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5"/>
  </bookViews>
  <sheets>
    <sheet name="EVS_ETP_Input" sheetId="6" r:id="rId1"/>
    <sheet name="EVS_Dividend" sheetId="7" r:id="rId2"/>
    <sheet name="BNP_EUR_Underlying" sheetId="1" r:id="rId3"/>
    <sheet name="EVS_EUR_Underlying" sheetId="2" r:id="rId4"/>
    <sheet name="Difference" sheetId="3" r:id="rId5"/>
    <sheet name="Index_cal_mimatch_date" sheetId="8" r:id="rId6"/>
  </sheets>
  <externalReferences>
    <externalReference r:id="rId7"/>
  </externalReferences>
  <definedNames>
    <definedName name="_xlnm._FilterDatabase" localSheetId="4" hidden="1">Difference!$A$3:$Z$839</definedName>
    <definedName name="_xlnm._FilterDatabase" localSheetId="1" hidden="1">EVS_Dividend!$B$1:$C$277</definedName>
    <definedName name="Holiday">[1]Sheet1!$E$2:$E$9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G42" i="8" l="1"/>
  <c r="I42" i="8" s="1"/>
  <c r="G34" i="8"/>
  <c r="E25" i="8"/>
  <c r="G25" i="8" s="1"/>
  <c r="L34" i="8" l="1"/>
  <c r="I34" i="8"/>
  <c r="J34" i="8"/>
  <c r="J25" i="8"/>
  <c r="E16" i="8"/>
  <c r="G16" i="8" s="1"/>
  <c r="H25" i="8" l="1"/>
  <c r="G7" i="8" l="1"/>
  <c r="F7" i="8"/>
  <c r="H7" i="8" l="1"/>
  <c r="Y819" i="3"/>
  <c r="X819" i="3"/>
  <c r="W819" i="3"/>
  <c r="V819" i="3"/>
  <c r="U819" i="3"/>
  <c r="T819" i="3"/>
  <c r="S819" i="3"/>
  <c r="R819" i="3"/>
  <c r="Q819" i="3"/>
  <c r="P819" i="3"/>
  <c r="O819" i="3"/>
  <c r="N819" i="3"/>
  <c r="M819" i="3"/>
  <c r="L819" i="3"/>
  <c r="K819" i="3"/>
  <c r="J819" i="3"/>
  <c r="I819" i="3"/>
  <c r="H819" i="3"/>
  <c r="G819" i="3"/>
  <c r="F819" i="3"/>
  <c r="E819" i="3"/>
  <c r="D819" i="3"/>
  <c r="Y818" i="3"/>
  <c r="X818" i="3"/>
  <c r="W818" i="3"/>
  <c r="V818" i="3"/>
  <c r="U818" i="3"/>
  <c r="T818" i="3"/>
  <c r="S818" i="3"/>
  <c r="R818" i="3"/>
  <c r="Q818" i="3"/>
  <c r="P818" i="3"/>
  <c r="O818" i="3"/>
  <c r="N818" i="3"/>
  <c r="M818" i="3"/>
  <c r="L818" i="3"/>
  <c r="K818" i="3"/>
  <c r="J818" i="3"/>
  <c r="I818" i="3"/>
  <c r="H818" i="3"/>
  <c r="G818" i="3"/>
  <c r="F818" i="3"/>
  <c r="E818" i="3"/>
  <c r="D818" i="3"/>
  <c r="Y817" i="3"/>
  <c r="X817" i="3"/>
  <c r="W817" i="3"/>
  <c r="V817" i="3"/>
  <c r="U817" i="3"/>
  <c r="T817" i="3"/>
  <c r="S817" i="3"/>
  <c r="R817" i="3"/>
  <c r="Q817" i="3"/>
  <c r="P817" i="3"/>
  <c r="O817" i="3"/>
  <c r="N817" i="3"/>
  <c r="M817" i="3"/>
  <c r="L817" i="3"/>
  <c r="K817" i="3"/>
  <c r="J817" i="3"/>
  <c r="I817" i="3"/>
  <c r="H817" i="3"/>
  <c r="G817" i="3"/>
  <c r="F817" i="3"/>
  <c r="E817" i="3"/>
  <c r="D817" i="3"/>
  <c r="Y816" i="3"/>
  <c r="X816" i="3"/>
  <c r="W816" i="3"/>
  <c r="V816" i="3"/>
  <c r="U816" i="3"/>
  <c r="T816" i="3"/>
  <c r="S816" i="3"/>
  <c r="R816" i="3"/>
  <c r="Q816" i="3"/>
  <c r="P816" i="3"/>
  <c r="O816" i="3"/>
  <c r="N816" i="3"/>
  <c r="M816" i="3"/>
  <c r="L816" i="3"/>
  <c r="K816" i="3"/>
  <c r="J816" i="3"/>
  <c r="I816" i="3"/>
  <c r="H816" i="3"/>
  <c r="G816" i="3"/>
  <c r="F816" i="3"/>
  <c r="E816" i="3"/>
  <c r="D816" i="3"/>
  <c r="Y815" i="3"/>
  <c r="X815" i="3"/>
  <c r="W815" i="3"/>
  <c r="V815" i="3"/>
  <c r="U815" i="3"/>
  <c r="T815" i="3"/>
  <c r="S815" i="3"/>
  <c r="R815" i="3"/>
  <c r="Q815" i="3"/>
  <c r="P815" i="3"/>
  <c r="O815" i="3"/>
  <c r="N815" i="3"/>
  <c r="M815" i="3"/>
  <c r="L815" i="3"/>
  <c r="K815" i="3"/>
  <c r="J815" i="3"/>
  <c r="I815" i="3"/>
  <c r="H815" i="3"/>
  <c r="G815" i="3"/>
  <c r="F815" i="3"/>
  <c r="E815" i="3"/>
  <c r="D815" i="3"/>
  <c r="Y814" i="3"/>
  <c r="X814" i="3"/>
  <c r="W814" i="3"/>
  <c r="V814" i="3"/>
  <c r="U814" i="3"/>
  <c r="T814" i="3"/>
  <c r="S814" i="3"/>
  <c r="R814" i="3"/>
  <c r="Q814" i="3"/>
  <c r="P814" i="3"/>
  <c r="O814" i="3"/>
  <c r="N814" i="3"/>
  <c r="M814" i="3"/>
  <c r="L814" i="3"/>
  <c r="K814" i="3"/>
  <c r="J814" i="3"/>
  <c r="I814" i="3"/>
  <c r="H814" i="3"/>
  <c r="G814" i="3"/>
  <c r="F814" i="3"/>
  <c r="E814" i="3"/>
  <c r="D814" i="3"/>
  <c r="Y813" i="3"/>
  <c r="X813" i="3"/>
  <c r="W813" i="3"/>
  <c r="V813" i="3"/>
  <c r="U813" i="3"/>
  <c r="T813" i="3"/>
  <c r="S813" i="3"/>
  <c r="R813" i="3"/>
  <c r="Q813" i="3"/>
  <c r="P813" i="3"/>
  <c r="O813" i="3"/>
  <c r="N813" i="3"/>
  <c r="M813" i="3"/>
  <c r="L813" i="3"/>
  <c r="K813" i="3"/>
  <c r="J813" i="3"/>
  <c r="I813" i="3"/>
  <c r="H813" i="3"/>
  <c r="G813" i="3"/>
  <c r="F813" i="3"/>
  <c r="E813" i="3"/>
  <c r="D813" i="3"/>
  <c r="Y812" i="3"/>
  <c r="X812" i="3"/>
  <c r="W812" i="3"/>
  <c r="V812" i="3"/>
  <c r="U812" i="3"/>
  <c r="T812" i="3"/>
  <c r="S812" i="3"/>
  <c r="R812" i="3"/>
  <c r="Q812" i="3"/>
  <c r="P812" i="3"/>
  <c r="O812" i="3"/>
  <c r="N812" i="3"/>
  <c r="M812" i="3"/>
  <c r="L812" i="3"/>
  <c r="K812" i="3"/>
  <c r="J812" i="3"/>
  <c r="I812" i="3"/>
  <c r="H812" i="3"/>
  <c r="G812" i="3"/>
  <c r="F812" i="3"/>
  <c r="E812" i="3"/>
  <c r="D812" i="3"/>
  <c r="Y811" i="3"/>
  <c r="X811" i="3"/>
  <c r="W811" i="3"/>
  <c r="V811" i="3"/>
  <c r="U811" i="3"/>
  <c r="T811" i="3"/>
  <c r="S811" i="3"/>
  <c r="R811" i="3"/>
  <c r="Q811" i="3"/>
  <c r="P811" i="3"/>
  <c r="O811" i="3"/>
  <c r="N811" i="3"/>
  <c r="M811" i="3"/>
  <c r="L811" i="3"/>
  <c r="K811" i="3"/>
  <c r="J811" i="3"/>
  <c r="I811" i="3"/>
  <c r="H811" i="3"/>
  <c r="G811" i="3"/>
  <c r="F811" i="3"/>
  <c r="E811" i="3"/>
  <c r="D811" i="3"/>
  <c r="Y810" i="3"/>
  <c r="X810" i="3"/>
  <c r="W810" i="3"/>
  <c r="V810" i="3"/>
  <c r="U810" i="3"/>
  <c r="T810" i="3"/>
  <c r="S810" i="3"/>
  <c r="R810" i="3"/>
  <c r="Q810" i="3"/>
  <c r="P810" i="3"/>
  <c r="O810" i="3"/>
  <c r="N810" i="3"/>
  <c r="M810" i="3"/>
  <c r="L810" i="3"/>
  <c r="K810" i="3"/>
  <c r="J810" i="3"/>
  <c r="I810" i="3"/>
  <c r="H810" i="3"/>
  <c r="G810" i="3"/>
  <c r="F810" i="3"/>
  <c r="E810" i="3"/>
  <c r="D810" i="3"/>
  <c r="Y809" i="3"/>
  <c r="X809" i="3"/>
  <c r="W809" i="3"/>
  <c r="V809" i="3"/>
  <c r="U809" i="3"/>
  <c r="T809" i="3"/>
  <c r="S809" i="3"/>
  <c r="R809" i="3"/>
  <c r="Q809" i="3"/>
  <c r="P809" i="3"/>
  <c r="O809" i="3"/>
  <c r="N809" i="3"/>
  <c r="M809" i="3"/>
  <c r="L809" i="3"/>
  <c r="K809" i="3"/>
  <c r="J809" i="3"/>
  <c r="I809" i="3"/>
  <c r="H809" i="3"/>
  <c r="G809" i="3"/>
  <c r="F809" i="3"/>
  <c r="E809" i="3"/>
  <c r="D809" i="3"/>
  <c r="Y808" i="3"/>
  <c r="X808" i="3"/>
  <c r="W808" i="3"/>
  <c r="V808" i="3"/>
  <c r="U808" i="3"/>
  <c r="T808" i="3"/>
  <c r="S808" i="3"/>
  <c r="R808" i="3"/>
  <c r="Q808" i="3"/>
  <c r="P808" i="3"/>
  <c r="O808" i="3"/>
  <c r="N808" i="3"/>
  <c r="M808" i="3"/>
  <c r="L808" i="3"/>
  <c r="K808" i="3"/>
  <c r="J808" i="3"/>
  <c r="I808" i="3"/>
  <c r="H808" i="3"/>
  <c r="G808" i="3"/>
  <c r="F808" i="3"/>
  <c r="E808" i="3"/>
  <c r="D808" i="3"/>
  <c r="Y807" i="3"/>
  <c r="X807" i="3"/>
  <c r="W807" i="3"/>
  <c r="V807" i="3"/>
  <c r="U807" i="3"/>
  <c r="T807" i="3"/>
  <c r="S807" i="3"/>
  <c r="R807" i="3"/>
  <c r="Q807" i="3"/>
  <c r="P807" i="3"/>
  <c r="O807" i="3"/>
  <c r="N807" i="3"/>
  <c r="M807" i="3"/>
  <c r="L807" i="3"/>
  <c r="K807" i="3"/>
  <c r="J807" i="3"/>
  <c r="I807" i="3"/>
  <c r="H807" i="3"/>
  <c r="G807" i="3"/>
  <c r="F807" i="3"/>
  <c r="E807" i="3"/>
  <c r="D807" i="3"/>
  <c r="Y806" i="3"/>
  <c r="X806" i="3"/>
  <c r="W806" i="3"/>
  <c r="V806" i="3"/>
  <c r="U806" i="3"/>
  <c r="T806" i="3"/>
  <c r="S806" i="3"/>
  <c r="R806" i="3"/>
  <c r="Q806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D806" i="3"/>
  <c r="Y805" i="3"/>
  <c r="X805" i="3"/>
  <c r="W805" i="3"/>
  <c r="V805" i="3"/>
  <c r="U805" i="3"/>
  <c r="T805" i="3"/>
  <c r="S805" i="3"/>
  <c r="R805" i="3"/>
  <c r="Q805" i="3"/>
  <c r="P805" i="3"/>
  <c r="O805" i="3"/>
  <c r="N805" i="3"/>
  <c r="M805" i="3"/>
  <c r="L805" i="3"/>
  <c r="K805" i="3"/>
  <c r="J805" i="3"/>
  <c r="I805" i="3"/>
  <c r="H805" i="3"/>
  <c r="G805" i="3"/>
  <c r="F805" i="3"/>
  <c r="E805" i="3"/>
  <c r="D805" i="3"/>
  <c r="Y804" i="3"/>
  <c r="X804" i="3"/>
  <c r="W804" i="3"/>
  <c r="V804" i="3"/>
  <c r="U804" i="3"/>
  <c r="T804" i="3"/>
  <c r="S804" i="3"/>
  <c r="R804" i="3"/>
  <c r="Q804" i="3"/>
  <c r="P804" i="3"/>
  <c r="O804" i="3"/>
  <c r="N804" i="3"/>
  <c r="M804" i="3"/>
  <c r="L804" i="3"/>
  <c r="K804" i="3"/>
  <c r="J804" i="3"/>
  <c r="I804" i="3"/>
  <c r="H804" i="3"/>
  <c r="G804" i="3"/>
  <c r="F804" i="3"/>
  <c r="E804" i="3"/>
  <c r="D804" i="3"/>
  <c r="Y803" i="3"/>
  <c r="X803" i="3"/>
  <c r="W803" i="3"/>
  <c r="V803" i="3"/>
  <c r="U803" i="3"/>
  <c r="T803" i="3"/>
  <c r="S803" i="3"/>
  <c r="R803" i="3"/>
  <c r="Q803" i="3"/>
  <c r="P803" i="3"/>
  <c r="O803" i="3"/>
  <c r="N803" i="3"/>
  <c r="M803" i="3"/>
  <c r="L803" i="3"/>
  <c r="K803" i="3"/>
  <c r="J803" i="3"/>
  <c r="I803" i="3"/>
  <c r="H803" i="3"/>
  <c r="G803" i="3"/>
  <c r="F803" i="3"/>
  <c r="E803" i="3"/>
  <c r="D803" i="3"/>
  <c r="Y802" i="3"/>
  <c r="X802" i="3"/>
  <c r="W802" i="3"/>
  <c r="V802" i="3"/>
  <c r="U802" i="3"/>
  <c r="T802" i="3"/>
  <c r="S802" i="3"/>
  <c r="R802" i="3"/>
  <c r="Q802" i="3"/>
  <c r="P802" i="3"/>
  <c r="O802" i="3"/>
  <c r="N802" i="3"/>
  <c r="M802" i="3"/>
  <c r="L802" i="3"/>
  <c r="K802" i="3"/>
  <c r="J802" i="3"/>
  <c r="I802" i="3"/>
  <c r="H802" i="3"/>
  <c r="G802" i="3"/>
  <c r="F802" i="3"/>
  <c r="E802" i="3"/>
  <c r="D802" i="3"/>
  <c r="Y801" i="3"/>
  <c r="X801" i="3"/>
  <c r="W801" i="3"/>
  <c r="V801" i="3"/>
  <c r="U801" i="3"/>
  <c r="T801" i="3"/>
  <c r="S801" i="3"/>
  <c r="R801" i="3"/>
  <c r="Q801" i="3"/>
  <c r="P801" i="3"/>
  <c r="O801" i="3"/>
  <c r="N801" i="3"/>
  <c r="M801" i="3"/>
  <c r="L801" i="3"/>
  <c r="K801" i="3"/>
  <c r="J801" i="3"/>
  <c r="I801" i="3"/>
  <c r="H801" i="3"/>
  <c r="G801" i="3"/>
  <c r="F801" i="3"/>
  <c r="E801" i="3"/>
  <c r="D801" i="3"/>
  <c r="Y800" i="3"/>
  <c r="X800" i="3"/>
  <c r="W800" i="3"/>
  <c r="V800" i="3"/>
  <c r="U800" i="3"/>
  <c r="T800" i="3"/>
  <c r="S800" i="3"/>
  <c r="R800" i="3"/>
  <c r="Q800" i="3"/>
  <c r="P800" i="3"/>
  <c r="O800" i="3"/>
  <c r="N800" i="3"/>
  <c r="M800" i="3"/>
  <c r="L800" i="3"/>
  <c r="K800" i="3"/>
  <c r="J800" i="3"/>
  <c r="I800" i="3"/>
  <c r="H800" i="3"/>
  <c r="G800" i="3"/>
  <c r="F800" i="3"/>
  <c r="E800" i="3"/>
  <c r="D800" i="3"/>
  <c r="Y799" i="3"/>
  <c r="X799" i="3"/>
  <c r="W799" i="3"/>
  <c r="V799" i="3"/>
  <c r="U799" i="3"/>
  <c r="T799" i="3"/>
  <c r="S799" i="3"/>
  <c r="R799" i="3"/>
  <c r="Q799" i="3"/>
  <c r="P799" i="3"/>
  <c r="O799" i="3"/>
  <c r="N799" i="3"/>
  <c r="M799" i="3"/>
  <c r="L799" i="3"/>
  <c r="K799" i="3"/>
  <c r="J799" i="3"/>
  <c r="I799" i="3"/>
  <c r="H799" i="3"/>
  <c r="G799" i="3"/>
  <c r="F799" i="3"/>
  <c r="E799" i="3"/>
  <c r="D799" i="3"/>
  <c r="Y798" i="3"/>
  <c r="X798" i="3"/>
  <c r="W798" i="3"/>
  <c r="V798" i="3"/>
  <c r="U798" i="3"/>
  <c r="T798" i="3"/>
  <c r="S798" i="3"/>
  <c r="R798" i="3"/>
  <c r="Q798" i="3"/>
  <c r="P798" i="3"/>
  <c r="O798" i="3"/>
  <c r="N798" i="3"/>
  <c r="M798" i="3"/>
  <c r="L798" i="3"/>
  <c r="K798" i="3"/>
  <c r="J798" i="3"/>
  <c r="I798" i="3"/>
  <c r="H798" i="3"/>
  <c r="G798" i="3"/>
  <c r="F798" i="3"/>
  <c r="E798" i="3"/>
  <c r="D798" i="3"/>
  <c r="Y797" i="3"/>
  <c r="X797" i="3"/>
  <c r="W797" i="3"/>
  <c r="V797" i="3"/>
  <c r="U797" i="3"/>
  <c r="T797" i="3"/>
  <c r="S797" i="3"/>
  <c r="R797" i="3"/>
  <c r="Q797" i="3"/>
  <c r="P797" i="3"/>
  <c r="O797" i="3"/>
  <c r="N797" i="3"/>
  <c r="M797" i="3"/>
  <c r="L797" i="3"/>
  <c r="K797" i="3"/>
  <c r="J797" i="3"/>
  <c r="I797" i="3"/>
  <c r="H797" i="3"/>
  <c r="G797" i="3"/>
  <c r="F797" i="3"/>
  <c r="E797" i="3"/>
  <c r="D797" i="3"/>
  <c r="Y796" i="3"/>
  <c r="X796" i="3"/>
  <c r="W796" i="3"/>
  <c r="V796" i="3"/>
  <c r="U796" i="3"/>
  <c r="T796" i="3"/>
  <c r="S796" i="3"/>
  <c r="R796" i="3"/>
  <c r="Q796" i="3"/>
  <c r="P796" i="3"/>
  <c r="O796" i="3"/>
  <c r="N796" i="3"/>
  <c r="M796" i="3"/>
  <c r="L796" i="3"/>
  <c r="K796" i="3"/>
  <c r="J796" i="3"/>
  <c r="I796" i="3"/>
  <c r="H796" i="3"/>
  <c r="G796" i="3"/>
  <c r="F796" i="3"/>
  <c r="E796" i="3"/>
  <c r="D796" i="3"/>
  <c r="Y795" i="3"/>
  <c r="X795" i="3"/>
  <c r="W795" i="3"/>
  <c r="V795" i="3"/>
  <c r="U795" i="3"/>
  <c r="T795" i="3"/>
  <c r="S795" i="3"/>
  <c r="R795" i="3"/>
  <c r="Q795" i="3"/>
  <c r="P795" i="3"/>
  <c r="O795" i="3"/>
  <c r="N795" i="3"/>
  <c r="M795" i="3"/>
  <c r="L795" i="3"/>
  <c r="K795" i="3"/>
  <c r="J795" i="3"/>
  <c r="I795" i="3"/>
  <c r="H795" i="3"/>
  <c r="G795" i="3"/>
  <c r="F795" i="3"/>
  <c r="E795" i="3"/>
  <c r="D795" i="3"/>
  <c r="Y794" i="3"/>
  <c r="X794" i="3"/>
  <c r="W794" i="3"/>
  <c r="V794" i="3"/>
  <c r="U794" i="3"/>
  <c r="T794" i="3"/>
  <c r="S794" i="3"/>
  <c r="R794" i="3"/>
  <c r="Q794" i="3"/>
  <c r="P794" i="3"/>
  <c r="O794" i="3"/>
  <c r="N794" i="3"/>
  <c r="M794" i="3"/>
  <c r="L794" i="3"/>
  <c r="K794" i="3"/>
  <c r="J794" i="3"/>
  <c r="I794" i="3"/>
  <c r="H794" i="3"/>
  <c r="G794" i="3"/>
  <c r="F794" i="3"/>
  <c r="E794" i="3"/>
  <c r="D794" i="3"/>
  <c r="Y793" i="3"/>
  <c r="X793" i="3"/>
  <c r="W793" i="3"/>
  <c r="V793" i="3"/>
  <c r="U793" i="3"/>
  <c r="T793" i="3"/>
  <c r="S793" i="3"/>
  <c r="R793" i="3"/>
  <c r="Q793" i="3"/>
  <c r="P793" i="3"/>
  <c r="O793" i="3"/>
  <c r="N793" i="3"/>
  <c r="M793" i="3"/>
  <c r="L793" i="3"/>
  <c r="K793" i="3"/>
  <c r="J793" i="3"/>
  <c r="I793" i="3"/>
  <c r="H793" i="3"/>
  <c r="G793" i="3"/>
  <c r="F793" i="3"/>
  <c r="E793" i="3"/>
  <c r="D793" i="3"/>
  <c r="Y792" i="3"/>
  <c r="X792" i="3"/>
  <c r="W792" i="3"/>
  <c r="V792" i="3"/>
  <c r="U792" i="3"/>
  <c r="T792" i="3"/>
  <c r="S792" i="3"/>
  <c r="R792" i="3"/>
  <c r="Q792" i="3"/>
  <c r="P792" i="3"/>
  <c r="O792" i="3"/>
  <c r="N792" i="3"/>
  <c r="M792" i="3"/>
  <c r="L792" i="3"/>
  <c r="K792" i="3"/>
  <c r="J792" i="3"/>
  <c r="I792" i="3"/>
  <c r="H792" i="3"/>
  <c r="G792" i="3"/>
  <c r="F792" i="3"/>
  <c r="E792" i="3"/>
  <c r="D792" i="3"/>
  <c r="Y791" i="3"/>
  <c r="X791" i="3"/>
  <c r="W791" i="3"/>
  <c r="V791" i="3"/>
  <c r="U791" i="3"/>
  <c r="T791" i="3"/>
  <c r="S791" i="3"/>
  <c r="R791" i="3"/>
  <c r="Q791" i="3"/>
  <c r="P791" i="3"/>
  <c r="O791" i="3"/>
  <c r="N791" i="3"/>
  <c r="M791" i="3"/>
  <c r="L791" i="3"/>
  <c r="K791" i="3"/>
  <c r="J791" i="3"/>
  <c r="I791" i="3"/>
  <c r="H791" i="3"/>
  <c r="G791" i="3"/>
  <c r="F791" i="3"/>
  <c r="E791" i="3"/>
  <c r="D791" i="3"/>
  <c r="Y790" i="3"/>
  <c r="X790" i="3"/>
  <c r="W790" i="3"/>
  <c r="V790" i="3"/>
  <c r="U790" i="3"/>
  <c r="T790" i="3"/>
  <c r="S790" i="3"/>
  <c r="R790" i="3"/>
  <c r="Q790" i="3"/>
  <c r="P790" i="3"/>
  <c r="O790" i="3"/>
  <c r="N790" i="3"/>
  <c r="M790" i="3"/>
  <c r="L790" i="3"/>
  <c r="K790" i="3"/>
  <c r="J790" i="3"/>
  <c r="I790" i="3"/>
  <c r="H790" i="3"/>
  <c r="G790" i="3"/>
  <c r="F790" i="3"/>
  <c r="E790" i="3"/>
  <c r="D790" i="3"/>
  <c r="Y789" i="3"/>
  <c r="X789" i="3"/>
  <c r="W789" i="3"/>
  <c r="V789" i="3"/>
  <c r="U789" i="3"/>
  <c r="T789" i="3"/>
  <c r="S789" i="3"/>
  <c r="R789" i="3"/>
  <c r="Q789" i="3"/>
  <c r="P789" i="3"/>
  <c r="O789" i="3"/>
  <c r="N789" i="3"/>
  <c r="M789" i="3"/>
  <c r="L789" i="3"/>
  <c r="K789" i="3"/>
  <c r="J789" i="3"/>
  <c r="I789" i="3"/>
  <c r="H789" i="3"/>
  <c r="G789" i="3"/>
  <c r="F789" i="3"/>
  <c r="E789" i="3"/>
  <c r="D789" i="3"/>
  <c r="Y788" i="3"/>
  <c r="X788" i="3"/>
  <c r="W788" i="3"/>
  <c r="V788" i="3"/>
  <c r="U788" i="3"/>
  <c r="T788" i="3"/>
  <c r="S788" i="3"/>
  <c r="R788" i="3"/>
  <c r="Q788" i="3"/>
  <c r="P788" i="3"/>
  <c r="O788" i="3"/>
  <c r="N788" i="3"/>
  <c r="M788" i="3"/>
  <c r="L788" i="3"/>
  <c r="K788" i="3"/>
  <c r="J788" i="3"/>
  <c r="I788" i="3"/>
  <c r="H788" i="3"/>
  <c r="G788" i="3"/>
  <c r="F788" i="3"/>
  <c r="E788" i="3"/>
  <c r="D788" i="3"/>
  <c r="Y787" i="3"/>
  <c r="X787" i="3"/>
  <c r="W787" i="3"/>
  <c r="V787" i="3"/>
  <c r="U787" i="3"/>
  <c r="T787" i="3"/>
  <c r="S787" i="3"/>
  <c r="R787" i="3"/>
  <c r="Q787" i="3"/>
  <c r="P787" i="3"/>
  <c r="O787" i="3"/>
  <c r="N787" i="3"/>
  <c r="M787" i="3"/>
  <c r="L787" i="3"/>
  <c r="K787" i="3"/>
  <c r="J787" i="3"/>
  <c r="I787" i="3"/>
  <c r="H787" i="3"/>
  <c r="G787" i="3"/>
  <c r="F787" i="3"/>
  <c r="E787" i="3"/>
  <c r="D787" i="3"/>
  <c r="Y786" i="3"/>
  <c r="X786" i="3"/>
  <c r="W786" i="3"/>
  <c r="V786" i="3"/>
  <c r="U786" i="3"/>
  <c r="T786" i="3"/>
  <c r="S786" i="3"/>
  <c r="R786" i="3"/>
  <c r="Q786" i="3"/>
  <c r="P786" i="3"/>
  <c r="O786" i="3"/>
  <c r="N786" i="3"/>
  <c r="M786" i="3"/>
  <c r="L786" i="3"/>
  <c r="K786" i="3"/>
  <c r="J786" i="3"/>
  <c r="I786" i="3"/>
  <c r="H786" i="3"/>
  <c r="G786" i="3"/>
  <c r="F786" i="3"/>
  <c r="E786" i="3"/>
  <c r="D786" i="3"/>
  <c r="Y785" i="3"/>
  <c r="X785" i="3"/>
  <c r="W785" i="3"/>
  <c r="V785" i="3"/>
  <c r="U785" i="3"/>
  <c r="T785" i="3"/>
  <c r="S785" i="3"/>
  <c r="R785" i="3"/>
  <c r="Q785" i="3"/>
  <c r="P785" i="3"/>
  <c r="O785" i="3"/>
  <c r="N785" i="3"/>
  <c r="M785" i="3"/>
  <c r="L785" i="3"/>
  <c r="K785" i="3"/>
  <c r="J785" i="3"/>
  <c r="I785" i="3"/>
  <c r="H785" i="3"/>
  <c r="G785" i="3"/>
  <c r="F785" i="3"/>
  <c r="E785" i="3"/>
  <c r="D785" i="3"/>
  <c r="Y784" i="3"/>
  <c r="X784" i="3"/>
  <c r="W784" i="3"/>
  <c r="V784" i="3"/>
  <c r="U784" i="3"/>
  <c r="T784" i="3"/>
  <c r="S784" i="3"/>
  <c r="R784" i="3"/>
  <c r="Q784" i="3"/>
  <c r="P784" i="3"/>
  <c r="O784" i="3"/>
  <c r="N784" i="3"/>
  <c r="M784" i="3"/>
  <c r="L784" i="3"/>
  <c r="K784" i="3"/>
  <c r="J784" i="3"/>
  <c r="I784" i="3"/>
  <c r="H784" i="3"/>
  <c r="G784" i="3"/>
  <c r="F784" i="3"/>
  <c r="E784" i="3"/>
  <c r="D784" i="3"/>
  <c r="Y783" i="3"/>
  <c r="X783" i="3"/>
  <c r="W783" i="3"/>
  <c r="V783" i="3"/>
  <c r="U783" i="3"/>
  <c r="T783" i="3"/>
  <c r="S783" i="3"/>
  <c r="R783" i="3"/>
  <c r="Q783" i="3"/>
  <c r="P783" i="3"/>
  <c r="O783" i="3"/>
  <c r="N783" i="3"/>
  <c r="M783" i="3"/>
  <c r="L783" i="3"/>
  <c r="K783" i="3"/>
  <c r="J783" i="3"/>
  <c r="I783" i="3"/>
  <c r="H783" i="3"/>
  <c r="G783" i="3"/>
  <c r="F783" i="3"/>
  <c r="E783" i="3"/>
  <c r="D783" i="3"/>
  <c r="Y782" i="3"/>
  <c r="X782" i="3"/>
  <c r="W782" i="3"/>
  <c r="V782" i="3"/>
  <c r="U782" i="3"/>
  <c r="T782" i="3"/>
  <c r="S782" i="3"/>
  <c r="R782" i="3"/>
  <c r="Q782" i="3"/>
  <c r="P782" i="3"/>
  <c r="O782" i="3"/>
  <c r="N782" i="3"/>
  <c r="M782" i="3"/>
  <c r="L782" i="3"/>
  <c r="K782" i="3"/>
  <c r="J782" i="3"/>
  <c r="I782" i="3"/>
  <c r="H782" i="3"/>
  <c r="G782" i="3"/>
  <c r="F782" i="3"/>
  <c r="E782" i="3"/>
  <c r="D782" i="3"/>
  <c r="Y781" i="3"/>
  <c r="X781" i="3"/>
  <c r="W781" i="3"/>
  <c r="V781" i="3"/>
  <c r="U781" i="3"/>
  <c r="T781" i="3"/>
  <c r="S781" i="3"/>
  <c r="R781" i="3"/>
  <c r="Q781" i="3"/>
  <c r="P781" i="3"/>
  <c r="O781" i="3"/>
  <c r="N781" i="3"/>
  <c r="M781" i="3"/>
  <c r="L781" i="3"/>
  <c r="K781" i="3"/>
  <c r="J781" i="3"/>
  <c r="I781" i="3"/>
  <c r="H781" i="3"/>
  <c r="G781" i="3"/>
  <c r="F781" i="3"/>
  <c r="E781" i="3"/>
  <c r="D781" i="3"/>
  <c r="Y780" i="3"/>
  <c r="X780" i="3"/>
  <c r="W780" i="3"/>
  <c r="V780" i="3"/>
  <c r="U780" i="3"/>
  <c r="T780" i="3"/>
  <c r="S780" i="3"/>
  <c r="R780" i="3"/>
  <c r="Q780" i="3"/>
  <c r="P780" i="3"/>
  <c r="O780" i="3"/>
  <c r="N780" i="3"/>
  <c r="M780" i="3"/>
  <c r="L780" i="3"/>
  <c r="K780" i="3"/>
  <c r="J780" i="3"/>
  <c r="I780" i="3"/>
  <c r="H780" i="3"/>
  <c r="G780" i="3"/>
  <c r="F780" i="3"/>
  <c r="E780" i="3"/>
  <c r="D780" i="3"/>
  <c r="Y779" i="3"/>
  <c r="X779" i="3"/>
  <c r="W779" i="3"/>
  <c r="V779" i="3"/>
  <c r="U779" i="3"/>
  <c r="T779" i="3"/>
  <c r="S779" i="3"/>
  <c r="R779" i="3"/>
  <c r="Q779" i="3"/>
  <c r="P779" i="3"/>
  <c r="O779" i="3"/>
  <c r="N779" i="3"/>
  <c r="M779" i="3"/>
  <c r="L779" i="3"/>
  <c r="K779" i="3"/>
  <c r="J779" i="3"/>
  <c r="I779" i="3"/>
  <c r="H779" i="3"/>
  <c r="G779" i="3"/>
  <c r="F779" i="3"/>
  <c r="E779" i="3"/>
  <c r="D779" i="3"/>
  <c r="Y778" i="3"/>
  <c r="X778" i="3"/>
  <c r="W778" i="3"/>
  <c r="V778" i="3"/>
  <c r="U778" i="3"/>
  <c r="T778" i="3"/>
  <c r="S778" i="3"/>
  <c r="R778" i="3"/>
  <c r="Q778" i="3"/>
  <c r="P778" i="3"/>
  <c r="O778" i="3"/>
  <c r="N778" i="3"/>
  <c r="M778" i="3"/>
  <c r="L778" i="3"/>
  <c r="K778" i="3"/>
  <c r="J778" i="3"/>
  <c r="I778" i="3"/>
  <c r="H778" i="3"/>
  <c r="G778" i="3"/>
  <c r="F778" i="3"/>
  <c r="E778" i="3"/>
  <c r="D778" i="3"/>
  <c r="Y777" i="3"/>
  <c r="X777" i="3"/>
  <c r="W777" i="3"/>
  <c r="V777" i="3"/>
  <c r="U777" i="3"/>
  <c r="T777" i="3"/>
  <c r="S777" i="3"/>
  <c r="R777" i="3"/>
  <c r="Q777" i="3"/>
  <c r="P777" i="3"/>
  <c r="O777" i="3"/>
  <c r="N777" i="3"/>
  <c r="M777" i="3"/>
  <c r="L777" i="3"/>
  <c r="K777" i="3"/>
  <c r="J777" i="3"/>
  <c r="I777" i="3"/>
  <c r="H777" i="3"/>
  <c r="G777" i="3"/>
  <c r="F777" i="3"/>
  <c r="E777" i="3"/>
  <c r="D777" i="3"/>
  <c r="Y776" i="3"/>
  <c r="X776" i="3"/>
  <c r="W776" i="3"/>
  <c r="V776" i="3"/>
  <c r="U776" i="3"/>
  <c r="T776" i="3"/>
  <c r="S776" i="3"/>
  <c r="R776" i="3"/>
  <c r="Q776" i="3"/>
  <c r="P776" i="3"/>
  <c r="O776" i="3"/>
  <c r="N776" i="3"/>
  <c r="M776" i="3"/>
  <c r="L776" i="3"/>
  <c r="K776" i="3"/>
  <c r="J776" i="3"/>
  <c r="I776" i="3"/>
  <c r="H776" i="3"/>
  <c r="G776" i="3"/>
  <c r="F776" i="3"/>
  <c r="E776" i="3"/>
  <c r="D776" i="3"/>
  <c r="Y775" i="3"/>
  <c r="X775" i="3"/>
  <c r="W775" i="3"/>
  <c r="V775" i="3"/>
  <c r="U775" i="3"/>
  <c r="T775" i="3"/>
  <c r="S775" i="3"/>
  <c r="R775" i="3"/>
  <c r="Q775" i="3"/>
  <c r="P775" i="3"/>
  <c r="O775" i="3"/>
  <c r="N775" i="3"/>
  <c r="M775" i="3"/>
  <c r="L775" i="3"/>
  <c r="K775" i="3"/>
  <c r="J775" i="3"/>
  <c r="I775" i="3"/>
  <c r="H775" i="3"/>
  <c r="G775" i="3"/>
  <c r="F775" i="3"/>
  <c r="E775" i="3"/>
  <c r="D775" i="3"/>
  <c r="Y774" i="3"/>
  <c r="X774" i="3"/>
  <c r="W774" i="3"/>
  <c r="V774" i="3"/>
  <c r="U774" i="3"/>
  <c r="T774" i="3"/>
  <c r="S774" i="3"/>
  <c r="R774" i="3"/>
  <c r="Q774" i="3"/>
  <c r="P774" i="3"/>
  <c r="O774" i="3"/>
  <c r="N774" i="3"/>
  <c r="M774" i="3"/>
  <c r="L774" i="3"/>
  <c r="K774" i="3"/>
  <c r="J774" i="3"/>
  <c r="I774" i="3"/>
  <c r="H774" i="3"/>
  <c r="G774" i="3"/>
  <c r="F774" i="3"/>
  <c r="E774" i="3"/>
  <c r="D774" i="3"/>
  <c r="Y773" i="3"/>
  <c r="X773" i="3"/>
  <c r="W773" i="3"/>
  <c r="V773" i="3"/>
  <c r="U773" i="3"/>
  <c r="T773" i="3"/>
  <c r="S773" i="3"/>
  <c r="R773" i="3"/>
  <c r="Q773" i="3"/>
  <c r="P773" i="3"/>
  <c r="O773" i="3"/>
  <c r="N773" i="3"/>
  <c r="M773" i="3"/>
  <c r="L773" i="3"/>
  <c r="K773" i="3"/>
  <c r="J773" i="3"/>
  <c r="I773" i="3"/>
  <c r="H773" i="3"/>
  <c r="G773" i="3"/>
  <c r="F773" i="3"/>
  <c r="E773" i="3"/>
  <c r="D773" i="3"/>
  <c r="Y772" i="3"/>
  <c r="X772" i="3"/>
  <c r="W772" i="3"/>
  <c r="V772" i="3"/>
  <c r="U772" i="3"/>
  <c r="T772" i="3"/>
  <c r="S772" i="3"/>
  <c r="R772" i="3"/>
  <c r="Q772" i="3"/>
  <c r="P772" i="3"/>
  <c r="O772" i="3"/>
  <c r="N772" i="3"/>
  <c r="M772" i="3"/>
  <c r="L772" i="3"/>
  <c r="K772" i="3"/>
  <c r="J772" i="3"/>
  <c r="I772" i="3"/>
  <c r="H772" i="3"/>
  <c r="G772" i="3"/>
  <c r="F772" i="3"/>
  <c r="E772" i="3"/>
  <c r="D772" i="3"/>
  <c r="Y771" i="3"/>
  <c r="X771" i="3"/>
  <c r="W771" i="3"/>
  <c r="V771" i="3"/>
  <c r="U771" i="3"/>
  <c r="T771" i="3"/>
  <c r="S771" i="3"/>
  <c r="R771" i="3"/>
  <c r="Q771" i="3"/>
  <c r="P771" i="3"/>
  <c r="O771" i="3"/>
  <c r="N771" i="3"/>
  <c r="M771" i="3"/>
  <c r="L771" i="3"/>
  <c r="K771" i="3"/>
  <c r="J771" i="3"/>
  <c r="I771" i="3"/>
  <c r="H771" i="3"/>
  <c r="G771" i="3"/>
  <c r="F771" i="3"/>
  <c r="E771" i="3"/>
  <c r="D771" i="3"/>
  <c r="Y770" i="3"/>
  <c r="X770" i="3"/>
  <c r="W770" i="3"/>
  <c r="V770" i="3"/>
  <c r="U770" i="3"/>
  <c r="T770" i="3"/>
  <c r="S770" i="3"/>
  <c r="R770" i="3"/>
  <c r="Q770" i="3"/>
  <c r="P770" i="3"/>
  <c r="O770" i="3"/>
  <c r="N770" i="3"/>
  <c r="M770" i="3"/>
  <c r="L770" i="3"/>
  <c r="K770" i="3"/>
  <c r="J770" i="3"/>
  <c r="I770" i="3"/>
  <c r="H770" i="3"/>
  <c r="G770" i="3"/>
  <c r="F770" i="3"/>
  <c r="E770" i="3"/>
  <c r="D770" i="3"/>
  <c r="Y769" i="3"/>
  <c r="X769" i="3"/>
  <c r="W769" i="3"/>
  <c r="V769" i="3"/>
  <c r="U769" i="3"/>
  <c r="T769" i="3"/>
  <c r="S769" i="3"/>
  <c r="R769" i="3"/>
  <c r="Q769" i="3"/>
  <c r="P769" i="3"/>
  <c r="O769" i="3"/>
  <c r="N769" i="3"/>
  <c r="M769" i="3"/>
  <c r="L769" i="3"/>
  <c r="K769" i="3"/>
  <c r="J769" i="3"/>
  <c r="I769" i="3"/>
  <c r="H769" i="3"/>
  <c r="G769" i="3"/>
  <c r="F769" i="3"/>
  <c r="E769" i="3"/>
  <c r="D769" i="3"/>
  <c r="Y768" i="3"/>
  <c r="X768" i="3"/>
  <c r="W768" i="3"/>
  <c r="V768" i="3"/>
  <c r="U768" i="3"/>
  <c r="T768" i="3"/>
  <c r="S768" i="3"/>
  <c r="R768" i="3"/>
  <c r="Q768" i="3"/>
  <c r="P768" i="3"/>
  <c r="O768" i="3"/>
  <c r="N768" i="3"/>
  <c r="M768" i="3"/>
  <c r="L768" i="3"/>
  <c r="K768" i="3"/>
  <c r="J768" i="3"/>
  <c r="I768" i="3"/>
  <c r="H768" i="3"/>
  <c r="G768" i="3"/>
  <c r="F768" i="3"/>
  <c r="E768" i="3"/>
  <c r="D768" i="3"/>
  <c r="Y767" i="3"/>
  <c r="X767" i="3"/>
  <c r="W767" i="3"/>
  <c r="V767" i="3"/>
  <c r="U767" i="3"/>
  <c r="T767" i="3"/>
  <c r="S767" i="3"/>
  <c r="R767" i="3"/>
  <c r="Q767" i="3"/>
  <c r="P767" i="3"/>
  <c r="O767" i="3"/>
  <c r="N767" i="3"/>
  <c r="M767" i="3"/>
  <c r="L767" i="3"/>
  <c r="K767" i="3"/>
  <c r="J767" i="3"/>
  <c r="I767" i="3"/>
  <c r="H767" i="3"/>
  <c r="G767" i="3"/>
  <c r="F767" i="3"/>
  <c r="E767" i="3"/>
  <c r="D767" i="3"/>
  <c r="Y766" i="3"/>
  <c r="X766" i="3"/>
  <c r="W766" i="3"/>
  <c r="V766" i="3"/>
  <c r="U766" i="3"/>
  <c r="T766" i="3"/>
  <c r="S766" i="3"/>
  <c r="R766" i="3"/>
  <c r="Q766" i="3"/>
  <c r="P766" i="3"/>
  <c r="O766" i="3"/>
  <c r="N766" i="3"/>
  <c r="M766" i="3"/>
  <c r="L766" i="3"/>
  <c r="K766" i="3"/>
  <c r="J766" i="3"/>
  <c r="I766" i="3"/>
  <c r="H766" i="3"/>
  <c r="G766" i="3"/>
  <c r="F766" i="3"/>
  <c r="E766" i="3"/>
  <c r="D766" i="3"/>
  <c r="Y765" i="3"/>
  <c r="X765" i="3"/>
  <c r="W765" i="3"/>
  <c r="V765" i="3"/>
  <c r="U765" i="3"/>
  <c r="T765" i="3"/>
  <c r="S765" i="3"/>
  <c r="R765" i="3"/>
  <c r="Q765" i="3"/>
  <c r="P765" i="3"/>
  <c r="O765" i="3"/>
  <c r="N765" i="3"/>
  <c r="M765" i="3"/>
  <c r="L765" i="3"/>
  <c r="K765" i="3"/>
  <c r="J765" i="3"/>
  <c r="I765" i="3"/>
  <c r="H765" i="3"/>
  <c r="G765" i="3"/>
  <c r="F765" i="3"/>
  <c r="E765" i="3"/>
  <c r="D765" i="3"/>
  <c r="Y764" i="3"/>
  <c r="X764" i="3"/>
  <c r="W764" i="3"/>
  <c r="V764" i="3"/>
  <c r="U764" i="3"/>
  <c r="T764" i="3"/>
  <c r="S764" i="3"/>
  <c r="R764" i="3"/>
  <c r="Q764" i="3"/>
  <c r="P764" i="3"/>
  <c r="O764" i="3"/>
  <c r="N764" i="3"/>
  <c r="M764" i="3"/>
  <c r="L764" i="3"/>
  <c r="K764" i="3"/>
  <c r="J764" i="3"/>
  <c r="I764" i="3"/>
  <c r="H764" i="3"/>
  <c r="G764" i="3"/>
  <c r="F764" i="3"/>
  <c r="E764" i="3"/>
  <c r="D764" i="3"/>
  <c r="Y763" i="3"/>
  <c r="X763" i="3"/>
  <c r="W763" i="3"/>
  <c r="V763" i="3"/>
  <c r="U763" i="3"/>
  <c r="T763" i="3"/>
  <c r="S763" i="3"/>
  <c r="R763" i="3"/>
  <c r="Q763" i="3"/>
  <c r="P763" i="3"/>
  <c r="O763" i="3"/>
  <c r="N763" i="3"/>
  <c r="M763" i="3"/>
  <c r="L763" i="3"/>
  <c r="K763" i="3"/>
  <c r="J763" i="3"/>
  <c r="I763" i="3"/>
  <c r="H763" i="3"/>
  <c r="G763" i="3"/>
  <c r="F763" i="3"/>
  <c r="E763" i="3"/>
  <c r="D763" i="3"/>
  <c r="Y762" i="3"/>
  <c r="X762" i="3"/>
  <c r="W762" i="3"/>
  <c r="V762" i="3"/>
  <c r="U762" i="3"/>
  <c r="T762" i="3"/>
  <c r="S762" i="3"/>
  <c r="R762" i="3"/>
  <c r="Q762" i="3"/>
  <c r="P762" i="3"/>
  <c r="O762" i="3"/>
  <c r="N762" i="3"/>
  <c r="M762" i="3"/>
  <c r="L762" i="3"/>
  <c r="K762" i="3"/>
  <c r="J762" i="3"/>
  <c r="I762" i="3"/>
  <c r="H762" i="3"/>
  <c r="G762" i="3"/>
  <c r="F762" i="3"/>
  <c r="E762" i="3"/>
  <c r="D762" i="3"/>
  <c r="Y761" i="3"/>
  <c r="X761" i="3"/>
  <c r="W761" i="3"/>
  <c r="V761" i="3"/>
  <c r="U761" i="3"/>
  <c r="T761" i="3"/>
  <c r="S761" i="3"/>
  <c r="R761" i="3"/>
  <c r="Q761" i="3"/>
  <c r="P761" i="3"/>
  <c r="O761" i="3"/>
  <c r="N761" i="3"/>
  <c r="M761" i="3"/>
  <c r="L761" i="3"/>
  <c r="K761" i="3"/>
  <c r="J761" i="3"/>
  <c r="I761" i="3"/>
  <c r="H761" i="3"/>
  <c r="G761" i="3"/>
  <c r="F761" i="3"/>
  <c r="E761" i="3"/>
  <c r="D761" i="3"/>
  <c r="Y760" i="3"/>
  <c r="X760" i="3"/>
  <c r="W760" i="3"/>
  <c r="V760" i="3"/>
  <c r="U760" i="3"/>
  <c r="T760" i="3"/>
  <c r="S760" i="3"/>
  <c r="R760" i="3"/>
  <c r="Q760" i="3"/>
  <c r="P760" i="3"/>
  <c r="O760" i="3"/>
  <c r="N760" i="3"/>
  <c r="M760" i="3"/>
  <c r="L760" i="3"/>
  <c r="K760" i="3"/>
  <c r="J760" i="3"/>
  <c r="I760" i="3"/>
  <c r="H760" i="3"/>
  <c r="G760" i="3"/>
  <c r="F760" i="3"/>
  <c r="E760" i="3"/>
  <c r="D760" i="3"/>
  <c r="Y759" i="3"/>
  <c r="X759" i="3"/>
  <c r="W759" i="3"/>
  <c r="V759" i="3"/>
  <c r="U759" i="3"/>
  <c r="T759" i="3"/>
  <c r="S759" i="3"/>
  <c r="R759" i="3"/>
  <c r="Q759" i="3"/>
  <c r="P759" i="3"/>
  <c r="O759" i="3"/>
  <c r="N759" i="3"/>
  <c r="M759" i="3"/>
  <c r="L759" i="3"/>
  <c r="K759" i="3"/>
  <c r="J759" i="3"/>
  <c r="I759" i="3"/>
  <c r="H759" i="3"/>
  <c r="G759" i="3"/>
  <c r="F759" i="3"/>
  <c r="E759" i="3"/>
  <c r="D759" i="3"/>
  <c r="Y758" i="3"/>
  <c r="X758" i="3"/>
  <c r="W758" i="3"/>
  <c r="V758" i="3"/>
  <c r="U758" i="3"/>
  <c r="T758" i="3"/>
  <c r="S758" i="3"/>
  <c r="R758" i="3"/>
  <c r="Q758" i="3"/>
  <c r="P758" i="3"/>
  <c r="O758" i="3"/>
  <c r="N758" i="3"/>
  <c r="M758" i="3"/>
  <c r="L758" i="3"/>
  <c r="K758" i="3"/>
  <c r="J758" i="3"/>
  <c r="I758" i="3"/>
  <c r="H758" i="3"/>
  <c r="G758" i="3"/>
  <c r="F758" i="3"/>
  <c r="E758" i="3"/>
  <c r="D758" i="3"/>
  <c r="Y757" i="3"/>
  <c r="X757" i="3"/>
  <c r="W757" i="3"/>
  <c r="V757" i="3"/>
  <c r="U757" i="3"/>
  <c r="T757" i="3"/>
  <c r="S757" i="3"/>
  <c r="R757" i="3"/>
  <c r="Q757" i="3"/>
  <c r="P757" i="3"/>
  <c r="O757" i="3"/>
  <c r="N757" i="3"/>
  <c r="M757" i="3"/>
  <c r="L757" i="3"/>
  <c r="K757" i="3"/>
  <c r="J757" i="3"/>
  <c r="I757" i="3"/>
  <c r="H757" i="3"/>
  <c r="G757" i="3"/>
  <c r="F757" i="3"/>
  <c r="E757" i="3"/>
  <c r="D757" i="3"/>
  <c r="Y756" i="3"/>
  <c r="X756" i="3"/>
  <c r="W756" i="3"/>
  <c r="V756" i="3"/>
  <c r="U756" i="3"/>
  <c r="T756" i="3"/>
  <c r="S756" i="3"/>
  <c r="R756" i="3"/>
  <c r="Q756" i="3"/>
  <c r="P756" i="3"/>
  <c r="O756" i="3"/>
  <c r="N756" i="3"/>
  <c r="M756" i="3"/>
  <c r="L756" i="3"/>
  <c r="K756" i="3"/>
  <c r="J756" i="3"/>
  <c r="I756" i="3"/>
  <c r="H756" i="3"/>
  <c r="G756" i="3"/>
  <c r="F756" i="3"/>
  <c r="E756" i="3"/>
  <c r="D756" i="3"/>
  <c r="Y755" i="3"/>
  <c r="X755" i="3"/>
  <c r="W755" i="3"/>
  <c r="V755" i="3"/>
  <c r="U755" i="3"/>
  <c r="T755" i="3"/>
  <c r="S755" i="3"/>
  <c r="R755" i="3"/>
  <c r="Q755" i="3"/>
  <c r="P755" i="3"/>
  <c r="O755" i="3"/>
  <c r="N755" i="3"/>
  <c r="M755" i="3"/>
  <c r="L755" i="3"/>
  <c r="K755" i="3"/>
  <c r="J755" i="3"/>
  <c r="I755" i="3"/>
  <c r="H755" i="3"/>
  <c r="G755" i="3"/>
  <c r="F755" i="3"/>
  <c r="E755" i="3"/>
  <c r="D755" i="3"/>
  <c r="Y754" i="3"/>
  <c r="X754" i="3"/>
  <c r="W754" i="3"/>
  <c r="V754" i="3"/>
  <c r="U754" i="3"/>
  <c r="T754" i="3"/>
  <c r="S754" i="3"/>
  <c r="R754" i="3"/>
  <c r="Q754" i="3"/>
  <c r="P754" i="3"/>
  <c r="O754" i="3"/>
  <c r="N754" i="3"/>
  <c r="M754" i="3"/>
  <c r="L754" i="3"/>
  <c r="K754" i="3"/>
  <c r="J754" i="3"/>
  <c r="I754" i="3"/>
  <c r="H754" i="3"/>
  <c r="G754" i="3"/>
  <c r="F754" i="3"/>
  <c r="E754" i="3"/>
  <c r="D754" i="3"/>
  <c r="Y753" i="3"/>
  <c r="X753" i="3"/>
  <c r="W753" i="3"/>
  <c r="V753" i="3"/>
  <c r="U753" i="3"/>
  <c r="T753" i="3"/>
  <c r="S753" i="3"/>
  <c r="R753" i="3"/>
  <c r="Q753" i="3"/>
  <c r="P753" i="3"/>
  <c r="O753" i="3"/>
  <c r="N753" i="3"/>
  <c r="M753" i="3"/>
  <c r="L753" i="3"/>
  <c r="K753" i="3"/>
  <c r="J753" i="3"/>
  <c r="I753" i="3"/>
  <c r="H753" i="3"/>
  <c r="G753" i="3"/>
  <c r="F753" i="3"/>
  <c r="E753" i="3"/>
  <c r="D753" i="3"/>
  <c r="Y752" i="3"/>
  <c r="X752" i="3"/>
  <c r="W752" i="3"/>
  <c r="V752" i="3"/>
  <c r="U752" i="3"/>
  <c r="T752" i="3"/>
  <c r="S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D752" i="3"/>
  <c r="Y751" i="3"/>
  <c r="X751" i="3"/>
  <c r="W751" i="3"/>
  <c r="V751" i="3"/>
  <c r="U751" i="3"/>
  <c r="T751" i="3"/>
  <c r="S751" i="3"/>
  <c r="R751" i="3"/>
  <c r="Q751" i="3"/>
  <c r="P751" i="3"/>
  <c r="O751" i="3"/>
  <c r="N751" i="3"/>
  <c r="M751" i="3"/>
  <c r="L751" i="3"/>
  <c r="K751" i="3"/>
  <c r="J751" i="3"/>
  <c r="I751" i="3"/>
  <c r="H751" i="3"/>
  <c r="G751" i="3"/>
  <c r="F751" i="3"/>
  <c r="E751" i="3"/>
  <c r="D751" i="3"/>
  <c r="Y750" i="3"/>
  <c r="X750" i="3"/>
  <c r="W750" i="3"/>
  <c r="V750" i="3"/>
  <c r="U750" i="3"/>
  <c r="T750" i="3"/>
  <c r="S750" i="3"/>
  <c r="R750" i="3"/>
  <c r="Q750" i="3"/>
  <c r="P750" i="3"/>
  <c r="O750" i="3"/>
  <c r="N750" i="3"/>
  <c r="M750" i="3"/>
  <c r="L750" i="3"/>
  <c r="K750" i="3"/>
  <c r="J750" i="3"/>
  <c r="I750" i="3"/>
  <c r="H750" i="3"/>
  <c r="G750" i="3"/>
  <c r="F750" i="3"/>
  <c r="E750" i="3"/>
  <c r="D750" i="3"/>
  <c r="Y749" i="3"/>
  <c r="X749" i="3"/>
  <c r="W749" i="3"/>
  <c r="V749" i="3"/>
  <c r="U749" i="3"/>
  <c r="T749" i="3"/>
  <c r="S749" i="3"/>
  <c r="R749" i="3"/>
  <c r="Q749" i="3"/>
  <c r="P749" i="3"/>
  <c r="O749" i="3"/>
  <c r="N749" i="3"/>
  <c r="M749" i="3"/>
  <c r="L749" i="3"/>
  <c r="K749" i="3"/>
  <c r="J749" i="3"/>
  <c r="I749" i="3"/>
  <c r="H749" i="3"/>
  <c r="G749" i="3"/>
  <c r="F749" i="3"/>
  <c r="E749" i="3"/>
  <c r="D749" i="3"/>
  <c r="Y748" i="3"/>
  <c r="X748" i="3"/>
  <c r="W748" i="3"/>
  <c r="V748" i="3"/>
  <c r="U748" i="3"/>
  <c r="T748" i="3"/>
  <c r="S748" i="3"/>
  <c r="R748" i="3"/>
  <c r="Q748" i="3"/>
  <c r="P748" i="3"/>
  <c r="O748" i="3"/>
  <c r="N748" i="3"/>
  <c r="M748" i="3"/>
  <c r="L748" i="3"/>
  <c r="K748" i="3"/>
  <c r="J748" i="3"/>
  <c r="I748" i="3"/>
  <c r="H748" i="3"/>
  <c r="G748" i="3"/>
  <c r="F748" i="3"/>
  <c r="E748" i="3"/>
  <c r="D748" i="3"/>
  <c r="Y747" i="3"/>
  <c r="X747" i="3"/>
  <c r="W747" i="3"/>
  <c r="V747" i="3"/>
  <c r="U747" i="3"/>
  <c r="T747" i="3"/>
  <c r="S747" i="3"/>
  <c r="R747" i="3"/>
  <c r="Q747" i="3"/>
  <c r="P747" i="3"/>
  <c r="O747" i="3"/>
  <c r="N747" i="3"/>
  <c r="M747" i="3"/>
  <c r="L747" i="3"/>
  <c r="K747" i="3"/>
  <c r="J747" i="3"/>
  <c r="I747" i="3"/>
  <c r="H747" i="3"/>
  <c r="G747" i="3"/>
  <c r="F747" i="3"/>
  <c r="E747" i="3"/>
  <c r="D747" i="3"/>
  <c r="Y746" i="3"/>
  <c r="X746" i="3"/>
  <c r="W746" i="3"/>
  <c r="V746" i="3"/>
  <c r="U746" i="3"/>
  <c r="T746" i="3"/>
  <c r="S746" i="3"/>
  <c r="R746" i="3"/>
  <c r="Q746" i="3"/>
  <c r="P746" i="3"/>
  <c r="O746" i="3"/>
  <c r="N746" i="3"/>
  <c r="M746" i="3"/>
  <c r="L746" i="3"/>
  <c r="K746" i="3"/>
  <c r="J746" i="3"/>
  <c r="I746" i="3"/>
  <c r="H746" i="3"/>
  <c r="G746" i="3"/>
  <c r="F746" i="3"/>
  <c r="E746" i="3"/>
  <c r="D746" i="3"/>
  <c r="Y745" i="3"/>
  <c r="X745" i="3"/>
  <c r="W745" i="3"/>
  <c r="V745" i="3"/>
  <c r="U745" i="3"/>
  <c r="T745" i="3"/>
  <c r="S745" i="3"/>
  <c r="R745" i="3"/>
  <c r="Q745" i="3"/>
  <c r="P745" i="3"/>
  <c r="O745" i="3"/>
  <c r="N745" i="3"/>
  <c r="M745" i="3"/>
  <c r="L745" i="3"/>
  <c r="K745" i="3"/>
  <c r="J745" i="3"/>
  <c r="I745" i="3"/>
  <c r="H745" i="3"/>
  <c r="G745" i="3"/>
  <c r="F745" i="3"/>
  <c r="E745" i="3"/>
  <c r="D745" i="3"/>
  <c r="Y744" i="3"/>
  <c r="X744" i="3"/>
  <c r="W744" i="3"/>
  <c r="V744" i="3"/>
  <c r="U744" i="3"/>
  <c r="T744" i="3"/>
  <c r="S744" i="3"/>
  <c r="R744" i="3"/>
  <c r="Q744" i="3"/>
  <c r="P744" i="3"/>
  <c r="O744" i="3"/>
  <c r="N744" i="3"/>
  <c r="M744" i="3"/>
  <c r="L744" i="3"/>
  <c r="K744" i="3"/>
  <c r="J744" i="3"/>
  <c r="I744" i="3"/>
  <c r="H744" i="3"/>
  <c r="G744" i="3"/>
  <c r="F744" i="3"/>
  <c r="E744" i="3"/>
  <c r="D744" i="3"/>
  <c r="Y743" i="3"/>
  <c r="X743" i="3"/>
  <c r="W743" i="3"/>
  <c r="V743" i="3"/>
  <c r="U743" i="3"/>
  <c r="T743" i="3"/>
  <c r="S743" i="3"/>
  <c r="R743" i="3"/>
  <c r="Q743" i="3"/>
  <c r="P743" i="3"/>
  <c r="O743" i="3"/>
  <c r="N743" i="3"/>
  <c r="M743" i="3"/>
  <c r="L743" i="3"/>
  <c r="K743" i="3"/>
  <c r="J743" i="3"/>
  <c r="I743" i="3"/>
  <c r="H743" i="3"/>
  <c r="G743" i="3"/>
  <c r="F743" i="3"/>
  <c r="E743" i="3"/>
  <c r="D743" i="3"/>
  <c r="Y742" i="3"/>
  <c r="X742" i="3"/>
  <c r="W742" i="3"/>
  <c r="V742" i="3"/>
  <c r="U742" i="3"/>
  <c r="T742" i="3"/>
  <c r="S742" i="3"/>
  <c r="R742" i="3"/>
  <c r="Q742" i="3"/>
  <c r="P742" i="3"/>
  <c r="O742" i="3"/>
  <c r="N742" i="3"/>
  <c r="M742" i="3"/>
  <c r="L742" i="3"/>
  <c r="K742" i="3"/>
  <c r="J742" i="3"/>
  <c r="I742" i="3"/>
  <c r="H742" i="3"/>
  <c r="G742" i="3"/>
  <c r="F742" i="3"/>
  <c r="E742" i="3"/>
  <c r="D742" i="3"/>
  <c r="Y741" i="3"/>
  <c r="X741" i="3"/>
  <c r="W741" i="3"/>
  <c r="V741" i="3"/>
  <c r="U741" i="3"/>
  <c r="T741" i="3"/>
  <c r="S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D741" i="3"/>
  <c r="Y740" i="3"/>
  <c r="X740" i="3"/>
  <c r="W740" i="3"/>
  <c r="V740" i="3"/>
  <c r="U740" i="3"/>
  <c r="T740" i="3"/>
  <c r="S740" i="3"/>
  <c r="R740" i="3"/>
  <c r="Q740" i="3"/>
  <c r="P740" i="3"/>
  <c r="O740" i="3"/>
  <c r="N740" i="3"/>
  <c r="M740" i="3"/>
  <c r="L740" i="3"/>
  <c r="K740" i="3"/>
  <c r="J740" i="3"/>
  <c r="I740" i="3"/>
  <c r="H740" i="3"/>
  <c r="G740" i="3"/>
  <c r="F740" i="3"/>
  <c r="E740" i="3"/>
  <c r="D740" i="3"/>
  <c r="Y739" i="3"/>
  <c r="X739" i="3"/>
  <c r="W739" i="3"/>
  <c r="V739" i="3"/>
  <c r="U739" i="3"/>
  <c r="T739" i="3"/>
  <c r="S739" i="3"/>
  <c r="R739" i="3"/>
  <c r="Q739" i="3"/>
  <c r="P739" i="3"/>
  <c r="O739" i="3"/>
  <c r="N739" i="3"/>
  <c r="M739" i="3"/>
  <c r="L739" i="3"/>
  <c r="K739" i="3"/>
  <c r="J739" i="3"/>
  <c r="I739" i="3"/>
  <c r="H739" i="3"/>
  <c r="G739" i="3"/>
  <c r="F739" i="3"/>
  <c r="E739" i="3"/>
  <c r="D739" i="3"/>
  <c r="Y738" i="3"/>
  <c r="X738" i="3"/>
  <c r="W738" i="3"/>
  <c r="V738" i="3"/>
  <c r="U738" i="3"/>
  <c r="T738" i="3"/>
  <c r="S738" i="3"/>
  <c r="R738" i="3"/>
  <c r="Q738" i="3"/>
  <c r="P738" i="3"/>
  <c r="O738" i="3"/>
  <c r="N738" i="3"/>
  <c r="M738" i="3"/>
  <c r="L738" i="3"/>
  <c r="K738" i="3"/>
  <c r="J738" i="3"/>
  <c r="I738" i="3"/>
  <c r="H738" i="3"/>
  <c r="G738" i="3"/>
  <c r="F738" i="3"/>
  <c r="E738" i="3"/>
  <c r="D738" i="3"/>
  <c r="Y737" i="3"/>
  <c r="X737" i="3"/>
  <c r="W737" i="3"/>
  <c r="V737" i="3"/>
  <c r="U737" i="3"/>
  <c r="T737" i="3"/>
  <c r="S737" i="3"/>
  <c r="R737" i="3"/>
  <c r="Q737" i="3"/>
  <c r="P737" i="3"/>
  <c r="O737" i="3"/>
  <c r="N737" i="3"/>
  <c r="M737" i="3"/>
  <c r="L737" i="3"/>
  <c r="K737" i="3"/>
  <c r="J737" i="3"/>
  <c r="I737" i="3"/>
  <c r="H737" i="3"/>
  <c r="G737" i="3"/>
  <c r="F737" i="3"/>
  <c r="E737" i="3"/>
  <c r="D737" i="3"/>
  <c r="Y736" i="3"/>
  <c r="X736" i="3"/>
  <c r="W736" i="3"/>
  <c r="V736" i="3"/>
  <c r="U736" i="3"/>
  <c r="T736" i="3"/>
  <c r="S736" i="3"/>
  <c r="R736" i="3"/>
  <c r="Q736" i="3"/>
  <c r="P736" i="3"/>
  <c r="O736" i="3"/>
  <c r="N736" i="3"/>
  <c r="M736" i="3"/>
  <c r="L736" i="3"/>
  <c r="K736" i="3"/>
  <c r="J736" i="3"/>
  <c r="I736" i="3"/>
  <c r="H736" i="3"/>
  <c r="G736" i="3"/>
  <c r="F736" i="3"/>
  <c r="E736" i="3"/>
  <c r="D736" i="3"/>
  <c r="Y735" i="3"/>
  <c r="X735" i="3"/>
  <c r="W735" i="3"/>
  <c r="V735" i="3"/>
  <c r="U735" i="3"/>
  <c r="T735" i="3"/>
  <c r="S735" i="3"/>
  <c r="R735" i="3"/>
  <c r="Q735" i="3"/>
  <c r="P735" i="3"/>
  <c r="O735" i="3"/>
  <c r="N735" i="3"/>
  <c r="M735" i="3"/>
  <c r="L735" i="3"/>
  <c r="K735" i="3"/>
  <c r="J735" i="3"/>
  <c r="I735" i="3"/>
  <c r="H735" i="3"/>
  <c r="G735" i="3"/>
  <c r="F735" i="3"/>
  <c r="E735" i="3"/>
  <c r="D735" i="3"/>
  <c r="Y734" i="3"/>
  <c r="X734" i="3"/>
  <c r="W734" i="3"/>
  <c r="V734" i="3"/>
  <c r="U734" i="3"/>
  <c r="T734" i="3"/>
  <c r="S734" i="3"/>
  <c r="R734" i="3"/>
  <c r="Q734" i="3"/>
  <c r="P734" i="3"/>
  <c r="O734" i="3"/>
  <c r="N734" i="3"/>
  <c r="M734" i="3"/>
  <c r="L734" i="3"/>
  <c r="K734" i="3"/>
  <c r="J734" i="3"/>
  <c r="I734" i="3"/>
  <c r="H734" i="3"/>
  <c r="G734" i="3"/>
  <c r="F734" i="3"/>
  <c r="E734" i="3"/>
  <c r="D734" i="3"/>
  <c r="Y733" i="3"/>
  <c r="X733" i="3"/>
  <c r="W733" i="3"/>
  <c r="V733" i="3"/>
  <c r="U733" i="3"/>
  <c r="T733" i="3"/>
  <c r="S733" i="3"/>
  <c r="R733" i="3"/>
  <c r="Q733" i="3"/>
  <c r="P733" i="3"/>
  <c r="O733" i="3"/>
  <c r="N733" i="3"/>
  <c r="M733" i="3"/>
  <c r="L733" i="3"/>
  <c r="K733" i="3"/>
  <c r="J733" i="3"/>
  <c r="I733" i="3"/>
  <c r="H733" i="3"/>
  <c r="G733" i="3"/>
  <c r="F733" i="3"/>
  <c r="E733" i="3"/>
  <c r="D733" i="3"/>
  <c r="Y732" i="3"/>
  <c r="X732" i="3"/>
  <c r="W732" i="3"/>
  <c r="V732" i="3"/>
  <c r="U732" i="3"/>
  <c r="T732" i="3"/>
  <c r="S732" i="3"/>
  <c r="R732" i="3"/>
  <c r="Q732" i="3"/>
  <c r="P732" i="3"/>
  <c r="O732" i="3"/>
  <c r="N732" i="3"/>
  <c r="M732" i="3"/>
  <c r="L732" i="3"/>
  <c r="K732" i="3"/>
  <c r="J732" i="3"/>
  <c r="I732" i="3"/>
  <c r="H732" i="3"/>
  <c r="G732" i="3"/>
  <c r="F732" i="3"/>
  <c r="E732" i="3"/>
  <c r="D732" i="3"/>
  <c r="Y731" i="3"/>
  <c r="X731" i="3"/>
  <c r="W731" i="3"/>
  <c r="V731" i="3"/>
  <c r="U731" i="3"/>
  <c r="T731" i="3"/>
  <c r="S731" i="3"/>
  <c r="R731" i="3"/>
  <c r="Q731" i="3"/>
  <c r="P731" i="3"/>
  <c r="O731" i="3"/>
  <c r="N731" i="3"/>
  <c r="M731" i="3"/>
  <c r="L731" i="3"/>
  <c r="K731" i="3"/>
  <c r="J731" i="3"/>
  <c r="I731" i="3"/>
  <c r="H731" i="3"/>
  <c r="G731" i="3"/>
  <c r="F731" i="3"/>
  <c r="E731" i="3"/>
  <c r="D731" i="3"/>
  <c r="Y730" i="3"/>
  <c r="X730" i="3"/>
  <c r="W730" i="3"/>
  <c r="V730" i="3"/>
  <c r="U730" i="3"/>
  <c r="T730" i="3"/>
  <c r="S730" i="3"/>
  <c r="R730" i="3"/>
  <c r="Q730" i="3"/>
  <c r="P730" i="3"/>
  <c r="O730" i="3"/>
  <c r="N730" i="3"/>
  <c r="M730" i="3"/>
  <c r="L730" i="3"/>
  <c r="K730" i="3"/>
  <c r="J730" i="3"/>
  <c r="I730" i="3"/>
  <c r="H730" i="3"/>
  <c r="G730" i="3"/>
  <c r="F730" i="3"/>
  <c r="E730" i="3"/>
  <c r="D730" i="3"/>
  <c r="Y729" i="3"/>
  <c r="X729" i="3"/>
  <c r="W729" i="3"/>
  <c r="V729" i="3"/>
  <c r="U729" i="3"/>
  <c r="T729" i="3"/>
  <c r="S729" i="3"/>
  <c r="R729" i="3"/>
  <c r="Q729" i="3"/>
  <c r="P729" i="3"/>
  <c r="O729" i="3"/>
  <c r="N729" i="3"/>
  <c r="M729" i="3"/>
  <c r="L729" i="3"/>
  <c r="K729" i="3"/>
  <c r="J729" i="3"/>
  <c r="I729" i="3"/>
  <c r="H729" i="3"/>
  <c r="G729" i="3"/>
  <c r="F729" i="3"/>
  <c r="E729" i="3"/>
  <c r="D729" i="3"/>
  <c r="Y728" i="3"/>
  <c r="X728" i="3"/>
  <c r="W728" i="3"/>
  <c r="V728" i="3"/>
  <c r="U728" i="3"/>
  <c r="T728" i="3"/>
  <c r="S728" i="3"/>
  <c r="R728" i="3"/>
  <c r="Q728" i="3"/>
  <c r="P728" i="3"/>
  <c r="O728" i="3"/>
  <c r="N728" i="3"/>
  <c r="M728" i="3"/>
  <c r="L728" i="3"/>
  <c r="K728" i="3"/>
  <c r="J728" i="3"/>
  <c r="I728" i="3"/>
  <c r="H728" i="3"/>
  <c r="G728" i="3"/>
  <c r="F728" i="3"/>
  <c r="E728" i="3"/>
  <c r="D728" i="3"/>
  <c r="Y727" i="3"/>
  <c r="X727" i="3"/>
  <c r="W727" i="3"/>
  <c r="V727" i="3"/>
  <c r="U727" i="3"/>
  <c r="T727" i="3"/>
  <c r="S727" i="3"/>
  <c r="R727" i="3"/>
  <c r="Q727" i="3"/>
  <c r="P727" i="3"/>
  <c r="O727" i="3"/>
  <c r="N727" i="3"/>
  <c r="M727" i="3"/>
  <c r="L727" i="3"/>
  <c r="K727" i="3"/>
  <c r="J727" i="3"/>
  <c r="I727" i="3"/>
  <c r="H727" i="3"/>
  <c r="G727" i="3"/>
  <c r="F727" i="3"/>
  <c r="E727" i="3"/>
  <c r="D727" i="3"/>
  <c r="Y726" i="3"/>
  <c r="X726" i="3"/>
  <c r="W726" i="3"/>
  <c r="V726" i="3"/>
  <c r="U726" i="3"/>
  <c r="T726" i="3"/>
  <c r="S726" i="3"/>
  <c r="R726" i="3"/>
  <c r="Q726" i="3"/>
  <c r="P726" i="3"/>
  <c r="O726" i="3"/>
  <c r="N726" i="3"/>
  <c r="M726" i="3"/>
  <c r="L726" i="3"/>
  <c r="K726" i="3"/>
  <c r="J726" i="3"/>
  <c r="I726" i="3"/>
  <c r="H726" i="3"/>
  <c r="G726" i="3"/>
  <c r="F726" i="3"/>
  <c r="E726" i="3"/>
  <c r="D726" i="3"/>
  <c r="Y725" i="3"/>
  <c r="X725" i="3"/>
  <c r="W725" i="3"/>
  <c r="V725" i="3"/>
  <c r="U725" i="3"/>
  <c r="T725" i="3"/>
  <c r="S725" i="3"/>
  <c r="R725" i="3"/>
  <c r="Q725" i="3"/>
  <c r="P725" i="3"/>
  <c r="O725" i="3"/>
  <c r="N725" i="3"/>
  <c r="M725" i="3"/>
  <c r="L725" i="3"/>
  <c r="K725" i="3"/>
  <c r="J725" i="3"/>
  <c r="I725" i="3"/>
  <c r="H725" i="3"/>
  <c r="G725" i="3"/>
  <c r="F725" i="3"/>
  <c r="E725" i="3"/>
  <c r="D725" i="3"/>
  <c r="Y724" i="3"/>
  <c r="X724" i="3"/>
  <c r="W724" i="3"/>
  <c r="V724" i="3"/>
  <c r="U724" i="3"/>
  <c r="T724" i="3"/>
  <c r="S724" i="3"/>
  <c r="R724" i="3"/>
  <c r="Q724" i="3"/>
  <c r="P724" i="3"/>
  <c r="O724" i="3"/>
  <c r="N724" i="3"/>
  <c r="M724" i="3"/>
  <c r="L724" i="3"/>
  <c r="K724" i="3"/>
  <c r="J724" i="3"/>
  <c r="I724" i="3"/>
  <c r="H724" i="3"/>
  <c r="G724" i="3"/>
  <c r="F724" i="3"/>
  <c r="E724" i="3"/>
  <c r="D724" i="3"/>
  <c r="Y723" i="3"/>
  <c r="X723" i="3"/>
  <c r="W723" i="3"/>
  <c r="V723" i="3"/>
  <c r="U723" i="3"/>
  <c r="T723" i="3"/>
  <c r="S723" i="3"/>
  <c r="R723" i="3"/>
  <c r="Q723" i="3"/>
  <c r="P723" i="3"/>
  <c r="O723" i="3"/>
  <c r="N723" i="3"/>
  <c r="M723" i="3"/>
  <c r="L723" i="3"/>
  <c r="K723" i="3"/>
  <c r="J723" i="3"/>
  <c r="I723" i="3"/>
  <c r="H723" i="3"/>
  <c r="G723" i="3"/>
  <c r="F723" i="3"/>
  <c r="E723" i="3"/>
  <c r="D723" i="3"/>
  <c r="Y722" i="3"/>
  <c r="X722" i="3"/>
  <c r="W722" i="3"/>
  <c r="V722" i="3"/>
  <c r="U722" i="3"/>
  <c r="T722" i="3"/>
  <c r="S722" i="3"/>
  <c r="R722" i="3"/>
  <c r="Q722" i="3"/>
  <c r="P722" i="3"/>
  <c r="O722" i="3"/>
  <c r="N722" i="3"/>
  <c r="M722" i="3"/>
  <c r="L722" i="3"/>
  <c r="K722" i="3"/>
  <c r="J722" i="3"/>
  <c r="I722" i="3"/>
  <c r="H722" i="3"/>
  <c r="G722" i="3"/>
  <c r="F722" i="3"/>
  <c r="E722" i="3"/>
  <c r="D722" i="3"/>
  <c r="Y721" i="3"/>
  <c r="X721" i="3"/>
  <c r="W721" i="3"/>
  <c r="V721" i="3"/>
  <c r="U721" i="3"/>
  <c r="T721" i="3"/>
  <c r="S721" i="3"/>
  <c r="R721" i="3"/>
  <c r="Q721" i="3"/>
  <c r="P721" i="3"/>
  <c r="O721" i="3"/>
  <c r="N721" i="3"/>
  <c r="M721" i="3"/>
  <c r="L721" i="3"/>
  <c r="K721" i="3"/>
  <c r="J721" i="3"/>
  <c r="I721" i="3"/>
  <c r="H721" i="3"/>
  <c r="G721" i="3"/>
  <c r="F721" i="3"/>
  <c r="E721" i="3"/>
  <c r="D721" i="3"/>
  <c r="Y720" i="3"/>
  <c r="X720" i="3"/>
  <c r="W720" i="3"/>
  <c r="V720" i="3"/>
  <c r="U720" i="3"/>
  <c r="T720" i="3"/>
  <c r="S720" i="3"/>
  <c r="R720" i="3"/>
  <c r="Q720" i="3"/>
  <c r="P720" i="3"/>
  <c r="O720" i="3"/>
  <c r="N720" i="3"/>
  <c r="M720" i="3"/>
  <c r="L720" i="3"/>
  <c r="K720" i="3"/>
  <c r="J720" i="3"/>
  <c r="I720" i="3"/>
  <c r="H720" i="3"/>
  <c r="G720" i="3"/>
  <c r="F720" i="3"/>
  <c r="E720" i="3"/>
  <c r="D720" i="3"/>
  <c r="Y719" i="3"/>
  <c r="X719" i="3"/>
  <c r="W719" i="3"/>
  <c r="V719" i="3"/>
  <c r="U719" i="3"/>
  <c r="T719" i="3"/>
  <c r="S719" i="3"/>
  <c r="R719" i="3"/>
  <c r="Q719" i="3"/>
  <c r="P719" i="3"/>
  <c r="O719" i="3"/>
  <c r="N719" i="3"/>
  <c r="M719" i="3"/>
  <c r="L719" i="3"/>
  <c r="K719" i="3"/>
  <c r="J719" i="3"/>
  <c r="I719" i="3"/>
  <c r="H719" i="3"/>
  <c r="G719" i="3"/>
  <c r="F719" i="3"/>
  <c r="E719" i="3"/>
  <c r="D719" i="3"/>
  <c r="Y718" i="3"/>
  <c r="X718" i="3"/>
  <c r="W718" i="3"/>
  <c r="V718" i="3"/>
  <c r="U718" i="3"/>
  <c r="T718" i="3"/>
  <c r="S718" i="3"/>
  <c r="R718" i="3"/>
  <c r="Q718" i="3"/>
  <c r="P718" i="3"/>
  <c r="O718" i="3"/>
  <c r="N718" i="3"/>
  <c r="M718" i="3"/>
  <c r="L718" i="3"/>
  <c r="K718" i="3"/>
  <c r="J718" i="3"/>
  <c r="I718" i="3"/>
  <c r="H718" i="3"/>
  <c r="G718" i="3"/>
  <c r="F718" i="3"/>
  <c r="E718" i="3"/>
  <c r="D718" i="3"/>
  <c r="Y717" i="3"/>
  <c r="X717" i="3"/>
  <c r="W717" i="3"/>
  <c r="V717" i="3"/>
  <c r="U717" i="3"/>
  <c r="T717" i="3"/>
  <c r="S717" i="3"/>
  <c r="R717" i="3"/>
  <c r="Q717" i="3"/>
  <c r="P717" i="3"/>
  <c r="O717" i="3"/>
  <c r="N717" i="3"/>
  <c r="M717" i="3"/>
  <c r="L717" i="3"/>
  <c r="K717" i="3"/>
  <c r="J717" i="3"/>
  <c r="I717" i="3"/>
  <c r="H717" i="3"/>
  <c r="G717" i="3"/>
  <c r="F717" i="3"/>
  <c r="E717" i="3"/>
  <c r="D717" i="3"/>
  <c r="Y716" i="3"/>
  <c r="X716" i="3"/>
  <c r="W716" i="3"/>
  <c r="V716" i="3"/>
  <c r="U716" i="3"/>
  <c r="T716" i="3"/>
  <c r="S716" i="3"/>
  <c r="R716" i="3"/>
  <c r="Q716" i="3"/>
  <c r="P716" i="3"/>
  <c r="O716" i="3"/>
  <c r="N716" i="3"/>
  <c r="M716" i="3"/>
  <c r="L716" i="3"/>
  <c r="K716" i="3"/>
  <c r="J716" i="3"/>
  <c r="I716" i="3"/>
  <c r="H716" i="3"/>
  <c r="G716" i="3"/>
  <c r="F716" i="3"/>
  <c r="E716" i="3"/>
  <c r="D716" i="3"/>
  <c r="Y715" i="3"/>
  <c r="X715" i="3"/>
  <c r="W715" i="3"/>
  <c r="V715" i="3"/>
  <c r="U715" i="3"/>
  <c r="T715" i="3"/>
  <c r="S715" i="3"/>
  <c r="R715" i="3"/>
  <c r="Q715" i="3"/>
  <c r="P715" i="3"/>
  <c r="O715" i="3"/>
  <c r="N715" i="3"/>
  <c r="M715" i="3"/>
  <c r="L715" i="3"/>
  <c r="K715" i="3"/>
  <c r="J715" i="3"/>
  <c r="I715" i="3"/>
  <c r="H715" i="3"/>
  <c r="G715" i="3"/>
  <c r="F715" i="3"/>
  <c r="E715" i="3"/>
  <c r="D715" i="3"/>
  <c r="Y714" i="3"/>
  <c r="X714" i="3"/>
  <c r="W714" i="3"/>
  <c r="V714" i="3"/>
  <c r="U714" i="3"/>
  <c r="T714" i="3"/>
  <c r="S714" i="3"/>
  <c r="R714" i="3"/>
  <c r="Q714" i="3"/>
  <c r="P714" i="3"/>
  <c r="O714" i="3"/>
  <c r="N714" i="3"/>
  <c r="M714" i="3"/>
  <c r="L714" i="3"/>
  <c r="K714" i="3"/>
  <c r="J714" i="3"/>
  <c r="I714" i="3"/>
  <c r="H714" i="3"/>
  <c r="G714" i="3"/>
  <c r="F714" i="3"/>
  <c r="E714" i="3"/>
  <c r="D714" i="3"/>
  <c r="Y713" i="3"/>
  <c r="X713" i="3"/>
  <c r="W713" i="3"/>
  <c r="V713" i="3"/>
  <c r="U713" i="3"/>
  <c r="T713" i="3"/>
  <c r="S713" i="3"/>
  <c r="R713" i="3"/>
  <c r="Q713" i="3"/>
  <c r="P713" i="3"/>
  <c r="O713" i="3"/>
  <c r="N713" i="3"/>
  <c r="M713" i="3"/>
  <c r="L713" i="3"/>
  <c r="K713" i="3"/>
  <c r="J713" i="3"/>
  <c r="I713" i="3"/>
  <c r="H713" i="3"/>
  <c r="G713" i="3"/>
  <c r="F713" i="3"/>
  <c r="E713" i="3"/>
  <c r="D713" i="3"/>
  <c r="Y712" i="3"/>
  <c r="X712" i="3"/>
  <c r="W712" i="3"/>
  <c r="V712" i="3"/>
  <c r="U712" i="3"/>
  <c r="T712" i="3"/>
  <c r="S712" i="3"/>
  <c r="R712" i="3"/>
  <c r="Q712" i="3"/>
  <c r="P712" i="3"/>
  <c r="O712" i="3"/>
  <c r="N712" i="3"/>
  <c r="M712" i="3"/>
  <c r="L712" i="3"/>
  <c r="K712" i="3"/>
  <c r="J712" i="3"/>
  <c r="I712" i="3"/>
  <c r="H712" i="3"/>
  <c r="G712" i="3"/>
  <c r="F712" i="3"/>
  <c r="E712" i="3"/>
  <c r="D712" i="3"/>
  <c r="Y711" i="3"/>
  <c r="X711" i="3"/>
  <c r="W711" i="3"/>
  <c r="V711" i="3"/>
  <c r="U711" i="3"/>
  <c r="T711" i="3"/>
  <c r="S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D711" i="3"/>
  <c r="Y710" i="3"/>
  <c r="X710" i="3"/>
  <c r="W710" i="3"/>
  <c r="V710" i="3"/>
  <c r="U710" i="3"/>
  <c r="T710" i="3"/>
  <c r="S710" i="3"/>
  <c r="R710" i="3"/>
  <c r="Q710" i="3"/>
  <c r="P710" i="3"/>
  <c r="O710" i="3"/>
  <c r="N710" i="3"/>
  <c r="M710" i="3"/>
  <c r="L710" i="3"/>
  <c r="K710" i="3"/>
  <c r="J710" i="3"/>
  <c r="I710" i="3"/>
  <c r="H710" i="3"/>
  <c r="G710" i="3"/>
  <c r="F710" i="3"/>
  <c r="E710" i="3"/>
  <c r="D710" i="3"/>
  <c r="Y709" i="3"/>
  <c r="X709" i="3"/>
  <c r="W709" i="3"/>
  <c r="V709" i="3"/>
  <c r="U709" i="3"/>
  <c r="T709" i="3"/>
  <c r="S709" i="3"/>
  <c r="R709" i="3"/>
  <c r="Q709" i="3"/>
  <c r="P709" i="3"/>
  <c r="O709" i="3"/>
  <c r="N709" i="3"/>
  <c r="M709" i="3"/>
  <c r="L709" i="3"/>
  <c r="K709" i="3"/>
  <c r="J709" i="3"/>
  <c r="I709" i="3"/>
  <c r="H709" i="3"/>
  <c r="G709" i="3"/>
  <c r="F709" i="3"/>
  <c r="E709" i="3"/>
  <c r="D709" i="3"/>
  <c r="Y708" i="3"/>
  <c r="X708" i="3"/>
  <c r="W708" i="3"/>
  <c r="V708" i="3"/>
  <c r="U708" i="3"/>
  <c r="T708" i="3"/>
  <c r="S708" i="3"/>
  <c r="R708" i="3"/>
  <c r="Q708" i="3"/>
  <c r="P708" i="3"/>
  <c r="O708" i="3"/>
  <c r="N708" i="3"/>
  <c r="M708" i="3"/>
  <c r="L708" i="3"/>
  <c r="K708" i="3"/>
  <c r="J708" i="3"/>
  <c r="I708" i="3"/>
  <c r="H708" i="3"/>
  <c r="G708" i="3"/>
  <c r="F708" i="3"/>
  <c r="E708" i="3"/>
  <c r="D708" i="3"/>
  <c r="Y707" i="3"/>
  <c r="X707" i="3"/>
  <c r="W707" i="3"/>
  <c r="V707" i="3"/>
  <c r="U707" i="3"/>
  <c r="T707" i="3"/>
  <c r="S707" i="3"/>
  <c r="R707" i="3"/>
  <c r="Q707" i="3"/>
  <c r="P707" i="3"/>
  <c r="O707" i="3"/>
  <c r="N707" i="3"/>
  <c r="M707" i="3"/>
  <c r="L707" i="3"/>
  <c r="K707" i="3"/>
  <c r="J707" i="3"/>
  <c r="I707" i="3"/>
  <c r="H707" i="3"/>
  <c r="G707" i="3"/>
  <c r="F707" i="3"/>
  <c r="E707" i="3"/>
  <c r="D707" i="3"/>
  <c r="Y706" i="3"/>
  <c r="X706" i="3"/>
  <c r="W706" i="3"/>
  <c r="V706" i="3"/>
  <c r="U706" i="3"/>
  <c r="T706" i="3"/>
  <c r="S706" i="3"/>
  <c r="R706" i="3"/>
  <c r="Q706" i="3"/>
  <c r="P706" i="3"/>
  <c r="O706" i="3"/>
  <c r="N706" i="3"/>
  <c r="M706" i="3"/>
  <c r="L706" i="3"/>
  <c r="K706" i="3"/>
  <c r="J706" i="3"/>
  <c r="I706" i="3"/>
  <c r="H706" i="3"/>
  <c r="G706" i="3"/>
  <c r="F706" i="3"/>
  <c r="E706" i="3"/>
  <c r="D706" i="3"/>
  <c r="Y705" i="3"/>
  <c r="X705" i="3"/>
  <c r="W705" i="3"/>
  <c r="V705" i="3"/>
  <c r="U705" i="3"/>
  <c r="T705" i="3"/>
  <c r="S705" i="3"/>
  <c r="R705" i="3"/>
  <c r="Q705" i="3"/>
  <c r="P705" i="3"/>
  <c r="O705" i="3"/>
  <c r="N705" i="3"/>
  <c r="M705" i="3"/>
  <c r="L705" i="3"/>
  <c r="K705" i="3"/>
  <c r="J705" i="3"/>
  <c r="I705" i="3"/>
  <c r="H705" i="3"/>
  <c r="G705" i="3"/>
  <c r="F705" i="3"/>
  <c r="E705" i="3"/>
  <c r="D705" i="3"/>
  <c r="Y704" i="3"/>
  <c r="X704" i="3"/>
  <c r="W704" i="3"/>
  <c r="V704" i="3"/>
  <c r="U704" i="3"/>
  <c r="T704" i="3"/>
  <c r="S704" i="3"/>
  <c r="R704" i="3"/>
  <c r="Q704" i="3"/>
  <c r="P704" i="3"/>
  <c r="O704" i="3"/>
  <c r="N704" i="3"/>
  <c r="M704" i="3"/>
  <c r="L704" i="3"/>
  <c r="K704" i="3"/>
  <c r="J704" i="3"/>
  <c r="I704" i="3"/>
  <c r="H704" i="3"/>
  <c r="G704" i="3"/>
  <c r="F704" i="3"/>
  <c r="E704" i="3"/>
  <c r="D704" i="3"/>
  <c r="Y703" i="3"/>
  <c r="X703" i="3"/>
  <c r="W703" i="3"/>
  <c r="V703" i="3"/>
  <c r="U703" i="3"/>
  <c r="T703" i="3"/>
  <c r="S703" i="3"/>
  <c r="R703" i="3"/>
  <c r="Q703" i="3"/>
  <c r="P703" i="3"/>
  <c r="O703" i="3"/>
  <c r="N703" i="3"/>
  <c r="M703" i="3"/>
  <c r="L703" i="3"/>
  <c r="K703" i="3"/>
  <c r="J703" i="3"/>
  <c r="I703" i="3"/>
  <c r="H703" i="3"/>
  <c r="G703" i="3"/>
  <c r="F703" i="3"/>
  <c r="E703" i="3"/>
  <c r="D703" i="3"/>
  <c r="Y702" i="3"/>
  <c r="X702" i="3"/>
  <c r="W702" i="3"/>
  <c r="V702" i="3"/>
  <c r="U702" i="3"/>
  <c r="T702" i="3"/>
  <c r="S702" i="3"/>
  <c r="R702" i="3"/>
  <c r="Q702" i="3"/>
  <c r="P702" i="3"/>
  <c r="O702" i="3"/>
  <c r="N702" i="3"/>
  <c r="M702" i="3"/>
  <c r="L702" i="3"/>
  <c r="K702" i="3"/>
  <c r="J702" i="3"/>
  <c r="I702" i="3"/>
  <c r="H702" i="3"/>
  <c r="G702" i="3"/>
  <c r="F702" i="3"/>
  <c r="E702" i="3"/>
  <c r="D702" i="3"/>
  <c r="Y701" i="3"/>
  <c r="X701" i="3"/>
  <c r="W701" i="3"/>
  <c r="V701" i="3"/>
  <c r="U701" i="3"/>
  <c r="T701" i="3"/>
  <c r="S701" i="3"/>
  <c r="R701" i="3"/>
  <c r="Q701" i="3"/>
  <c r="P701" i="3"/>
  <c r="O701" i="3"/>
  <c r="N701" i="3"/>
  <c r="M701" i="3"/>
  <c r="L701" i="3"/>
  <c r="K701" i="3"/>
  <c r="J701" i="3"/>
  <c r="I701" i="3"/>
  <c r="H701" i="3"/>
  <c r="G701" i="3"/>
  <c r="F701" i="3"/>
  <c r="E701" i="3"/>
  <c r="D701" i="3"/>
  <c r="Y700" i="3"/>
  <c r="X700" i="3"/>
  <c r="W700" i="3"/>
  <c r="V700" i="3"/>
  <c r="U700" i="3"/>
  <c r="T700" i="3"/>
  <c r="S700" i="3"/>
  <c r="R700" i="3"/>
  <c r="Q700" i="3"/>
  <c r="P700" i="3"/>
  <c r="O700" i="3"/>
  <c r="N700" i="3"/>
  <c r="M700" i="3"/>
  <c r="L700" i="3"/>
  <c r="K700" i="3"/>
  <c r="J700" i="3"/>
  <c r="I700" i="3"/>
  <c r="H700" i="3"/>
  <c r="G700" i="3"/>
  <c r="F700" i="3"/>
  <c r="E700" i="3"/>
  <c r="D700" i="3"/>
  <c r="Y699" i="3"/>
  <c r="X699" i="3"/>
  <c r="W699" i="3"/>
  <c r="V699" i="3"/>
  <c r="U699" i="3"/>
  <c r="T699" i="3"/>
  <c r="S699" i="3"/>
  <c r="R699" i="3"/>
  <c r="Q699" i="3"/>
  <c r="P699" i="3"/>
  <c r="O699" i="3"/>
  <c r="N699" i="3"/>
  <c r="M699" i="3"/>
  <c r="L699" i="3"/>
  <c r="K699" i="3"/>
  <c r="J699" i="3"/>
  <c r="I699" i="3"/>
  <c r="H699" i="3"/>
  <c r="G699" i="3"/>
  <c r="F699" i="3"/>
  <c r="E699" i="3"/>
  <c r="D699" i="3"/>
  <c r="Y698" i="3"/>
  <c r="X698" i="3"/>
  <c r="W698" i="3"/>
  <c r="V698" i="3"/>
  <c r="U698" i="3"/>
  <c r="T698" i="3"/>
  <c r="S698" i="3"/>
  <c r="R698" i="3"/>
  <c r="Q698" i="3"/>
  <c r="P698" i="3"/>
  <c r="O698" i="3"/>
  <c r="N698" i="3"/>
  <c r="M698" i="3"/>
  <c r="L698" i="3"/>
  <c r="K698" i="3"/>
  <c r="J698" i="3"/>
  <c r="I698" i="3"/>
  <c r="H698" i="3"/>
  <c r="G698" i="3"/>
  <c r="F698" i="3"/>
  <c r="E698" i="3"/>
  <c r="D698" i="3"/>
  <c r="Y697" i="3"/>
  <c r="X697" i="3"/>
  <c r="W697" i="3"/>
  <c r="V697" i="3"/>
  <c r="U697" i="3"/>
  <c r="T697" i="3"/>
  <c r="S697" i="3"/>
  <c r="R697" i="3"/>
  <c r="Q697" i="3"/>
  <c r="P697" i="3"/>
  <c r="O697" i="3"/>
  <c r="N697" i="3"/>
  <c r="M697" i="3"/>
  <c r="L697" i="3"/>
  <c r="K697" i="3"/>
  <c r="J697" i="3"/>
  <c r="I697" i="3"/>
  <c r="H697" i="3"/>
  <c r="G697" i="3"/>
  <c r="F697" i="3"/>
  <c r="E697" i="3"/>
  <c r="D697" i="3"/>
  <c r="Y696" i="3"/>
  <c r="X696" i="3"/>
  <c r="W696" i="3"/>
  <c r="V696" i="3"/>
  <c r="U696" i="3"/>
  <c r="T696" i="3"/>
  <c r="S696" i="3"/>
  <c r="R696" i="3"/>
  <c r="Q696" i="3"/>
  <c r="P696" i="3"/>
  <c r="O696" i="3"/>
  <c r="N696" i="3"/>
  <c r="M696" i="3"/>
  <c r="L696" i="3"/>
  <c r="K696" i="3"/>
  <c r="J696" i="3"/>
  <c r="I696" i="3"/>
  <c r="H696" i="3"/>
  <c r="G696" i="3"/>
  <c r="F696" i="3"/>
  <c r="E696" i="3"/>
  <c r="D696" i="3"/>
  <c r="Y695" i="3"/>
  <c r="X695" i="3"/>
  <c r="W695" i="3"/>
  <c r="V695" i="3"/>
  <c r="U695" i="3"/>
  <c r="T695" i="3"/>
  <c r="S695" i="3"/>
  <c r="R695" i="3"/>
  <c r="Q695" i="3"/>
  <c r="P695" i="3"/>
  <c r="O695" i="3"/>
  <c r="N695" i="3"/>
  <c r="M695" i="3"/>
  <c r="L695" i="3"/>
  <c r="K695" i="3"/>
  <c r="J695" i="3"/>
  <c r="I695" i="3"/>
  <c r="H695" i="3"/>
  <c r="G695" i="3"/>
  <c r="F695" i="3"/>
  <c r="E695" i="3"/>
  <c r="D695" i="3"/>
  <c r="Y694" i="3"/>
  <c r="X694" i="3"/>
  <c r="W694" i="3"/>
  <c r="V694" i="3"/>
  <c r="U694" i="3"/>
  <c r="T694" i="3"/>
  <c r="S694" i="3"/>
  <c r="R694" i="3"/>
  <c r="Q694" i="3"/>
  <c r="P694" i="3"/>
  <c r="O694" i="3"/>
  <c r="N694" i="3"/>
  <c r="M694" i="3"/>
  <c r="L694" i="3"/>
  <c r="K694" i="3"/>
  <c r="J694" i="3"/>
  <c r="I694" i="3"/>
  <c r="H694" i="3"/>
  <c r="G694" i="3"/>
  <c r="F694" i="3"/>
  <c r="E694" i="3"/>
  <c r="D694" i="3"/>
  <c r="Y693" i="3"/>
  <c r="X693" i="3"/>
  <c r="W693" i="3"/>
  <c r="V693" i="3"/>
  <c r="U693" i="3"/>
  <c r="T693" i="3"/>
  <c r="S693" i="3"/>
  <c r="R693" i="3"/>
  <c r="Q693" i="3"/>
  <c r="P693" i="3"/>
  <c r="O693" i="3"/>
  <c r="N693" i="3"/>
  <c r="M693" i="3"/>
  <c r="L693" i="3"/>
  <c r="K693" i="3"/>
  <c r="J693" i="3"/>
  <c r="I693" i="3"/>
  <c r="H693" i="3"/>
  <c r="G693" i="3"/>
  <c r="F693" i="3"/>
  <c r="E693" i="3"/>
  <c r="D693" i="3"/>
  <c r="Y692" i="3"/>
  <c r="X692" i="3"/>
  <c r="W692" i="3"/>
  <c r="V692" i="3"/>
  <c r="U692" i="3"/>
  <c r="T692" i="3"/>
  <c r="S692" i="3"/>
  <c r="R692" i="3"/>
  <c r="Q692" i="3"/>
  <c r="P692" i="3"/>
  <c r="O692" i="3"/>
  <c r="N692" i="3"/>
  <c r="M692" i="3"/>
  <c r="L692" i="3"/>
  <c r="K692" i="3"/>
  <c r="J692" i="3"/>
  <c r="I692" i="3"/>
  <c r="H692" i="3"/>
  <c r="G692" i="3"/>
  <c r="F692" i="3"/>
  <c r="E692" i="3"/>
  <c r="D692" i="3"/>
  <c r="Y691" i="3"/>
  <c r="X691" i="3"/>
  <c r="W691" i="3"/>
  <c r="V691" i="3"/>
  <c r="U691" i="3"/>
  <c r="T691" i="3"/>
  <c r="S691" i="3"/>
  <c r="R691" i="3"/>
  <c r="Q691" i="3"/>
  <c r="P691" i="3"/>
  <c r="O691" i="3"/>
  <c r="N691" i="3"/>
  <c r="M691" i="3"/>
  <c r="L691" i="3"/>
  <c r="K691" i="3"/>
  <c r="J691" i="3"/>
  <c r="I691" i="3"/>
  <c r="H691" i="3"/>
  <c r="G691" i="3"/>
  <c r="F691" i="3"/>
  <c r="E691" i="3"/>
  <c r="D691" i="3"/>
  <c r="Y690" i="3"/>
  <c r="X690" i="3"/>
  <c r="W690" i="3"/>
  <c r="V690" i="3"/>
  <c r="U690" i="3"/>
  <c r="T690" i="3"/>
  <c r="S690" i="3"/>
  <c r="R690" i="3"/>
  <c r="Q690" i="3"/>
  <c r="P690" i="3"/>
  <c r="O690" i="3"/>
  <c r="N690" i="3"/>
  <c r="M690" i="3"/>
  <c r="L690" i="3"/>
  <c r="K690" i="3"/>
  <c r="J690" i="3"/>
  <c r="I690" i="3"/>
  <c r="H690" i="3"/>
  <c r="G690" i="3"/>
  <c r="F690" i="3"/>
  <c r="E690" i="3"/>
  <c r="D690" i="3"/>
  <c r="Y689" i="3"/>
  <c r="X689" i="3"/>
  <c r="W689" i="3"/>
  <c r="V689" i="3"/>
  <c r="U689" i="3"/>
  <c r="T689" i="3"/>
  <c r="S689" i="3"/>
  <c r="R689" i="3"/>
  <c r="Q689" i="3"/>
  <c r="P689" i="3"/>
  <c r="O689" i="3"/>
  <c r="N689" i="3"/>
  <c r="M689" i="3"/>
  <c r="L689" i="3"/>
  <c r="K689" i="3"/>
  <c r="J689" i="3"/>
  <c r="I689" i="3"/>
  <c r="H689" i="3"/>
  <c r="G689" i="3"/>
  <c r="F689" i="3"/>
  <c r="E689" i="3"/>
  <c r="D689" i="3"/>
  <c r="Y688" i="3"/>
  <c r="X688" i="3"/>
  <c r="W688" i="3"/>
  <c r="V688" i="3"/>
  <c r="U688" i="3"/>
  <c r="T688" i="3"/>
  <c r="S688" i="3"/>
  <c r="R688" i="3"/>
  <c r="Q688" i="3"/>
  <c r="P688" i="3"/>
  <c r="O688" i="3"/>
  <c r="N688" i="3"/>
  <c r="M688" i="3"/>
  <c r="L688" i="3"/>
  <c r="K688" i="3"/>
  <c r="J688" i="3"/>
  <c r="I688" i="3"/>
  <c r="H688" i="3"/>
  <c r="G688" i="3"/>
  <c r="F688" i="3"/>
  <c r="E688" i="3"/>
  <c r="D688" i="3"/>
  <c r="Y687" i="3"/>
  <c r="X687" i="3"/>
  <c r="W687" i="3"/>
  <c r="V687" i="3"/>
  <c r="U687" i="3"/>
  <c r="T687" i="3"/>
  <c r="S687" i="3"/>
  <c r="R687" i="3"/>
  <c r="Q687" i="3"/>
  <c r="P687" i="3"/>
  <c r="O687" i="3"/>
  <c r="N687" i="3"/>
  <c r="M687" i="3"/>
  <c r="L687" i="3"/>
  <c r="K687" i="3"/>
  <c r="J687" i="3"/>
  <c r="I687" i="3"/>
  <c r="H687" i="3"/>
  <c r="G687" i="3"/>
  <c r="F687" i="3"/>
  <c r="E687" i="3"/>
  <c r="D687" i="3"/>
  <c r="Y686" i="3"/>
  <c r="X686" i="3"/>
  <c r="W686" i="3"/>
  <c r="V686" i="3"/>
  <c r="U686" i="3"/>
  <c r="T686" i="3"/>
  <c r="S686" i="3"/>
  <c r="R686" i="3"/>
  <c r="Q686" i="3"/>
  <c r="P686" i="3"/>
  <c r="O686" i="3"/>
  <c r="N686" i="3"/>
  <c r="M686" i="3"/>
  <c r="L686" i="3"/>
  <c r="K686" i="3"/>
  <c r="J686" i="3"/>
  <c r="I686" i="3"/>
  <c r="H686" i="3"/>
  <c r="G686" i="3"/>
  <c r="F686" i="3"/>
  <c r="E686" i="3"/>
  <c r="D686" i="3"/>
  <c r="Y685" i="3"/>
  <c r="X685" i="3"/>
  <c r="W685" i="3"/>
  <c r="V685" i="3"/>
  <c r="U685" i="3"/>
  <c r="T685" i="3"/>
  <c r="S685" i="3"/>
  <c r="R685" i="3"/>
  <c r="Q685" i="3"/>
  <c r="P685" i="3"/>
  <c r="O685" i="3"/>
  <c r="N685" i="3"/>
  <c r="M685" i="3"/>
  <c r="L685" i="3"/>
  <c r="K685" i="3"/>
  <c r="J685" i="3"/>
  <c r="I685" i="3"/>
  <c r="H685" i="3"/>
  <c r="G685" i="3"/>
  <c r="F685" i="3"/>
  <c r="E685" i="3"/>
  <c r="D685" i="3"/>
  <c r="Y684" i="3"/>
  <c r="X684" i="3"/>
  <c r="W684" i="3"/>
  <c r="V684" i="3"/>
  <c r="U684" i="3"/>
  <c r="T684" i="3"/>
  <c r="S684" i="3"/>
  <c r="R684" i="3"/>
  <c r="Q684" i="3"/>
  <c r="P684" i="3"/>
  <c r="O684" i="3"/>
  <c r="N684" i="3"/>
  <c r="M684" i="3"/>
  <c r="L684" i="3"/>
  <c r="K684" i="3"/>
  <c r="J684" i="3"/>
  <c r="I684" i="3"/>
  <c r="H684" i="3"/>
  <c r="G684" i="3"/>
  <c r="F684" i="3"/>
  <c r="E684" i="3"/>
  <c r="D684" i="3"/>
  <c r="Y683" i="3"/>
  <c r="X683" i="3"/>
  <c r="W683" i="3"/>
  <c r="V683" i="3"/>
  <c r="U683" i="3"/>
  <c r="T683" i="3"/>
  <c r="S683" i="3"/>
  <c r="R683" i="3"/>
  <c r="Q683" i="3"/>
  <c r="P683" i="3"/>
  <c r="O683" i="3"/>
  <c r="N683" i="3"/>
  <c r="M683" i="3"/>
  <c r="L683" i="3"/>
  <c r="K683" i="3"/>
  <c r="J683" i="3"/>
  <c r="I683" i="3"/>
  <c r="H683" i="3"/>
  <c r="G683" i="3"/>
  <c r="F683" i="3"/>
  <c r="E683" i="3"/>
  <c r="D683" i="3"/>
  <c r="Y682" i="3"/>
  <c r="X682" i="3"/>
  <c r="W682" i="3"/>
  <c r="V682" i="3"/>
  <c r="U682" i="3"/>
  <c r="T682" i="3"/>
  <c r="S682" i="3"/>
  <c r="R682" i="3"/>
  <c r="Q682" i="3"/>
  <c r="P682" i="3"/>
  <c r="O682" i="3"/>
  <c r="N682" i="3"/>
  <c r="M682" i="3"/>
  <c r="L682" i="3"/>
  <c r="K682" i="3"/>
  <c r="J682" i="3"/>
  <c r="I682" i="3"/>
  <c r="H682" i="3"/>
  <c r="G682" i="3"/>
  <c r="F682" i="3"/>
  <c r="E682" i="3"/>
  <c r="D682" i="3"/>
  <c r="Y681" i="3"/>
  <c r="X681" i="3"/>
  <c r="W681" i="3"/>
  <c r="V681" i="3"/>
  <c r="U681" i="3"/>
  <c r="T681" i="3"/>
  <c r="S681" i="3"/>
  <c r="R681" i="3"/>
  <c r="Q681" i="3"/>
  <c r="P681" i="3"/>
  <c r="O681" i="3"/>
  <c r="N681" i="3"/>
  <c r="M681" i="3"/>
  <c r="L681" i="3"/>
  <c r="K681" i="3"/>
  <c r="J681" i="3"/>
  <c r="I681" i="3"/>
  <c r="H681" i="3"/>
  <c r="G681" i="3"/>
  <c r="F681" i="3"/>
  <c r="E681" i="3"/>
  <c r="D681" i="3"/>
  <c r="Y680" i="3"/>
  <c r="X680" i="3"/>
  <c r="W680" i="3"/>
  <c r="V680" i="3"/>
  <c r="U680" i="3"/>
  <c r="T680" i="3"/>
  <c r="S680" i="3"/>
  <c r="R680" i="3"/>
  <c r="Q680" i="3"/>
  <c r="P680" i="3"/>
  <c r="O680" i="3"/>
  <c r="N680" i="3"/>
  <c r="M680" i="3"/>
  <c r="L680" i="3"/>
  <c r="K680" i="3"/>
  <c r="J680" i="3"/>
  <c r="I680" i="3"/>
  <c r="H680" i="3"/>
  <c r="G680" i="3"/>
  <c r="F680" i="3"/>
  <c r="E680" i="3"/>
  <c r="D680" i="3"/>
  <c r="Y679" i="3"/>
  <c r="X679" i="3"/>
  <c r="W679" i="3"/>
  <c r="V679" i="3"/>
  <c r="U679" i="3"/>
  <c r="T679" i="3"/>
  <c r="S679" i="3"/>
  <c r="R679" i="3"/>
  <c r="Q679" i="3"/>
  <c r="P679" i="3"/>
  <c r="O679" i="3"/>
  <c r="N679" i="3"/>
  <c r="M679" i="3"/>
  <c r="L679" i="3"/>
  <c r="K679" i="3"/>
  <c r="J679" i="3"/>
  <c r="I679" i="3"/>
  <c r="H679" i="3"/>
  <c r="G679" i="3"/>
  <c r="F679" i="3"/>
  <c r="E679" i="3"/>
  <c r="D679" i="3"/>
  <c r="Y678" i="3"/>
  <c r="X678" i="3"/>
  <c r="W678" i="3"/>
  <c r="V678" i="3"/>
  <c r="U678" i="3"/>
  <c r="T678" i="3"/>
  <c r="S678" i="3"/>
  <c r="R678" i="3"/>
  <c r="Q678" i="3"/>
  <c r="P678" i="3"/>
  <c r="O678" i="3"/>
  <c r="N678" i="3"/>
  <c r="M678" i="3"/>
  <c r="L678" i="3"/>
  <c r="K678" i="3"/>
  <c r="J678" i="3"/>
  <c r="I678" i="3"/>
  <c r="H678" i="3"/>
  <c r="G678" i="3"/>
  <c r="F678" i="3"/>
  <c r="E678" i="3"/>
  <c r="D678" i="3"/>
  <c r="Y677" i="3"/>
  <c r="X677" i="3"/>
  <c r="W677" i="3"/>
  <c r="V677" i="3"/>
  <c r="U677" i="3"/>
  <c r="T677" i="3"/>
  <c r="S677" i="3"/>
  <c r="R677" i="3"/>
  <c r="Q677" i="3"/>
  <c r="P677" i="3"/>
  <c r="O677" i="3"/>
  <c r="N677" i="3"/>
  <c r="M677" i="3"/>
  <c r="L677" i="3"/>
  <c r="K677" i="3"/>
  <c r="J677" i="3"/>
  <c r="I677" i="3"/>
  <c r="H677" i="3"/>
  <c r="G677" i="3"/>
  <c r="F677" i="3"/>
  <c r="E677" i="3"/>
  <c r="D677" i="3"/>
  <c r="Y676" i="3"/>
  <c r="X676" i="3"/>
  <c r="W676" i="3"/>
  <c r="V676" i="3"/>
  <c r="U676" i="3"/>
  <c r="T676" i="3"/>
  <c r="S676" i="3"/>
  <c r="R676" i="3"/>
  <c r="Q676" i="3"/>
  <c r="P676" i="3"/>
  <c r="O676" i="3"/>
  <c r="N676" i="3"/>
  <c r="M676" i="3"/>
  <c r="L676" i="3"/>
  <c r="K676" i="3"/>
  <c r="J676" i="3"/>
  <c r="I676" i="3"/>
  <c r="H676" i="3"/>
  <c r="G676" i="3"/>
  <c r="F676" i="3"/>
  <c r="E676" i="3"/>
  <c r="D676" i="3"/>
  <c r="Y675" i="3"/>
  <c r="X675" i="3"/>
  <c r="W675" i="3"/>
  <c r="V675" i="3"/>
  <c r="U675" i="3"/>
  <c r="T675" i="3"/>
  <c r="S675" i="3"/>
  <c r="R675" i="3"/>
  <c r="Q675" i="3"/>
  <c r="P675" i="3"/>
  <c r="O675" i="3"/>
  <c r="N675" i="3"/>
  <c r="M675" i="3"/>
  <c r="L675" i="3"/>
  <c r="K675" i="3"/>
  <c r="J675" i="3"/>
  <c r="I675" i="3"/>
  <c r="H675" i="3"/>
  <c r="G675" i="3"/>
  <c r="F675" i="3"/>
  <c r="E675" i="3"/>
  <c r="D675" i="3"/>
  <c r="Y674" i="3"/>
  <c r="X674" i="3"/>
  <c r="W674" i="3"/>
  <c r="V674" i="3"/>
  <c r="U674" i="3"/>
  <c r="T674" i="3"/>
  <c r="S674" i="3"/>
  <c r="R674" i="3"/>
  <c r="Q674" i="3"/>
  <c r="P674" i="3"/>
  <c r="O674" i="3"/>
  <c r="N674" i="3"/>
  <c r="M674" i="3"/>
  <c r="L674" i="3"/>
  <c r="K674" i="3"/>
  <c r="J674" i="3"/>
  <c r="I674" i="3"/>
  <c r="H674" i="3"/>
  <c r="G674" i="3"/>
  <c r="F674" i="3"/>
  <c r="E674" i="3"/>
  <c r="D674" i="3"/>
  <c r="Y673" i="3"/>
  <c r="X673" i="3"/>
  <c r="W673" i="3"/>
  <c r="V673" i="3"/>
  <c r="U673" i="3"/>
  <c r="T673" i="3"/>
  <c r="S673" i="3"/>
  <c r="R673" i="3"/>
  <c r="Q673" i="3"/>
  <c r="P673" i="3"/>
  <c r="O673" i="3"/>
  <c r="N673" i="3"/>
  <c r="M673" i="3"/>
  <c r="L673" i="3"/>
  <c r="K673" i="3"/>
  <c r="J673" i="3"/>
  <c r="I673" i="3"/>
  <c r="H673" i="3"/>
  <c r="G673" i="3"/>
  <c r="F673" i="3"/>
  <c r="E673" i="3"/>
  <c r="D673" i="3"/>
  <c r="Y672" i="3"/>
  <c r="X672" i="3"/>
  <c r="W672" i="3"/>
  <c r="V672" i="3"/>
  <c r="U672" i="3"/>
  <c r="T672" i="3"/>
  <c r="S672" i="3"/>
  <c r="R672" i="3"/>
  <c r="Q672" i="3"/>
  <c r="P672" i="3"/>
  <c r="O672" i="3"/>
  <c r="N672" i="3"/>
  <c r="M672" i="3"/>
  <c r="L672" i="3"/>
  <c r="K672" i="3"/>
  <c r="J672" i="3"/>
  <c r="I672" i="3"/>
  <c r="H672" i="3"/>
  <c r="G672" i="3"/>
  <c r="F672" i="3"/>
  <c r="E672" i="3"/>
  <c r="D672" i="3"/>
  <c r="Y671" i="3"/>
  <c r="X671" i="3"/>
  <c r="W671" i="3"/>
  <c r="V671" i="3"/>
  <c r="U671" i="3"/>
  <c r="T671" i="3"/>
  <c r="S671" i="3"/>
  <c r="R671" i="3"/>
  <c r="Q671" i="3"/>
  <c r="P671" i="3"/>
  <c r="O671" i="3"/>
  <c r="N671" i="3"/>
  <c r="M671" i="3"/>
  <c r="L671" i="3"/>
  <c r="K671" i="3"/>
  <c r="J671" i="3"/>
  <c r="I671" i="3"/>
  <c r="H671" i="3"/>
  <c r="G671" i="3"/>
  <c r="F671" i="3"/>
  <c r="E671" i="3"/>
  <c r="D671" i="3"/>
  <c r="Y670" i="3"/>
  <c r="X670" i="3"/>
  <c r="W670" i="3"/>
  <c r="V670" i="3"/>
  <c r="U670" i="3"/>
  <c r="T670" i="3"/>
  <c r="S670" i="3"/>
  <c r="R670" i="3"/>
  <c r="Q670" i="3"/>
  <c r="P670" i="3"/>
  <c r="O670" i="3"/>
  <c r="N670" i="3"/>
  <c r="M670" i="3"/>
  <c r="L670" i="3"/>
  <c r="K670" i="3"/>
  <c r="J670" i="3"/>
  <c r="I670" i="3"/>
  <c r="H670" i="3"/>
  <c r="G670" i="3"/>
  <c r="F670" i="3"/>
  <c r="E670" i="3"/>
  <c r="D670" i="3"/>
  <c r="Y669" i="3"/>
  <c r="X669" i="3"/>
  <c r="W669" i="3"/>
  <c r="V669" i="3"/>
  <c r="U669" i="3"/>
  <c r="T669" i="3"/>
  <c r="S669" i="3"/>
  <c r="R669" i="3"/>
  <c r="Q669" i="3"/>
  <c r="P669" i="3"/>
  <c r="O669" i="3"/>
  <c r="N669" i="3"/>
  <c r="M669" i="3"/>
  <c r="L669" i="3"/>
  <c r="K669" i="3"/>
  <c r="J669" i="3"/>
  <c r="I669" i="3"/>
  <c r="H669" i="3"/>
  <c r="G669" i="3"/>
  <c r="F669" i="3"/>
  <c r="E669" i="3"/>
  <c r="D669" i="3"/>
  <c r="Y668" i="3"/>
  <c r="X668" i="3"/>
  <c r="W668" i="3"/>
  <c r="V668" i="3"/>
  <c r="U668" i="3"/>
  <c r="T668" i="3"/>
  <c r="S668" i="3"/>
  <c r="R668" i="3"/>
  <c r="Q668" i="3"/>
  <c r="P668" i="3"/>
  <c r="O668" i="3"/>
  <c r="N668" i="3"/>
  <c r="M668" i="3"/>
  <c r="L668" i="3"/>
  <c r="K668" i="3"/>
  <c r="J668" i="3"/>
  <c r="I668" i="3"/>
  <c r="H668" i="3"/>
  <c r="G668" i="3"/>
  <c r="F668" i="3"/>
  <c r="E668" i="3"/>
  <c r="D668" i="3"/>
  <c r="Y667" i="3"/>
  <c r="X667" i="3"/>
  <c r="W667" i="3"/>
  <c r="V667" i="3"/>
  <c r="U667" i="3"/>
  <c r="T667" i="3"/>
  <c r="S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D667" i="3"/>
  <c r="Y666" i="3"/>
  <c r="X666" i="3"/>
  <c r="W666" i="3"/>
  <c r="V666" i="3"/>
  <c r="U666" i="3"/>
  <c r="T666" i="3"/>
  <c r="S666" i="3"/>
  <c r="R666" i="3"/>
  <c r="Q666" i="3"/>
  <c r="P666" i="3"/>
  <c r="O666" i="3"/>
  <c r="N666" i="3"/>
  <c r="M666" i="3"/>
  <c r="L666" i="3"/>
  <c r="K666" i="3"/>
  <c r="J666" i="3"/>
  <c r="I666" i="3"/>
  <c r="H666" i="3"/>
  <c r="G666" i="3"/>
  <c r="F666" i="3"/>
  <c r="E666" i="3"/>
  <c r="D666" i="3"/>
  <c r="Y665" i="3"/>
  <c r="X665" i="3"/>
  <c r="W665" i="3"/>
  <c r="V665" i="3"/>
  <c r="U665" i="3"/>
  <c r="T665" i="3"/>
  <c r="S665" i="3"/>
  <c r="R665" i="3"/>
  <c r="Q665" i="3"/>
  <c r="P665" i="3"/>
  <c r="O665" i="3"/>
  <c r="N665" i="3"/>
  <c r="M665" i="3"/>
  <c r="L665" i="3"/>
  <c r="K665" i="3"/>
  <c r="J665" i="3"/>
  <c r="I665" i="3"/>
  <c r="H665" i="3"/>
  <c r="G665" i="3"/>
  <c r="F665" i="3"/>
  <c r="E665" i="3"/>
  <c r="D665" i="3"/>
  <c r="Y664" i="3"/>
  <c r="X664" i="3"/>
  <c r="W664" i="3"/>
  <c r="V664" i="3"/>
  <c r="U664" i="3"/>
  <c r="T664" i="3"/>
  <c r="S664" i="3"/>
  <c r="R664" i="3"/>
  <c r="Q664" i="3"/>
  <c r="P664" i="3"/>
  <c r="O664" i="3"/>
  <c r="N664" i="3"/>
  <c r="M664" i="3"/>
  <c r="L664" i="3"/>
  <c r="K664" i="3"/>
  <c r="J664" i="3"/>
  <c r="I664" i="3"/>
  <c r="H664" i="3"/>
  <c r="G664" i="3"/>
  <c r="F664" i="3"/>
  <c r="E664" i="3"/>
  <c r="D664" i="3"/>
  <c r="Y663" i="3"/>
  <c r="X663" i="3"/>
  <c r="W663" i="3"/>
  <c r="V663" i="3"/>
  <c r="U663" i="3"/>
  <c r="T663" i="3"/>
  <c r="S663" i="3"/>
  <c r="R663" i="3"/>
  <c r="Q663" i="3"/>
  <c r="P663" i="3"/>
  <c r="O663" i="3"/>
  <c r="N663" i="3"/>
  <c r="M663" i="3"/>
  <c r="L663" i="3"/>
  <c r="K663" i="3"/>
  <c r="J663" i="3"/>
  <c r="I663" i="3"/>
  <c r="H663" i="3"/>
  <c r="G663" i="3"/>
  <c r="F663" i="3"/>
  <c r="E663" i="3"/>
  <c r="D663" i="3"/>
  <c r="Y662" i="3"/>
  <c r="X662" i="3"/>
  <c r="W662" i="3"/>
  <c r="V662" i="3"/>
  <c r="U662" i="3"/>
  <c r="T662" i="3"/>
  <c r="S662" i="3"/>
  <c r="R662" i="3"/>
  <c r="Q662" i="3"/>
  <c r="P662" i="3"/>
  <c r="O662" i="3"/>
  <c r="N662" i="3"/>
  <c r="M662" i="3"/>
  <c r="L662" i="3"/>
  <c r="K662" i="3"/>
  <c r="J662" i="3"/>
  <c r="I662" i="3"/>
  <c r="H662" i="3"/>
  <c r="G662" i="3"/>
  <c r="F662" i="3"/>
  <c r="E662" i="3"/>
  <c r="D662" i="3"/>
  <c r="Y661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D661" i="3"/>
  <c r="Y660" i="3"/>
  <c r="X660" i="3"/>
  <c r="W660" i="3"/>
  <c r="V660" i="3"/>
  <c r="U660" i="3"/>
  <c r="T660" i="3"/>
  <c r="S660" i="3"/>
  <c r="R660" i="3"/>
  <c r="Q660" i="3"/>
  <c r="P660" i="3"/>
  <c r="O660" i="3"/>
  <c r="N660" i="3"/>
  <c r="M660" i="3"/>
  <c r="L660" i="3"/>
  <c r="K660" i="3"/>
  <c r="J660" i="3"/>
  <c r="I660" i="3"/>
  <c r="H660" i="3"/>
  <c r="G660" i="3"/>
  <c r="F660" i="3"/>
  <c r="E660" i="3"/>
  <c r="D660" i="3"/>
  <c r="Y659" i="3"/>
  <c r="X659" i="3"/>
  <c r="W659" i="3"/>
  <c r="V659" i="3"/>
  <c r="U659" i="3"/>
  <c r="T659" i="3"/>
  <c r="S659" i="3"/>
  <c r="R659" i="3"/>
  <c r="Q659" i="3"/>
  <c r="P659" i="3"/>
  <c r="O659" i="3"/>
  <c r="N659" i="3"/>
  <c r="M659" i="3"/>
  <c r="L659" i="3"/>
  <c r="K659" i="3"/>
  <c r="J659" i="3"/>
  <c r="I659" i="3"/>
  <c r="H659" i="3"/>
  <c r="G659" i="3"/>
  <c r="F659" i="3"/>
  <c r="E659" i="3"/>
  <c r="D659" i="3"/>
  <c r="Y658" i="3"/>
  <c r="X658" i="3"/>
  <c r="W658" i="3"/>
  <c r="V658" i="3"/>
  <c r="U658" i="3"/>
  <c r="T658" i="3"/>
  <c r="S658" i="3"/>
  <c r="R658" i="3"/>
  <c r="Q658" i="3"/>
  <c r="P658" i="3"/>
  <c r="O658" i="3"/>
  <c r="N658" i="3"/>
  <c r="M658" i="3"/>
  <c r="L658" i="3"/>
  <c r="K658" i="3"/>
  <c r="J658" i="3"/>
  <c r="I658" i="3"/>
  <c r="H658" i="3"/>
  <c r="G658" i="3"/>
  <c r="F658" i="3"/>
  <c r="E658" i="3"/>
  <c r="D658" i="3"/>
  <c r="Y657" i="3"/>
  <c r="X657" i="3"/>
  <c r="W657" i="3"/>
  <c r="V657" i="3"/>
  <c r="U657" i="3"/>
  <c r="T657" i="3"/>
  <c r="S657" i="3"/>
  <c r="R657" i="3"/>
  <c r="Q657" i="3"/>
  <c r="P657" i="3"/>
  <c r="O657" i="3"/>
  <c r="N657" i="3"/>
  <c r="M657" i="3"/>
  <c r="L657" i="3"/>
  <c r="K657" i="3"/>
  <c r="J657" i="3"/>
  <c r="I657" i="3"/>
  <c r="H657" i="3"/>
  <c r="G657" i="3"/>
  <c r="F657" i="3"/>
  <c r="E657" i="3"/>
  <c r="D657" i="3"/>
  <c r="Y656" i="3"/>
  <c r="X656" i="3"/>
  <c r="W656" i="3"/>
  <c r="V656" i="3"/>
  <c r="U656" i="3"/>
  <c r="T656" i="3"/>
  <c r="S656" i="3"/>
  <c r="R656" i="3"/>
  <c r="Q656" i="3"/>
  <c r="P656" i="3"/>
  <c r="O656" i="3"/>
  <c r="N656" i="3"/>
  <c r="M656" i="3"/>
  <c r="L656" i="3"/>
  <c r="K656" i="3"/>
  <c r="J656" i="3"/>
  <c r="I656" i="3"/>
  <c r="H656" i="3"/>
  <c r="G656" i="3"/>
  <c r="F656" i="3"/>
  <c r="E656" i="3"/>
  <c r="D656" i="3"/>
  <c r="Y655" i="3"/>
  <c r="X655" i="3"/>
  <c r="W655" i="3"/>
  <c r="V655" i="3"/>
  <c r="U655" i="3"/>
  <c r="T655" i="3"/>
  <c r="S655" i="3"/>
  <c r="R655" i="3"/>
  <c r="Q655" i="3"/>
  <c r="P655" i="3"/>
  <c r="O655" i="3"/>
  <c r="N655" i="3"/>
  <c r="M655" i="3"/>
  <c r="L655" i="3"/>
  <c r="K655" i="3"/>
  <c r="J655" i="3"/>
  <c r="I655" i="3"/>
  <c r="H655" i="3"/>
  <c r="G655" i="3"/>
  <c r="F655" i="3"/>
  <c r="E655" i="3"/>
  <c r="D655" i="3"/>
  <c r="Y654" i="3"/>
  <c r="X654" i="3"/>
  <c r="W654" i="3"/>
  <c r="V654" i="3"/>
  <c r="U654" i="3"/>
  <c r="T654" i="3"/>
  <c r="S654" i="3"/>
  <c r="R654" i="3"/>
  <c r="Q654" i="3"/>
  <c r="P654" i="3"/>
  <c r="O654" i="3"/>
  <c r="N654" i="3"/>
  <c r="M654" i="3"/>
  <c r="L654" i="3"/>
  <c r="K654" i="3"/>
  <c r="J654" i="3"/>
  <c r="I654" i="3"/>
  <c r="H654" i="3"/>
  <c r="G654" i="3"/>
  <c r="F654" i="3"/>
  <c r="E654" i="3"/>
  <c r="D654" i="3"/>
  <c r="Y653" i="3"/>
  <c r="X653" i="3"/>
  <c r="W653" i="3"/>
  <c r="V653" i="3"/>
  <c r="U653" i="3"/>
  <c r="T653" i="3"/>
  <c r="S653" i="3"/>
  <c r="R653" i="3"/>
  <c r="Q653" i="3"/>
  <c r="P653" i="3"/>
  <c r="O653" i="3"/>
  <c r="N653" i="3"/>
  <c r="M653" i="3"/>
  <c r="L653" i="3"/>
  <c r="K653" i="3"/>
  <c r="J653" i="3"/>
  <c r="I653" i="3"/>
  <c r="H653" i="3"/>
  <c r="G653" i="3"/>
  <c r="F653" i="3"/>
  <c r="E653" i="3"/>
  <c r="D653" i="3"/>
  <c r="Y652" i="3"/>
  <c r="X652" i="3"/>
  <c r="W652" i="3"/>
  <c r="V652" i="3"/>
  <c r="U652" i="3"/>
  <c r="T652" i="3"/>
  <c r="S652" i="3"/>
  <c r="R652" i="3"/>
  <c r="Q652" i="3"/>
  <c r="P652" i="3"/>
  <c r="O652" i="3"/>
  <c r="N652" i="3"/>
  <c r="M652" i="3"/>
  <c r="L652" i="3"/>
  <c r="K652" i="3"/>
  <c r="J652" i="3"/>
  <c r="I652" i="3"/>
  <c r="H652" i="3"/>
  <c r="G652" i="3"/>
  <c r="F652" i="3"/>
  <c r="E652" i="3"/>
  <c r="D652" i="3"/>
  <c r="Y651" i="3"/>
  <c r="X651" i="3"/>
  <c r="W651" i="3"/>
  <c r="V651" i="3"/>
  <c r="U651" i="3"/>
  <c r="T651" i="3"/>
  <c r="S651" i="3"/>
  <c r="R651" i="3"/>
  <c r="Q651" i="3"/>
  <c r="P651" i="3"/>
  <c r="O651" i="3"/>
  <c r="N651" i="3"/>
  <c r="M651" i="3"/>
  <c r="L651" i="3"/>
  <c r="K651" i="3"/>
  <c r="J651" i="3"/>
  <c r="I651" i="3"/>
  <c r="H651" i="3"/>
  <c r="G651" i="3"/>
  <c r="F651" i="3"/>
  <c r="E651" i="3"/>
  <c r="D651" i="3"/>
  <c r="Y650" i="3"/>
  <c r="X650" i="3"/>
  <c r="W650" i="3"/>
  <c r="V650" i="3"/>
  <c r="U650" i="3"/>
  <c r="T650" i="3"/>
  <c r="S650" i="3"/>
  <c r="R650" i="3"/>
  <c r="Q650" i="3"/>
  <c r="P650" i="3"/>
  <c r="O650" i="3"/>
  <c r="N650" i="3"/>
  <c r="M650" i="3"/>
  <c r="L650" i="3"/>
  <c r="K650" i="3"/>
  <c r="J650" i="3"/>
  <c r="I650" i="3"/>
  <c r="H650" i="3"/>
  <c r="G650" i="3"/>
  <c r="F650" i="3"/>
  <c r="E650" i="3"/>
  <c r="D650" i="3"/>
  <c r="Y649" i="3"/>
  <c r="X649" i="3"/>
  <c r="W649" i="3"/>
  <c r="V649" i="3"/>
  <c r="U649" i="3"/>
  <c r="T649" i="3"/>
  <c r="S649" i="3"/>
  <c r="R649" i="3"/>
  <c r="Q649" i="3"/>
  <c r="P649" i="3"/>
  <c r="O649" i="3"/>
  <c r="N649" i="3"/>
  <c r="M649" i="3"/>
  <c r="L649" i="3"/>
  <c r="K649" i="3"/>
  <c r="J649" i="3"/>
  <c r="I649" i="3"/>
  <c r="H649" i="3"/>
  <c r="G649" i="3"/>
  <c r="F649" i="3"/>
  <c r="E649" i="3"/>
  <c r="D649" i="3"/>
  <c r="Y648" i="3"/>
  <c r="X648" i="3"/>
  <c r="W648" i="3"/>
  <c r="V648" i="3"/>
  <c r="U648" i="3"/>
  <c r="T648" i="3"/>
  <c r="S648" i="3"/>
  <c r="R648" i="3"/>
  <c r="Q648" i="3"/>
  <c r="P648" i="3"/>
  <c r="O648" i="3"/>
  <c r="N648" i="3"/>
  <c r="M648" i="3"/>
  <c r="L648" i="3"/>
  <c r="K648" i="3"/>
  <c r="J648" i="3"/>
  <c r="I648" i="3"/>
  <c r="H648" i="3"/>
  <c r="G648" i="3"/>
  <c r="F648" i="3"/>
  <c r="E648" i="3"/>
  <c r="D648" i="3"/>
  <c r="Y647" i="3"/>
  <c r="X647" i="3"/>
  <c r="W647" i="3"/>
  <c r="V647" i="3"/>
  <c r="U647" i="3"/>
  <c r="T647" i="3"/>
  <c r="S647" i="3"/>
  <c r="R647" i="3"/>
  <c r="Q647" i="3"/>
  <c r="P647" i="3"/>
  <c r="O647" i="3"/>
  <c r="N647" i="3"/>
  <c r="M647" i="3"/>
  <c r="L647" i="3"/>
  <c r="K647" i="3"/>
  <c r="J647" i="3"/>
  <c r="I647" i="3"/>
  <c r="H647" i="3"/>
  <c r="G647" i="3"/>
  <c r="F647" i="3"/>
  <c r="E647" i="3"/>
  <c r="D647" i="3"/>
  <c r="Y646" i="3"/>
  <c r="X646" i="3"/>
  <c r="W646" i="3"/>
  <c r="V646" i="3"/>
  <c r="U646" i="3"/>
  <c r="T646" i="3"/>
  <c r="S646" i="3"/>
  <c r="R646" i="3"/>
  <c r="Q646" i="3"/>
  <c r="P646" i="3"/>
  <c r="O646" i="3"/>
  <c r="N646" i="3"/>
  <c r="M646" i="3"/>
  <c r="L646" i="3"/>
  <c r="K646" i="3"/>
  <c r="J646" i="3"/>
  <c r="I646" i="3"/>
  <c r="H646" i="3"/>
  <c r="G646" i="3"/>
  <c r="F646" i="3"/>
  <c r="E646" i="3"/>
  <c r="D646" i="3"/>
  <c r="Y645" i="3"/>
  <c r="X645" i="3"/>
  <c r="W645" i="3"/>
  <c r="V645" i="3"/>
  <c r="U645" i="3"/>
  <c r="T645" i="3"/>
  <c r="S645" i="3"/>
  <c r="R645" i="3"/>
  <c r="Q645" i="3"/>
  <c r="P645" i="3"/>
  <c r="O645" i="3"/>
  <c r="N645" i="3"/>
  <c r="M645" i="3"/>
  <c r="L645" i="3"/>
  <c r="K645" i="3"/>
  <c r="J645" i="3"/>
  <c r="I645" i="3"/>
  <c r="H645" i="3"/>
  <c r="G645" i="3"/>
  <c r="F645" i="3"/>
  <c r="E645" i="3"/>
  <c r="D645" i="3"/>
  <c r="Y644" i="3"/>
  <c r="X644" i="3"/>
  <c r="W644" i="3"/>
  <c r="V644" i="3"/>
  <c r="U644" i="3"/>
  <c r="T644" i="3"/>
  <c r="S644" i="3"/>
  <c r="R644" i="3"/>
  <c r="Q644" i="3"/>
  <c r="P644" i="3"/>
  <c r="O644" i="3"/>
  <c r="N644" i="3"/>
  <c r="M644" i="3"/>
  <c r="L644" i="3"/>
  <c r="K644" i="3"/>
  <c r="J644" i="3"/>
  <c r="I644" i="3"/>
  <c r="H644" i="3"/>
  <c r="G644" i="3"/>
  <c r="F644" i="3"/>
  <c r="E644" i="3"/>
  <c r="D644" i="3"/>
  <c r="Y643" i="3"/>
  <c r="X643" i="3"/>
  <c r="W643" i="3"/>
  <c r="V643" i="3"/>
  <c r="U643" i="3"/>
  <c r="T643" i="3"/>
  <c r="S643" i="3"/>
  <c r="R643" i="3"/>
  <c r="Q643" i="3"/>
  <c r="P643" i="3"/>
  <c r="O643" i="3"/>
  <c r="N643" i="3"/>
  <c r="M643" i="3"/>
  <c r="L643" i="3"/>
  <c r="K643" i="3"/>
  <c r="J643" i="3"/>
  <c r="I643" i="3"/>
  <c r="H643" i="3"/>
  <c r="G643" i="3"/>
  <c r="F643" i="3"/>
  <c r="E643" i="3"/>
  <c r="D643" i="3"/>
  <c r="Y642" i="3"/>
  <c r="X642" i="3"/>
  <c r="W642" i="3"/>
  <c r="V642" i="3"/>
  <c r="U642" i="3"/>
  <c r="T642" i="3"/>
  <c r="S642" i="3"/>
  <c r="R642" i="3"/>
  <c r="Q642" i="3"/>
  <c r="P642" i="3"/>
  <c r="O642" i="3"/>
  <c r="N642" i="3"/>
  <c r="M642" i="3"/>
  <c r="L642" i="3"/>
  <c r="K642" i="3"/>
  <c r="J642" i="3"/>
  <c r="I642" i="3"/>
  <c r="H642" i="3"/>
  <c r="G642" i="3"/>
  <c r="F642" i="3"/>
  <c r="E642" i="3"/>
  <c r="D642" i="3"/>
  <c r="Y641" i="3"/>
  <c r="X641" i="3"/>
  <c r="W641" i="3"/>
  <c r="V641" i="3"/>
  <c r="U641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D641" i="3"/>
  <c r="Y640" i="3"/>
  <c r="X640" i="3"/>
  <c r="W640" i="3"/>
  <c r="V640" i="3"/>
  <c r="U640" i="3"/>
  <c r="T640" i="3"/>
  <c r="S640" i="3"/>
  <c r="R640" i="3"/>
  <c r="Q640" i="3"/>
  <c r="P640" i="3"/>
  <c r="O640" i="3"/>
  <c r="N640" i="3"/>
  <c r="M640" i="3"/>
  <c r="L640" i="3"/>
  <c r="K640" i="3"/>
  <c r="J640" i="3"/>
  <c r="I640" i="3"/>
  <c r="H640" i="3"/>
  <c r="G640" i="3"/>
  <c r="F640" i="3"/>
  <c r="E640" i="3"/>
  <c r="D640" i="3"/>
  <c r="Y639" i="3"/>
  <c r="X639" i="3"/>
  <c r="W639" i="3"/>
  <c r="V639" i="3"/>
  <c r="U639" i="3"/>
  <c r="T639" i="3"/>
  <c r="S639" i="3"/>
  <c r="R639" i="3"/>
  <c r="Q639" i="3"/>
  <c r="P639" i="3"/>
  <c r="O639" i="3"/>
  <c r="N639" i="3"/>
  <c r="M639" i="3"/>
  <c r="L639" i="3"/>
  <c r="K639" i="3"/>
  <c r="J639" i="3"/>
  <c r="I639" i="3"/>
  <c r="H639" i="3"/>
  <c r="G639" i="3"/>
  <c r="F639" i="3"/>
  <c r="E639" i="3"/>
  <c r="D639" i="3"/>
  <c r="Y638" i="3"/>
  <c r="X638" i="3"/>
  <c r="W638" i="3"/>
  <c r="V638" i="3"/>
  <c r="U638" i="3"/>
  <c r="T638" i="3"/>
  <c r="S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D638" i="3"/>
  <c r="Y637" i="3"/>
  <c r="X637" i="3"/>
  <c r="W637" i="3"/>
  <c r="V637" i="3"/>
  <c r="U637" i="3"/>
  <c r="T637" i="3"/>
  <c r="S637" i="3"/>
  <c r="R637" i="3"/>
  <c r="Q637" i="3"/>
  <c r="P637" i="3"/>
  <c r="O637" i="3"/>
  <c r="N637" i="3"/>
  <c r="M637" i="3"/>
  <c r="L637" i="3"/>
  <c r="K637" i="3"/>
  <c r="J637" i="3"/>
  <c r="I637" i="3"/>
  <c r="H637" i="3"/>
  <c r="G637" i="3"/>
  <c r="F637" i="3"/>
  <c r="E637" i="3"/>
  <c r="D637" i="3"/>
  <c r="Y636" i="3"/>
  <c r="X636" i="3"/>
  <c r="W636" i="3"/>
  <c r="V636" i="3"/>
  <c r="U636" i="3"/>
  <c r="T636" i="3"/>
  <c r="S636" i="3"/>
  <c r="R636" i="3"/>
  <c r="Q636" i="3"/>
  <c r="P636" i="3"/>
  <c r="O636" i="3"/>
  <c r="N636" i="3"/>
  <c r="M636" i="3"/>
  <c r="L636" i="3"/>
  <c r="K636" i="3"/>
  <c r="J636" i="3"/>
  <c r="I636" i="3"/>
  <c r="H636" i="3"/>
  <c r="G636" i="3"/>
  <c r="F636" i="3"/>
  <c r="E636" i="3"/>
  <c r="D636" i="3"/>
  <c r="Y635" i="3"/>
  <c r="X635" i="3"/>
  <c r="W635" i="3"/>
  <c r="V635" i="3"/>
  <c r="U635" i="3"/>
  <c r="T635" i="3"/>
  <c r="S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F635" i="3"/>
  <c r="E635" i="3"/>
  <c r="D635" i="3"/>
  <c r="Y634" i="3"/>
  <c r="X634" i="3"/>
  <c r="W634" i="3"/>
  <c r="V634" i="3"/>
  <c r="U634" i="3"/>
  <c r="T634" i="3"/>
  <c r="S634" i="3"/>
  <c r="R634" i="3"/>
  <c r="Q634" i="3"/>
  <c r="P634" i="3"/>
  <c r="O634" i="3"/>
  <c r="N634" i="3"/>
  <c r="M634" i="3"/>
  <c r="L634" i="3"/>
  <c r="K634" i="3"/>
  <c r="J634" i="3"/>
  <c r="I634" i="3"/>
  <c r="H634" i="3"/>
  <c r="G634" i="3"/>
  <c r="F634" i="3"/>
  <c r="E634" i="3"/>
  <c r="D634" i="3"/>
  <c r="Y633" i="3"/>
  <c r="X633" i="3"/>
  <c r="W633" i="3"/>
  <c r="V633" i="3"/>
  <c r="U633" i="3"/>
  <c r="T633" i="3"/>
  <c r="S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D633" i="3"/>
  <c r="Y632" i="3"/>
  <c r="X632" i="3"/>
  <c r="W632" i="3"/>
  <c r="V632" i="3"/>
  <c r="U632" i="3"/>
  <c r="T632" i="3"/>
  <c r="S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D632" i="3"/>
  <c r="Y631" i="3"/>
  <c r="X631" i="3"/>
  <c r="W631" i="3"/>
  <c r="V631" i="3"/>
  <c r="U631" i="3"/>
  <c r="T631" i="3"/>
  <c r="S631" i="3"/>
  <c r="R631" i="3"/>
  <c r="Q631" i="3"/>
  <c r="P631" i="3"/>
  <c r="O631" i="3"/>
  <c r="N631" i="3"/>
  <c r="M631" i="3"/>
  <c r="L631" i="3"/>
  <c r="K631" i="3"/>
  <c r="J631" i="3"/>
  <c r="I631" i="3"/>
  <c r="H631" i="3"/>
  <c r="G631" i="3"/>
  <c r="F631" i="3"/>
  <c r="E631" i="3"/>
  <c r="D631" i="3"/>
  <c r="Y630" i="3"/>
  <c r="X630" i="3"/>
  <c r="W630" i="3"/>
  <c r="V630" i="3"/>
  <c r="U630" i="3"/>
  <c r="T630" i="3"/>
  <c r="S630" i="3"/>
  <c r="R630" i="3"/>
  <c r="Q630" i="3"/>
  <c r="P630" i="3"/>
  <c r="O630" i="3"/>
  <c r="N630" i="3"/>
  <c r="M630" i="3"/>
  <c r="L630" i="3"/>
  <c r="K630" i="3"/>
  <c r="J630" i="3"/>
  <c r="I630" i="3"/>
  <c r="H630" i="3"/>
  <c r="G630" i="3"/>
  <c r="F630" i="3"/>
  <c r="E630" i="3"/>
  <c r="D630" i="3"/>
  <c r="Y629" i="3"/>
  <c r="X629" i="3"/>
  <c r="W629" i="3"/>
  <c r="V629" i="3"/>
  <c r="U629" i="3"/>
  <c r="T629" i="3"/>
  <c r="S629" i="3"/>
  <c r="R629" i="3"/>
  <c r="Q629" i="3"/>
  <c r="P629" i="3"/>
  <c r="O629" i="3"/>
  <c r="N629" i="3"/>
  <c r="M629" i="3"/>
  <c r="L629" i="3"/>
  <c r="K629" i="3"/>
  <c r="J629" i="3"/>
  <c r="I629" i="3"/>
  <c r="H629" i="3"/>
  <c r="G629" i="3"/>
  <c r="F629" i="3"/>
  <c r="E629" i="3"/>
  <c r="D629" i="3"/>
  <c r="Y628" i="3"/>
  <c r="X628" i="3"/>
  <c r="W628" i="3"/>
  <c r="V628" i="3"/>
  <c r="U628" i="3"/>
  <c r="T628" i="3"/>
  <c r="S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F628" i="3"/>
  <c r="E628" i="3"/>
  <c r="D628" i="3"/>
  <c r="Y627" i="3"/>
  <c r="X627" i="3"/>
  <c r="W627" i="3"/>
  <c r="V627" i="3"/>
  <c r="U627" i="3"/>
  <c r="T627" i="3"/>
  <c r="S627" i="3"/>
  <c r="R627" i="3"/>
  <c r="Q627" i="3"/>
  <c r="P627" i="3"/>
  <c r="O627" i="3"/>
  <c r="N627" i="3"/>
  <c r="M627" i="3"/>
  <c r="L627" i="3"/>
  <c r="K627" i="3"/>
  <c r="J627" i="3"/>
  <c r="I627" i="3"/>
  <c r="H627" i="3"/>
  <c r="G627" i="3"/>
  <c r="F627" i="3"/>
  <c r="E627" i="3"/>
  <c r="D627" i="3"/>
  <c r="Y626" i="3"/>
  <c r="X626" i="3"/>
  <c r="W626" i="3"/>
  <c r="V626" i="3"/>
  <c r="U626" i="3"/>
  <c r="T626" i="3"/>
  <c r="S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D626" i="3"/>
  <c r="Y625" i="3"/>
  <c r="X625" i="3"/>
  <c r="W625" i="3"/>
  <c r="V625" i="3"/>
  <c r="U625" i="3"/>
  <c r="T625" i="3"/>
  <c r="S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D625" i="3"/>
  <c r="Y624" i="3"/>
  <c r="X624" i="3"/>
  <c r="W624" i="3"/>
  <c r="V624" i="3"/>
  <c r="U624" i="3"/>
  <c r="T624" i="3"/>
  <c r="S624" i="3"/>
  <c r="R624" i="3"/>
  <c r="Q624" i="3"/>
  <c r="P624" i="3"/>
  <c r="O624" i="3"/>
  <c r="N624" i="3"/>
  <c r="M624" i="3"/>
  <c r="L624" i="3"/>
  <c r="K624" i="3"/>
  <c r="J624" i="3"/>
  <c r="I624" i="3"/>
  <c r="H624" i="3"/>
  <c r="G624" i="3"/>
  <c r="F624" i="3"/>
  <c r="E624" i="3"/>
  <c r="D624" i="3"/>
  <c r="Y623" i="3"/>
  <c r="X623" i="3"/>
  <c r="W623" i="3"/>
  <c r="V623" i="3"/>
  <c r="U623" i="3"/>
  <c r="T623" i="3"/>
  <c r="S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F623" i="3"/>
  <c r="E623" i="3"/>
  <c r="D623" i="3"/>
  <c r="Y622" i="3"/>
  <c r="X622" i="3"/>
  <c r="W622" i="3"/>
  <c r="V622" i="3"/>
  <c r="U622" i="3"/>
  <c r="T622" i="3"/>
  <c r="S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F622" i="3"/>
  <c r="E622" i="3"/>
  <c r="D622" i="3"/>
  <c r="Y621" i="3"/>
  <c r="X621" i="3"/>
  <c r="W621" i="3"/>
  <c r="V621" i="3"/>
  <c r="U621" i="3"/>
  <c r="T621" i="3"/>
  <c r="S621" i="3"/>
  <c r="R621" i="3"/>
  <c r="Q621" i="3"/>
  <c r="P621" i="3"/>
  <c r="O621" i="3"/>
  <c r="N621" i="3"/>
  <c r="M621" i="3"/>
  <c r="L621" i="3"/>
  <c r="K621" i="3"/>
  <c r="J621" i="3"/>
  <c r="I621" i="3"/>
  <c r="H621" i="3"/>
  <c r="G621" i="3"/>
  <c r="F621" i="3"/>
  <c r="E621" i="3"/>
  <c r="D621" i="3"/>
  <c r="Y620" i="3"/>
  <c r="X620" i="3"/>
  <c r="W620" i="3"/>
  <c r="V620" i="3"/>
  <c r="U620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D620" i="3"/>
  <c r="Y619" i="3"/>
  <c r="X619" i="3"/>
  <c r="W619" i="3"/>
  <c r="V619" i="3"/>
  <c r="U619" i="3"/>
  <c r="T619" i="3"/>
  <c r="S619" i="3"/>
  <c r="R619" i="3"/>
  <c r="Q619" i="3"/>
  <c r="P619" i="3"/>
  <c r="O619" i="3"/>
  <c r="N619" i="3"/>
  <c r="M619" i="3"/>
  <c r="L619" i="3"/>
  <c r="K619" i="3"/>
  <c r="J619" i="3"/>
  <c r="I619" i="3"/>
  <c r="H619" i="3"/>
  <c r="G619" i="3"/>
  <c r="F619" i="3"/>
  <c r="E619" i="3"/>
  <c r="D619" i="3"/>
  <c r="Y618" i="3"/>
  <c r="X618" i="3"/>
  <c r="W618" i="3"/>
  <c r="V618" i="3"/>
  <c r="U618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F618" i="3"/>
  <c r="E618" i="3"/>
  <c r="D618" i="3"/>
  <c r="Y617" i="3"/>
  <c r="X617" i="3"/>
  <c r="W617" i="3"/>
  <c r="V617" i="3"/>
  <c r="U617" i="3"/>
  <c r="T617" i="3"/>
  <c r="S617" i="3"/>
  <c r="R617" i="3"/>
  <c r="Q617" i="3"/>
  <c r="P617" i="3"/>
  <c r="O617" i="3"/>
  <c r="N617" i="3"/>
  <c r="M617" i="3"/>
  <c r="L617" i="3"/>
  <c r="K617" i="3"/>
  <c r="J617" i="3"/>
  <c r="I617" i="3"/>
  <c r="H617" i="3"/>
  <c r="G617" i="3"/>
  <c r="F617" i="3"/>
  <c r="E617" i="3"/>
  <c r="D617" i="3"/>
  <c r="Y616" i="3"/>
  <c r="X616" i="3"/>
  <c r="W616" i="3"/>
  <c r="V616" i="3"/>
  <c r="U616" i="3"/>
  <c r="T616" i="3"/>
  <c r="S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F616" i="3"/>
  <c r="E616" i="3"/>
  <c r="D616" i="3"/>
  <c r="Y615" i="3"/>
  <c r="X615" i="3"/>
  <c r="W615" i="3"/>
  <c r="V615" i="3"/>
  <c r="U615" i="3"/>
  <c r="T615" i="3"/>
  <c r="S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F615" i="3"/>
  <c r="E615" i="3"/>
  <c r="D615" i="3"/>
  <c r="Y614" i="3"/>
  <c r="X614" i="3"/>
  <c r="W614" i="3"/>
  <c r="V614" i="3"/>
  <c r="U614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D614" i="3"/>
  <c r="Y613" i="3"/>
  <c r="X613" i="3"/>
  <c r="W613" i="3"/>
  <c r="V613" i="3"/>
  <c r="U613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D613" i="3"/>
  <c r="Y612" i="3"/>
  <c r="X612" i="3"/>
  <c r="W612" i="3"/>
  <c r="V612" i="3"/>
  <c r="U612" i="3"/>
  <c r="T612" i="3"/>
  <c r="S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D612" i="3"/>
  <c r="Y611" i="3"/>
  <c r="X611" i="3"/>
  <c r="W611" i="3"/>
  <c r="V611" i="3"/>
  <c r="U611" i="3"/>
  <c r="T611" i="3"/>
  <c r="S611" i="3"/>
  <c r="R611" i="3"/>
  <c r="Q611" i="3"/>
  <c r="P611" i="3"/>
  <c r="O611" i="3"/>
  <c r="N611" i="3"/>
  <c r="M611" i="3"/>
  <c r="L611" i="3"/>
  <c r="K611" i="3"/>
  <c r="J611" i="3"/>
  <c r="I611" i="3"/>
  <c r="H611" i="3"/>
  <c r="G611" i="3"/>
  <c r="F611" i="3"/>
  <c r="E611" i="3"/>
  <c r="D611" i="3"/>
  <c r="Y610" i="3"/>
  <c r="X610" i="3"/>
  <c r="W610" i="3"/>
  <c r="V610" i="3"/>
  <c r="U610" i="3"/>
  <c r="T610" i="3"/>
  <c r="S610" i="3"/>
  <c r="R610" i="3"/>
  <c r="Q610" i="3"/>
  <c r="P610" i="3"/>
  <c r="O610" i="3"/>
  <c r="N610" i="3"/>
  <c r="M610" i="3"/>
  <c r="L610" i="3"/>
  <c r="K610" i="3"/>
  <c r="J610" i="3"/>
  <c r="I610" i="3"/>
  <c r="H610" i="3"/>
  <c r="G610" i="3"/>
  <c r="F610" i="3"/>
  <c r="E610" i="3"/>
  <c r="D610" i="3"/>
  <c r="Y609" i="3"/>
  <c r="X609" i="3"/>
  <c r="W609" i="3"/>
  <c r="V609" i="3"/>
  <c r="U609" i="3"/>
  <c r="T609" i="3"/>
  <c r="S609" i="3"/>
  <c r="R609" i="3"/>
  <c r="Q609" i="3"/>
  <c r="P609" i="3"/>
  <c r="O609" i="3"/>
  <c r="N609" i="3"/>
  <c r="M609" i="3"/>
  <c r="L609" i="3"/>
  <c r="K609" i="3"/>
  <c r="J609" i="3"/>
  <c r="I609" i="3"/>
  <c r="H609" i="3"/>
  <c r="G609" i="3"/>
  <c r="F609" i="3"/>
  <c r="E609" i="3"/>
  <c r="D609" i="3"/>
  <c r="Y608" i="3"/>
  <c r="X608" i="3"/>
  <c r="W608" i="3"/>
  <c r="V608" i="3"/>
  <c r="U608" i="3"/>
  <c r="T608" i="3"/>
  <c r="S608" i="3"/>
  <c r="R608" i="3"/>
  <c r="Q608" i="3"/>
  <c r="P608" i="3"/>
  <c r="O608" i="3"/>
  <c r="N608" i="3"/>
  <c r="M608" i="3"/>
  <c r="L608" i="3"/>
  <c r="K608" i="3"/>
  <c r="J608" i="3"/>
  <c r="I608" i="3"/>
  <c r="H608" i="3"/>
  <c r="G608" i="3"/>
  <c r="F608" i="3"/>
  <c r="E608" i="3"/>
  <c r="D608" i="3"/>
  <c r="Y607" i="3"/>
  <c r="X607" i="3"/>
  <c r="W607" i="3"/>
  <c r="V607" i="3"/>
  <c r="U607" i="3"/>
  <c r="T607" i="3"/>
  <c r="S607" i="3"/>
  <c r="R607" i="3"/>
  <c r="Q607" i="3"/>
  <c r="P607" i="3"/>
  <c r="O607" i="3"/>
  <c r="N607" i="3"/>
  <c r="M607" i="3"/>
  <c r="L607" i="3"/>
  <c r="K607" i="3"/>
  <c r="J607" i="3"/>
  <c r="I607" i="3"/>
  <c r="H607" i="3"/>
  <c r="G607" i="3"/>
  <c r="F607" i="3"/>
  <c r="E607" i="3"/>
  <c r="D607" i="3"/>
  <c r="Y606" i="3"/>
  <c r="X606" i="3"/>
  <c r="W606" i="3"/>
  <c r="V606" i="3"/>
  <c r="U606" i="3"/>
  <c r="T606" i="3"/>
  <c r="S606" i="3"/>
  <c r="R606" i="3"/>
  <c r="Q606" i="3"/>
  <c r="P606" i="3"/>
  <c r="O606" i="3"/>
  <c r="N606" i="3"/>
  <c r="M606" i="3"/>
  <c r="L606" i="3"/>
  <c r="K606" i="3"/>
  <c r="J606" i="3"/>
  <c r="I606" i="3"/>
  <c r="H606" i="3"/>
  <c r="G606" i="3"/>
  <c r="F606" i="3"/>
  <c r="E606" i="3"/>
  <c r="D606" i="3"/>
  <c r="Y605" i="3"/>
  <c r="X605" i="3"/>
  <c r="W605" i="3"/>
  <c r="V605" i="3"/>
  <c r="U605" i="3"/>
  <c r="T605" i="3"/>
  <c r="S605" i="3"/>
  <c r="R605" i="3"/>
  <c r="Q605" i="3"/>
  <c r="P605" i="3"/>
  <c r="O605" i="3"/>
  <c r="N605" i="3"/>
  <c r="M605" i="3"/>
  <c r="L605" i="3"/>
  <c r="K605" i="3"/>
  <c r="J605" i="3"/>
  <c r="I605" i="3"/>
  <c r="H605" i="3"/>
  <c r="G605" i="3"/>
  <c r="F605" i="3"/>
  <c r="E605" i="3"/>
  <c r="D605" i="3"/>
  <c r="Y604" i="3"/>
  <c r="X604" i="3"/>
  <c r="W604" i="3"/>
  <c r="V604" i="3"/>
  <c r="U604" i="3"/>
  <c r="T604" i="3"/>
  <c r="S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F604" i="3"/>
  <c r="E604" i="3"/>
  <c r="D604" i="3"/>
  <c r="Y603" i="3"/>
  <c r="X603" i="3"/>
  <c r="W603" i="3"/>
  <c r="V603" i="3"/>
  <c r="U603" i="3"/>
  <c r="T603" i="3"/>
  <c r="S603" i="3"/>
  <c r="R603" i="3"/>
  <c r="Q603" i="3"/>
  <c r="P603" i="3"/>
  <c r="O603" i="3"/>
  <c r="N603" i="3"/>
  <c r="M603" i="3"/>
  <c r="L603" i="3"/>
  <c r="K603" i="3"/>
  <c r="J603" i="3"/>
  <c r="I603" i="3"/>
  <c r="H603" i="3"/>
  <c r="G603" i="3"/>
  <c r="F603" i="3"/>
  <c r="E603" i="3"/>
  <c r="D603" i="3"/>
  <c r="Y602" i="3"/>
  <c r="X602" i="3"/>
  <c r="W602" i="3"/>
  <c r="V602" i="3"/>
  <c r="U602" i="3"/>
  <c r="T602" i="3"/>
  <c r="S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F602" i="3"/>
  <c r="E602" i="3"/>
  <c r="D602" i="3"/>
  <c r="Y601" i="3"/>
  <c r="X601" i="3"/>
  <c r="W601" i="3"/>
  <c r="V601" i="3"/>
  <c r="U601" i="3"/>
  <c r="T601" i="3"/>
  <c r="S601" i="3"/>
  <c r="R601" i="3"/>
  <c r="Q601" i="3"/>
  <c r="P601" i="3"/>
  <c r="O601" i="3"/>
  <c r="N601" i="3"/>
  <c r="M601" i="3"/>
  <c r="L601" i="3"/>
  <c r="K601" i="3"/>
  <c r="J601" i="3"/>
  <c r="I601" i="3"/>
  <c r="H601" i="3"/>
  <c r="G601" i="3"/>
  <c r="F601" i="3"/>
  <c r="E601" i="3"/>
  <c r="D601" i="3"/>
  <c r="Y600" i="3"/>
  <c r="X600" i="3"/>
  <c r="W600" i="3"/>
  <c r="V600" i="3"/>
  <c r="U600" i="3"/>
  <c r="T600" i="3"/>
  <c r="S600" i="3"/>
  <c r="R600" i="3"/>
  <c r="Q600" i="3"/>
  <c r="P600" i="3"/>
  <c r="O600" i="3"/>
  <c r="N600" i="3"/>
  <c r="M600" i="3"/>
  <c r="L600" i="3"/>
  <c r="K600" i="3"/>
  <c r="J600" i="3"/>
  <c r="I600" i="3"/>
  <c r="H600" i="3"/>
  <c r="G600" i="3"/>
  <c r="F600" i="3"/>
  <c r="E600" i="3"/>
  <c r="D600" i="3"/>
  <c r="Y599" i="3"/>
  <c r="X599" i="3"/>
  <c r="W599" i="3"/>
  <c r="V599" i="3"/>
  <c r="U599" i="3"/>
  <c r="T599" i="3"/>
  <c r="S599" i="3"/>
  <c r="R599" i="3"/>
  <c r="Q599" i="3"/>
  <c r="P599" i="3"/>
  <c r="O599" i="3"/>
  <c r="N599" i="3"/>
  <c r="M599" i="3"/>
  <c r="L599" i="3"/>
  <c r="K599" i="3"/>
  <c r="J599" i="3"/>
  <c r="I599" i="3"/>
  <c r="H599" i="3"/>
  <c r="G599" i="3"/>
  <c r="F599" i="3"/>
  <c r="E599" i="3"/>
  <c r="D599" i="3"/>
  <c r="Y598" i="3"/>
  <c r="X598" i="3"/>
  <c r="W598" i="3"/>
  <c r="V598" i="3"/>
  <c r="U598" i="3"/>
  <c r="T598" i="3"/>
  <c r="S598" i="3"/>
  <c r="R598" i="3"/>
  <c r="Q598" i="3"/>
  <c r="P598" i="3"/>
  <c r="O598" i="3"/>
  <c r="N598" i="3"/>
  <c r="M598" i="3"/>
  <c r="L598" i="3"/>
  <c r="K598" i="3"/>
  <c r="J598" i="3"/>
  <c r="I598" i="3"/>
  <c r="H598" i="3"/>
  <c r="G598" i="3"/>
  <c r="F598" i="3"/>
  <c r="E598" i="3"/>
  <c r="D598" i="3"/>
  <c r="Y597" i="3"/>
  <c r="X597" i="3"/>
  <c r="W597" i="3"/>
  <c r="V597" i="3"/>
  <c r="U597" i="3"/>
  <c r="T597" i="3"/>
  <c r="S597" i="3"/>
  <c r="R597" i="3"/>
  <c r="Q597" i="3"/>
  <c r="P597" i="3"/>
  <c r="O597" i="3"/>
  <c r="N597" i="3"/>
  <c r="M597" i="3"/>
  <c r="L597" i="3"/>
  <c r="K597" i="3"/>
  <c r="J597" i="3"/>
  <c r="I597" i="3"/>
  <c r="H597" i="3"/>
  <c r="G597" i="3"/>
  <c r="F597" i="3"/>
  <c r="E597" i="3"/>
  <c r="D597" i="3"/>
  <c r="Y596" i="3"/>
  <c r="X596" i="3"/>
  <c r="W596" i="3"/>
  <c r="V596" i="3"/>
  <c r="U596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F596" i="3"/>
  <c r="E596" i="3"/>
  <c r="D596" i="3"/>
  <c r="Y595" i="3"/>
  <c r="X595" i="3"/>
  <c r="W595" i="3"/>
  <c r="V595" i="3"/>
  <c r="U595" i="3"/>
  <c r="T595" i="3"/>
  <c r="S595" i="3"/>
  <c r="R595" i="3"/>
  <c r="Q595" i="3"/>
  <c r="P595" i="3"/>
  <c r="O595" i="3"/>
  <c r="N595" i="3"/>
  <c r="M595" i="3"/>
  <c r="L595" i="3"/>
  <c r="K595" i="3"/>
  <c r="J595" i="3"/>
  <c r="I595" i="3"/>
  <c r="H595" i="3"/>
  <c r="G595" i="3"/>
  <c r="F595" i="3"/>
  <c r="E595" i="3"/>
  <c r="D595" i="3"/>
  <c r="Y594" i="3"/>
  <c r="X594" i="3"/>
  <c r="W594" i="3"/>
  <c r="V594" i="3"/>
  <c r="U594" i="3"/>
  <c r="T594" i="3"/>
  <c r="S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F594" i="3"/>
  <c r="E594" i="3"/>
  <c r="D594" i="3"/>
  <c r="Y593" i="3"/>
  <c r="X593" i="3"/>
  <c r="W593" i="3"/>
  <c r="V593" i="3"/>
  <c r="U593" i="3"/>
  <c r="T593" i="3"/>
  <c r="S593" i="3"/>
  <c r="R593" i="3"/>
  <c r="Q593" i="3"/>
  <c r="P593" i="3"/>
  <c r="O593" i="3"/>
  <c r="N593" i="3"/>
  <c r="M593" i="3"/>
  <c r="L593" i="3"/>
  <c r="K593" i="3"/>
  <c r="J593" i="3"/>
  <c r="I593" i="3"/>
  <c r="H593" i="3"/>
  <c r="G593" i="3"/>
  <c r="F593" i="3"/>
  <c r="E593" i="3"/>
  <c r="D593" i="3"/>
  <c r="Y592" i="3"/>
  <c r="X592" i="3"/>
  <c r="W592" i="3"/>
  <c r="V592" i="3"/>
  <c r="U592" i="3"/>
  <c r="T592" i="3"/>
  <c r="S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F592" i="3"/>
  <c r="E592" i="3"/>
  <c r="D592" i="3"/>
  <c r="Y591" i="3"/>
  <c r="X591" i="3"/>
  <c r="W591" i="3"/>
  <c r="V591" i="3"/>
  <c r="U591" i="3"/>
  <c r="T591" i="3"/>
  <c r="S591" i="3"/>
  <c r="R591" i="3"/>
  <c r="Q591" i="3"/>
  <c r="P591" i="3"/>
  <c r="O591" i="3"/>
  <c r="N591" i="3"/>
  <c r="M591" i="3"/>
  <c r="L591" i="3"/>
  <c r="K591" i="3"/>
  <c r="J591" i="3"/>
  <c r="I591" i="3"/>
  <c r="H591" i="3"/>
  <c r="G591" i="3"/>
  <c r="F591" i="3"/>
  <c r="E591" i="3"/>
  <c r="D591" i="3"/>
  <c r="Y590" i="3"/>
  <c r="X590" i="3"/>
  <c r="W590" i="3"/>
  <c r="V590" i="3"/>
  <c r="U590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D590" i="3"/>
  <c r="Y589" i="3"/>
  <c r="X589" i="3"/>
  <c r="W589" i="3"/>
  <c r="V589" i="3"/>
  <c r="U589" i="3"/>
  <c r="T589" i="3"/>
  <c r="S589" i="3"/>
  <c r="R589" i="3"/>
  <c r="Q589" i="3"/>
  <c r="P589" i="3"/>
  <c r="O589" i="3"/>
  <c r="N589" i="3"/>
  <c r="M589" i="3"/>
  <c r="L589" i="3"/>
  <c r="K589" i="3"/>
  <c r="J589" i="3"/>
  <c r="I589" i="3"/>
  <c r="H589" i="3"/>
  <c r="G589" i="3"/>
  <c r="F589" i="3"/>
  <c r="E589" i="3"/>
  <c r="D589" i="3"/>
  <c r="Y588" i="3"/>
  <c r="X588" i="3"/>
  <c r="W588" i="3"/>
  <c r="V588" i="3"/>
  <c r="U588" i="3"/>
  <c r="T588" i="3"/>
  <c r="S588" i="3"/>
  <c r="R588" i="3"/>
  <c r="Q588" i="3"/>
  <c r="P588" i="3"/>
  <c r="O588" i="3"/>
  <c r="N588" i="3"/>
  <c r="M588" i="3"/>
  <c r="L588" i="3"/>
  <c r="K588" i="3"/>
  <c r="J588" i="3"/>
  <c r="I588" i="3"/>
  <c r="H588" i="3"/>
  <c r="G588" i="3"/>
  <c r="F588" i="3"/>
  <c r="E588" i="3"/>
  <c r="D588" i="3"/>
  <c r="Y587" i="3"/>
  <c r="X587" i="3"/>
  <c r="W587" i="3"/>
  <c r="V587" i="3"/>
  <c r="U587" i="3"/>
  <c r="T587" i="3"/>
  <c r="S587" i="3"/>
  <c r="R587" i="3"/>
  <c r="Q587" i="3"/>
  <c r="P587" i="3"/>
  <c r="O587" i="3"/>
  <c r="N587" i="3"/>
  <c r="M587" i="3"/>
  <c r="L587" i="3"/>
  <c r="K587" i="3"/>
  <c r="J587" i="3"/>
  <c r="I587" i="3"/>
  <c r="H587" i="3"/>
  <c r="G587" i="3"/>
  <c r="F587" i="3"/>
  <c r="E587" i="3"/>
  <c r="D587" i="3"/>
  <c r="Y586" i="3"/>
  <c r="X586" i="3"/>
  <c r="W586" i="3"/>
  <c r="V586" i="3"/>
  <c r="U586" i="3"/>
  <c r="T586" i="3"/>
  <c r="S586" i="3"/>
  <c r="R586" i="3"/>
  <c r="Q586" i="3"/>
  <c r="P586" i="3"/>
  <c r="O586" i="3"/>
  <c r="N586" i="3"/>
  <c r="M586" i="3"/>
  <c r="L586" i="3"/>
  <c r="K586" i="3"/>
  <c r="J586" i="3"/>
  <c r="I586" i="3"/>
  <c r="H586" i="3"/>
  <c r="G586" i="3"/>
  <c r="F586" i="3"/>
  <c r="E586" i="3"/>
  <c r="D586" i="3"/>
  <c r="Y585" i="3"/>
  <c r="X585" i="3"/>
  <c r="W585" i="3"/>
  <c r="V585" i="3"/>
  <c r="U585" i="3"/>
  <c r="T585" i="3"/>
  <c r="S585" i="3"/>
  <c r="R585" i="3"/>
  <c r="Q585" i="3"/>
  <c r="P585" i="3"/>
  <c r="O585" i="3"/>
  <c r="N585" i="3"/>
  <c r="M585" i="3"/>
  <c r="L585" i="3"/>
  <c r="K585" i="3"/>
  <c r="J585" i="3"/>
  <c r="I585" i="3"/>
  <c r="H585" i="3"/>
  <c r="G585" i="3"/>
  <c r="F585" i="3"/>
  <c r="E585" i="3"/>
  <c r="D585" i="3"/>
  <c r="Y584" i="3"/>
  <c r="X584" i="3"/>
  <c r="W584" i="3"/>
  <c r="V584" i="3"/>
  <c r="U584" i="3"/>
  <c r="T584" i="3"/>
  <c r="S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F584" i="3"/>
  <c r="E584" i="3"/>
  <c r="D584" i="3"/>
  <c r="Y583" i="3"/>
  <c r="X583" i="3"/>
  <c r="W583" i="3"/>
  <c r="V583" i="3"/>
  <c r="U583" i="3"/>
  <c r="T583" i="3"/>
  <c r="S583" i="3"/>
  <c r="R583" i="3"/>
  <c r="Q583" i="3"/>
  <c r="P583" i="3"/>
  <c r="O583" i="3"/>
  <c r="N583" i="3"/>
  <c r="M583" i="3"/>
  <c r="L583" i="3"/>
  <c r="K583" i="3"/>
  <c r="J583" i="3"/>
  <c r="I583" i="3"/>
  <c r="H583" i="3"/>
  <c r="G583" i="3"/>
  <c r="F583" i="3"/>
  <c r="E583" i="3"/>
  <c r="D583" i="3"/>
  <c r="Y582" i="3"/>
  <c r="X582" i="3"/>
  <c r="W582" i="3"/>
  <c r="V582" i="3"/>
  <c r="U582" i="3"/>
  <c r="T582" i="3"/>
  <c r="S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F582" i="3"/>
  <c r="E582" i="3"/>
  <c r="D582" i="3"/>
  <c r="Y581" i="3"/>
  <c r="X581" i="3"/>
  <c r="W581" i="3"/>
  <c r="V581" i="3"/>
  <c r="U581" i="3"/>
  <c r="T581" i="3"/>
  <c r="S581" i="3"/>
  <c r="R581" i="3"/>
  <c r="Q581" i="3"/>
  <c r="P581" i="3"/>
  <c r="O581" i="3"/>
  <c r="N581" i="3"/>
  <c r="M581" i="3"/>
  <c r="L581" i="3"/>
  <c r="K581" i="3"/>
  <c r="J581" i="3"/>
  <c r="I581" i="3"/>
  <c r="H581" i="3"/>
  <c r="G581" i="3"/>
  <c r="F581" i="3"/>
  <c r="E581" i="3"/>
  <c r="D581" i="3"/>
  <c r="Y580" i="3"/>
  <c r="X580" i="3"/>
  <c r="W580" i="3"/>
  <c r="V580" i="3"/>
  <c r="U580" i="3"/>
  <c r="T580" i="3"/>
  <c r="S580" i="3"/>
  <c r="R580" i="3"/>
  <c r="Q580" i="3"/>
  <c r="P580" i="3"/>
  <c r="O580" i="3"/>
  <c r="N580" i="3"/>
  <c r="M580" i="3"/>
  <c r="L580" i="3"/>
  <c r="K580" i="3"/>
  <c r="J580" i="3"/>
  <c r="I580" i="3"/>
  <c r="H580" i="3"/>
  <c r="G580" i="3"/>
  <c r="F580" i="3"/>
  <c r="E580" i="3"/>
  <c r="D580" i="3"/>
  <c r="Y579" i="3"/>
  <c r="X579" i="3"/>
  <c r="W579" i="3"/>
  <c r="V579" i="3"/>
  <c r="U579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D579" i="3"/>
  <c r="Y578" i="3"/>
  <c r="X578" i="3"/>
  <c r="W578" i="3"/>
  <c r="V578" i="3"/>
  <c r="U578" i="3"/>
  <c r="T578" i="3"/>
  <c r="S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F578" i="3"/>
  <c r="E578" i="3"/>
  <c r="D578" i="3"/>
  <c r="Y577" i="3"/>
  <c r="X577" i="3"/>
  <c r="W577" i="3"/>
  <c r="V577" i="3"/>
  <c r="U577" i="3"/>
  <c r="T577" i="3"/>
  <c r="S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F577" i="3"/>
  <c r="E577" i="3"/>
  <c r="D577" i="3"/>
  <c r="Y576" i="3"/>
  <c r="X576" i="3"/>
  <c r="W576" i="3"/>
  <c r="V576" i="3"/>
  <c r="U576" i="3"/>
  <c r="T576" i="3"/>
  <c r="S576" i="3"/>
  <c r="R576" i="3"/>
  <c r="Q576" i="3"/>
  <c r="P576" i="3"/>
  <c r="O576" i="3"/>
  <c r="N576" i="3"/>
  <c r="M576" i="3"/>
  <c r="L576" i="3"/>
  <c r="K576" i="3"/>
  <c r="J576" i="3"/>
  <c r="I576" i="3"/>
  <c r="H576" i="3"/>
  <c r="G576" i="3"/>
  <c r="F576" i="3"/>
  <c r="E576" i="3"/>
  <c r="D576" i="3"/>
  <c r="Y575" i="3"/>
  <c r="X575" i="3"/>
  <c r="W575" i="3"/>
  <c r="V575" i="3"/>
  <c r="U575" i="3"/>
  <c r="T575" i="3"/>
  <c r="S575" i="3"/>
  <c r="R575" i="3"/>
  <c r="Q575" i="3"/>
  <c r="P575" i="3"/>
  <c r="O575" i="3"/>
  <c r="N575" i="3"/>
  <c r="M575" i="3"/>
  <c r="L575" i="3"/>
  <c r="K575" i="3"/>
  <c r="J575" i="3"/>
  <c r="I575" i="3"/>
  <c r="H575" i="3"/>
  <c r="G575" i="3"/>
  <c r="F575" i="3"/>
  <c r="E575" i="3"/>
  <c r="D575" i="3"/>
  <c r="Y574" i="3"/>
  <c r="X574" i="3"/>
  <c r="W574" i="3"/>
  <c r="V574" i="3"/>
  <c r="U574" i="3"/>
  <c r="T574" i="3"/>
  <c r="S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F574" i="3"/>
  <c r="E574" i="3"/>
  <c r="D574" i="3"/>
  <c r="Y573" i="3"/>
  <c r="X573" i="3"/>
  <c r="W573" i="3"/>
  <c r="V573" i="3"/>
  <c r="U573" i="3"/>
  <c r="T573" i="3"/>
  <c r="S573" i="3"/>
  <c r="R573" i="3"/>
  <c r="Q573" i="3"/>
  <c r="P573" i="3"/>
  <c r="O573" i="3"/>
  <c r="N573" i="3"/>
  <c r="M573" i="3"/>
  <c r="L573" i="3"/>
  <c r="K573" i="3"/>
  <c r="J573" i="3"/>
  <c r="I573" i="3"/>
  <c r="H573" i="3"/>
  <c r="G573" i="3"/>
  <c r="F573" i="3"/>
  <c r="E573" i="3"/>
  <c r="D573" i="3"/>
  <c r="Y572" i="3"/>
  <c r="X572" i="3"/>
  <c r="W572" i="3"/>
  <c r="V572" i="3"/>
  <c r="U572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D572" i="3"/>
  <c r="Y571" i="3"/>
  <c r="X571" i="3"/>
  <c r="W571" i="3"/>
  <c r="V571" i="3"/>
  <c r="U571" i="3"/>
  <c r="T571" i="3"/>
  <c r="S571" i="3"/>
  <c r="R571" i="3"/>
  <c r="Q571" i="3"/>
  <c r="P571" i="3"/>
  <c r="O571" i="3"/>
  <c r="N571" i="3"/>
  <c r="M571" i="3"/>
  <c r="L571" i="3"/>
  <c r="K571" i="3"/>
  <c r="J571" i="3"/>
  <c r="I571" i="3"/>
  <c r="H571" i="3"/>
  <c r="G571" i="3"/>
  <c r="F571" i="3"/>
  <c r="E571" i="3"/>
  <c r="D571" i="3"/>
  <c r="Y570" i="3"/>
  <c r="X570" i="3"/>
  <c r="W570" i="3"/>
  <c r="V570" i="3"/>
  <c r="U570" i="3"/>
  <c r="T570" i="3"/>
  <c r="S570" i="3"/>
  <c r="R570" i="3"/>
  <c r="Q570" i="3"/>
  <c r="P570" i="3"/>
  <c r="O570" i="3"/>
  <c r="N570" i="3"/>
  <c r="M570" i="3"/>
  <c r="L570" i="3"/>
  <c r="K570" i="3"/>
  <c r="J570" i="3"/>
  <c r="I570" i="3"/>
  <c r="H570" i="3"/>
  <c r="G570" i="3"/>
  <c r="F570" i="3"/>
  <c r="E570" i="3"/>
  <c r="D570" i="3"/>
  <c r="Y569" i="3"/>
  <c r="X569" i="3"/>
  <c r="W569" i="3"/>
  <c r="V569" i="3"/>
  <c r="U569" i="3"/>
  <c r="T569" i="3"/>
  <c r="S569" i="3"/>
  <c r="R569" i="3"/>
  <c r="Q569" i="3"/>
  <c r="P569" i="3"/>
  <c r="O569" i="3"/>
  <c r="N569" i="3"/>
  <c r="M569" i="3"/>
  <c r="L569" i="3"/>
  <c r="K569" i="3"/>
  <c r="J569" i="3"/>
  <c r="I569" i="3"/>
  <c r="H569" i="3"/>
  <c r="G569" i="3"/>
  <c r="F569" i="3"/>
  <c r="E569" i="3"/>
  <c r="D569" i="3"/>
  <c r="Y568" i="3"/>
  <c r="X568" i="3"/>
  <c r="W568" i="3"/>
  <c r="V568" i="3"/>
  <c r="U568" i="3"/>
  <c r="T568" i="3"/>
  <c r="S568" i="3"/>
  <c r="R568" i="3"/>
  <c r="Q568" i="3"/>
  <c r="P568" i="3"/>
  <c r="O568" i="3"/>
  <c r="N568" i="3"/>
  <c r="M568" i="3"/>
  <c r="L568" i="3"/>
  <c r="K568" i="3"/>
  <c r="J568" i="3"/>
  <c r="I568" i="3"/>
  <c r="H568" i="3"/>
  <c r="G568" i="3"/>
  <c r="F568" i="3"/>
  <c r="E568" i="3"/>
  <c r="D568" i="3"/>
  <c r="Y567" i="3"/>
  <c r="X567" i="3"/>
  <c r="W567" i="3"/>
  <c r="V567" i="3"/>
  <c r="U567" i="3"/>
  <c r="T567" i="3"/>
  <c r="S567" i="3"/>
  <c r="R567" i="3"/>
  <c r="Q567" i="3"/>
  <c r="P567" i="3"/>
  <c r="O567" i="3"/>
  <c r="N567" i="3"/>
  <c r="M567" i="3"/>
  <c r="L567" i="3"/>
  <c r="K567" i="3"/>
  <c r="J567" i="3"/>
  <c r="I567" i="3"/>
  <c r="H567" i="3"/>
  <c r="G567" i="3"/>
  <c r="F567" i="3"/>
  <c r="E567" i="3"/>
  <c r="D567" i="3"/>
  <c r="Y566" i="3"/>
  <c r="X566" i="3"/>
  <c r="W566" i="3"/>
  <c r="V566" i="3"/>
  <c r="U566" i="3"/>
  <c r="T566" i="3"/>
  <c r="S566" i="3"/>
  <c r="R566" i="3"/>
  <c r="Q566" i="3"/>
  <c r="P566" i="3"/>
  <c r="O566" i="3"/>
  <c r="N566" i="3"/>
  <c r="M566" i="3"/>
  <c r="L566" i="3"/>
  <c r="K566" i="3"/>
  <c r="J566" i="3"/>
  <c r="I566" i="3"/>
  <c r="H566" i="3"/>
  <c r="G566" i="3"/>
  <c r="F566" i="3"/>
  <c r="E566" i="3"/>
  <c r="D566" i="3"/>
  <c r="Y565" i="3"/>
  <c r="X565" i="3"/>
  <c r="W565" i="3"/>
  <c r="V565" i="3"/>
  <c r="U565" i="3"/>
  <c r="T565" i="3"/>
  <c r="S565" i="3"/>
  <c r="R565" i="3"/>
  <c r="Q565" i="3"/>
  <c r="P565" i="3"/>
  <c r="O565" i="3"/>
  <c r="N565" i="3"/>
  <c r="M565" i="3"/>
  <c r="L565" i="3"/>
  <c r="K565" i="3"/>
  <c r="J565" i="3"/>
  <c r="I565" i="3"/>
  <c r="H565" i="3"/>
  <c r="G565" i="3"/>
  <c r="F565" i="3"/>
  <c r="E565" i="3"/>
  <c r="D565" i="3"/>
  <c r="Y564" i="3"/>
  <c r="X564" i="3"/>
  <c r="W564" i="3"/>
  <c r="V564" i="3"/>
  <c r="U564" i="3"/>
  <c r="T564" i="3"/>
  <c r="S564" i="3"/>
  <c r="R564" i="3"/>
  <c r="Q564" i="3"/>
  <c r="P564" i="3"/>
  <c r="O564" i="3"/>
  <c r="N564" i="3"/>
  <c r="M564" i="3"/>
  <c r="L564" i="3"/>
  <c r="K564" i="3"/>
  <c r="J564" i="3"/>
  <c r="I564" i="3"/>
  <c r="H564" i="3"/>
  <c r="G564" i="3"/>
  <c r="F564" i="3"/>
  <c r="E564" i="3"/>
  <c r="D564" i="3"/>
  <c r="Y563" i="3"/>
  <c r="X563" i="3"/>
  <c r="W563" i="3"/>
  <c r="V563" i="3"/>
  <c r="U563" i="3"/>
  <c r="T563" i="3"/>
  <c r="S563" i="3"/>
  <c r="R563" i="3"/>
  <c r="Q563" i="3"/>
  <c r="P563" i="3"/>
  <c r="O563" i="3"/>
  <c r="N563" i="3"/>
  <c r="M563" i="3"/>
  <c r="L563" i="3"/>
  <c r="K563" i="3"/>
  <c r="J563" i="3"/>
  <c r="I563" i="3"/>
  <c r="H563" i="3"/>
  <c r="G563" i="3"/>
  <c r="F563" i="3"/>
  <c r="E563" i="3"/>
  <c r="D563" i="3"/>
  <c r="Y562" i="3"/>
  <c r="X562" i="3"/>
  <c r="W562" i="3"/>
  <c r="V562" i="3"/>
  <c r="U562" i="3"/>
  <c r="T562" i="3"/>
  <c r="S562" i="3"/>
  <c r="R562" i="3"/>
  <c r="Q562" i="3"/>
  <c r="P562" i="3"/>
  <c r="O562" i="3"/>
  <c r="N562" i="3"/>
  <c r="M562" i="3"/>
  <c r="L562" i="3"/>
  <c r="K562" i="3"/>
  <c r="J562" i="3"/>
  <c r="I562" i="3"/>
  <c r="H562" i="3"/>
  <c r="G562" i="3"/>
  <c r="F562" i="3"/>
  <c r="E562" i="3"/>
  <c r="D562" i="3"/>
  <c r="Y561" i="3"/>
  <c r="X561" i="3"/>
  <c r="W561" i="3"/>
  <c r="V561" i="3"/>
  <c r="U561" i="3"/>
  <c r="T561" i="3"/>
  <c r="S561" i="3"/>
  <c r="R561" i="3"/>
  <c r="Q561" i="3"/>
  <c r="P561" i="3"/>
  <c r="O561" i="3"/>
  <c r="N561" i="3"/>
  <c r="M561" i="3"/>
  <c r="L561" i="3"/>
  <c r="K561" i="3"/>
  <c r="J561" i="3"/>
  <c r="I561" i="3"/>
  <c r="H561" i="3"/>
  <c r="G561" i="3"/>
  <c r="F561" i="3"/>
  <c r="E561" i="3"/>
  <c r="D561" i="3"/>
  <c r="Y560" i="3"/>
  <c r="X560" i="3"/>
  <c r="W560" i="3"/>
  <c r="V560" i="3"/>
  <c r="U560" i="3"/>
  <c r="T560" i="3"/>
  <c r="S560" i="3"/>
  <c r="R560" i="3"/>
  <c r="Q560" i="3"/>
  <c r="P560" i="3"/>
  <c r="O560" i="3"/>
  <c r="N560" i="3"/>
  <c r="M560" i="3"/>
  <c r="L560" i="3"/>
  <c r="K560" i="3"/>
  <c r="J560" i="3"/>
  <c r="I560" i="3"/>
  <c r="H560" i="3"/>
  <c r="G560" i="3"/>
  <c r="F560" i="3"/>
  <c r="E560" i="3"/>
  <c r="D560" i="3"/>
  <c r="Y559" i="3"/>
  <c r="X559" i="3"/>
  <c r="W559" i="3"/>
  <c r="V559" i="3"/>
  <c r="U559" i="3"/>
  <c r="T559" i="3"/>
  <c r="S559" i="3"/>
  <c r="R559" i="3"/>
  <c r="Q559" i="3"/>
  <c r="P559" i="3"/>
  <c r="O559" i="3"/>
  <c r="N559" i="3"/>
  <c r="M559" i="3"/>
  <c r="L559" i="3"/>
  <c r="K559" i="3"/>
  <c r="J559" i="3"/>
  <c r="I559" i="3"/>
  <c r="H559" i="3"/>
  <c r="G559" i="3"/>
  <c r="F559" i="3"/>
  <c r="E559" i="3"/>
  <c r="D559" i="3"/>
  <c r="Y558" i="3"/>
  <c r="X558" i="3"/>
  <c r="W558" i="3"/>
  <c r="V558" i="3"/>
  <c r="U558" i="3"/>
  <c r="T558" i="3"/>
  <c r="S558" i="3"/>
  <c r="R558" i="3"/>
  <c r="Q558" i="3"/>
  <c r="P558" i="3"/>
  <c r="O558" i="3"/>
  <c r="N558" i="3"/>
  <c r="M558" i="3"/>
  <c r="L558" i="3"/>
  <c r="K558" i="3"/>
  <c r="J558" i="3"/>
  <c r="I558" i="3"/>
  <c r="H558" i="3"/>
  <c r="G558" i="3"/>
  <c r="F558" i="3"/>
  <c r="E558" i="3"/>
  <c r="D558" i="3"/>
  <c r="Y557" i="3"/>
  <c r="X557" i="3"/>
  <c r="W557" i="3"/>
  <c r="V557" i="3"/>
  <c r="U557" i="3"/>
  <c r="T557" i="3"/>
  <c r="S557" i="3"/>
  <c r="R557" i="3"/>
  <c r="Q557" i="3"/>
  <c r="P557" i="3"/>
  <c r="O557" i="3"/>
  <c r="N557" i="3"/>
  <c r="M557" i="3"/>
  <c r="L557" i="3"/>
  <c r="K557" i="3"/>
  <c r="J557" i="3"/>
  <c r="I557" i="3"/>
  <c r="H557" i="3"/>
  <c r="G557" i="3"/>
  <c r="F557" i="3"/>
  <c r="E557" i="3"/>
  <c r="D557" i="3"/>
  <c r="Y556" i="3"/>
  <c r="X556" i="3"/>
  <c r="W556" i="3"/>
  <c r="V556" i="3"/>
  <c r="U556" i="3"/>
  <c r="T556" i="3"/>
  <c r="S556" i="3"/>
  <c r="R556" i="3"/>
  <c r="Q556" i="3"/>
  <c r="P556" i="3"/>
  <c r="O556" i="3"/>
  <c r="N556" i="3"/>
  <c r="M556" i="3"/>
  <c r="L556" i="3"/>
  <c r="K556" i="3"/>
  <c r="J556" i="3"/>
  <c r="I556" i="3"/>
  <c r="H556" i="3"/>
  <c r="G556" i="3"/>
  <c r="F556" i="3"/>
  <c r="E556" i="3"/>
  <c r="D556" i="3"/>
  <c r="Y555" i="3"/>
  <c r="X555" i="3"/>
  <c r="W555" i="3"/>
  <c r="V555" i="3"/>
  <c r="U555" i="3"/>
  <c r="T555" i="3"/>
  <c r="S555" i="3"/>
  <c r="R555" i="3"/>
  <c r="Q555" i="3"/>
  <c r="P555" i="3"/>
  <c r="O555" i="3"/>
  <c r="N555" i="3"/>
  <c r="M555" i="3"/>
  <c r="L555" i="3"/>
  <c r="K555" i="3"/>
  <c r="J555" i="3"/>
  <c r="I555" i="3"/>
  <c r="H555" i="3"/>
  <c r="G555" i="3"/>
  <c r="F555" i="3"/>
  <c r="E555" i="3"/>
  <c r="D555" i="3"/>
  <c r="Y554" i="3"/>
  <c r="X554" i="3"/>
  <c r="W554" i="3"/>
  <c r="V554" i="3"/>
  <c r="U554" i="3"/>
  <c r="T554" i="3"/>
  <c r="S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D554" i="3"/>
  <c r="Y553" i="3"/>
  <c r="X553" i="3"/>
  <c r="W553" i="3"/>
  <c r="V553" i="3"/>
  <c r="U553" i="3"/>
  <c r="T553" i="3"/>
  <c r="S553" i="3"/>
  <c r="R553" i="3"/>
  <c r="Q553" i="3"/>
  <c r="P553" i="3"/>
  <c r="O553" i="3"/>
  <c r="N553" i="3"/>
  <c r="M553" i="3"/>
  <c r="L553" i="3"/>
  <c r="K553" i="3"/>
  <c r="J553" i="3"/>
  <c r="I553" i="3"/>
  <c r="H553" i="3"/>
  <c r="G553" i="3"/>
  <c r="F553" i="3"/>
  <c r="E553" i="3"/>
  <c r="D553" i="3"/>
  <c r="Y552" i="3"/>
  <c r="X552" i="3"/>
  <c r="W552" i="3"/>
  <c r="V552" i="3"/>
  <c r="U552" i="3"/>
  <c r="T552" i="3"/>
  <c r="S552" i="3"/>
  <c r="R552" i="3"/>
  <c r="Q552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D552" i="3"/>
  <c r="Y551" i="3"/>
  <c r="X551" i="3"/>
  <c r="W551" i="3"/>
  <c r="V551" i="3"/>
  <c r="U551" i="3"/>
  <c r="T551" i="3"/>
  <c r="S551" i="3"/>
  <c r="R551" i="3"/>
  <c r="Q551" i="3"/>
  <c r="P551" i="3"/>
  <c r="O551" i="3"/>
  <c r="N551" i="3"/>
  <c r="M551" i="3"/>
  <c r="L551" i="3"/>
  <c r="K551" i="3"/>
  <c r="J551" i="3"/>
  <c r="I551" i="3"/>
  <c r="H551" i="3"/>
  <c r="G551" i="3"/>
  <c r="F551" i="3"/>
  <c r="E551" i="3"/>
  <c r="D551" i="3"/>
  <c r="Y550" i="3"/>
  <c r="X550" i="3"/>
  <c r="W550" i="3"/>
  <c r="V550" i="3"/>
  <c r="U550" i="3"/>
  <c r="T550" i="3"/>
  <c r="S550" i="3"/>
  <c r="R550" i="3"/>
  <c r="Q550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D550" i="3"/>
  <c r="Y549" i="3"/>
  <c r="X549" i="3"/>
  <c r="W549" i="3"/>
  <c r="V549" i="3"/>
  <c r="U549" i="3"/>
  <c r="T549" i="3"/>
  <c r="S549" i="3"/>
  <c r="R549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D549" i="3"/>
  <c r="Y548" i="3"/>
  <c r="X548" i="3"/>
  <c r="W548" i="3"/>
  <c r="V548" i="3"/>
  <c r="U548" i="3"/>
  <c r="T548" i="3"/>
  <c r="S548" i="3"/>
  <c r="R548" i="3"/>
  <c r="Q548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D548" i="3"/>
  <c r="Y547" i="3"/>
  <c r="X547" i="3"/>
  <c r="W547" i="3"/>
  <c r="V547" i="3"/>
  <c r="U547" i="3"/>
  <c r="T547" i="3"/>
  <c r="S547" i="3"/>
  <c r="R547" i="3"/>
  <c r="Q547" i="3"/>
  <c r="P547" i="3"/>
  <c r="O547" i="3"/>
  <c r="N547" i="3"/>
  <c r="M547" i="3"/>
  <c r="L547" i="3"/>
  <c r="K547" i="3"/>
  <c r="J547" i="3"/>
  <c r="I547" i="3"/>
  <c r="H547" i="3"/>
  <c r="G547" i="3"/>
  <c r="F547" i="3"/>
  <c r="E547" i="3"/>
  <c r="D547" i="3"/>
  <c r="Y546" i="3"/>
  <c r="X546" i="3"/>
  <c r="W546" i="3"/>
  <c r="V546" i="3"/>
  <c r="U546" i="3"/>
  <c r="T546" i="3"/>
  <c r="S546" i="3"/>
  <c r="R546" i="3"/>
  <c r="Q546" i="3"/>
  <c r="P546" i="3"/>
  <c r="O546" i="3"/>
  <c r="N546" i="3"/>
  <c r="M546" i="3"/>
  <c r="L546" i="3"/>
  <c r="K546" i="3"/>
  <c r="J546" i="3"/>
  <c r="I546" i="3"/>
  <c r="H546" i="3"/>
  <c r="G546" i="3"/>
  <c r="F546" i="3"/>
  <c r="E546" i="3"/>
  <c r="D546" i="3"/>
  <c r="Y545" i="3"/>
  <c r="X545" i="3"/>
  <c r="W545" i="3"/>
  <c r="V545" i="3"/>
  <c r="U545" i="3"/>
  <c r="T545" i="3"/>
  <c r="S545" i="3"/>
  <c r="R545" i="3"/>
  <c r="Q545" i="3"/>
  <c r="P545" i="3"/>
  <c r="O545" i="3"/>
  <c r="N545" i="3"/>
  <c r="M545" i="3"/>
  <c r="L545" i="3"/>
  <c r="K545" i="3"/>
  <c r="J545" i="3"/>
  <c r="I545" i="3"/>
  <c r="H545" i="3"/>
  <c r="G545" i="3"/>
  <c r="F545" i="3"/>
  <c r="E545" i="3"/>
  <c r="D545" i="3"/>
  <c r="Y544" i="3"/>
  <c r="X544" i="3"/>
  <c r="W544" i="3"/>
  <c r="V544" i="3"/>
  <c r="U544" i="3"/>
  <c r="T544" i="3"/>
  <c r="S544" i="3"/>
  <c r="R544" i="3"/>
  <c r="Q544" i="3"/>
  <c r="P544" i="3"/>
  <c r="O544" i="3"/>
  <c r="N544" i="3"/>
  <c r="M544" i="3"/>
  <c r="L544" i="3"/>
  <c r="K544" i="3"/>
  <c r="J544" i="3"/>
  <c r="I544" i="3"/>
  <c r="H544" i="3"/>
  <c r="G544" i="3"/>
  <c r="F544" i="3"/>
  <c r="E544" i="3"/>
  <c r="D544" i="3"/>
  <c r="Y543" i="3"/>
  <c r="X543" i="3"/>
  <c r="W543" i="3"/>
  <c r="V543" i="3"/>
  <c r="U543" i="3"/>
  <c r="T543" i="3"/>
  <c r="S543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F543" i="3"/>
  <c r="E543" i="3"/>
  <c r="D543" i="3"/>
  <c r="Y542" i="3"/>
  <c r="X542" i="3"/>
  <c r="W542" i="3"/>
  <c r="V542" i="3"/>
  <c r="U542" i="3"/>
  <c r="T542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D542" i="3"/>
  <c r="Y541" i="3"/>
  <c r="X541" i="3"/>
  <c r="W541" i="3"/>
  <c r="V541" i="3"/>
  <c r="U541" i="3"/>
  <c r="T541" i="3"/>
  <c r="S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D541" i="3"/>
  <c r="Y540" i="3"/>
  <c r="X540" i="3"/>
  <c r="W540" i="3"/>
  <c r="V540" i="3"/>
  <c r="U540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Y539" i="3"/>
  <c r="X539" i="3"/>
  <c r="W539" i="3"/>
  <c r="V539" i="3"/>
  <c r="U539" i="3"/>
  <c r="T539" i="3"/>
  <c r="S539" i="3"/>
  <c r="R539" i="3"/>
  <c r="Q539" i="3"/>
  <c r="P539" i="3"/>
  <c r="O539" i="3"/>
  <c r="N539" i="3"/>
  <c r="M539" i="3"/>
  <c r="L539" i="3"/>
  <c r="K539" i="3"/>
  <c r="J539" i="3"/>
  <c r="I539" i="3"/>
  <c r="H539" i="3"/>
  <c r="G539" i="3"/>
  <c r="F539" i="3"/>
  <c r="E539" i="3"/>
  <c r="D539" i="3"/>
  <c r="Y538" i="3"/>
  <c r="X538" i="3"/>
  <c r="W538" i="3"/>
  <c r="V538" i="3"/>
  <c r="U538" i="3"/>
  <c r="T538" i="3"/>
  <c r="S538" i="3"/>
  <c r="R538" i="3"/>
  <c r="Q538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D538" i="3"/>
  <c r="Y537" i="3"/>
  <c r="X537" i="3"/>
  <c r="W537" i="3"/>
  <c r="V537" i="3"/>
  <c r="U537" i="3"/>
  <c r="T537" i="3"/>
  <c r="S537" i="3"/>
  <c r="R537" i="3"/>
  <c r="Q537" i="3"/>
  <c r="P537" i="3"/>
  <c r="O537" i="3"/>
  <c r="N537" i="3"/>
  <c r="M537" i="3"/>
  <c r="L537" i="3"/>
  <c r="K537" i="3"/>
  <c r="J537" i="3"/>
  <c r="I537" i="3"/>
  <c r="H537" i="3"/>
  <c r="G537" i="3"/>
  <c r="F537" i="3"/>
  <c r="E537" i="3"/>
  <c r="D537" i="3"/>
  <c r="Y536" i="3"/>
  <c r="X536" i="3"/>
  <c r="W536" i="3"/>
  <c r="V536" i="3"/>
  <c r="U536" i="3"/>
  <c r="T536" i="3"/>
  <c r="S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D536" i="3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Y530" i="3"/>
  <c r="X530" i="3"/>
  <c r="W530" i="3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Y529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Y522" i="3"/>
  <c r="X522" i="3"/>
  <c r="W522" i="3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Y521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Y514" i="3"/>
  <c r="X514" i="3"/>
  <c r="W514" i="3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Y506" i="3"/>
  <c r="X506" i="3"/>
  <c r="W506" i="3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Y498" i="3"/>
  <c r="X498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Y482" i="3"/>
  <c r="X482" i="3"/>
  <c r="W482" i="3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Y474" i="3"/>
  <c r="X474" i="3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</calcChain>
</file>

<file path=xl/sharedStrings.xml><?xml version="1.0" encoding="utf-8"?>
<sst xmlns="http://schemas.openxmlformats.org/spreadsheetml/2006/main" count="1191" uniqueCount="86">
  <si>
    <t>Date</t>
  </si>
  <si>
    <t>IBTS</t>
  </si>
  <si>
    <t>IBTM</t>
  </si>
  <si>
    <t>IBCA</t>
  </si>
  <si>
    <t>IEGX</t>
  </si>
  <si>
    <t>IEGM</t>
  </si>
  <si>
    <t>LQD</t>
  </si>
  <si>
    <t>IBCX</t>
  </si>
  <si>
    <t>HYG</t>
  </si>
  <si>
    <t>IHYG</t>
  </si>
  <si>
    <t>EMB</t>
  </si>
  <si>
    <t>LEMB</t>
  </si>
  <si>
    <t>IBCI</t>
  </si>
  <si>
    <t>TIP</t>
  </si>
  <si>
    <t>IUSA</t>
  </si>
  <si>
    <t>IMEU</t>
  </si>
  <si>
    <t>IJPN</t>
  </si>
  <si>
    <t>EPP</t>
  </si>
  <si>
    <t>LTAM</t>
  </si>
  <si>
    <t>FXI</t>
  </si>
  <si>
    <t>EWY</t>
  </si>
  <si>
    <t>INDA</t>
  </si>
  <si>
    <t>EZA</t>
  </si>
  <si>
    <t>cash</t>
  </si>
  <si>
    <t>IBTS LN Equity</t>
  </si>
  <si>
    <t>IBTM LN Equity</t>
  </si>
  <si>
    <t>IBCA GT Equity</t>
  </si>
  <si>
    <t>IEGX LN Equity</t>
  </si>
  <si>
    <t>IEGM LN Equity</t>
  </si>
  <si>
    <t>LQD UP Equity</t>
  </si>
  <si>
    <t>IBCX LN Equity</t>
  </si>
  <si>
    <t>HYG UP Equity</t>
  </si>
  <si>
    <t>IHYG LN Equity</t>
  </si>
  <si>
    <t>EMB UP Equity</t>
  </si>
  <si>
    <t>LEMB UP Equity</t>
  </si>
  <si>
    <t>IBCI NA Equity</t>
  </si>
  <si>
    <t>TIP UP Equity</t>
  </si>
  <si>
    <t>IUSA NA Equity</t>
  </si>
  <si>
    <t>IMEU NA Equity</t>
  </si>
  <si>
    <t>IJPN NA Equity</t>
  </si>
  <si>
    <t>EPP UP Equity</t>
  </si>
  <si>
    <t>LTAM LN Equity</t>
  </si>
  <si>
    <t>FXI UP Equity</t>
  </si>
  <si>
    <t>EWY UP Equity</t>
  </si>
  <si>
    <t>INDA UF Equity</t>
  </si>
  <si>
    <t>EZA UP Equity</t>
  </si>
  <si>
    <t>Our Dates</t>
  </si>
  <si>
    <t>Client Dates</t>
  </si>
  <si>
    <t>BNPIUSEU Index</t>
  </si>
  <si>
    <t>EONIA Equity</t>
  </si>
  <si>
    <t>GBPEUR CURNCY</t>
  </si>
  <si>
    <t>USDEUR CURNCY</t>
  </si>
  <si>
    <t>EUREUR CURNCY</t>
  </si>
  <si>
    <t>Pay Date</t>
  </si>
  <si>
    <t>Underlying</t>
  </si>
  <si>
    <t>Div Currency</t>
  </si>
  <si>
    <t>EUR</t>
  </si>
  <si>
    <t>USD</t>
  </si>
  <si>
    <t>Dividend</t>
  </si>
  <si>
    <t/>
  </si>
  <si>
    <t>Index Comp. no.</t>
  </si>
  <si>
    <t>Index Comp. name</t>
  </si>
  <si>
    <t>Mismatch Date</t>
  </si>
  <si>
    <t>Calculation Details</t>
  </si>
  <si>
    <t>EUR_Udl</t>
  </si>
  <si>
    <t>EUR_Udl (w/o dividend)</t>
  </si>
  <si>
    <t>EUR_Udl (w/ dividend)</t>
  </si>
  <si>
    <t>IEGX (EUR)</t>
  </si>
  <si>
    <t>Dividend (Ex-date) EUR</t>
  </si>
  <si>
    <t>Evalueserve EUR_Underlying</t>
  </si>
  <si>
    <t>Client EUR_Underlying</t>
  </si>
  <si>
    <t>Mimatch date</t>
  </si>
  <si>
    <t>Preceading date</t>
  </si>
  <si>
    <t>IUSA (EUR)</t>
  </si>
  <si>
    <t>Difference</t>
  </si>
  <si>
    <t>EUR_UDL calculation</t>
  </si>
  <si>
    <t>Formulae</t>
  </si>
  <si>
    <t>IJPN (EUR)</t>
  </si>
  <si>
    <t>LATM (GBP)</t>
  </si>
  <si>
    <t>Dividend (Ex-date) GBP</t>
  </si>
  <si>
    <t>Div in USD</t>
  </si>
  <si>
    <t>USD/EUR</t>
  </si>
  <si>
    <t>Dividend (Ex-date) USD</t>
  </si>
  <si>
    <t>FX EURUSD(USD/EUR)</t>
  </si>
  <si>
    <t>FX GBP/EUR</t>
  </si>
  <si>
    <t>IBTS (GBP)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</si>
</sst>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000000000"/>
    <numFmt numFmtId="167" formatCode="#,##0.000000"/>
    <numFmt numFmtId="170" formatCode="0.0000000000"/>
    <numFmt numFmtId="171" formatCode="0.00000000000"/>
    <numFmt numFmtId="174" formatCode="0.0000%"/>
    <numFmt numFmtId="175" formatCode="0.00000%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5" fontId="1" fillId="0" borderId="0" xfId="0" applyNumberFormat="1" applyFont="1"/>
    <xf numFmtId="14" fontId="0" fillId="0" borderId="0" xfId="0" applyNumberFormat="1"/>
    <xf numFmtId="0" fontId="1" fillId="2" borderId="0" xfId="0" applyFont="1" applyFill="1"/>
    <xf numFmtId="0" fontId="1" fillId="3" borderId="0" xfId="0" applyFont="1" applyFill="1"/>
    <xf numFmtId="164" fontId="0" fillId="0" borderId="0" xfId="0" applyNumberFormat="1"/>
    <xf numFmtId="15" fontId="0" fillId="0" borderId="0" xfId="0" applyNumberFormat="1"/>
    <xf numFmtId="164" fontId="0" fillId="4" borderId="0" xfId="0" applyNumberFormat="1" applyFill="1"/>
    <xf numFmtId="167" fontId="1" fillId="0" borderId="0" xfId="0" applyNumberFormat="1" applyFont="1"/>
    <xf numFmtId="0" fontId="0" fillId="5" borderId="0" xfId="0" applyFill="1"/>
    <xf numFmtId="0" fontId="3" fillId="0" borderId="0" xfId="0" applyFont="1"/>
    <xf numFmtId="0" fontId="3" fillId="5" borderId="0" xfId="0" applyFont="1" applyFill="1"/>
    <xf numFmtId="0" fontId="4" fillId="0" borderId="0" xfId="0" applyFont="1"/>
    <xf numFmtId="164" fontId="0" fillId="6" borderId="0" xfId="0" applyNumberFormat="1" applyFill="1"/>
    <xf numFmtId="164" fontId="0" fillId="7" borderId="0" xfId="0" applyNumberFormat="1" applyFill="1"/>
    <xf numFmtId="171" fontId="6" fillId="0" borderId="0" xfId="0" applyNumberFormat="1" applyFont="1"/>
    <xf numFmtId="0" fontId="5" fillId="0" borderId="0" xfId="0" applyFont="1"/>
    <xf numFmtId="0" fontId="1" fillId="5" borderId="0" xfId="0" applyFont="1" applyFill="1"/>
    <xf numFmtId="0" fontId="0" fillId="4" borderId="0" xfId="0" applyFill="1"/>
    <xf numFmtId="170" fontId="0" fillId="4" borderId="0" xfId="0" applyNumberFormat="1" applyFill="1"/>
    <xf numFmtId="174" fontId="0" fillId="0" borderId="0" xfId="1" applyNumberFormat="1" applyFont="1"/>
    <xf numFmtId="175" fontId="0" fillId="0" borderId="0" xfId="1" applyNumberFormat="1" applyFont="1"/>
    <xf numFmtId="170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smeet.gujral\Documents\Workspace\BNPICAI\static_data\Inpu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out"/>
      <sheetName val="Final_Input"/>
      <sheetName val="Trading_days"/>
      <sheetName val="Div"/>
    </sheetNames>
    <sheetDataSet>
      <sheetData sheetId="0">
        <row r="2">
          <cell r="E2">
            <v>41633</v>
          </cell>
        </row>
        <row r="3">
          <cell r="E3">
            <v>41998</v>
          </cell>
        </row>
        <row r="4">
          <cell r="E4">
            <v>42363</v>
          </cell>
        </row>
        <row r="5">
          <cell r="E5">
            <v>42729</v>
          </cell>
        </row>
        <row r="6">
          <cell r="E6">
            <v>41640</v>
          </cell>
        </row>
        <row r="7">
          <cell r="E7">
            <v>42005</v>
          </cell>
        </row>
        <row r="8">
          <cell r="E8">
            <v>42370</v>
          </cell>
        </row>
        <row r="9">
          <cell r="E9">
            <v>42736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7"/>
  <sheetViews>
    <sheetView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Z14" sqref="Z14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14.28515625" bestFit="1" customWidth="1"/>
    <col min="4" max="4" width="14" bestFit="1" customWidth="1"/>
    <col min="5" max="5" width="13.85546875" bestFit="1" customWidth="1"/>
    <col min="6" max="6" width="14.42578125" bestFit="1" customWidth="1"/>
    <col min="7" max="7" width="13.5703125" bestFit="1" customWidth="1"/>
    <col min="8" max="8" width="13.85546875" bestFit="1" customWidth="1"/>
    <col min="9" max="9" width="13.5703125" bestFit="1" customWidth="1"/>
    <col min="10" max="10" width="14" bestFit="1" customWidth="1"/>
    <col min="11" max="11" width="13.85546875" bestFit="1" customWidth="1"/>
    <col min="12" max="12" width="14.7109375" bestFit="1" customWidth="1"/>
    <col min="13" max="13" width="13.7109375" bestFit="1" customWidth="1"/>
    <col min="14" max="14" width="12.5703125" bestFit="1" customWidth="1"/>
    <col min="15" max="15" width="14.42578125" bestFit="1" customWidth="1"/>
    <col min="16" max="16" width="14.85546875" bestFit="1" customWidth="1"/>
    <col min="17" max="17" width="14.140625" bestFit="1" customWidth="1"/>
    <col min="18" max="18" width="13.28515625" bestFit="1" customWidth="1"/>
    <col min="19" max="19" width="14.7109375" bestFit="1" customWidth="1"/>
    <col min="20" max="20" width="12.5703125" bestFit="1" customWidth="1"/>
    <col min="21" max="21" width="13.85546875" bestFit="1" customWidth="1"/>
    <col min="22" max="22" width="14.42578125" bestFit="1" customWidth="1"/>
    <col min="23" max="23" width="13.28515625" bestFit="1" customWidth="1"/>
    <col min="24" max="24" width="15.42578125" bestFit="1" customWidth="1"/>
    <col min="25" max="25" width="12.7109375" bestFit="1" customWidth="1"/>
    <col min="26" max="27" width="15.7109375" bestFit="1" customWidth="1"/>
    <col min="28" max="28" width="15.5703125" bestFit="1" customWidth="1"/>
  </cols>
  <sheetData>
    <row r="1" spans="1:28" x14ac:dyDescent="0.25">
      <c r="A1" s="7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 x14ac:dyDescent="0.25">
      <c r="A2" s="7">
        <v>41402</v>
      </c>
      <c r="B2" s="9">
        <v>84.86</v>
      </c>
      <c r="C2" s="9">
        <v>128.58000000000001</v>
      </c>
      <c r="D2" s="9">
        <v>141.72999999999999</v>
      </c>
      <c r="E2" s="9">
        <v>158.4</v>
      </c>
      <c r="F2" s="9">
        <v>182.845</v>
      </c>
      <c r="G2" s="9">
        <v>121.16</v>
      </c>
      <c r="H2" s="9">
        <v>130.2962</v>
      </c>
      <c r="I2" s="9">
        <v>96.29</v>
      </c>
      <c r="J2" s="9">
        <v>109.495</v>
      </c>
      <c r="K2" s="9">
        <v>121.04</v>
      </c>
      <c r="L2" s="9">
        <v>54.72</v>
      </c>
      <c r="M2" s="9">
        <v>197.18</v>
      </c>
      <c r="N2" s="9">
        <v>120.4</v>
      </c>
      <c r="O2" s="9">
        <v>12.35</v>
      </c>
      <c r="P2" s="9">
        <v>19.32</v>
      </c>
      <c r="Q2" s="9">
        <v>9.0299999999999994</v>
      </c>
      <c r="R2" s="9">
        <v>51.308799999999998</v>
      </c>
      <c r="S2" s="9">
        <v>1619</v>
      </c>
      <c r="T2" s="9">
        <v>38.619999999999997</v>
      </c>
      <c r="U2" s="9">
        <v>58.64</v>
      </c>
      <c r="V2" s="9">
        <v>26.96</v>
      </c>
      <c r="W2" s="9">
        <v>65.88</v>
      </c>
      <c r="X2" s="9">
        <v>68.430599999999998</v>
      </c>
      <c r="Y2" s="9">
        <v>1</v>
      </c>
      <c r="Z2" s="9">
        <v>0.84632681250200736</v>
      </c>
      <c r="AA2" s="9">
        <v>1.3173499999999994</v>
      </c>
      <c r="AB2">
        <v>1</v>
      </c>
    </row>
    <row r="3" spans="1:28" x14ac:dyDescent="0.25">
      <c r="A3" s="7">
        <v>41403</v>
      </c>
      <c r="B3" s="9">
        <v>85.334999999999994</v>
      </c>
      <c r="C3" s="9">
        <v>129.29</v>
      </c>
      <c r="D3" s="9">
        <v>141.65</v>
      </c>
      <c r="E3" s="9">
        <v>158.24</v>
      </c>
      <c r="F3" s="9">
        <v>182.57</v>
      </c>
      <c r="G3" s="9">
        <v>120.9</v>
      </c>
      <c r="H3" s="9">
        <v>130.35499999999999</v>
      </c>
      <c r="I3" s="9">
        <v>96.01</v>
      </c>
      <c r="J3" s="9">
        <v>109.5</v>
      </c>
      <c r="K3" s="9">
        <v>121.4</v>
      </c>
      <c r="L3" s="9">
        <v>54.44</v>
      </c>
      <c r="M3" s="9">
        <v>196.18</v>
      </c>
      <c r="N3" s="9">
        <v>120.35</v>
      </c>
      <c r="O3" s="9">
        <v>12.417999999999999</v>
      </c>
      <c r="P3" s="9">
        <v>19.355</v>
      </c>
      <c r="Q3" s="9">
        <v>9.02</v>
      </c>
      <c r="R3" s="9">
        <v>50.799700000000001</v>
      </c>
      <c r="S3" s="9">
        <v>1622.5</v>
      </c>
      <c r="T3" s="9">
        <v>38.22</v>
      </c>
      <c r="U3" s="9">
        <v>58.7</v>
      </c>
      <c r="V3" s="9">
        <v>26.51</v>
      </c>
      <c r="W3" s="9">
        <v>65.25</v>
      </c>
      <c r="X3" s="9">
        <v>68.842299999999994</v>
      </c>
      <c r="Y3" s="9">
        <v>1</v>
      </c>
      <c r="Z3" s="9">
        <v>0.84500225850164301</v>
      </c>
      <c r="AA3" s="9">
        <v>1.3094999999999994</v>
      </c>
      <c r="AB3">
        <v>1</v>
      </c>
    </row>
    <row r="4" spans="1:28" x14ac:dyDescent="0.25">
      <c r="A4" s="7">
        <v>41404</v>
      </c>
      <c r="B4" s="9">
        <v>86.26</v>
      </c>
      <c r="C4" s="9">
        <v>129.755</v>
      </c>
      <c r="D4" s="9">
        <v>141.61000000000001</v>
      </c>
      <c r="E4" s="9">
        <v>157.91999999999999</v>
      </c>
      <c r="F4" s="9">
        <v>181.33500000000001</v>
      </c>
      <c r="G4" s="9">
        <v>120.27</v>
      </c>
      <c r="H4" s="9">
        <v>129.91749999999999</v>
      </c>
      <c r="I4" s="9">
        <v>95.51</v>
      </c>
      <c r="J4" s="9">
        <v>109.5</v>
      </c>
      <c r="K4" s="9">
        <v>120.5</v>
      </c>
      <c r="L4" s="9">
        <v>54.109000000000002</v>
      </c>
      <c r="M4" s="9">
        <v>195.09</v>
      </c>
      <c r="N4" s="9">
        <v>120.01</v>
      </c>
      <c r="O4" s="9">
        <v>12.569000000000001</v>
      </c>
      <c r="P4" s="9">
        <v>19.420000000000002</v>
      </c>
      <c r="Q4" s="9">
        <v>9.14</v>
      </c>
      <c r="R4" s="9">
        <v>50.729799999999997</v>
      </c>
      <c r="S4" s="9">
        <v>1609</v>
      </c>
      <c r="T4" s="9">
        <v>38.42</v>
      </c>
      <c r="U4" s="9">
        <v>57.05</v>
      </c>
      <c r="V4" s="9">
        <v>26.58</v>
      </c>
      <c r="W4" s="9">
        <v>65.22</v>
      </c>
      <c r="X4" s="9">
        <v>69.497200000000007</v>
      </c>
      <c r="Y4" s="9">
        <v>1</v>
      </c>
      <c r="Z4" s="9">
        <v>0.84483376208928707</v>
      </c>
      <c r="AA4" s="9">
        <v>1.2972000000000001</v>
      </c>
      <c r="AB4">
        <v>1</v>
      </c>
    </row>
    <row r="5" spans="1:28" x14ac:dyDescent="0.25">
      <c r="A5" s="7">
        <v>41407</v>
      </c>
      <c r="B5" s="9">
        <v>86.41</v>
      </c>
      <c r="C5" s="9">
        <v>129.9</v>
      </c>
      <c r="D5" s="9">
        <v>141.46</v>
      </c>
      <c r="E5" s="9">
        <v>157.82</v>
      </c>
      <c r="F5" s="9">
        <v>181.405</v>
      </c>
      <c r="G5" s="9">
        <v>119.96</v>
      </c>
      <c r="H5" s="9">
        <v>130.02629999999999</v>
      </c>
      <c r="I5" s="9">
        <v>95.12</v>
      </c>
      <c r="J5" s="9">
        <v>109.34</v>
      </c>
      <c r="K5" s="9">
        <v>119.71</v>
      </c>
      <c r="L5" s="9">
        <v>53.88</v>
      </c>
      <c r="M5" s="9">
        <v>195.53</v>
      </c>
      <c r="N5" s="9">
        <v>119.65</v>
      </c>
      <c r="O5" s="9">
        <v>12.555999999999999</v>
      </c>
      <c r="P5" s="9">
        <v>19.37</v>
      </c>
      <c r="Q5" s="9">
        <v>9.24</v>
      </c>
      <c r="R5" s="9">
        <v>50.470300000000002</v>
      </c>
      <c r="S5" s="9">
        <v>1603.5</v>
      </c>
      <c r="T5" s="9">
        <v>37.729999999999997</v>
      </c>
      <c r="U5" s="9">
        <v>56.79</v>
      </c>
      <c r="V5" s="9">
        <v>26.1</v>
      </c>
      <c r="W5" s="9">
        <v>64.739999999999995</v>
      </c>
      <c r="X5" s="9">
        <v>69.441000000000003</v>
      </c>
      <c r="Y5" s="9">
        <v>1</v>
      </c>
      <c r="Z5" s="9">
        <v>0.84612376576400095</v>
      </c>
      <c r="AA5" s="9">
        <v>1.2982500000000001</v>
      </c>
      <c r="AB5">
        <v>1</v>
      </c>
    </row>
    <row r="6" spans="1:28" x14ac:dyDescent="0.25">
      <c r="A6" s="7">
        <v>41408</v>
      </c>
      <c r="B6" s="9">
        <v>86.69</v>
      </c>
      <c r="C6" s="9">
        <v>130.33500000000001</v>
      </c>
      <c r="D6" s="9">
        <v>141.35</v>
      </c>
      <c r="E6" s="9">
        <v>157.72</v>
      </c>
      <c r="F6" s="9">
        <v>181.17500000000001</v>
      </c>
      <c r="G6" s="9">
        <v>119.64</v>
      </c>
      <c r="H6" s="9">
        <v>129.96250000000001</v>
      </c>
      <c r="I6" s="9">
        <v>95.22</v>
      </c>
      <c r="J6" s="9">
        <v>109.2</v>
      </c>
      <c r="K6" s="9">
        <v>119.65</v>
      </c>
      <c r="L6" s="9">
        <v>53.753500000000003</v>
      </c>
      <c r="M6" s="9">
        <v>195.68</v>
      </c>
      <c r="N6" s="9">
        <v>119.14</v>
      </c>
      <c r="O6" s="9">
        <v>12.677</v>
      </c>
      <c r="P6" s="9">
        <v>19.440000000000001</v>
      </c>
      <c r="Q6" s="9">
        <v>9.2899999999999991</v>
      </c>
      <c r="R6" s="9">
        <v>50.520200000000003</v>
      </c>
      <c r="S6" s="9">
        <v>1618</v>
      </c>
      <c r="T6" s="9">
        <v>37.75</v>
      </c>
      <c r="U6" s="9">
        <v>57.82</v>
      </c>
      <c r="V6" s="9">
        <v>26.33</v>
      </c>
      <c r="W6" s="9">
        <v>64.88</v>
      </c>
      <c r="X6" s="9">
        <v>69.462400000000002</v>
      </c>
      <c r="Y6" s="9">
        <v>1</v>
      </c>
      <c r="Z6" s="9">
        <v>0.85065871403290583</v>
      </c>
      <c r="AA6" s="9">
        <v>1.2978500000000006</v>
      </c>
      <c r="AB6">
        <v>1</v>
      </c>
    </row>
    <row r="7" spans="1:28" x14ac:dyDescent="0.25">
      <c r="A7" s="7">
        <v>41409</v>
      </c>
      <c r="B7" s="9">
        <v>86.935000000000002</v>
      </c>
      <c r="C7" s="9">
        <v>130.38999999999999</v>
      </c>
      <c r="D7" s="9">
        <v>141.35</v>
      </c>
      <c r="E7" s="9">
        <v>157.755</v>
      </c>
      <c r="F7" s="9">
        <v>181.18</v>
      </c>
      <c r="G7" s="9">
        <v>120.07</v>
      </c>
      <c r="H7" s="9">
        <v>129.99879999999999</v>
      </c>
      <c r="I7" s="9">
        <v>95.23</v>
      </c>
      <c r="J7" s="9">
        <v>109.18</v>
      </c>
      <c r="K7" s="9">
        <v>119.3</v>
      </c>
      <c r="L7" s="9">
        <v>53.64</v>
      </c>
      <c r="M7" s="9">
        <v>195.68</v>
      </c>
      <c r="N7" s="9">
        <v>119.18</v>
      </c>
      <c r="O7" s="9">
        <v>12.855</v>
      </c>
      <c r="P7" s="9">
        <v>19.614999999999998</v>
      </c>
      <c r="Q7" s="9">
        <v>9.4550000000000001</v>
      </c>
      <c r="R7" s="9">
        <v>50.270699999999998</v>
      </c>
      <c r="S7" s="9">
        <v>1614.5</v>
      </c>
      <c r="T7" s="9">
        <v>37.75</v>
      </c>
      <c r="U7" s="9">
        <v>57.6</v>
      </c>
      <c r="V7" s="9">
        <v>26.77</v>
      </c>
      <c r="W7" s="9">
        <v>65.12</v>
      </c>
      <c r="X7" s="9">
        <v>70.0899</v>
      </c>
      <c r="Y7" s="9">
        <v>1</v>
      </c>
      <c r="Z7" s="9">
        <v>0.84476700272569194</v>
      </c>
      <c r="AA7" s="9">
        <v>1.2861999999999996</v>
      </c>
      <c r="AB7">
        <v>1</v>
      </c>
    </row>
    <row r="8" spans="1:28" x14ac:dyDescent="0.25">
      <c r="A8" s="7">
        <v>41410</v>
      </c>
      <c r="B8" s="9">
        <v>86.405000000000001</v>
      </c>
      <c r="C8" s="9">
        <v>130.29499999999999</v>
      </c>
      <c r="D8" s="9">
        <v>141.47</v>
      </c>
      <c r="E8" s="9">
        <v>158.04</v>
      </c>
      <c r="F8" s="9">
        <v>181.84</v>
      </c>
      <c r="G8" s="9">
        <v>120.61</v>
      </c>
      <c r="H8" s="9">
        <v>130.19999999999999</v>
      </c>
      <c r="I8" s="9">
        <v>95.46</v>
      </c>
      <c r="J8" s="9">
        <v>109.21</v>
      </c>
      <c r="K8" s="9">
        <v>119.72</v>
      </c>
      <c r="L8" s="9">
        <v>53.3</v>
      </c>
      <c r="M8" s="9">
        <v>196.15</v>
      </c>
      <c r="N8" s="9">
        <v>119.52</v>
      </c>
      <c r="O8" s="9">
        <v>12.853999999999999</v>
      </c>
      <c r="P8" s="9">
        <v>19.62</v>
      </c>
      <c r="Q8" s="9">
        <v>9.3550000000000004</v>
      </c>
      <c r="R8" s="9">
        <v>49.761600000000001</v>
      </c>
      <c r="S8" s="9">
        <v>1605</v>
      </c>
      <c r="T8" s="9">
        <v>37.54</v>
      </c>
      <c r="U8" s="9">
        <v>58.12</v>
      </c>
      <c r="V8" s="9">
        <v>26.8</v>
      </c>
      <c r="W8" s="9">
        <v>64.86</v>
      </c>
      <c r="X8" s="9">
        <v>69.790999999999997</v>
      </c>
      <c r="Y8" s="9">
        <v>1</v>
      </c>
      <c r="Z8" s="9">
        <v>0.84380715965507969</v>
      </c>
      <c r="AA8" s="9">
        <v>1.2916999999999998</v>
      </c>
      <c r="AB8">
        <v>1</v>
      </c>
    </row>
    <row r="9" spans="1:28" x14ac:dyDescent="0.25">
      <c r="A9" s="7">
        <v>41411</v>
      </c>
      <c r="B9" s="9">
        <v>87.13</v>
      </c>
      <c r="C9" s="9">
        <v>131</v>
      </c>
      <c r="D9" s="9">
        <v>141.66999999999999</v>
      </c>
      <c r="E9" s="9">
        <v>158.37</v>
      </c>
      <c r="F9" s="9">
        <v>182.26499999999999</v>
      </c>
      <c r="G9" s="9">
        <v>120.09</v>
      </c>
      <c r="H9" s="9">
        <v>130.32</v>
      </c>
      <c r="I9" s="9">
        <v>95.46</v>
      </c>
      <c r="J9" s="9">
        <v>109.25</v>
      </c>
      <c r="K9" s="9">
        <v>119.58</v>
      </c>
      <c r="L9" s="9">
        <v>53.06</v>
      </c>
      <c r="M9" s="9">
        <v>196.26</v>
      </c>
      <c r="N9" s="9">
        <v>118.92</v>
      </c>
      <c r="O9" s="9">
        <v>12.919</v>
      </c>
      <c r="P9" s="9">
        <v>19.664999999999999</v>
      </c>
      <c r="Q9" s="9">
        <v>9.48</v>
      </c>
      <c r="R9" s="9">
        <v>49.771500000000003</v>
      </c>
      <c r="S9" s="9">
        <v>1603.5</v>
      </c>
      <c r="T9" s="9">
        <v>37.909999999999997</v>
      </c>
      <c r="U9" s="9">
        <v>58.17</v>
      </c>
      <c r="V9" s="9">
        <v>26.9</v>
      </c>
      <c r="W9" s="9">
        <v>64.25</v>
      </c>
      <c r="X9" s="9">
        <v>70.296899999999994</v>
      </c>
      <c r="Y9" s="9">
        <v>1</v>
      </c>
      <c r="Z9" s="9">
        <v>0.84412848867824808</v>
      </c>
      <c r="AA9" s="9">
        <v>1.2823999999999998</v>
      </c>
      <c r="AB9">
        <v>1</v>
      </c>
    </row>
    <row r="10" spans="1:28" x14ac:dyDescent="0.25">
      <c r="A10" s="7">
        <v>41414</v>
      </c>
      <c r="B10" s="9">
        <v>86.83</v>
      </c>
      <c r="C10" s="9">
        <v>130.20500000000001</v>
      </c>
      <c r="D10" s="9">
        <v>141.66</v>
      </c>
      <c r="E10" s="9">
        <v>158.21</v>
      </c>
      <c r="F10" s="9">
        <v>181.79499999999999</v>
      </c>
      <c r="G10" s="9">
        <v>119.95</v>
      </c>
      <c r="H10" s="9">
        <v>130.2012</v>
      </c>
      <c r="I10" s="9">
        <v>95.56</v>
      </c>
      <c r="J10" s="9">
        <v>109.325</v>
      </c>
      <c r="K10" s="9">
        <v>119.26</v>
      </c>
      <c r="L10" s="9">
        <v>53.15</v>
      </c>
      <c r="M10" s="9">
        <v>196.02</v>
      </c>
      <c r="N10" s="9">
        <v>118.89</v>
      </c>
      <c r="O10" s="9">
        <v>12.965999999999999</v>
      </c>
      <c r="P10" s="9">
        <v>19.77</v>
      </c>
      <c r="Q10" s="9">
        <v>9.5449999999999999</v>
      </c>
      <c r="R10" s="9">
        <v>50.290599999999998</v>
      </c>
      <c r="S10" s="9">
        <v>1599</v>
      </c>
      <c r="T10" s="9">
        <v>38.369999999999997</v>
      </c>
      <c r="U10" s="9">
        <v>58.41</v>
      </c>
      <c r="V10" s="9">
        <v>26.76</v>
      </c>
      <c r="W10" s="9">
        <v>63.39</v>
      </c>
      <c r="X10" s="9">
        <v>70.123500000000007</v>
      </c>
      <c r="Y10" s="9">
        <v>1</v>
      </c>
      <c r="Z10" s="9">
        <v>0.8446554102884174</v>
      </c>
      <c r="AA10" s="9">
        <v>1.2856500000000006</v>
      </c>
      <c r="AB10">
        <v>1</v>
      </c>
    </row>
    <row r="11" spans="1:28" x14ac:dyDescent="0.25">
      <c r="A11" s="7">
        <v>41415</v>
      </c>
      <c r="B11" s="9">
        <v>87.26</v>
      </c>
      <c r="C11" s="9">
        <v>130.81</v>
      </c>
      <c r="D11" s="9">
        <v>141.57</v>
      </c>
      <c r="E11" s="9">
        <v>158.02000000000001</v>
      </c>
      <c r="F11" s="9">
        <v>181.44</v>
      </c>
      <c r="G11" s="9">
        <v>120.4</v>
      </c>
      <c r="H11" s="9">
        <v>130.06129999999999</v>
      </c>
      <c r="I11" s="9">
        <v>95.74</v>
      </c>
      <c r="J11" s="9">
        <v>109.44</v>
      </c>
      <c r="K11" s="9">
        <v>119.13</v>
      </c>
      <c r="L11" s="9">
        <v>53.16</v>
      </c>
      <c r="M11" s="9">
        <v>196.46</v>
      </c>
      <c r="N11" s="9">
        <v>119.14</v>
      </c>
      <c r="O11" s="9">
        <v>12.922000000000001</v>
      </c>
      <c r="P11" s="9">
        <v>19.754999999999999</v>
      </c>
      <c r="Q11" s="9">
        <v>9.5500000000000007</v>
      </c>
      <c r="R11" s="9">
        <v>49.911299999999997</v>
      </c>
      <c r="S11" s="9">
        <v>1598.5</v>
      </c>
      <c r="T11" s="9">
        <v>38.119999999999997</v>
      </c>
      <c r="U11" s="9">
        <v>58.36</v>
      </c>
      <c r="V11" s="9">
        <v>26.51</v>
      </c>
      <c r="W11" s="9">
        <v>63.2</v>
      </c>
      <c r="X11" s="9">
        <v>70.037499999999994</v>
      </c>
      <c r="Y11" s="9">
        <v>1</v>
      </c>
      <c r="Z11" s="9">
        <v>0.85014694713205718</v>
      </c>
      <c r="AA11" s="9">
        <v>1.2872499999999993</v>
      </c>
      <c r="AB11">
        <v>1</v>
      </c>
    </row>
    <row r="12" spans="1:28" x14ac:dyDescent="0.25">
      <c r="A12" s="7">
        <v>41416</v>
      </c>
      <c r="B12" s="9">
        <v>87.87</v>
      </c>
      <c r="C12" s="9">
        <v>131.63</v>
      </c>
      <c r="D12" s="9">
        <v>141.6</v>
      </c>
      <c r="E12" s="9">
        <v>158.13999999999999</v>
      </c>
      <c r="F12" s="9">
        <v>181.77500000000001</v>
      </c>
      <c r="G12" s="9">
        <v>119.45</v>
      </c>
      <c r="H12" s="9">
        <v>130.315</v>
      </c>
      <c r="I12" s="9">
        <v>95.15</v>
      </c>
      <c r="J12" s="9">
        <v>109.51</v>
      </c>
      <c r="K12" s="9">
        <v>119.08</v>
      </c>
      <c r="L12" s="9">
        <v>53.01</v>
      </c>
      <c r="M12" s="9">
        <v>196.77</v>
      </c>
      <c r="N12" s="9">
        <v>118.07</v>
      </c>
      <c r="O12" s="9">
        <v>13.032999999999999</v>
      </c>
      <c r="P12" s="9">
        <v>19.805</v>
      </c>
      <c r="Q12" s="9">
        <v>9.6850000000000005</v>
      </c>
      <c r="R12" s="9">
        <v>49.122700000000002</v>
      </c>
      <c r="S12" s="9">
        <v>1623.5</v>
      </c>
      <c r="T12" s="9">
        <v>37.54</v>
      </c>
      <c r="U12" s="9">
        <v>57.88</v>
      </c>
      <c r="V12" s="9">
        <v>26.07</v>
      </c>
      <c r="W12" s="9">
        <v>62.28</v>
      </c>
      <c r="X12" s="9">
        <v>70.016199999999998</v>
      </c>
      <c r="Y12" s="9">
        <v>1</v>
      </c>
      <c r="Z12" s="9">
        <v>0.85595107521521097</v>
      </c>
      <c r="AA12" s="9">
        <v>1.2876499999999993</v>
      </c>
      <c r="AB12">
        <v>1</v>
      </c>
    </row>
    <row r="13" spans="1:28" x14ac:dyDescent="0.25">
      <c r="A13" s="7">
        <v>41417</v>
      </c>
      <c r="B13" s="9">
        <v>87.58</v>
      </c>
      <c r="C13" s="9">
        <v>130.55500000000001</v>
      </c>
      <c r="D13" s="9">
        <v>141.38</v>
      </c>
      <c r="E13" s="9">
        <v>157.75</v>
      </c>
      <c r="F13" s="9">
        <v>181.08500000000001</v>
      </c>
      <c r="G13" s="9">
        <v>119.57</v>
      </c>
      <c r="H13" s="9">
        <v>130.01499999999999</v>
      </c>
      <c r="I13" s="9">
        <v>94.89</v>
      </c>
      <c r="J13" s="9">
        <v>109</v>
      </c>
      <c r="K13" s="9">
        <v>118.35</v>
      </c>
      <c r="L13" s="9">
        <v>52.76</v>
      </c>
      <c r="M13" s="9">
        <v>195.97</v>
      </c>
      <c r="N13" s="9">
        <v>118.1</v>
      </c>
      <c r="O13" s="9">
        <v>12.763</v>
      </c>
      <c r="P13" s="9">
        <v>19.414999999999999</v>
      </c>
      <c r="Q13" s="9">
        <v>8.93</v>
      </c>
      <c r="R13" s="9">
        <v>48.753399999999999</v>
      </c>
      <c r="S13" s="9">
        <v>1582.5</v>
      </c>
      <c r="T13" s="9">
        <v>37.18</v>
      </c>
      <c r="U13" s="9">
        <v>57.45</v>
      </c>
      <c r="V13" s="9">
        <v>25.68</v>
      </c>
      <c r="W13" s="9">
        <v>62.27</v>
      </c>
      <c r="X13" s="9">
        <v>69.878900000000002</v>
      </c>
      <c r="Y13" s="9">
        <v>1</v>
      </c>
      <c r="Z13" s="9">
        <v>0.85647902283589838</v>
      </c>
      <c r="AA13" s="9">
        <v>1.2901999999999993</v>
      </c>
      <c r="AB13">
        <v>1</v>
      </c>
    </row>
    <row r="14" spans="1:28" x14ac:dyDescent="0.25">
      <c r="A14" s="7">
        <v>41418</v>
      </c>
      <c r="B14" s="9">
        <v>87.39</v>
      </c>
      <c r="C14" s="9">
        <v>130.59</v>
      </c>
      <c r="D14" s="9">
        <v>141.19999999999999</v>
      </c>
      <c r="E14" s="9">
        <v>157.44</v>
      </c>
      <c r="F14" s="9">
        <v>180.76499999999999</v>
      </c>
      <c r="G14" s="9">
        <v>119.49</v>
      </c>
      <c r="H14" s="9">
        <v>129.96</v>
      </c>
      <c r="I14" s="9">
        <v>94.71</v>
      </c>
      <c r="J14" s="9">
        <v>109</v>
      </c>
      <c r="K14" s="9">
        <v>117.8</v>
      </c>
      <c r="L14" s="9">
        <v>52.668799999999997</v>
      </c>
      <c r="M14" s="9">
        <v>196.38</v>
      </c>
      <c r="N14" s="9">
        <v>118.2</v>
      </c>
      <c r="O14" s="9">
        <v>12.693</v>
      </c>
      <c r="P14" s="9">
        <v>19.364999999999998</v>
      </c>
      <c r="Q14" s="9">
        <v>8.8249999999999993</v>
      </c>
      <c r="R14" s="9">
        <v>47.525500000000001</v>
      </c>
      <c r="S14" s="9">
        <v>1574.5</v>
      </c>
      <c r="T14" s="9">
        <v>36.57</v>
      </c>
      <c r="U14" s="9">
        <v>57.13</v>
      </c>
      <c r="V14" s="9">
        <v>25.66</v>
      </c>
      <c r="W14" s="9">
        <v>61.77</v>
      </c>
      <c r="X14" s="9">
        <v>69.725899999999996</v>
      </c>
      <c r="Y14" s="9">
        <v>1</v>
      </c>
      <c r="Z14" s="9">
        <v>0.85411850188255545</v>
      </c>
      <c r="AA14" s="9">
        <v>1.2930500000000007</v>
      </c>
      <c r="AB14">
        <v>1</v>
      </c>
    </row>
    <row r="15" spans="1:28" x14ac:dyDescent="0.25">
      <c r="A15" s="7">
        <v>41421</v>
      </c>
      <c r="B15" s="9" t="s">
        <v>59</v>
      </c>
      <c r="C15" s="9" t="s">
        <v>59</v>
      </c>
      <c r="D15" s="9">
        <v>141.35</v>
      </c>
      <c r="E15" s="9" t="s">
        <v>59</v>
      </c>
      <c r="F15" s="9" t="s">
        <v>59</v>
      </c>
      <c r="G15" s="9" t="s">
        <v>59</v>
      </c>
      <c r="H15" s="9" t="s">
        <v>59</v>
      </c>
      <c r="I15" s="9" t="s">
        <v>59</v>
      </c>
      <c r="J15" s="9" t="s">
        <v>59</v>
      </c>
      <c r="K15" s="9" t="s">
        <v>59</v>
      </c>
      <c r="L15" s="9" t="s">
        <v>59</v>
      </c>
      <c r="M15" s="9">
        <v>196.05</v>
      </c>
      <c r="N15" s="9" t="s">
        <v>59</v>
      </c>
      <c r="O15" s="9">
        <v>12.784000000000001</v>
      </c>
      <c r="P15" s="9">
        <v>19.47</v>
      </c>
      <c r="Q15" s="9">
        <v>8.6</v>
      </c>
      <c r="R15" s="9" t="s">
        <v>59</v>
      </c>
      <c r="S15" s="9" t="s">
        <v>59</v>
      </c>
      <c r="T15" s="9" t="s">
        <v>59</v>
      </c>
      <c r="U15" s="9" t="s">
        <v>59</v>
      </c>
      <c r="V15" s="9" t="s">
        <v>59</v>
      </c>
      <c r="W15" s="9" t="s">
        <v>59</v>
      </c>
      <c r="X15" s="9" t="s">
        <v>59</v>
      </c>
      <c r="Y15" s="9">
        <v>1</v>
      </c>
      <c r="Z15" s="9">
        <v>0.85680230440684402</v>
      </c>
      <c r="AA15" s="9">
        <v>1.2938999999999998</v>
      </c>
      <c r="AB15">
        <v>1</v>
      </c>
    </row>
    <row r="16" spans="1:28" x14ac:dyDescent="0.25">
      <c r="A16" s="7">
        <v>41422</v>
      </c>
      <c r="B16" s="9">
        <v>87.82</v>
      </c>
      <c r="C16" s="9">
        <v>130.15</v>
      </c>
      <c r="D16" s="9">
        <v>141.37</v>
      </c>
      <c r="E16" s="9">
        <v>157.54</v>
      </c>
      <c r="F16" s="9">
        <v>180.375</v>
      </c>
      <c r="G16" s="9">
        <v>118.34</v>
      </c>
      <c r="H16" s="9">
        <v>129.83500000000001</v>
      </c>
      <c r="I16" s="9">
        <v>94.36</v>
      </c>
      <c r="J16" s="9">
        <v>109.05</v>
      </c>
      <c r="K16" s="9">
        <v>116.99</v>
      </c>
      <c r="L16" s="9">
        <v>52.4</v>
      </c>
      <c r="M16" s="9">
        <v>196.34</v>
      </c>
      <c r="N16" s="9">
        <v>117.13</v>
      </c>
      <c r="O16" s="9">
        <v>12.946999999999999</v>
      </c>
      <c r="P16" s="9">
        <v>19.670000000000002</v>
      </c>
      <c r="Q16" s="9">
        <v>8.9350000000000005</v>
      </c>
      <c r="R16" s="9">
        <v>47.645299999999999</v>
      </c>
      <c r="S16" s="9">
        <v>1599</v>
      </c>
      <c r="T16" s="9">
        <v>37.159999999999997</v>
      </c>
      <c r="U16" s="9">
        <v>57.72</v>
      </c>
      <c r="V16" s="9">
        <v>26.04</v>
      </c>
      <c r="W16" s="9">
        <v>61.76</v>
      </c>
      <c r="X16" s="9">
        <v>70.134299999999996</v>
      </c>
      <c r="Y16" s="9">
        <v>1</v>
      </c>
      <c r="Z16" s="9">
        <v>0.85500981011605781</v>
      </c>
      <c r="AA16" s="9">
        <v>1.2855499999999993</v>
      </c>
      <c r="AB16">
        <v>1</v>
      </c>
    </row>
    <row r="17" spans="1:28" x14ac:dyDescent="0.25">
      <c r="A17" s="7">
        <v>41423</v>
      </c>
      <c r="B17" s="9">
        <v>87.38</v>
      </c>
      <c r="C17" s="9">
        <v>129.16499999999999</v>
      </c>
      <c r="D17" s="9">
        <v>141.13999999999999</v>
      </c>
      <c r="E17" s="9">
        <v>157.11000000000001</v>
      </c>
      <c r="F17" s="9">
        <v>179.64500000000001</v>
      </c>
      <c r="G17" s="9">
        <v>118.29</v>
      </c>
      <c r="H17" s="9">
        <v>128.62379999999999</v>
      </c>
      <c r="I17" s="9">
        <v>93.98</v>
      </c>
      <c r="J17" s="9">
        <v>108.84</v>
      </c>
      <c r="K17" s="9">
        <v>115.88</v>
      </c>
      <c r="L17" s="9">
        <v>51.59</v>
      </c>
      <c r="M17" s="9">
        <v>196.02</v>
      </c>
      <c r="N17" s="9">
        <v>117.05</v>
      </c>
      <c r="O17" s="9">
        <v>12.632999999999999</v>
      </c>
      <c r="P17" s="9">
        <v>19.32</v>
      </c>
      <c r="Q17" s="9">
        <v>8.625</v>
      </c>
      <c r="R17" s="9">
        <v>47.295900000000003</v>
      </c>
      <c r="S17" s="9">
        <v>1554</v>
      </c>
      <c r="T17" s="9">
        <v>36.58</v>
      </c>
      <c r="U17" s="9">
        <v>57.82</v>
      </c>
      <c r="V17" s="9">
        <v>25.76</v>
      </c>
      <c r="W17" s="9">
        <v>60.45</v>
      </c>
      <c r="X17" s="9">
        <v>69.531199999999998</v>
      </c>
      <c r="Y17" s="9">
        <v>1</v>
      </c>
      <c r="Z17" s="9">
        <v>0.85783275998941733</v>
      </c>
      <c r="AA17" s="9">
        <v>1.2967000000000002</v>
      </c>
      <c r="AB17">
        <v>1</v>
      </c>
    </row>
    <row r="18" spans="1:28" x14ac:dyDescent="0.25">
      <c r="A18" s="7">
        <v>41424</v>
      </c>
      <c r="B18" s="9">
        <v>86.9</v>
      </c>
      <c r="C18" s="9">
        <v>128.715</v>
      </c>
      <c r="D18" s="9">
        <v>141.26</v>
      </c>
      <c r="E18" s="9">
        <v>157.21</v>
      </c>
      <c r="F18" s="9">
        <v>179.88499999999999</v>
      </c>
      <c r="G18" s="9">
        <v>118.44</v>
      </c>
      <c r="H18" s="9">
        <v>128.7088</v>
      </c>
      <c r="I18" s="9">
        <v>94.17</v>
      </c>
      <c r="J18" s="9">
        <v>108.595</v>
      </c>
      <c r="K18" s="9">
        <v>115.75</v>
      </c>
      <c r="L18" s="9">
        <v>51.4</v>
      </c>
      <c r="M18" s="9">
        <v>194.86</v>
      </c>
      <c r="N18" s="9">
        <v>116.62</v>
      </c>
      <c r="O18" s="9">
        <v>12.644</v>
      </c>
      <c r="P18" s="9">
        <v>19.38</v>
      </c>
      <c r="Q18" s="9">
        <v>8.58</v>
      </c>
      <c r="R18" s="9">
        <v>47.276000000000003</v>
      </c>
      <c r="S18" s="9">
        <v>1549</v>
      </c>
      <c r="T18" s="9">
        <v>36.74</v>
      </c>
      <c r="U18" s="9">
        <v>58.36</v>
      </c>
      <c r="V18" s="9">
        <v>25.83</v>
      </c>
      <c r="W18" s="9">
        <v>59.6</v>
      </c>
      <c r="X18" s="9">
        <v>69.065700000000007</v>
      </c>
      <c r="Y18" s="9">
        <v>1</v>
      </c>
      <c r="Z18" s="9">
        <v>0.85794558359621664</v>
      </c>
      <c r="AA18" s="9">
        <v>1.3054500000000007</v>
      </c>
      <c r="AB18">
        <v>1</v>
      </c>
    </row>
    <row r="19" spans="1:28" x14ac:dyDescent="0.25">
      <c r="A19" s="7">
        <v>41425</v>
      </c>
      <c r="B19" s="9">
        <v>87.11</v>
      </c>
      <c r="C19" s="9">
        <v>128.75</v>
      </c>
      <c r="D19" s="9">
        <v>141.21</v>
      </c>
      <c r="E19" s="9">
        <v>157.19999999999999</v>
      </c>
      <c r="F19" s="9">
        <v>179.79499999999999</v>
      </c>
      <c r="G19" s="9">
        <v>117.85</v>
      </c>
      <c r="H19" s="9">
        <v>128.75129999999999</v>
      </c>
      <c r="I19" s="9">
        <v>92.92</v>
      </c>
      <c r="J19" s="9">
        <v>108.38500000000001</v>
      </c>
      <c r="K19" s="9">
        <v>115.05</v>
      </c>
      <c r="L19" s="9">
        <v>50.89</v>
      </c>
      <c r="M19" s="9">
        <v>194.77</v>
      </c>
      <c r="N19" s="9">
        <v>116.73</v>
      </c>
      <c r="O19" s="9">
        <v>12.709</v>
      </c>
      <c r="P19" s="9">
        <v>19.18</v>
      </c>
      <c r="Q19" s="9">
        <v>8.5</v>
      </c>
      <c r="R19" s="9">
        <v>46.207900000000002</v>
      </c>
      <c r="S19" s="9">
        <v>1527</v>
      </c>
      <c r="T19" s="9">
        <v>36.01</v>
      </c>
      <c r="U19" s="9">
        <v>57.61</v>
      </c>
      <c r="V19" s="9">
        <v>25.1</v>
      </c>
      <c r="W19" s="9">
        <v>58.94</v>
      </c>
      <c r="X19" s="9">
        <v>69.570099999999996</v>
      </c>
      <c r="Y19" s="9">
        <v>1</v>
      </c>
      <c r="Z19" s="9">
        <v>0.85482487962535469</v>
      </c>
      <c r="AA19" s="9">
        <v>1.2959999999999998</v>
      </c>
      <c r="AB19">
        <v>1</v>
      </c>
    </row>
    <row r="20" spans="1:28" x14ac:dyDescent="0.25">
      <c r="A20" s="7">
        <v>41428</v>
      </c>
      <c r="B20" s="9">
        <v>86.09</v>
      </c>
      <c r="C20" s="9">
        <v>127.905</v>
      </c>
      <c r="D20" s="9">
        <v>141.21</v>
      </c>
      <c r="E20" s="9">
        <v>157.19</v>
      </c>
      <c r="F20" s="9">
        <v>179.715</v>
      </c>
      <c r="G20" s="9">
        <v>117.18</v>
      </c>
      <c r="H20" s="9">
        <v>128.5188</v>
      </c>
      <c r="I20" s="9">
        <v>92.36</v>
      </c>
      <c r="J20" s="9">
        <v>108.06</v>
      </c>
      <c r="K20" s="9">
        <v>114.65</v>
      </c>
      <c r="L20" s="9">
        <v>50.85</v>
      </c>
      <c r="M20" s="9">
        <v>194.07</v>
      </c>
      <c r="N20" s="9">
        <v>116.33</v>
      </c>
      <c r="O20" s="9">
        <v>12.34</v>
      </c>
      <c r="P20" s="9">
        <v>19.03</v>
      </c>
      <c r="Q20" s="9">
        <v>8.1649999999999991</v>
      </c>
      <c r="R20" s="9">
        <v>47.136200000000002</v>
      </c>
      <c r="S20" s="9">
        <v>1494</v>
      </c>
      <c r="T20" s="9">
        <v>36.54</v>
      </c>
      <c r="U20" s="9">
        <v>58.8</v>
      </c>
      <c r="V20" s="9">
        <v>25.33</v>
      </c>
      <c r="W20" s="9">
        <v>60.38</v>
      </c>
      <c r="X20" s="9">
        <v>69.200999999999993</v>
      </c>
      <c r="Y20" s="9">
        <v>1</v>
      </c>
      <c r="Z20" s="9">
        <v>0.85176832058573815</v>
      </c>
      <c r="AA20" s="9">
        <v>1.3029500000000001</v>
      </c>
      <c r="AB20">
        <v>1</v>
      </c>
    </row>
    <row r="21" spans="1:28" x14ac:dyDescent="0.25">
      <c r="A21" s="7">
        <v>41429</v>
      </c>
      <c r="B21" s="9">
        <v>86.33</v>
      </c>
      <c r="C21" s="9">
        <v>127.59</v>
      </c>
      <c r="D21" s="9">
        <v>141.28</v>
      </c>
      <c r="E21" s="9">
        <v>157.26</v>
      </c>
      <c r="F21" s="9">
        <v>179.59</v>
      </c>
      <c r="G21" s="9">
        <v>116.72</v>
      </c>
      <c r="H21" s="9">
        <v>128.43</v>
      </c>
      <c r="I21" s="9">
        <v>92.36</v>
      </c>
      <c r="J21" s="9">
        <v>108.19</v>
      </c>
      <c r="K21" s="9">
        <v>114.59</v>
      </c>
      <c r="L21" s="9">
        <v>50.57</v>
      </c>
      <c r="M21" s="9">
        <v>194.81</v>
      </c>
      <c r="N21" s="9">
        <v>116.11</v>
      </c>
      <c r="O21" s="9">
        <v>12.486000000000001</v>
      </c>
      <c r="P21" s="9">
        <v>19.114999999999998</v>
      </c>
      <c r="Q21" s="9">
        <v>8.52</v>
      </c>
      <c r="R21" s="9">
        <v>46.647100000000002</v>
      </c>
      <c r="S21" s="9">
        <v>1505.5</v>
      </c>
      <c r="T21" s="9">
        <v>36.18</v>
      </c>
      <c r="U21" s="9">
        <v>58.11</v>
      </c>
      <c r="V21" s="9">
        <v>25.02</v>
      </c>
      <c r="W21" s="9">
        <v>59.54</v>
      </c>
      <c r="X21" s="9">
        <v>68.979699999999994</v>
      </c>
      <c r="Y21" s="9">
        <v>1</v>
      </c>
      <c r="Z21" s="9">
        <v>0.854709517115114</v>
      </c>
      <c r="AA21" s="9">
        <v>1.30715</v>
      </c>
      <c r="AB21">
        <v>1</v>
      </c>
    </row>
    <row r="22" spans="1:28" x14ac:dyDescent="0.25">
      <c r="A22" s="7">
        <v>41430</v>
      </c>
      <c r="B22" s="9">
        <v>85.89</v>
      </c>
      <c r="C22" s="9">
        <v>127.33499999999999</v>
      </c>
      <c r="D22" s="9">
        <v>141.26</v>
      </c>
      <c r="E22" s="9">
        <v>157.26</v>
      </c>
      <c r="F22" s="9">
        <v>179.92500000000001</v>
      </c>
      <c r="G22" s="9">
        <v>116.55</v>
      </c>
      <c r="H22" s="9">
        <v>128.3663</v>
      </c>
      <c r="I22" s="9">
        <v>91.56</v>
      </c>
      <c r="J22" s="9">
        <v>107.995</v>
      </c>
      <c r="K22" s="9">
        <v>113.83</v>
      </c>
      <c r="L22" s="9">
        <v>50.74</v>
      </c>
      <c r="M22" s="9">
        <v>193.81</v>
      </c>
      <c r="N22" s="9">
        <v>116.25</v>
      </c>
      <c r="O22" s="9">
        <v>12.295999999999999</v>
      </c>
      <c r="P22" s="9">
        <v>18.809999999999999</v>
      </c>
      <c r="Q22" s="9">
        <v>8.2050000000000001</v>
      </c>
      <c r="R22" s="9">
        <v>45.269500000000001</v>
      </c>
      <c r="S22" s="9">
        <v>1476</v>
      </c>
      <c r="T22" s="9">
        <v>35.69</v>
      </c>
      <c r="U22" s="9">
        <v>57.12</v>
      </c>
      <c r="V22" s="9">
        <v>24.74</v>
      </c>
      <c r="W22" s="9">
        <v>57.85</v>
      </c>
      <c r="X22" s="9">
        <v>68.903800000000004</v>
      </c>
      <c r="Y22" s="9">
        <v>1</v>
      </c>
      <c r="Z22" s="9">
        <v>0.85023715158209578</v>
      </c>
      <c r="AA22" s="9">
        <v>1.3085999999999993</v>
      </c>
      <c r="AB22">
        <v>1</v>
      </c>
    </row>
    <row r="23" spans="1:28" x14ac:dyDescent="0.25">
      <c r="A23" s="7">
        <v>41431</v>
      </c>
      <c r="B23" s="9">
        <v>85.1</v>
      </c>
      <c r="C23" s="9">
        <v>126.325</v>
      </c>
      <c r="D23" s="9">
        <v>140.88999999999999</v>
      </c>
      <c r="E23" s="9">
        <v>156.64500000000001</v>
      </c>
      <c r="F23" s="9">
        <v>179.01</v>
      </c>
      <c r="G23" s="9">
        <v>117.05</v>
      </c>
      <c r="H23" s="9">
        <v>128.04249999999999</v>
      </c>
      <c r="I23" s="9">
        <v>92.28</v>
      </c>
      <c r="J23" s="9">
        <v>107.32</v>
      </c>
      <c r="K23" s="9">
        <v>114</v>
      </c>
      <c r="L23" s="9">
        <v>50.21</v>
      </c>
      <c r="M23" s="9">
        <v>192.8</v>
      </c>
      <c r="N23" s="9">
        <v>116.12</v>
      </c>
      <c r="O23" s="9">
        <v>12.15</v>
      </c>
      <c r="P23" s="9">
        <v>18.59</v>
      </c>
      <c r="Q23" s="9">
        <v>8.0449999999999999</v>
      </c>
      <c r="R23" s="9">
        <v>45.569000000000003</v>
      </c>
      <c r="S23" s="9">
        <v>1446</v>
      </c>
      <c r="T23" s="9">
        <v>35.92</v>
      </c>
      <c r="U23" s="9">
        <v>57.4</v>
      </c>
      <c r="V23" s="9">
        <v>24.99</v>
      </c>
      <c r="W23" s="9">
        <v>58.14</v>
      </c>
      <c r="X23" s="9">
        <v>68.337699999999998</v>
      </c>
      <c r="Y23" s="9">
        <v>1</v>
      </c>
      <c r="Z23" s="9">
        <v>0.84994202525122331</v>
      </c>
      <c r="AA23" s="9">
        <v>1.3194500000000009</v>
      </c>
      <c r="AB23">
        <v>1</v>
      </c>
    </row>
    <row r="24" spans="1:28" x14ac:dyDescent="0.25">
      <c r="A24" s="7">
        <v>41432</v>
      </c>
      <c r="B24" s="9">
        <v>85.015000000000001</v>
      </c>
      <c r="C24" s="9">
        <v>125.605</v>
      </c>
      <c r="D24" s="9">
        <v>140.99</v>
      </c>
      <c r="E24" s="9">
        <v>156.75</v>
      </c>
      <c r="F24" s="9">
        <v>179.17</v>
      </c>
      <c r="G24" s="9">
        <v>116.59</v>
      </c>
      <c r="H24" s="9">
        <v>127.88249999999999</v>
      </c>
      <c r="I24" s="9">
        <v>92.34</v>
      </c>
      <c r="J24" s="9">
        <v>107.52500000000001</v>
      </c>
      <c r="K24" s="9">
        <v>113.38</v>
      </c>
      <c r="L24" s="9">
        <v>50.47</v>
      </c>
      <c r="M24" s="9">
        <v>192.14</v>
      </c>
      <c r="N24" s="9">
        <v>115.44</v>
      </c>
      <c r="O24" s="9">
        <v>12.372</v>
      </c>
      <c r="P24" s="9">
        <v>18.835000000000001</v>
      </c>
      <c r="Q24" s="9">
        <v>8.3149999999999995</v>
      </c>
      <c r="R24" s="9">
        <v>45.3095</v>
      </c>
      <c r="S24" s="9">
        <v>1464.5</v>
      </c>
      <c r="T24" s="9">
        <v>35.67</v>
      </c>
      <c r="U24" s="9">
        <v>56.51</v>
      </c>
      <c r="V24" s="9">
        <v>24.78</v>
      </c>
      <c r="W24" s="9">
        <v>58.01</v>
      </c>
      <c r="X24" s="9">
        <v>68.203800000000001</v>
      </c>
      <c r="Y24" s="9">
        <v>1</v>
      </c>
      <c r="Z24" s="9">
        <v>0.85082215143031936</v>
      </c>
      <c r="AA24" s="9">
        <v>1.3220499999999991</v>
      </c>
      <c r="AB24">
        <v>1</v>
      </c>
    </row>
    <row r="25" spans="1:28" x14ac:dyDescent="0.25">
      <c r="A25" s="7">
        <v>41435</v>
      </c>
      <c r="B25" s="9">
        <v>84.834999999999994</v>
      </c>
      <c r="C25" s="9">
        <v>124.935</v>
      </c>
      <c r="D25" s="9">
        <v>140.85</v>
      </c>
      <c r="E25" s="9">
        <v>156.5</v>
      </c>
      <c r="F25" s="9">
        <v>178.54</v>
      </c>
      <c r="G25" s="9">
        <v>116.23</v>
      </c>
      <c r="H25" s="9">
        <v>127.74120000000001</v>
      </c>
      <c r="I25" s="9">
        <v>92.15</v>
      </c>
      <c r="J25" s="9">
        <v>107.67</v>
      </c>
      <c r="K25" s="9">
        <v>112.25</v>
      </c>
      <c r="L25" s="9">
        <v>50.33</v>
      </c>
      <c r="M25" s="9">
        <v>191.36</v>
      </c>
      <c r="N25" s="9">
        <v>114.64</v>
      </c>
      <c r="O25" s="9">
        <v>12.382</v>
      </c>
      <c r="P25" s="9">
        <v>18.805</v>
      </c>
      <c r="Q25" s="9">
        <v>8.4949999999999992</v>
      </c>
      <c r="R25" s="9">
        <v>44.840299999999999</v>
      </c>
      <c r="S25" s="9">
        <v>1427.5</v>
      </c>
      <c r="T25" s="9">
        <v>35.35</v>
      </c>
      <c r="U25" s="9">
        <v>55.87</v>
      </c>
      <c r="V25" s="9">
        <v>24.2</v>
      </c>
      <c r="W25" s="9">
        <v>56.58</v>
      </c>
      <c r="X25" s="9">
        <v>68.339699999999993</v>
      </c>
      <c r="Y25" s="9">
        <v>1</v>
      </c>
      <c r="Z25" s="9">
        <v>0.84985990789346355</v>
      </c>
      <c r="AA25" s="9">
        <v>1.3194500000000009</v>
      </c>
      <c r="AB25">
        <v>1</v>
      </c>
    </row>
    <row r="26" spans="1:28" x14ac:dyDescent="0.25">
      <c r="A26" s="7">
        <v>41436</v>
      </c>
      <c r="B26" s="9">
        <v>84.734999999999999</v>
      </c>
      <c r="C26" s="9">
        <v>124.52500000000001</v>
      </c>
      <c r="D26" s="9">
        <v>140.75</v>
      </c>
      <c r="E26" s="9">
        <v>156.22999999999999</v>
      </c>
      <c r="F26" s="9">
        <v>178.10499999999999</v>
      </c>
      <c r="G26" s="9">
        <v>116.01</v>
      </c>
      <c r="H26" s="9">
        <v>127.30370000000001</v>
      </c>
      <c r="I26" s="9">
        <v>91.58</v>
      </c>
      <c r="J26" s="9">
        <v>106.83</v>
      </c>
      <c r="K26" s="9">
        <v>109.85</v>
      </c>
      <c r="L26" s="9">
        <v>49.89</v>
      </c>
      <c r="M26" s="9">
        <v>189.9</v>
      </c>
      <c r="N26" s="9">
        <v>114.58</v>
      </c>
      <c r="O26" s="9">
        <v>12.298</v>
      </c>
      <c r="P26" s="9">
        <v>18.61</v>
      </c>
      <c r="Q26" s="9">
        <v>8.3949999999999996</v>
      </c>
      <c r="R26" s="9">
        <v>44.271299999999997</v>
      </c>
      <c r="S26" s="9">
        <v>1409</v>
      </c>
      <c r="T26" s="9">
        <v>34.82</v>
      </c>
      <c r="U26" s="9">
        <v>55.12</v>
      </c>
      <c r="V26" s="9">
        <v>23.67</v>
      </c>
      <c r="W26" s="9">
        <v>55.55</v>
      </c>
      <c r="X26" s="9">
        <v>67.928200000000004</v>
      </c>
      <c r="Y26" s="9">
        <v>1</v>
      </c>
      <c r="Z26" s="9">
        <v>0.85106587594165817</v>
      </c>
      <c r="AA26" s="9">
        <v>1.3274500000000002</v>
      </c>
      <c r="AB26">
        <v>1</v>
      </c>
    </row>
    <row r="27" spans="1:28" x14ac:dyDescent="0.25">
      <c r="A27" s="7">
        <v>41437</v>
      </c>
      <c r="B27" s="9">
        <v>84.194999999999993</v>
      </c>
      <c r="C27" s="9">
        <v>124.02500000000001</v>
      </c>
      <c r="D27" s="9">
        <v>140.72</v>
      </c>
      <c r="E27" s="9">
        <v>156.28</v>
      </c>
      <c r="F27" s="9">
        <v>178.245</v>
      </c>
      <c r="G27" s="9">
        <v>115.61</v>
      </c>
      <c r="H27" s="9">
        <v>127.35250000000001</v>
      </c>
      <c r="I27" s="9">
        <v>91.65</v>
      </c>
      <c r="J27" s="9">
        <v>107.01</v>
      </c>
      <c r="K27" s="9">
        <v>111.18</v>
      </c>
      <c r="L27" s="9">
        <v>50.13</v>
      </c>
      <c r="M27" s="9">
        <v>189.75</v>
      </c>
      <c r="N27" s="9">
        <v>113.7</v>
      </c>
      <c r="O27" s="9">
        <v>12.14</v>
      </c>
      <c r="P27" s="9">
        <v>18.545000000000002</v>
      </c>
      <c r="Q27" s="9">
        <v>8.3849999999999998</v>
      </c>
      <c r="R27" s="9">
        <v>44.171500000000002</v>
      </c>
      <c r="S27" s="9">
        <v>1376</v>
      </c>
      <c r="T27" s="9">
        <v>34.590000000000003</v>
      </c>
      <c r="U27" s="9">
        <v>54.67</v>
      </c>
      <c r="V27" s="9">
        <v>23.57</v>
      </c>
      <c r="W27" s="9">
        <v>55.32</v>
      </c>
      <c r="X27" s="9">
        <v>67.613</v>
      </c>
      <c r="Y27" s="9">
        <v>1</v>
      </c>
      <c r="Z27" s="9">
        <v>0.85018965352373121</v>
      </c>
      <c r="AA27" s="9">
        <v>1.3336499999999991</v>
      </c>
      <c r="AB27">
        <v>1</v>
      </c>
    </row>
    <row r="28" spans="1:28" x14ac:dyDescent="0.25">
      <c r="A28" s="7">
        <v>41438</v>
      </c>
      <c r="B28" s="9">
        <v>84.045000000000002</v>
      </c>
      <c r="C28" s="9">
        <v>123.89</v>
      </c>
      <c r="D28" s="9">
        <v>140.65</v>
      </c>
      <c r="E28" s="9">
        <v>156.31</v>
      </c>
      <c r="F28" s="9">
        <v>178.625</v>
      </c>
      <c r="G28" s="9">
        <v>116.85</v>
      </c>
      <c r="H28" s="9">
        <v>127.3013</v>
      </c>
      <c r="I28" s="9">
        <v>92.81</v>
      </c>
      <c r="J28" s="9">
        <v>106.685</v>
      </c>
      <c r="K28" s="9">
        <v>113.23</v>
      </c>
      <c r="L28" s="9">
        <v>50.55</v>
      </c>
      <c r="M28" s="9">
        <v>190.24</v>
      </c>
      <c r="N28" s="9">
        <v>114.57</v>
      </c>
      <c r="O28" s="9">
        <v>12.09</v>
      </c>
      <c r="P28" s="9">
        <v>18.54</v>
      </c>
      <c r="Q28" s="9">
        <v>8.3450000000000006</v>
      </c>
      <c r="R28" s="9">
        <v>45.3095</v>
      </c>
      <c r="S28" s="9">
        <v>1383</v>
      </c>
      <c r="T28" s="9">
        <v>34.94</v>
      </c>
      <c r="U28" s="9">
        <v>54.94</v>
      </c>
      <c r="V28" s="9">
        <v>23.83</v>
      </c>
      <c r="W28" s="9">
        <v>58.09</v>
      </c>
      <c r="X28" s="9">
        <v>67.801100000000005</v>
      </c>
      <c r="Y28" s="9">
        <v>1</v>
      </c>
      <c r="Z28" s="9">
        <v>0.84812830814361106</v>
      </c>
      <c r="AA28" s="9">
        <v>1.3299499999999995</v>
      </c>
      <c r="AB28">
        <v>1</v>
      </c>
    </row>
    <row r="29" spans="1:28" x14ac:dyDescent="0.25">
      <c r="A29" s="7">
        <v>41439</v>
      </c>
      <c r="B29" s="9">
        <v>84.234999999999999</v>
      </c>
      <c r="C29" s="9">
        <v>124.91</v>
      </c>
      <c r="D29" s="9">
        <v>140.77000000000001</v>
      </c>
      <c r="E29" s="9">
        <v>156.63999999999999</v>
      </c>
      <c r="F29" s="9">
        <v>179.47</v>
      </c>
      <c r="G29" s="9">
        <v>116.77</v>
      </c>
      <c r="H29" s="9">
        <v>127.7175</v>
      </c>
      <c r="I29" s="9">
        <v>92.81</v>
      </c>
      <c r="J29" s="9">
        <v>107.35</v>
      </c>
      <c r="K29" s="9">
        <v>113.86</v>
      </c>
      <c r="L29" s="9">
        <v>50.79</v>
      </c>
      <c r="M29" s="9">
        <v>191.81</v>
      </c>
      <c r="N29" s="9">
        <v>114.47</v>
      </c>
      <c r="O29" s="9">
        <v>12.182</v>
      </c>
      <c r="P29" s="9">
        <v>18.555</v>
      </c>
      <c r="Q29" s="9">
        <v>8.25</v>
      </c>
      <c r="R29" s="9">
        <v>45.0899</v>
      </c>
      <c r="S29" s="9">
        <v>1389.5</v>
      </c>
      <c r="T29" s="9">
        <v>33.979999999999997</v>
      </c>
      <c r="U29" s="9">
        <v>54.18</v>
      </c>
      <c r="V29" s="9">
        <v>23.97</v>
      </c>
      <c r="W29" s="9">
        <v>57.6</v>
      </c>
      <c r="X29" s="9">
        <v>67.596599999999995</v>
      </c>
      <c r="Y29" s="9">
        <v>1</v>
      </c>
      <c r="Z29" s="9">
        <v>0.85090097273162324</v>
      </c>
      <c r="AA29" s="9">
        <v>1.3339999999999996</v>
      </c>
      <c r="AB29">
        <v>1</v>
      </c>
    </row>
    <row r="30" spans="1:28" x14ac:dyDescent="0.25">
      <c r="A30" s="7">
        <v>41442</v>
      </c>
      <c r="B30" s="9">
        <v>84.204999999999998</v>
      </c>
      <c r="C30" s="9">
        <v>124.58499999999999</v>
      </c>
      <c r="D30" s="9">
        <v>140.77000000000001</v>
      </c>
      <c r="E30" s="9">
        <v>156.63999999999999</v>
      </c>
      <c r="F30" s="9">
        <v>179.465</v>
      </c>
      <c r="G30" s="9">
        <v>116.6</v>
      </c>
      <c r="H30" s="9">
        <v>127.77630000000001</v>
      </c>
      <c r="I30" s="9">
        <v>92.8</v>
      </c>
      <c r="J30" s="9">
        <v>107.605</v>
      </c>
      <c r="K30" s="9">
        <v>113.15</v>
      </c>
      <c r="L30" s="9">
        <v>50.69</v>
      </c>
      <c r="M30" s="9">
        <v>192</v>
      </c>
      <c r="N30" s="9">
        <v>114.1</v>
      </c>
      <c r="O30" s="9">
        <v>12.285</v>
      </c>
      <c r="P30" s="9">
        <v>18.715</v>
      </c>
      <c r="Q30" s="9">
        <v>8.5500000000000007</v>
      </c>
      <c r="R30" s="9">
        <v>45.858499999999999</v>
      </c>
      <c r="S30" s="9">
        <v>1388.5</v>
      </c>
      <c r="T30" s="9">
        <v>34.479999999999997</v>
      </c>
      <c r="U30" s="9">
        <v>54.5</v>
      </c>
      <c r="V30" s="9">
        <v>24.01</v>
      </c>
      <c r="W30" s="9">
        <v>57.56</v>
      </c>
      <c r="X30" s="9">
        <v>67.560400000000001</v>
      </c>
      <c r="Y30" s="9">
        <v>1</v>
      </c>
      <c r="Z30" s="9">
        <v>0.84945586457073496</v>
      </c>
      <c r="AA30" s="9">
        <v>1.3347500000000003</v>
      </c>
      <c r="AB30">
        <v>1</v>
      </c>
    </row>
    <row r="31" spans="1:28" x14ac:dyDescent="0.25">
      <c r="A31" s="7">
        <v>41443</v>
      </c>
      <c r="B31" s="9">
        <v>84.575000000000003</v>
      </c>
      <c r="C31" s="9">
        <v>124.67</v>
      </c>
      <c r="D31" s="9">
        <v>140.72999999999999</v>
      </c>
      <c r="E31" s="9">
        <v>156.47999999999999</v>
      </c>
      <c r="F31" s="9">
        <v>178.98</v>
      </c>
      <c r="G31" s="9">
        <v>116.37</v>
      </c>
      <c r="H31" s="9">
        <v>127.55370000000001</v>
      </c>
      <c r="I31" s="9">
        <v>93.03</v>
      </c>
      <c r="J31" s="9">
        <v>107.51</v>
      </c>
      <c r="K31" s="9">
        <v>111.78</v>
      </c>
      <c r="L31" s="9">
        <v>50.2821</v>
      </c>
      <c r="M31" s="9">
        <v>191.9</v>
      </c>
      <c r="N31" s="9">
        <v>114.41</v>
      </c>
      <c r="O31" s="9">
        <v>12.263</v>
      </c>
      <c r="P31" s="9">
        <v>18.690000000000001</v>
      </c>
      <c r="Q31" s="9">
        <v>8.5749999999999993</v>
      </c>
      <c r="R31" s="9">
        <v>45.828600000000002</v>
      </c>
      <c r="S31" s="9">
        <v>1386</v>
      </c>
      <c r="T31" s="9">
        <v>34.56</v>
      </c>
      <c r="U31" s="9">
        <v>54.8</v>
      </c>
      <c r="V31" s="9">
        <v>23.92</v>
      </c>
      <c r="W31" s="9">
        <v>58.96</v>
      </c>
      <c r="X31" s="9">
        <v>67.333600000000004</v>
      </c>
      <c r="Y31" s="9">
        <v>1</v>
      </c>
      <c r="Z31" s="9">
        <v>0.85802607553576582</v>
      </c>
      <c r="AA31" s="9">
        <v>1.3392499999999998</v>
      </c>
      <c r="AB31">
        <v>1</v>
      </c>
    </row>
    <row r="32" spans="1:28" x14ac:dyDescent="0.25">
      <c r="A32" s="7">
        <v>41444</v>
      </c>
      <c r="B32" s="9">
        <v>84.435000000000002</v>
      </c>
      <c r="C32" s="9">
        <v>124.345</v>
      </c>
      <c r="D32" s="9">
        <v>140.85</v>
      </c>
      <c r="E32" s="9">
        <v>156.71</v>
      </c>
      <c r="F32" s="9">
        <v>179.245</v>
      </c>
      <c r="G32" s="9">
        <v>114.72</v>
      </c>
      <c r="H32" s="9">
        <v>127.6675</v>
      </c>
      <c r="I32" s="9">
        <v>91.64</v>
      </c>
      <c r="J32" s="9">
        <v>107.8</v>
      </c>
      <c r="K32" s="9">
        <v>110.47</v>
      </c>
      <c r="L32" s="9">
        <v>49.73</v>
      </c>
      <c r="M32" s="9">
        <v>192.08</v>
      </c>
      <c r="N32" s="9">
        <v>112.89</v>
      </c>
      <c r="O32" s="9">
        <v>12.27</v>
      </c>
      <c r="P32" s="9">
        <v>18.63</v>
      </c>
      <c r="Q32" s="9">
        <v>8.58</v>
      </c>
      <c r="R32" s="9">
        <v>44.680599999999998</v>
      </c>
      <c r="S32" s="9">
        <v>1371</v>
      </c>
      <c r="T32" s="9">
        <v>33.61</v>
      </c>
      <c r="U32" s="9">
        <v>53.39</v>
      </c>
      <c r="V32" s="9">
        <v>23.32</v>
      </c>
      <c r="W32" s="9">
        <v>56.46</v>
      </c>
      <c r="X32" s="9">
        <v>67.2761</v>
      </c>
      <c r="Y32" s="9">
        <v>1</v>
      </c>
      <c r="Z32" s="9">
        <v>0.8559386973180112</v>
      </c>
      <c r="AA32" s="9">
        <v>1.3404000000000003</v>
      </c>
      <c r="AB32">
        <v>1</v>
      </c>
    </row>
    <row r="33" spans="1:28" x14ac:dyDescent="0.25">
      <c r="A33" s="7">
        <v>41445</v>
      </c>
      <c r="B33" s="9">
        <v>85.415000000000006</v>
      </c>
      <c r="C33" s="9">
        <v>124.015</v>
      </c>
      <c r="D33" s="9">
        <v>140.4</v>
      </c>
      <c r="E33" s="9">
        <v>155.53</v>
      </c>
      <c r="F33" s="9">
        <v>177.01499999999999</v>
      </c>
      <c r="G33" s="9">
        <v>113.13</v>
      </c>
      <c r="H33" s="9">
        <v>126.56</v>
      </c>
      <c r="I33" s="9">
        <v>90.54</v>
      </c>
      <c r="J33" s="9">
        <v>106.24</v>
      </c>
      <c r="K33" s="9">
        <v>107.25</v>
      </c>
      <c r="L33" s="9">
        <v>48.21</v>
      </c>
      <c r="M33" s="9">
        <v>189.85</v>
      </c>
      <c r="N33" s="9">
        <v>111.75</v>
      </c>
      <c r="O33" s="9">
        <v>12.093999999999999</v>
      </c>
      <c r="P33" s="9">
        <v>18.105</v>
      </c>
      <c r="Q33" s="9">
        <v>8.3049999999999997</v>
      </c>
      <c r="R33" s="9">
        <v>42.644199999999998</v>
      </c>
      <c r="S33" s="9">
        <v>1299.5</v>
      </c>
      <c r="T33" s="9">
        <v>32.229999999999997</v>
      </c>
      <c r="U33" s="9">
        <v>51.35</v>
      </c>
      <c r="V33" s="9">
        <v>22.27</v>
      </c>
      <c r="W33" s="9">
        <v>53.61</v>
      </c>
      <c r="X33" s="9">
        <v>68.445300000000003</v>
      </c>
      <c r="Y33" s="9">
        <v>1</v>
      </c>
      <c r="Z33" s="9">
        <v>0.8519512431698435</v>
      </c>
      <c r="AA33" s="9">
        <v>1.3174999999999997</v>
      </c>
      <c r="AB33">
        <v>1</v>
      </c>
    </row>
    <row r="34" spans="1:28" x14ac:dyDescent="0.25">
      <c r="A34" s="7">
        <v>41446</v>
      </c>
      <c r="B34" s="9">
        <v>85.79</v>
      </c>
      <c r="C34" s="9">
        <v>123.61499999999999</v>
      </c>
      <c r="D34" s="9">
        <v>140.28</v>
      </c>
      <c r="E34" s="9">
        <v>155.22499999999999</v>
      </c>
      <c r="F34" s="9">
        <v>176.185</v>
      </c>
      <c r="G34" s="9">
        <v>112.22</v>
      </c>
      <c r="H34" s="9">
        <v>126.03870000000001</v>
      </c>
      <c r="I34" s="9">
        <v>90.15</v>
      </c>
      <c r="J34" s="9">
        <v>106.125</v>
      </c>
      <c r="K34" s="9">
        <v>105.51</v>
      </c>
      <c r="L34" s="9">
        <v>48.62</v>
      </c>
      <c r="M34" s="9">
        <v>187.73</v>
      </c>
      <c r="N34" s="9">
        <v>110.54</v>
      </c>
      <c r="O34" s="9">
        <v>11.98</v>
      </c>
      <c r="P34" s="9">
        <v>17.925000000000001</v>
      </c>
      <c r="Q34" s="9">
        <v>8.4550000000000001</v>
      </c>
      <c r="R34" s="9">
        <v>43.183300000000003</v>
      </c>
      <c r="S34" s="9">
        <v>1284</v>
      </c>
      <c r="T34" s="9">
        <v>32.74</v>
      </c>
      <c r="U34" s="9">
        <v>51.3</v>
      </c>
      <c r="V34" s="9">
        <v>22.8</v>
      </c>
      <c r="W34" s="9">
        <v>55.35</v>
      </c>
      <c r="X34" s="9">
        <v>68.646500000000003</v>
      </c>
      <c r="Y34" s="9">
        <v>1</v>
      </c>
      <c r="Z34" s="9">
        <v>0.85360148152961279</v>
      </c>
      <c r="AA34" s="9">
        <v>1.3136500000000007</v>
      </c>
      <c r="AB34">
        <v>1</v>
      </c>
    </row>
    <row r="35" spans="1:28" x14ac:dyDescent="0.25">
      <c r="A35" s="7">
        <v>41449</v>
      </c>
      <c r="B35" s="9">
        <v>85.584999999999994</v>
      </c>
      <c r="C35" s="9">
        <v>122.405</v>
      </c>
      <c r="D35" s="9">
        <v>139.88</v>
      </c>
      <c r="E35" s="9">
        <v>154.49</v>
      </c>
      <c r="F35" s="9">
        <v>174.535</v>
      </c>
      <c r="G35" s="9">
        <v>111.48</v>
      </c>
      <c r="H35" s="9">
        <v>124.9838</v>
      </c>
      <c r="I35" s="9">
        <v>89.04</v>
      </c>
      <c r="J35" s="9">
        <v>104.03</v>
      </c>
      <c r="K35" s="9">
        <v>103.56</v>
      </c>
      <c r="L35" s="9">
        <v>48.6</v>
      </c>
      <c r="M35" s="9">
        <v>185.68</v>
      </c>
      <c r="N35" s="9">
        <v>110</v>
      </c>
      <c r="O35" s="9">
        <v>11.89</v>
      </c>
      <c r="P35" s="9">
        <v>17.625</v>
      </c>
      <c r="Q35" s="9">
        <v>8.26</v>
      </c>
      <c r="R35" s="9">
        <v>42.674199999999999</v>
      </c>
      <c r="S35" s="9">
        <v>1249</v>
      </c>
      <c r="T35" s="9">
        <v>31.95</v>
      </c>
      <c r="U35" s="9">
        <v>50.15</v>
      </c>
      <c r="V35" s="9">
        <v>22.44</v>
      </c>
      <c r="W35" s="9">
        <v>54.15</v>
      </c>
      <c r="X35" s="9">
        <v>68.868399999999994</v>
      </c>
      <c r="Y35" s="9">
        <v>1</v>
      </c>
      <c r="Z35" s="9">
        <v>0.85043026465335625</v>
      </c>
      <c r="AA35" s="9">
        <v>1.3094499999999998</v>
      </c>
      <c r="AB35">
        <v>1</v>
      </c>
    </row>
    <row r="36" spans="1:28" x14ac:dyDescent="0.25">
      <c r="A36" s="7">
        <v>41450</v>
      </c>
      <c r="B36" s="9">
        <v>85.525000000000006</v>
      </c>
      <c r="C36" s="9">
        <v>122.5</v>
      </c>
      <c r="D36" s="9">
        <v>139.84</v>
      </c>
      <c r="E36" s="9">
        <v>154.5</v>
      </c>
      <c r="F36" s="9">
        <v>174.67500000000001</v>
      </c>
      <c r="G36" s="9">
        <v>111.85</v>
      </c>
      <c r="H36" s="9">
        <v>125.07</v>
      </c>
      <c r="I36" s="9">
        <v>90.31</v>
      </c>
      <c r="J36" s="9">
        <v>105.25</v>
      </c>
      <c r="K36" s="9">
        <v>106.02</v>
      </c>
      <c r="L36" s="9">
        <v>48.8</v>
      </c>
      <c r="M36" s="9">
        <v>186.56</v>
      </c>
      <c r="N36" s="9">
        <v>110.23</v>
      </c>
      <c r="O36" s="9">
        <v>12.079000000000001</v>
      </c>
      <c r="P36" s="9">
        <v>17.850000000000001</v>
      </c>
      <c r="Q36" s="9">
        <v>8.4049999999999994</v>
      </c>
      <c r="R36" s="9">
        <v>43.562600000000003</v>
      </c>
      <c r="S36" s="9">
        <v>1289</v>
      </c>
      <c r="T36" s="9">
        <v>31.7</v>
      </c>
      <c r="U36" s="9">
        <v>51.06</v>
      </c>
      <c r="V36" s="9">
        <v>22.81</v>
      </c>
      <c r="W36" s="9">
        <v>55.02</v>
      </c>
      <c r="X36" s="9">
        <v>68.974699999999999</v>
      </c>
      <c r="Y36" s="9">
        <v>1</v>
      </c>
      <c r="Z36" s="9">
        <v>0.84874549644584163</v>
      </c>
      <c r="AA36" s="9">
        <v>1.3074500000000002</v>
      </c>
      <c r="AB36">
        <v>1</v>
      </c>
    </row>
    <row r="37" spans="1:28" x14ac:dyDescent="0.25">
      <c r="A37" s="7">
        <v>41451</v>
      </c>
      <c r="B37" s="9">
        <v>86.04</v>
      </c>
      <c r="C37" s="9">
        <v>123.49</v>
      </c>
      <c r="D37" s="9">
        <v>140.22</v>
      </c>
      <c r="E37" s="9">
        <v>155.24</v>
      </c>
      <c r="F37" s="9">
        <v>175.82499999999999</v>
      </c>
      <c r="G37" s="9">
        <v>112.7</v>
      </c>
      <c r="H37" s="9">
        <v>125.66370000000001</v>
      </c>
      <c r="I37" s="9">
        <v>91.06</v>
      </c>
      <c r="J37" s="9">
        <v>105.83</v>
      </c>
      <c r="K37" s="9">
        <v>107.1</v>
      </c>
      <c r="L37" s="9">
        <v>49</v>
      </c>
      <c r="M37" s="9">
        <v>187.57</v>
      </c>
      <c r="N37" s="9">
        <v>110.71</v>
      </c>
      <c r="O37" s="9">
        <v>12.255000000000001</v>
      </c>
      <c r="P37" s="9">
        <v>18.16</v>
      </c>
      <c r="Q37" s="9">
        <v>8.39</v>
      </c>
      <c r="R37" s="9">
        <v>44.021799999999999</v>
      </c>
      <c r="S37" s="9">
        <v>1326</v>
      </c>
      <c r="T37" s="9">
        <v>32.25</v>
      </c>
      <c r="U37" s="9">
        <v>51</v>
      </c>
      <c r="V37" s="9">
        <v>22.51</v>
      </c>
      <c r="W37" s="9">
        <v>56.21</v>
      </c>
      <c r="X37" s="9">
        <v>69.359200000000001</v>
      </c>
      <c r="Y37" s="9">
        <v>1</v>
      </c>
      <c r="Z37" s="9">
        <v>0.84770349121491517</v>
      </c>
      <c r="AA37" s="9">
        <v>1.3002500000000003</v>
      </c>
      <c r="AB37">
        <v>1</v>
      </c>
    </row>
    <row r="38" spans="1:28" x14ac:dyDescent="0.25">
      <c r="A38" s="7">
        <v>41452</v>
      </c>
      <c r="B38" s="9">
        <v>86.635000000000005</v>
      </c>
      <c r="C38" s="9">
        <v>124.8</v>
      </c>
      <c r="D38" s="9">
        <v>140.5</v>
      </c>
      <c r="E38" s="9">
        <v>155.69999999999999</v>
      </c>
      <c r="F38" s="9">
        <v>176.535</v>
      </c>
      <c r="G38" s="9">
        <v>113.72</v>
      </c>
      <c r="H38" s="9">
        <v>126.1088</v>
      </c>
      <c r="I38" s="9">
        <v>91.5</v>
      </c>
      <c r="J38" s="9">
        <v>106.8</v>
      </c>
      <c r="K38" s="9">
        <v>109.23</v>
      </c>
      <c r="L38" s="9">
        <v>49.45</v>
      </c>
      <c r="M38" s="9">
        <v>188.93</v>
      </c>
      <c r="N38" s="9">
        <v>111.63</v>
      </c>
      <c r="O38" s="9">
        <v>12.368</v>
      </c>
      <c r="P38" s="9">
        <v>18.265000000000001</v>
      </c>
      <c r="Q38" s="9">
        <v>8.6150000000000002</v>
      </c>
      <c r="R38" s="9">
        <v>43.562600000000003</v>
      </c>
      <c r="S38" s="9">
        <v>1364</v>
      </c>
      <c r="T38" s="9">
        <v>32.49</v>
      </c>
      <c r="U38" s="9">
        <v>52.8</v>
      </c>
      <c r="V38" s="9">
        <v>23.11</v>
      </c>
      <c r="W38" s="9">
        <v>56.89</v>
      </c>
      <c r="X38" s="9">
        <v>69.3553</v>
      </c>
      <c r="Y38" s="9">
        <v>1</v>
      </c>
      <c r="Z38" s="9">
        <v>0.85515109664266209</v>
      </c>
      <c r="AA38" s="9">
        <v>1.3002999999999996</v>
      </c>
      <c r="AB38">
        <v>1</v>
      </c>
    </row>
    <row r="39" spans="1:28" x14ac:dyDescent="0.25">
      <c r="A39" s="7">
        <v>41453</v>
      </c>
      <c r="B39" s="9">
        <v>86.82</v>
      </c>
      <c r="C39" s="9">
        <v>125.16</v>
      </c>
      <c r="D39" s="9">
        <v>140.52000000000001</v>
      </c>
      <c r="E39" s="9">
        <v>155.74</v>
      </c>
      <c r="F39" s="9">
        <v>176.565</v>
      </c>
      <c r="G39" s="9">
        <v>113.65</v>
      </c>
      <c r="H39" s="9">
        <v>126.24250000000001</v>
      </c>
      <c r="I39" s="9">
        <v>90.86</v>
      </c>
      <c r="J39" s="9">
        <v>106.29</v>
      </c>
      <c r="K39" s="9">
        <v>109.53</v>
      </c>
      <c r="L39" s="9">
        <v>49.68</v>
      </c>
      <c r="M39" s="9">
        <v>189.28</v>
      </c>
      <c r="N39" s="9">
        <v>112.01</v>
      </c>
      <c r="O39" s="9">
        <v>12.355</v>
      </c>
      <c r="P39" s="9">
        <v>18.21</v>
      </c>
      <c r="Q39" s="9">
        <v>8.7249999999999996</v>
      </c>
      <c r="R39" s="9">
        <v>42.953699999999998</v>
      </c>
      <c r="S39" s="9">
        <v>1365</v>
      </c>
      <c r="T39" s="9">
        <v>32.520000000000003</v>
      </c>
      <c r="U39" s="9">
        <v>53.2</v>
      </c>
      <c r="V39" s="9">
        <v>23.48</v>
      </c>
      <c r="W39" s="9">
        <v>58.44</v>
      </c>
      <c r="X39" s="9">
        <v>69.3797</v>
      </c>
      <c r="Y39" s="9">
        <v>1</v>
      </c>
      <c r="Z39" s="9">
        <v>0.85702512032702671</v>
      </c>
      <c r="AA39" s="9">
        <v>1.2998499999999995</v>
      </c>
      <c r="AB39">
        <v>1</v>
      </c>
    </row>
    <row r="40" spans="1:28" x14ac:dyDescent="0.25">
      <c r="A40" s="7">
        <v>41456</v>
      </c>
      <c r="B40" s="9">
        <v>86.64</v>
      </c>
      <c r="C40" s="9">
        <v>124.935</v>
      </c>
      <c r="D40" s="9">
        <v>140.74</v>
      </c>
      <c r="E40" s="9">
        <v>156.04</v>
      </c>
      <c r="F40" s="9">
        <v>177.10499999999999</v>
      </c>
      <c r="G40" s="9">
        <v>113.58</v>
      </c>
      <c r="H40" s="9">
        <v>126.3563</v>
      </c>
      <c r="I40" s="9">
        <v>90.89</v>
      </c>
      <c r="J40" s="9">
        <v>106.88500000000001</v>
      </c>
      <c r="K40" s="9">
        <v>109.87</v>
      </c>
      <c r="L40" s="9">
        <v>49.64</v>
      </c>
      <c r="M40" s="9">
        <v>189.96</v>
      </c>
      <c r="N40" s="9">
        <v>112.02</v>
      </c>
      <c r="O40" s="9">
        <v>12.409000000000001</v>
      </c>
      <c r="P40" s="9">
        <v>18.385000000000002</v>
      </c>
      <c r="Q40" s="9">
        <v>8.8000000000000007</v>
      </c>
      <c r="R40" s="9">
        <v>42.803899999999999</v>
      </c>
      <c r="S40" s="9">
        <v>1379.5</v>
      </c>
      <c r="T40" s="9">
        <v>32.479999999999997</v>
      </c>
      <c r="U40" s="9">
        <v>53.79</v>
      </c>
      <c r="V40" s="9">
        <v>23.59</v>
      </c>
      <c r="W40" s="9">
        <v>58.71</v>
      </c>
      <c r="X40" s="9">
        <v>69.184899999999999</v>
      </c>
      <c r="Y40" s="9">
        <v>1</v>
      </c>
      <c r="Z40" s="9">
        <v>0.85621859502775188</v>
      </c>
      <c r="AA40" s="9">
        <v>1.3035499999999995</v>
      </c>
      <c r="AB40">
        <v>1</v>
      </c>
    </row>
    <row r="41" spans="1:28" x14ac:dyDescent="0.25">
      <c r="A41" s="7">
        <v>41457</v>
      </c>
      <c r="B41" s="9">
        <v>87.01</v>
      </c>
      <c r="C41" s="9">
        <v>125.485</v>
      </c>
      <c r="D41" s="9">
        <v>140.87</v>
      </c>
      <c r="E41" s="9">
        <v>156.21</v>
      </c>
      <c r="F41" s="9">
        <v>177.29499999999999</v>
      </c>
      <c r="G41" s="9">
        <v>113.94</v>
      </c>
      <c r="H41" s="9">
        <v>126.4863</v>
      </c>
      <c r="I41" s="9">
        <v>90.61</v>
      </c>
      <c r="J41" s="9">
        <v>107.11</v>
      </c>
      <c r="K41" s="9">
        <v>110.39</v>
      </c>
      <c r="L41" s="9">
        <v>49.47</v>
      </c>
      <c r="M41" s="9">
        <v>190.15</v>
      </c>
      <c r="N41" s="9">
        <v>112.38</v>
      </c>
      <c r="O41" s="9">
        <v>12.409000000000001</v>
      </c>
      <c r="P41" s="9">
        <v>18.285</v>
      </c>
      <c r="Q41" s="9">
        <v>8.9350000000000005</v>
      </c>
      <c r="R41" s="9">
        <v>42.903700000000001</v>
      </c>
      <c r="S41" s="9">
        <v>1365.5</v>
      </c>
      <c r="T41" s="9">
        <v>32.020000000000003</v>
      </c>
      <c r="U41" s="9">
        <v>53</v>
      </c>
      <c r="V41" s="9">
        <v>23.29</v>
      </c>
      <c r="W41" s="9">
        <v>57.93</v>
      </c>
      <c r="X41" s="9">
        <v>69.190399999999997</v>
      </c>
      <c r="Y41" s="9">
        <v>1</v>
      </c>
      <c r="Z41" s="9">
        <v>0.85920042187139822</v>
      </c>
      <c r="AA41" s="9">
        <v>1.3034499999999993</v>
      </c>
      <c r="AB41">
        <v>1</v>
      </c>
    </row>
    <row r="42" spans="1:28" x14ac:dyDescent="0.25">
      <c r="A42" s="7">
        <v>41458</v>
      </c>
      <c r="B42" s="9">
        <v>86.42</v>
      </c>
      <c r="C42" s="9">
        <v>124.735</v>
      </c>
      <c r="D42" s="9">
        <v>140.72</v>
      </c>
      <c r="E42" s="9">
        <v>156.01</v>
      </c>
      <c r="F42" s="9">
        <v>177.20500000000001</v>
      </c>
      <c r="G42" s="9">
        <v>113.61</v>
      </c>
      <c r="H42" s="9">
        <v>126.5288</v>
      </c>
      <c r="I42" s="9">
        <v>90.82</v>
      </c>
      <c r="J42" s="9">
        <v>106.72</v>
      </c>
      <c r="K42" s="9">
        <v>109.3</v>
      </c>
      <c r="L42" s="9">
        <v>49.29</v>
      </c>
      <c r="M42" s="9">
        <v>190.73</v>
      </c>
      <c r="N42" s="9">
        <v>112.17</v>
      </c>
      <c r="O42" s="9">
        <v>12.353</v>
      </c>
      <c r="P42" s="9">
        <v>18.195</v>
      </c>
      <c r="Q42" s="9">
        <v>8.8450000000000006</v>
      </c>
      <c r="R42" s="9">
        <v>42.4146</v>
      </c>
      <c r="S42" s="9">
        <v>1337</v>
      </c>
      <c r="T42" s="9">
        <v>31.73</v>
      </c>
      <c r="U42" s="9">
        <v>52.42</v>
      </c>
      <c r="V42" s="9">
        <v>23.1</v>
      </c>
      <c r="W42" s="9">
        <v>56.89</v>
      </c>
      <c r="X42" s="9">
        <v>69.523499999999999</v>
      </c>
      <c r="Y42" s="9">
        <v>1</v>
      </c>
      <c r="Z42" s="9">
        <v>0.85017695635076662</v>
      </c>
      <c r="AA42" s="9">
        <v>1.2972000000000001</v>
      </c>
      <c r="AB42">
        <v>1</v>
      </c>
    </row>
    <row r="43" spans="1:28" x14ac:dyDescent="0.25">
      <c r="A43" s="7">
        <v>41459</v>
      </c>
      <c r="B43" s="9">
        <v>87.53</v>
      </c>
      <c r="C43" s="9">
        <v>125.92</v>
      </c>
      <c r="D43" s="9">
        <v>141.15</v>
      </c>
      <c r="E43" s="9">
        <v>156.63</v>
      </c>
      <c r="F43" s="9">
        <v>177.83500000000001</v>
      </c>
      <c r="G43" s="9" t="s">
        <v>59</v>
      </c>
      <c r="H43" s="9">
        <v>126.8488</v>
      </c>
      <c r="I43" s="9" t="s">
        <v>59</v>
      </c>
      <c r="J43" s="9">
        <v>106.63</v>
      </c>
      <c r="K43" s="9" t="s">
        <v>59</v>
      </c>
      <c r="L43" s="9" t="s">
        <v>59</v>
      </c>
      <c r="M43" s="9">
        <v>191.7</v>
      </c>
      <c r="N43" s="9" t="s">
        <v>59</v>
      </c>
      <c r="O43" s="9">
        <v>12.563000000000001</v>
      </c>
      <c r="P43" s="9">
        <v>18.625</v>
      </c>
      <c r="Q43" s="9">
        <v>9.0050000000000008</v>
      </c>
      <c r="R43" s="9" t="s">
        <v>59</v>
      </c>
      <c r="S43" s="9">
        <v>1359</v>
      </c>
      <c r="T43" s="9" t="s">
        <v>59</v>
      </c>
      <c r="U43" s="9" t="s">
        <v>59</v>
      </c>
      <c r="V43" s="9" t="s">
        <v>59</v>
      </c>
      <c r="W43" s="9" t="s">
        <v>59</v>
      </c>
      <c r="X43" s="9" t="s">
        <v>59</v>
      </c>
      <c r="Y43" s="9">
        <v>1</v>
      </c>
      <c r="Z43" s="9">
        <v>0.85715708074740016</v>
      </c>
      <c r="AA43" s="9">
        <v>1.2913499999999993</v>
      </c>
      <c r="AB43">
        <v>1</v>
      </c>
    </row>
    <row r="44" spans="1:28" x14ac:dyDescent="0.25">
      <c r="A44" s="7">
        <v>41460</v>
      </c>
      <c r="B44" s="9">
        <v>88.46</v>
      </c>
      <c r="C44" s="9">
        <v>125.61499999999999</v>
      </c>
      <c r="D44" s="9">
        <v>141.22</v>
      </c>
      <c r="E44" s="9">
        <v>156.65</v>
      </c>
      <c r="F44" s="9">
        <v>177.255</v>
      </c>
      <c r="G44" s="9">
        <v>112.17</v>
      </c>
      <c r="H44" s="9">
        <v>126.66249999999999</v>
      </c>
      <c r="I44" s="9">
        <v>89.85</v>
      </c>
      <c r="J44" s="9">
        <v>106.85</v>
      </c>
      <c r="K44" s="9">
        <v>107.12</v>
      </c>
      <c r="L44" s="9">
        <v>48.61</v>
      </c>
      <c r="M44" s="9">
        <v>192.12</v>
      </c>
      <c r="N44" s="9">
        <v>110.64</v>
      </c>
      <c r="O44" s="9">
        <v>12.555999999999999</v>
      </c>
      <c r="P44" s="9">
        <v>18.405000000000001</v>
      </c>
      <c r="Q44" s="9">
        <v>9.02</v>
      </c>
      <c r="R44" s="9">
        <v>42.684100000000001</v>
      </c>
      <c r="S44" s="9">
        <v>1340.5</v>
      </c>
      <c r="T44" s="9">
        <v>32.07</v>
      </c>
      <c r="U44" s="9">
        <v>51.71</v>
      </c>
      <c r="V44" s="9">
        <v>22.9</v>
      </c>
      <c r="W44" s="9">
        <v>55.7</v>
      </c>
      <c r="X44" s="9">
        <v>70.268799999999999</v>
      </c>
      <c r="Y44" s="9">
        <v>1</v>
      </c>
      <c r="Z44" s="9">
        <v>0.86238871157399721</v>
      </c>
      <c r="AA44" s="9">
        <v>1.2834499999999993</v>
      </c>
      <c r="AB44">
        <v>1</v>
      </c>
    </row>
    <row r="45" spans="1:28" x14ac:dyDescent="0.25">
      <c r="A45" s="7">
        <v>41463</v>
      </c>
      <c r="B45" s="9">
        <v>88.275000000000006</v>
      </c>
      <c r="C45" s="9">
        <v>125.59</v>
      </c>
      <c r="D45" s="9">
        <v>141.33000000000001</v>
      </c>
      <c r="E45" s="9">
        <v>156.91</v>
      </c>
      <c r="F45" s="9">
        <v>177.685</v>
      </c>
      <c r="G45" s="9">
        <v>113.09</v>
      </c>
      <c r="H45" s="9">
        <v>126.8888</v>
      </c>
      <c r="I45" s="9">
        <v>91.03</v>
      </c>
      <c r="J45" s="9">
        <v>107.11</v>
      </c>
      <c r="K45" s="9">
        <v>108.1</v>
      </c>
      <c r="L45" s="9">
        <v>48.679200000000002</v>
      </c>
      <c r="M45" s="9">
        <v>191.58</v>
      </c>
      <c r="N45" s="9">
        <v>111.34</v>
      </c>
      <c r="O45" s="9">
        <v>12.702</v>
      </c>
      <c r="P45" s="9">
        <v>18.635000000000002</v>
      </c>
      <c r="Q45" s="9">
        <v>9.0350000000000001</v>
      </c>
      <c r="R45" s="9">
        <v>42.913699999999999</v>
      </c>
      <c r="S45" s="9">
        <v>1358.5</v>
      </c>
      <c r="T45" s="9">
        <v>32.21</v>
      </c>
      <c r="U45" s="9">
        <v>51.81</v>
      </c>
      <c r="V45" s="9">
        <v>22.96</v>
      </c>
      <c r="W45" s="9">
        <v>56</v>
      </c>
      <c r="X45" s="9">
        <v>70.106300000000005</v>
      </c>
      <c r="Y45" s="9">
        <v>1</v>
      </c>
      <c r="Z45" s="9">
        <v>0.86122175732217443</v>
      </c>
      <c r="AA45" s="9">
        <v>1.2864500000000001</v>
      </c>
      <c r="AB45">
        <v>1</v>
      </c>
    </row>
    <row r="46" spans="1:28" x14ac:dyDescent="0.25">
      <c r="A46" s="7">
        <v>41464</v>
      </c>
      <c r="B46" s="9">
        <v>88.944999999999993</v>
      </c>
      <c r="C46" s="9">
        <v>127.02</v>
      </c>
      <c r="D46" s="9">
        <v>141.31</v>
      </c>
      <c r="E46" s="9">
        <v>156.94</v>
      </c>
      <c r="F46" s="9">
        <v>178.095</v>
      </c>
      <c r="G46" s="9">
        <v>113.19</v>
      </c>
      <c r="H46" s="9">
        <v>127.27</v>
      </c>
      <c r="I46" s="9">
        <v>91.16</v>
      </c>
      <c r="J46" s="9">
        <v>107.9</v>
      </c>
      <c r="K46" s="9">
        <v>108.25</v>
      </c>
      <c r="L46" s="9">
        <v>49.03</v>
      </c>
      <c r="M46" s="9">
        <v>191.37</v>
      </c>
      <c r="N46" s="9">
        <v>111.29</v>
      </c>
      <c r="O46" s="9">
        <v>12.885999999999999</v>
      </c>
      <c r="P46" s="9">
        <v>18.795000000000002</v>
      </c>
      <c r="Q46" s="9">
        <v>9.1549999999999994</v>
      </c>
      <c r="R46" s="9">
        <v>43.752200000000002</v>
      </c>
      <c r="S46" s="9">
        <v>1368.5</v>
      </c>
      <c r="T46" s="9">
        <v>32.380000000000003</v>
      </c>
      <c r="U46" s="9">
        <v>52.47</v>
      </c>
      <c r="V46" s="9">
        <v>23.26</v>
      </c>
      <c r="W46" s="9">
        <v>57.69</v>
      </c>
      <c r="X46" s="9">
        <v>70.537000000000006</v>
      </c>
      <c r="Y46" s="9">
        <v>1</v>
      </c>
      <c r="Z46" s="9">
        <v>0.86211314139302542</v>
      </c>
      <c r="AA46" s="9">
        <v>1.2786</v>
      </c>
      <c r="AB46">
        <v>1</v>
      </c>
    </row>
    <row r="47" spans="1:28" x14ac:dyDescent="0.25">
      <c r="A47" s="7">
        <v>41465</v>
      </c>
      <c r="B47" s="9">
        <v>88.344999999999999</v>
      </c>
      <c r="C47" s="9">
        <v>125.81</v>
      </c>
      <c r="D47" s="9">
        <v>141.15</v>
      </c>
      <c r="E47" s="9">
        <v>156.71</v>
      </c>
      <c r="F47" s="9">
        <v>177.85499999999999</v>
      </c>
      <c r="G47" s="9">
        <v>112.86</v>
      </c>
      <c r="H47" s="9">
        <v>127.3</v>
      </c>
      <c r="I47" s="9">
        <v>91.5</v>
      </c>
      <c r="J47" s="9">
        <v>107.76</v>
      </c>
      <c r="K47" s="9">
        <v>107.11</v>
      </c>
      <c r="L47" s="9">
        <v>49.23</v>
      </c>
      <c r="M47" s="9">
        <v>190.8</v>
      </c>
      <c r="N47" s="9">
        <v>110.91</v>
      </c>
      <c r="O47" s="9">
        <v>12.815</v>
      </c>
      <c r="P47" s="9">
        <v>18.82</v>
      </c>
      <c r="Q47" s="9">
        <v>9.08</v>
      </c>
      <c r="R47" s="9">
        <v>43.4328</v>
      </c>
      <c r="S47" s="9">
        <v>1349</v>
      </c>
      <c r="T47" s="9">
        <v>32.450000000000003</v>
      </c>
      <c r="U47" s="9">
        <v>52.32</v>
      </c>
      <c r="V47" s="9">
        <v>23.04</v>
      </c>
      <c r="W47" s="9">
        <v>56.73</v>
      </c>
      <c r="X47" s="9">
        <v>70.145099999999999</v>
      </c>
      <c r="Y47" s="9">
        <v>1</v>
      </c>
      <c r="Z47" s="9">
        <v>0.86034996152430665</v>
      </c>
      <c r="AA47" s="9">
        <v>1.2857499999999995</v>
      </c>
      <c r="AB47">
        <v>1</v>
      </c>
    </row>
    <row r="48" spans="1:28" x14ac:dyDescent="0.25">
      <c r="A48" s="7">
        <v>41466</v>
      </c>
      <c r="B48" s="9">
        <v>87.24</v>
      </c>
      <c r="C48" s="9">
        <v>124.825</v>
      </c>
      <c r="D48" s="9">
        <v>141.02000000000001</v>
      </c>
      <c r="E48" s="9">
        <v>156.6</v>
      </c>
      <c r="F48" s="9">
        <v>177.97499999999999</v>
      </c>
      <c r="G48" s="9">
        <v>114.18</v>
      </c>
      <c r="H48" s="9">
        <v>127.3075</v>
      </c>
      <c r="I48" s="9">
        <v>92.66</v>
      </c>
      <c r="J48" s="9">
        <v>108.16</v>
      </c>
      <c r="K48" s="9">
        <v>109.05</v>
      </c>
      <c r="L48" s="9">
        <v>49.75</v>
      </c>
      <c r="M48" s="9">
        <v>191.43</v>
      </c>
      <c r="N48" s="9">
        <v>111.68</v>
      </c>
      <c r="O48" s="9">
        <v>12.768000000000001</v>
      </c>
      <c r="P48" s="9">
        <v>18.940000000000001</v>
      </c>
      <c r="Q48" s="9">
        <v>9.11</v>
      </c>
      <c r="R48" s="9">
        <v>44.8703</v>
      </c>
      <c r="S48" s="9">
        <v>1356</v>
      </c>
      <c r="T48" s="9">
        <v>34.159999999999997</v>
      </c>
      <c r="U48" s="9">
        <v>55.15</v>
      </c>
      <c r="V48" s="9">
        <v>23.91</v>
      </c>
      <c r="W48" s="9">
        <v>59.17</v>
      </c>
      <c r="X48" s="9">
        <v>69.1584</v>
      </c>
      <c r="Y48" s="9">
        <v>1</v>
      </c>
      <c r="Z48" s="9">
        <v>0.86269969900439702</v>
      </c>
      <c r="AA48" s="9">
        <v>1.3040999999999994</v>
      </c>
      <c r="AB48">
        <v>1</v>
      </c>
    </row>
    <row r="49" spans="1:28" x14ac:dyDescent="0.25">
      <c r="A49" s="7">
        <v>41467</v>
      </c>
      <c r="B49" s="9">
        <v>87.37</v>
      </c>
      <c r="C49" s="9">
        <v>125.485</v>
      </c>
      <c r="D49" s="9">
        <v>140.96</v>
      </c>
      <c r="E49" s="9">
        <v>156.66</v>
      </c>
      <c r="F49" s="9">
        <v>178.61500000000001</v>
      </c>
      <c r="G49" s="9">
        <v>113.87</v>
      </c>
      <c r="H49" s="9">
        <v>127.515</v>
      </c>
      <c r="I49" s="9">
        <v>92.56</v>
      </c>
      <c r="J49" s="9">
        <v>108.1</v>
      </c>
      <c r="K49" s="9">
        <v>108.1</v>
      </c>
      <c r="L49" s="9">
        <v>49.4758</v>
      </c>
      <c r="M49" s="9">
        <v>191.5</v>
      </c>
      <c r="N49" s="9">
        <v>111.72</v>
      </c>
      <c r="O49" s="9">
        <v>12.792999999999999</v>
      </c>
      <c r="P49" s="9">
        <v>18.914999999999999</v>
      </c>
      <c r="Q49" s="9">
        <v>9.1349999999999998</v>
      </c>
      <c r="R49" s="9">
        <v>44.191499999999998</v>
      </c>
      <c r="S49" s="9">
        <v>1347</v>
      </c>
      <c r="T49" s="9">
        <v>33.21</v>
      </c>
      <c r="U49" s="9">
        <v>54.5</v>
      </c>
      <c r="V49" s="9">
        <v>23.92</v>
      </c>
      <c r="W49" s="9">
        <v>59.02</v>
      </c>
      <c r="X49" s="9">
        <v>69.091499999999996</v>
      </c>
      <c r="Y49" s="9">
        <v>1</v>
      </c>
      <c r="Z49" s="9">
        <v>0.86346948900281206</v>
      </c>
      <c r="AA49" s="9">
        <v>1.3053499999999998</v>
      </c>
      <c r="AB49">
        <v>1</v>
      </c>
    </row>
    <row r="50" spans="1:28" x14ac:dyDescent="0.25">
      <c r="A50" s="7">
        <v>41470</v>
      </c>
      <c r="B50" s="9">
        <v>87.495000000000005</v>
      </c>
      <c r="C50" s="9">
        <v>125.72</v>
      </c>
      <c r="D50" s="9">
        <v>141.01</v>
      </c>
      <c r="E50" s="9">
        <v>156.66</v>
      </c>
      <c r="F50" s="9">
        <v>178.495</v>
      </c>
      <c r="G50" s="9">
        <v>114.6</v>
      </c>
      <c r="H50" s="9">
        <v>127.3788</v>
      </c>
      <c r="I50" s="9">
        <v>92.95</v>
      </c>
      <c r="J50" s="9">
        <v>108</v>
      </c>
      <c r="K50" s="9">
        <v>109.29</v>
      </c>
      <c r="L50" s="9">
        <v>49.66</v>
      </c>
      <c r="M50" s="9">
        <v>191.89</v>
      </c>
      <c r="N50" s="9">
        <v>112.26</v>
      </c>
      <c r="O50" s="9">
        <v>12.864000000000001</v>
      </c>
      <c r="P50" s="9">
        <v>18.984999999999999</v>
      </c>
      <c r="Q50" s="9">
        <v>9.2249999999999996</v>
      </c>
      <c r="R50" s="9">
        <v>44.470999999999997</v>
      </c>
      <c r="S50" s="9">
        <v>1374</v>
      </c>
      <c r="T50" s="9">
        <v>33.549999999999997</v>
      </c>
      <c r="U50" s="9">
        <v>54.95</v>
      </c>
      <c r="V50" s="9">
        <v>24.35</v>
      </c>
      <c r="W50" s="9">
        <v>59.73</v>
      </c>
      <c r="X50" s="9">
        <v>69.123900000000006</v>
      </c>
      <c r="Y50" s="9">
        <v>1</v>
      </c>
      <c r="Z50" s="9">
        <v>0.86381541924591698</v>
      </c>
      <c r="AA50" s="9">
        <v>1.3047500000000007</v>
      </c>
      <c r="AB50">
        <v>1</v>
      </c>
    </row>
    <row r="51" spans="1:28" x14ac:dyDescent="0.25">
      <c r="A51" s="7">
        <v>41471</v>
      </c>
      <c r="B51" s="9">
        <v>87.305000000000007</v>
      </c>
      <c r="C51" s="9">
        <v>125.55500000000001</v>
      </c>
      <c r="D51" s="9">
        <v>141.05000000000001</v>
      </c>
      <c r="E51" s="9">
        <v>156.755</v>
      </c>
      <c r="F51" s="9">
        <v>178.83500000000001</v>
      </c>
      <c r="G51" s="9">
        <v>114.42</v>
      </c>
      <c r="H51" s="9">
        <v>127.5613</v>
      </c>
      <c r="I51" s="9">
        <v>92.72</v>
      </c>
      <c r="J51" s="9">
        <v>108.075</v>
      </c>
      <c r="K51" s="9">
        <v>110.08</v>
      </c>
      <c r="L51" s="9">
        <v>50.092500000000001</v>
      </c>
      <c r="M51" s="9">
        <v>192.78</v>
      </c>
      <c r="N51" s="9">
        <v>112.71</v>
      </c>
      <c r="O51" s="9">
        <v>12.709</v>
      </c>
      <c r="P51" s="9">
        <v>18.844999999999999</v>
      </c>
      <c r="Q51" s="9">
        <v>9.125</v>
      </c>
      <c r="R51" s="9">
        <v>44.790399999999998</v>
      </c>
      <c r="S51" s="9">
        <v>1373</v>
      </c>
      <c r="T51" s="9">
        <v>33.619999999999997</v>
      </c>
      <c r="U51" s="9">
        <v>54.78</v>
      </c>
      <c r="V51" s="9">
        <v>24.35</v>
      </c>
      <c r="W51" s="9">
        <v>59.89</v>
      </c>
      <c r="X51" s="9">
        <v>68.650999999999996</v>
      </c>
      <c r="Y51" s="9">
        <v>1</v>
      </c>
      <c r="Z51" s="9">
        <v>0.86873863448503585</v>
      </c>
      <c r="AA51" s="9">
        <v>1.3137499999999991</v>
      </c>
      <c r="AB51">
        <v>1</v>
      </c>
    </row>
    <row r="52" spans="1:28" x14ac:dyDescent="0.25">
      <c r="A52" s="7">
        <v>41472</v>
      </c>
      <c r="B52" s="9">
        <v>87.025000000000006</v>
      </c>
      <c r="C52" s="9">
        <v>125.83499999999999</v>
      </c>
      <c r="D52" s="9">
        <v>141.03</v>
      </c>
      <c r="E52" s="9">
        <v>156.76</v>
      </c>
      <c r="F52" s="9">
        <v>178.86500000000001</v>
      </c>
      <c r="G52" s="9">
        <v>114.86</v>
      </c>
      <c r="H52" s="9">
        <v>127.545</v>
      </c>
      <c r="I52" s="9">
        <v>93.4</v>
      </c>
      <c r="J52" s="9">
        <v>108.29</v>
      </c>
      <c r="K52" s="9">
        <v>110.94</v>
      </c>
      <c r="L52" s="9">
        <v>50.14</v>
      </c>
      <c r="M52" s="9">
        <v>191.93</v>
      </c>
      <c r="N52" s="9">
        <v>113.02</v>
      </c>
      <c r="O52" s="9">
        <v>12.795999999999999</v>
      </c>
      <c r="P52" s="9">
        <v>18.965</v>
      </c>
      <c r="Q52" s="9">
        <v>9.2100000000000009</v>
      </c>
      <c r="R52" s="9">
        <v>44.7804</v>
      </c>
      <c r="S52" s="9">
        <v>1390.5</v>
      </c>
      <c r="T52" s="9">
        <v>33.840000000000003</v>
      </c>
      <c r="U52" s="9">
        <v>55.42</v>
      </c>
      <c r="V52" s="9">
        <v>24.3</v>
      </c>
      <c r="W52" s="9">
        <v>59.98</v>
      </c>
      <c r="X52" s="9">
        <v>68.8827</v>
      </c>
      <c r="Y52" s="9">
        <v>1</v>
      </c>
      <c r="Z52" s="9">
        <v>0.8629473406709306</v>
      </c>
      <c r="AA52" s="9">
        <v>1.3093500000000007</v>
      </c>
      <c r="AB52">
        <v>1</v>
      </c>
    </row>
    <row r="53" spans="1:28" x14ac:dyDescent="0.25">
      <c r="A53" s="7">
        <v>41473</v>
      </c>
      <c r="B53" s="9">
        <v>86.94</v>
      </c>
      <c r="C53" s="9">
        <v>125.295</v>
      </c>
      <c r="D53" s="9">
        <v>141.19</v>
      </c>
      <c r="E53" s="9">
        <v>157.03</v>
      </c>
      <c r="F53" s="9">
        <v>179.35499999999999</v>
      </c>
      <c r="G53" s="9">
        <v>114.56</v>
      </c>
      <c r="H53" s="9">
        <v>127.7488</v>
      </c>
      <c r="I53" s="9">
        <v>93.96</v>
      </c>
      <c r="J53" s="9">
        <v>108.425</v>
      </c>
      <c r="K53" s="9">
        <v>111.55</v>
      </c>
      <c r="L53" s="9">
        <v>50.09</v>
      </c>
      <c r="M53" s="9">
        <v>191.67</v>
      </c>
      <c r="N53" s="9">
        <v>112.61</v>
      </c>
      <c r="O53" s="9">
        <v>12.897</v>
      </c>
      <c r="P53" s="9">
        <v>19.125</v>
      </c>
      <c r="Q53" s="9">
        <v>9.2650000000000006</v>
      </c>
      <c r="R53" s="9">
        <v>44.640700000000002</v>
      </c>
      <c r="S53" s="9">
        <v>1402.5</v>
      </c>
      <c r="T53" s="9">
        <v>33.630000000000003</v>
      </c>
      <c r="U53" s="9">
        <v>54.78</v>
      </c>
      <c r="V53" s="9">
        <v>24.35</v>
      </c>
      <c r="W53" s="9">
        <v>59.07</v>
      </c>
      <c r="X53" s="9">
        <v>68.893699999999995</v>
      </c>
      <c r="Y53" s="9">
        <v>1</v>
      </c>
      <c r="Z53" s="9">
        <v>0.86133956181327975</v>
      </c>
      <c r="AA53" s="9">
        <v>1.3091499999999998</v>
      </c>
      <c r="AB53">
        <v>1</v>
      </c>
    </row>
    <row r="54" spans="1:28" x14ac:dyDescent="0.25">
      <c r="A54" s="7">
        <v>41474</v>
      </c>
      <c r="B54" s="9">
        <v>86.63</v>
      </c>
      <c r="C54" s="9">
        <v>125.14</v>
      </c>
      <c r="D54" s="9">
        <v>141.26</v>
      </c>
      <c r="E54" s="9">
        <v>157.13</v>
      </c>
      <c r="F54" s="9">
        <v>179.215</v>
      </c>
      <c r="G54" s="9">
        <v>115.21</v>
      </c>
      <c r="H54" s="9">
        <v>127.7163</v>
      </c>
      <c r="I54" s="9">
        <v>93.91</v>
      </c>
      <c r="J54" s="9">
        <v>108.49</v>
      </c>
      <c r="K54" s="9">
        <v>111.7</v>
      </c>
      <c r="L54" s="9">
        <v>50.18</v>
      </c>
      <c r="M54" s="9">
        <v>191.5</v>
      </c>
      <c r="N54" s="9">
        <v>113.39</v>
      </c>
      <c r="O54" s="9">
        <v>12.821999999999999</v>
      </c>
      <c r="P54" s="9">
        <v>19.16</v>
      </c>
      <c r="Q54" s="9">
        <v>9.1549999999999994</v>
      </c>
      <c r="R54" s="9">
        <v>44.570799999999998</v>
      </c>
      <c r="S54" s="9">
        <v>1381</v>
      </c>
      <c r="T54" s="9">
        <v>33.729999999999997</v>
      </c>
      <c r="U54" s="9">
        <v>54.88</v>
      </c>
      <c r="V54" s="9">
        <v>24.29</v>
      </c>
      <c r="W54" s="9">
        <v>58.75</v>
      </c>
      <c r="X54" s="9">
        <v>68.642300000000006</v>
      </c>
      <c r="Y54" s="9">
        <v>1</v>
      </c>
      <c r="Z54" s="9">
        <v>0.86107015301943057</v>
      </c>
      <c r="AA54" s="9">
        <v>1.3139500000000004</v>
      </c>
      <c r="AB54">
        <v>1</v>
      </c>
    </row>
    <row r="55" spans="1:28" x14ac:dyDescent="0.25">
      <c r="A55" s="7">
        <v>41477</v>
      </c>
      <c r="B55" s="9">
        <v>86.02</v>
      </c>
      <c r="C55" s="9">
        <v>124.41500000000001</v>
      </c>
      <c r="D55" s="9">
        <v>141.38999999999999</v>
      </c>
      <c r="E55" s="9">
        <v>157.28</v>
      </c>
      <c r="F55" s="9">
        <v>179.435</v>
      </c>
      <c r="G55" s="9">
        <v>115.45</v>
      </c>
      <c r="H55" s="9">
        <v>127.7188</v>
      </c>
      <c r="I55" s="9">
        <v>93.97</v>
      </c>
      <c r="J55" s="9">
        <v>108.63</v>
      </c>
      <c r="K55" s="9">
        <v>111.53</v>
      </c>
      <c r="L55" s="9">
        <v>50.4</v>
      </c>
      <c r="M55" s="9">
        <v>191.78</v>
      </c>
      <c r="N55" s="9">
        <v>113.38</v>
      </c>
      <c r="O55" s="9">
        <v>12.826000000000001</v>
      </c>
      <c r="P55" s="9">
        <v>19.16</v>
      </c>
      <c r="Q55" s="9">
        <v>9.14</v>
      </c>
      <c r="R55" s="9">
        <v>45</v>
      </c>
      <c r="S55" s="9">
        <v>1376</v>
      </c>
      <c r="T55" s="9">
        <v>33.770000000000003</v>
      </c>
      <c r="U55" s="9">
        <v>55.22</v>
      </c>
      <c r="V55" s="9">
        <v>24.43</v>
      </c>
      <c r="W55" s="9">
        <v>59.8</v>
      </c>
      <c r="X55" s="9">
        <v>68.361900000000006</v>
      </c>
      <c r="Y55" s="9">
        <v>1</v>
      </c>
      <c r="Z55" s="9">
        <v>0.85842089853281178</v>
      </c>
      <c r="AA55" s="9">
        <v>1.3193499999999996</v>
      </c>
      <c r="AB55">
        <v>1</v>
      </c>
    </row>
    <row r="56" spans="1:28" x14ac:dyDescent="0.25">
      <c r="A56" s="7">
        <v>41478</v>
      </c>
      <c r="B56" s="9">
        <v>86.02</v>
      </c>
      <c r="C56" s="9">
        <v>124.16</v>
      </c>
      <c r="D56" s="9">
        <v>141.29</v>
      </c>
      <c r="E56" s="9">
        <v>157.08000000000001</v>
      </c>
      <c r="F56" s="9">
        <v>178.98500000000001</v>
      </c>
      <c r="G56" s="9">
        <v>115.27</v>
      </c>
      <c r="H56" s="9">
        <v>127.6725</v>
      </c>
      <c r="I56" s="9">
        <v>93.74</v>
      </c>
      <c r="J56" s="9">
        <v>108.66</v>
      </c>
      <c r="K56" s="9">
        <v>112</v>
      </c>
      <c r="L56" s="9">
        <v>50.56</v>
      </c>
      <c r="M56" s="9">
        <v>191.7</v>
      </c>
      <c r="N56" s="9">
        <v>113.12</v>
      </c>
      <c r="O56" s="9">
        <v>12.773999999999999</v>
      </c>
      <c r="P56" s="9">
        <v>19.11</v>
      </c>
      <c r="Q56" s="9">
        <v>9.1150000000000002</v>
      </c>
      <c r="R56" s="9">
        <v>45.289499999999997</v>
      </c>
      <c r="S56" s="9">
        <v>1404.5</v>
      </c>
      <c r="T56" s="9">
        <v>34.700000000000003</v>
      </c>
      <c r="U56" s="9">
        <v>55.67</v>
      </c>
      <c r="V56" s="9">
        <v>24.22</v>
      </c>
      <c r="W56" s="9">
        <v>60.72</v>
      </c>
      <c r="X56" s="9">
        <v>68.232900000000001</v>
      </c>
      <c r="Y56" s="9">
        <v>1</v>
      </c>
      <c r="Z56" s="9">
        <v>0.86018741458970649</v>
      </c>
      <c r="AA56" s="9">
        <v>1.3218499999999995</v>
      </c>
      <c r="AB56">
        <v>1</v>
      </c>
    </row>
    <row r="57" spans="1:28" x14ac:dyDescent="0.25">
      <c r="A57" s="7">
        <v>41479</v>
      </c>
      <c r="B57" s="9">
        <v>86.02</v>
      </c>
      <c r="C57" s="9">
        <v>123.38</v>
      </c>
      <c r="D57" s="9">
        <v>141.35</v>
      </c>
      <c r="E57" s="9">
        <v>156.98500000000001</v>
      </c>
      <c r="F57" s="9">
        <v>178.17500000000001</v>
      </c>
      <c r="G57" s="9">
        <v>114.71</v>
      </c>
      <c r="H57" s="9">
        <v>127.32250000000001</v>
      </c>
      <c r="I57" s="9">
        <v>92.96</v>
      </c>
      <c r="J57" s="9">
        <v>108.76</v>
      </c>
      <c r="K57" s="9">
        <v>110.95</v>
      </c>
      <c r="L57" s="9">
        <v>50.179000000000002</v>
      </c>
      <c r="M57" s="9">
        <v>190.9</v>
      </c>
      <c r="N57" s="9">
        <v>112.18</v>
      </c>
      <c r="O57" s="9">
        <v>12.747</v>
      </c>
      <c r="P57" s="9">
        <v>18.954999999999998</v>
      </c>
      <c r="Q57" s="9">
        <v>9.08</v>
      </c>
      <c r="R57" s="9">
        <v>45.03</v>
      </c>
      <c r="S57" s="9">
        <v>1390</v>
      </c>
      <c r="T57" s="9">
        <v>34.340000000000003</v>
      </c>
      <c r="U57" s="9">
        <v>55.5</v>
      </c>
      <c r="V57" s="9">
        <v>24.07</v>
      </c>
      <c r="W57" s="9">
        <v>59.74</v>
      </c>
      <c r="X57" s="9">
        <v>68.1404</v>
      </c>
      <c r="Y57" s="9">
        <v>1</v>
      </c>
      <c r="Z57" s="9">
        <v>0.86194770943900079</v>
      </c>
      <c r="AA57" s="9">
        <v>1.3236500000000004</v>
      </c>
      <c r="AB57">
        <v>1</v>
      </c>
    </row>
    <row r="58" spans="1:28" x14ac:dyDescent="0.25">
      <c r="A58" s="7">
        <v>41480</v>
      </c>
      <c r="B58" s="9">
        <v>86.13</v>
      </c>
      <c r="C58" s="9">
        <v>123.235</v>
      </c>
      <c r="D58" s="9">
        <v>141.32</v>
      </c>
      <c r="E58" s="9">
        <v>156.93</v>
      </c>
      <c r="F58" s="9">
        <v>177.905</v>
      </c>
      <c r="G58" s="9">
        <v>114.57</v>
      </c>
      <c r="H58" s="9">
        <v>127.13630000000001</v>
      </c>
      <c r="I58" s="9">
        <v>92.74</v>
      </c>
      <c r="J58" s="9">
        <v>108.315</v>
      </c>
      <c r="K58" s="9">
        <v>111.05</v>
      </c>
      <c r="L58" s="9">
        <v>49.89</v>
      </c>
      <c r="M58" s="9">
        <v>190.92</v>
      </c>
      <c r="N58" s="9">
        <v>112.26</v>
      </c>
      <c r="O58" s="9">
        <v>12.667999999999999</v>
      </c>
      <c r="P58" s="9">
        <v>18.87</v>
      </c>
      <c r="Q58" s="9">
        <v>8.8550000000000004</v>
      </c>
      <c r="R58" s="9">
        <v>45.389299999999999</v>
      </c>
      <c r="S58" s="9">
        <v>1386</v>
      </c>
      <c r="T58" s="9">
        <v>34.64</v>
      </c>
      <c r="U58" s="9">
        <v>56.04</v>
      </c>
      <c r="V58" s="9">
        <v>24.03</v>
      </c>
      <c r="W58" s="9">
        <v>60.34</v>
      </c>
      <c r="X58" s="9">
        <v>68.145799999999994</v>
      </c>
      <c r="Y58" s="9">
        <v>1</v>
      </c>
      <c r="Z58" s="9">
        <v>0.86433096062169734</v>
      </c>
      <c r="AA58" s="9">
        <v>1.3235499999999996</v>
      </c>
      <c r="AB58">
        <v>1</v>
      </c>
    </row>
    <row r="59" spans="1:28" x14ac:dyDescent="0.25">
      <c r="A59" s="7">
        <v>41481</v>
      </c>
      <c r="B59" s="9">
        <v>86.03</v>
      </c>
      <c r="C59" s="9">
        <v>123.655</v>
      </c>
      <c r="D59" s="9">
        <v>141.30000000000001</v>
      </c>
      <c r="E59" s="9">
        <v>156.905</v>
      </c>
      <c r="F59" s="9">
        <v>178.04499999999999</v>
      </c>
      <c r="G59" s="9">
        <v>114.69</v>
      </c>
      <c r="H59" s="9">
        <v>127.24120000000001</v>
      </c>
      <c r="I59" s="9">
        <v>92.78</v>
      </c>
      <c r="J59" s="9">
        <v>108.48</v>
      </c>
      <c r="K59" s="9">
        <v>110.66</v>
      </c>
      <c r="L59" s="9">
        <v>49.99</v>
      </c>
      <c r="M59" s="9">
        <v>190.82</v>
      </c>
      <c r="N59" s="9">
        <v>112.29</v>
      </c>
      <c r="O59" s="9">
        <v>12.619</v>
      </c>
      <c r="P59" s="9">
        <v>18.82</v>
      </c>
      <c r="Q59" s="9">
        <v>8.6549999999999994</v>
      </c>
      <c r="R59" s="9">
        <v>45.628900000000002</v>
      </c>
      <c r="S59" s="9">
        <v>1379</v>
      </c>
      <c r="T59" s="9">
        <v>34.72</v>
      </c>
      <c r="U59" s="9">
        <v>56.44</v>
      </c>
      <c r="V59" s="9">
        <v>23.98</v>
      </c>
      <c r="W59" s="9">
        <v>59.9</v>
      </c>
      <c r="X59" s="9">
        <v>67.997200000000007</v>
      </c>
      <c r="Y59" s="9">
        <v>1</v>
      </c>
      <c r="Z59" s="9">
        <v>0.86298428808431527</v>
      </c>
      <c r="AA59" s="9">
        <v>1.3264499999999995</v>
      </c>
      <c r="AB59">
        <v>1</v>
      </c>
    </row>
    <row r="60" spans="1:28" x14ac:dyDescent="0.25">
      <c r="A60" s="7">
        <v>41484</v>
      </c>
      <c r="B60" s="9">
        <v>86.1</v>
      </c>
      <c r="C60" s="9">
        <v>123.61</v>
      </c>
      <c r="D60" s="9">
        <v>141.26</v>
      </c>
      <c r="E60" s="9">
        <v>156.76499999999999</v>
      </c>
      <c r="F60" s="9">
        <v>177.905</v>
      </c>
      <c r="G60" s="9">
        <v>114.5</v>
      </c>
      <c r="H60" s="9">
        <v>127.2713</v>
      </c>
      <c r="I60" s="9">
        <v>92.58</v>
      </c>
      <c r="J60" s="9">
        <v>108.255</v>
      </c>
      <c r="K60" s="9">
        <v>110.25</v>
      </c>
      <c r="L60" s="9">
        <v>49.906999999999996</v>
      </c>
      <c r="M60" s="9">
        <v>190.8</v>
      </c>
      <c r="N60" s="9">
        <v>112.21</v>
      </c>
      <c r="O60" s="9">
        <v>12.664</v>
      </c>
      <c r="P60" s="9">
        <v>18.84</v>
      </c>
      <c r="Q60" s="9">
        <v>8.5150000000000006</v>
      </c>
      <c r="R60" s="9">
        <v>45.349400000000003</v>
      </c>
      <c r="S60" s="9">
        <v>1375.5</v>
      </c>
      <c r="T60" s="9">
        <v>34.31</v>
      </c>
      <c r="U60" s="9">
        <v>55.89</v>
      </c>
      <c r="V60" s="9">
        <v>23.56</v>
      </c>
      <c r="W60" s="9">
        <v>59.76</v>
      </c>
      <c r="X60" s="9">
        <v>68.054299999999998</v>
      </c>
      <c r="Y60" s="9">
        <v>1</v>
      </c>
      <c r="Z60" s="9">
        <v>0.86344832079220823</v>
      </c>
      <c r="AA60" s="9">
        <v>1.32535</v>
      </c>
      <c r="AB60">
        <v>1</v>
      </c>
    </row>
    <row r="61" spans="1:28" x14ac:dyDescent="0.25">
      <c r="A61" s="7">
        <v>41485</v>
      </c>
      <c r="B61" s="9">
        <v>86.67</v>
      </c>
      <c r="C61" s="9">
        <v>124.395</v>
      </c>
      <c r="D61" s="9">
        <v>141.29</v>
      </c>
      <c r="E61" s="9">
        <v>156.80000000000001</v>
      </c>
      <c r="F61" s="9">
        <v>178.005</v>
      </c>
      <c r="G61" s="9">
        <v>114.53</v>
      </c>
      <c r="H61" s="9">
        <v>127.47</v>
      </c>
      <c r="I61" s="9">
        <v>92.71</v>
      </c>
      <c r="J61" s="9">
        <v>108.48</v>
      </c>
      <c r="K61" s="9">
        <v>110.09</v>
      </c>
      <c r="L61" s="9">
        <v>49.490099999999998</v>
      </c>
      <c r="M61" s="9">
        <v>190.68</v>
      </c>
      <c r="N61" s="9">
        <v>112.16</v>
      </c>
      <c r="O61" s="9">
        <v>12.712</v>
      </c>
      <c r="P61" s="9">
        <v>18.87</v>
      </c>
      <c r="Q61" s="9">
        <v>8.58</v>
      </c>
      <c r="R61" s="9">
        <v>44.880200000000002</v>
      </c>
      <c r="S61" s="9">
        <v>1365.5</v>
      </c>
      <c r="T61" s="9">
        <v>34.4</v>
      </c>
      <c r="U61" s="9">
        <v>56.09</v>
      </c>
      <c r="V61" s="9">
        <v>22.75</v>
      </c>
      <c r="W61" s="9">
        <v>60.13</v>
      </c>
      <c r="X61" s="9">
        <v>68.067800000000005</v>
      </c>
      <c r="Y61" s="9">
        <v>1</v>
      </c>
      <c r="Z61" s="9">
        <v>0.86837707657524665</v>
      </c>
      <c r="AA61" s="9">
        <v>1.3250999999999997</v>
      </c>
      <c r="AB61">
        <v>1</v>
      </c>
    </row>
    <row r="62" spans="1:28" x14ac:dyDescent="0.25">
      <c r="A62" s="7">
        <v>41486</v>
      </c>
      <c r="B62" s="9">
        <v>87</v>
      </c>
      <c r="C62" s="9">
        <v>123.98</v>
      </c>
      <c r="D62" s="9">
        <v>141.29</v>
      </c>
      <c r="E62" s="9">
        <v>156.85499999999999</v>
      </c>
      <c r="F62" s="9">
        <v>178.04499999999999</v>
      </c>
      <c r="G62" s="9">
        <v>114.52</v>
      </c>
      <c r="H62" s="9">
        <v>127.4388</v>
      </c>
      <c r="I62" s="9">
        <v>92.98</v>
      </c>
      <c r="J62" s="9">
        <v>108.62</v>
      </c>
      <c r="K62" s="9">
        <v>109.3</v>
      </c>
      <c r="L62" s="9">
        <v>49.42</v>
      </c>
      <c r="M62" s="9">
        <v>191</v>
      </c>
      <c r="N62" s="9">
        <v>112.87</v>
      </c>
      <c r="O62" s="9">
        <v>12.73</v>
      </c>
      <c r="P62" s="9">
        <v>18.895</v>
      </c>
      <c r="Q62" s="9">
        <v>8.5299999999999994</v>
      </c>
      <c r="R62" s="9">
        <v>44.570799999999998</v>
      </c>
      <c r="S62" s="9">
        <v>1358</v>
      </c>
      <c r="T62" s="9">
        <v>34.25</v>
      </c>
      <c r="U62" s="9">
        <v>55.83</v>
      </c>
      <c r="V62" s="9">
        <v>22.78</v>
      </c>
      <c r="W62" s="9">
        <v>59.62</v>
      </c>
      <c r="X62" s="9">
        <v>67.926699999999997</v>
      </c>
      <c r="Y62" s="9">
        <v>1</v>
      </c>
      <c r="Z62" s="9">
        <v>0.87586161406285989</v>
      </c>
      <c r="AA62" s="9">
        <v>1.32785</v>
      </c>
      <c r="AB62">
        <v>1</v>
      </c>
    </row>
    <row r="63" spans="1:28" x14ac:dyDescent="0.25">
      <c r="A63" s="7">
        <v>41487</v>
      </c>
      <c r="B63" s="9">
        <v>87.105000000000004</v>
      </c>
      <c r="C63" s="9">
        <v>124.125</v>
      </c>
      <c r="D63" s="9">
        <v>141.36000000000001</v>
      </c>
      <c r="E63" s="9">
        <v>156.94</v>
      </c>
      <c r="F63" s="9">
        <v>178.185</v>
      </c>
      <c r="G63" s="9">
        <v>113.28</v>
      </c>
      <c r="H63" s="9">
        <v>127.6063</v>
      </c>
      <c r="I63" s="9">
        <v>91.65</v>
      </c>
      <c r="J63" s="9">
        <v>108.86499999999999</v>
      </c>
      <c r="K63" s="9">
        <v>108.55</v>
      </c>
      <c r="L63" s="9">
        <v>49.08</v>
      </c>
      <c r="M63" s="9">
        <v>191.69</v>
      </c>
      <c r="N63" s="9">
        <v>112.01</v>
      </c>
      <c r="O63" s="9">
        <v>12.840999999999999</v>
      </c>
      <c r="P63" s="9">
        <v>19.12</v>
      </c>
      <c r="Q63" s="9">
        <v>8.8350000000000009</v>
      </c>
      <c r="R63" s="9">
        <v>44.8703</v>
      </c>
      <c r="S63" s="9">
        <v>1380</v>
      </c>
      <c r="T63" s="9">
        <v>34.92</v>
      </c>
      <c r="U63" s="9">
        <v>56.42</v>
      </c>
      <c r="V63" s="9">
        <v>23.08</v>
      </c>
      <c r="W63" s="9">
        <v>60.53</v>
      </c>
      <c r="X63" s="9">
        <v>68.157899999999998</v>
      </c>
      <c r="Y63" s="9">
        <v>1</v>
      </c>
      <c r="Z63" s="9">
        <v>0.87289337422908309</v>
      </c>
      <c r="AA63" s="9">
        <v>1.3233499999999996</v>
      </c>
      <c r="AB63">
        <v>1</v>
      </c>
    </row>
    <row r="64" spans="1:28" x14ac:dyDescent="0.25">
      <c r="A64" s="7">
        <v>41488</v>
      </c>
      <c r="B64" s="9">
        <v>86.4</v>
      </c>
      <c r="C64" s="9">
        <v>123.67</v>
      </c>
      <c r="D64" s="9">
        <v>141.49</v>
      </c>
      <c r="E64" s="9">
        <v>157.20500000000001</v>
      </c>
      <c r="F64" s="9">
        <v>178.655</v>
      </c>
      <c r="G64" s="9">
        <v>113.84</v>
      </c>
      <c r="H64" s="9">
        <v>127.7325</v>
      </c>
      <c r="I64" s="9">
        <v>92.21</v>
      </c>
      <c r="J64" s="9">
        <v>108.83</v>
      </c>
      <c r="K64" s="9">
        <v>109.91</v>
      </c>
      <c r="L64" s="9">
        <v>49.54</v>
      </c>
      <c r="M64" s="9">
        <v>192.26</v>
      </c>
      <c r="N64" s="9">
        <v>112.58</v>
      </c>
      <c r="O64" s="9">
        <v>12.792</v>
      </c>
      <c r="P64" s="9">
        <v>19.14</v>
      </c>
      <c r="Q64" s="9">
        <v>8.8550000000000004</v>
      </c>
      <c r="R64" s="9">
        <v>45.099800000000002</v>
      </c>
      <c r="S64" s="9">
        <v>1392</v>
      </c>
      <c r="T64" s="9">
        <v>34.97</v>
      </c>
      <c r="U64" s="9">
        <v>56.55</v>
      </c>
      <c r="V64" s="9">
        <v>22.75</v>
      </c>
      <c r="W64" s="9">
        <v>60.74</v>
      </c>
      <c r="X64" s="9">
        <v>67.904200000000003</v>
      </c>
      <c r="Y64" s="9">
        <v>1</v>
      </c>
      <c r="Z64" s="9">
        <v>0.8697331805532833</v>
      </c>
      <c r="AA64" s="9">
        <v>1.3283000000000007</v>
      </c>
      <c r="AB64">
        <v>1</v>
      </c>
    </row>
    <row r="65" spans="1:28" x14ac:dyDescent="0.25">
      <c r="A65" s="7">
        <v>41491</v>
      </c>
      <c r="B65" s="9">
        <v>86.21</v>
      </c>
      <c r="C65" s="9">
        <v>123.25</v>
      </c>
      <c r="D65" s="9">
        <v>141.44</v>
      </c>
      <c r="E65" s="9">
        <v>157.02500000000001</v>
      </c>
      <c r="F65" s="9">
        <v>178.16499999999999</v>
      </c>
      <c r="G65" s="9">
        <v>113.41</v>
      </c>
      <c r="H65" s="9">
        <v>127.6063</v>
      </c>
      <c r="I65" s="9">
        <v>91.7</v>
      </c>
      <c r="J65" s="9">
        <v>108.935</v>
      </c>
      <c r="K65" s="9">
        <v>109.12</v>
      </c>
      <c r="L65" s="9">
        <v>49.48</v>
      </c>
      <c r="M65" s="9">
        <v>191.71</v>
      </c>
      <c r="N65" s="9">
        <v>112.59</v>
      </c>
      <c r="O65" s="9">
        <v>12.847</v>
      </c>
      <c r="P65" s="9">
        <v>19.164999999999999</v>
      </c>
      <c r="Q65" s="9">
        <v>8.9250000000000007</v>
      </c>
      <c r="R65" s="9">
        <v>44.960099999999997</v>
      </c>
      <c r="S65" s="9">
        <v>1371</v>
      </c>
      <c r="T65" s="9">
        <v>34.64</v>
      </c>
      <c r="U65" s="9">
        <v>56.37</v>
      </c>
      <c r="V65" s="9">
        <v>22.48</v>
      </c>
      <c r="W65" s="9">
        <v>60.55</v>
      </c>
      <c r="X65" s="9">
        <v>68.125200000000007</v>
      </c>
      <c r="Y65" s="9">
        <v>1</v>
      </c>
      <c r="Z65" s="9">
        <v>0.8636941844156667</v>
      </c>
      <c r="AA65" s="9">
        <v>1.3240000000000001</v>
      </c>
      <c r="AB65">
        <v>1</v>
      </c>
    </row>
    <row r="66" spans="1:28" x14ac:dyDescent="0.25">
      <c r="A66" s="7">
        <v>41492</v>
      </c>
      <c r="B66" s="9">
        <v>86</v>
      </c>
      <c r="C66" s="9">
        <v>122.92</v>
      </c>
      <c r="D66" s="9">
        <v>141.51</v>
      </c>
      <c r="E66" s="9">
        <v>157.125</v>
      </c>
      <c r="F66" s="9">
        <v>178.13499999999999</v>
      </c>
      <c r="G66" s="9">
        <v>113.48</v>
      </c>
      <c r="H66" s="9">
        <v>127.5825</v>
      </c>
      <c r="I66" s="9">
        <v>91.65</v>
      </c>
      <c r="J66" s="9">
        <v>108.92</v>
      </c>
      <c r="K66" s="9">
        <v>109.15</v>
      </c>
      <c r="L66" s="9">
        <v>49.66</v>
      </c>
      <c r="M66" s="9">
        <v>192.02</v>
      </c>
      <c r="N66" s="9">
        <v>112.86</v>
      </c>
      <c r="O66" s="9">
        <v>12.718</v>
      </c>
      <c r="P66" s="9">
        <v>19.085000000000001</v>
      </c>
      <c r="Q66" s="9">
        <v>8.9250000000000007</v>
      </c>
      <c r="R66" s="9">
        <v>44.850299999999997</v>
      </c>
      <c r="S66" s="9">
        <v>1349</v>
      </c>
      <c r="T66" s="9">
        <v>34.43</v>
      </c>
      <c r="U66" s="9">
        <v>55.92</v>
      </c>
      <c r="V66" s="9">
        <v>22</v>
      </c>
      <c r="W66" s="9">
        <v>59.75</v>
      </c>
      <c r="X66" s="9">
        <v>67.769900000000007</v>
      </c>
      <c r="Y66" s="9">
        <v>1</v>
      </c>
      <c r="Z66" s="9">
        <v>0.86515210608424153</v>
      </c>
      <c r="AA66" s="9">
        <v>1.3309500000000005</v>
      </c>
      <c r="AB66">
        <v>1</v>
      </c>
    </row>
    <row r="67" spans="1:28" x14ac:dyDescent="0.25">
      <c r="A67" s="7">
        <v>41493</v>
      </c>
      <c r="B67" s="9">
        <v>85.215000000000003</v>
      </c>
      <c r="C67" s="9">
        <v>122.075</v>
      </c>
      <c r="D67" s="9">
        <v>141.53</v>
      </c>
      <c r="E67" s="9">
        <v>157.155</v>
      </c>
      <c r="F67" s="9">
        <v>178.27500000000001</v>
      </c>
      <c r="G67" s="9">
        <v>113.73</v>
      </c>
      <c r="H67" s="9">
        <v>127.605</v>
      </c>
      <c r="I67" s="9">
        <v>91.36</v>
      </c>
      <c r="J67" s="9">
        <v>109</v>
      </c>
      <c r="K67" s="9">
        <v>108.89</v>
      </c>
      <c r="L67" s="9">
        <v>49.34</v>
      </c>
      <c r="M67" s="9">
        <v>191.96</v>
      </c>
      <c r="N67" s="9">
        <v>113.13</v>
      </c>
      <c r="O67" s="9">
        <v>12.632</v>
      </c>
      <c r="P67" s="9">
        <v>19.045000000000002</v>
      </c>
      <c r="Q67" s="9">
        <v>8.7899999999999991</v>
      </c>
      <c r="R67" s="9">
        <v>44.251399999999997</v>
      </c>
      <c r="S67" s="9">
        <v>1336</v>
      </c>
      <c r="T67" s="9">
        <v>33.78</v>
      </c>
      <c r="U67" s="9">
        <v>55.16</v>
      </c>
      <c r="V67" s="9">
        <v>21.81</v>
      </c>
      <c r="W67" s="9">
        <v>59.41</v>
      </c>
      <c r="X67" s="9">
        <v>67.721299999999999</v>
      </c>
      <c r="Y67" s="9">
        <v>1</v>
      </c>
      <c r="Z67" s="9">
        <v>0.85834890764967775</v>
      </c>
      <c r="AA67" s="9">
        <v>1.3319000000000005</v>
      </c>
      <c r="AB67">
        <v>1</v>
      </c>
    </row>
    <row r="68" spans="1:28" x14ac:dyDescent="0.25">
      <c r="A68" s="7">
        <v>41494</v>
      </c>
      <c r="B68" s="9">
        <v>85.025000000000006</v>
      </c>
      <c r="C68" s="9">
        <v>122.355</v>
      </c>
      <c r="D68" s="9">
        <v>141.6</v>
      </c>
      <c r="E68" s="9">
        <v>157.26499999999999</v>
      </c>
      <c r="F68" s="9">
        <v>178.56</v>
      </c>
      <c r="G68" s="9">
        <v>113.97</v>
      </c>
      <c r="H68" s="9">
        <v>127.8463</v>
      </c>
      <c r="I68" s="9">
        <v>91.56</v>
      </c>
      <c r="J68" s="9">
        <v>108.97499999999999</v>
      </c>
      <c r="K68" s="9">
        <v>109.06</v>
      </c>
      <c r="L68" s="9">
        <v>49.700099999999999</v>
      </c>
      <c r="M68" s="9">
        <v>191.81</v>
      </c>
      <c r="N68" s="9">
        <v>113.25</v>
      </c>
      <c r="O68" s="9">
        <v>12.614000000000001</v>
      </c>
      <c r="P68" s="9">
        <v>19.114999999999998</v>
      </c>
      <c r="Q68" s="9">
        <v>8.5950000000000006</v>
      </c>
      <c r="R68" s="9">
        <v>45.289499999999997</v>
      </c>
      <c r="S68" s="9">
        <v>1353.5</v>
      </c>
      <c r="T68" s="9">
        <v>34.409999999999997</v>
      </c>
      <c r="U68" s="9">
        <v>55.67</v>
      </c>
      <c r="V68" s="9">
        <v>22.4</v>
      </c>
      <c r="W68" s="9">
        <v>61.08</v>
      </c>
      <c r="X68" s="9">
        <v>67.386499999999998</v>
      </c>
      <c r="Y68" s="9">
        <v>1</v>
      </c>
      <c r="Z68" s="9">
        <v>0.86052716168434507</v>
      </c>
      <c r="AA68" s="9">
        <v>1.3385500000000001</v>
      </c>
      <c r="AB68">
        <v>1</v>
      </c>
    </row>
    <row r="69" spans="1:28" x14ac:dyDescent="0.25">
      <c r="A69" s="7">
        <v>41495</v>
      </c>
      <c r="B69" s="9">
        <v>85.245000000000005</v>
      </c>
      <c r="C69" s="9">
        <v>122.49</v>
      </c>
      <c r="D69" s="9">
        <v>141.63999999999999</v>
      </c>
      <c r="E69" s="9">
        <v>157.35499999999999</v>
      </c>
      <c r="F69" s="9">
        <v>178.72499999999999</v>
      </c>
      <c r="G69" s="9">
        <v>113.97</v>
      </c>
      <c r="H69" s="9">
        <v>127.8925</v>
      </c>
      <c r="I69" s="9">
        <v>91.57</v>
      </c>
      <c r="J69" s="9">
        <v>108.92</v>
      </c>
      <c r="K69" s="9">
        <v>109.78</v>
      </c>
      <c r="L69" s="9">
        <v>49.6389</v>
      </c>
      <c r="M69" s="9">
        <v>191.81</v>
      </c>
      <c r="N69" s="9">
        <v>113.36</v>
      </c>
      <c r="O69" s="9">
        <v>12.628</v>
      </c>
      <c r="P69" s="9">
        <v>19.25</v>
      </c>
      <c r="Q69" s="9">
        <v>8.6649999999999991</v>
      </c>
      <c r="R69" s="9">
        <v>45.4193</v>
      </c>
      <c r="S69" s="9">
        <v>1376.5</v>
      </c>
      <c r="T69" s="9">
        <v>34.53</v>
      </c>
      <c r="U69" s="9">
        <v>55.36</v>
      </c>
      <c r="V69" s="9">
        <v>22.37</v>
      </c>
      <c r="W69" s="9">
        <v>61.47</v>
      </c>
      <c r="X69" s="9">
        <v>67.557400000000001</v>
      </c>
      <c r="Y69" s="9">
        <v>1</v>
      </c>
      <c r="Z69" s="9">
        <v>0.85983384853168598</v>
      </c>
      <c r="AA69" s="9">
        <v>1.3351499999999992</v>
      </c>
      <c r="AB69">
        <v>1</v>
      </c>
    </row>
    <row r="70" spans="1:28" x14ac:dyDescent="0.25">
      <c r="A70" s="7">
        <v>41498</v>
      </c>
      <c r="B70" s="9">
        <v>85.385000000000005</v>
      </c>
      <c r="C70" s="9">
        <v>122.875</v>
      </c>
      <c r="D70" s="9">
        <v>141.69</v>
      </c>
      <c r="E70" s="9">
        <v>157.38999999999999</v>
      </c>
      <c r="F70" s="9">
        <v>178.57</v>
      </c>
      <c r="G70" s="9">
        <v>113.91</v>
      </c>
      <c r="H70" s="9">
        <v>127.8075</v>
      </c>
      <c r="I70" s="9">
        <v>91.49</v>
      </c>
      <c r="J70" s="9">
        <v>109.03</v>
      </c>
      <c r="K70" s="9">
        <v>109.73</v>
      </c>
      <c r="L70" s="9">
        <v>49.42</v>
      </c>
      <c r="M70" s="9">
        <v>191.36</v>
      </c>
      <c r="N70" s="9">
        <v>113.06</v>
      </c>
      <c r="O70" s="9">
        <v>12.679</v>
      </c>
      <c r="P70" s="9">
        <v>19.25</v>
      </c>
      <c r="Q70" s="9">
        <v>8.6999999999999993</v>
      </c>
      <c r="R70" s="9">
        <v>45.738700000000001</v>
      </c>
      <c r="S70" s="9">
        <v>1400</v>
      </c>
      <c r="T70" s="9">
        <v>35.65</v>
      </c>
      <c r="U70" s="9">
        <v>55.57</v>
      </c>
      <c r="V70" s="9">
        <v>22.29</v>
      </c>
      <c r="W70" s="9">
        <v>61.58</v>
      </c>
      <c r="X70" s="9">
        <v>67.8523</v>
      </c>
      <c r="Y70" s="9">
        <v>1</v>
      </c>
      <c r="Z70" s="9">
        <v>0.85875322997415993</v>
      </c>
      <c r="AA70" s="9">
        <v>1.3293499999999991</v>
      </c>
      <c r="AB70">
        <v>1</v>
      </c>
    </row>
    <row r="71" spans="1:28" x14ac:dyDescent="0.25">
      <c r="A71" s="7">
        <v>41499</v>
      </c>
      <c r="B71" s="9">
        <v>85.454999999999998</v>
      </c>
      <c r="C71" s="9">
        <v>121.72499999999999</v>
      </c>
      <c r="D71" s="9">
        <v>141.58000000000001</v>
      </c>
      <c r="E71" s="9">
        <v>156.99</v>
      </c>
      <c r="F71" s="9">
        <v>177.32499999999999</v>
      </c>
      <c r="G71" s="9">
        <v>113.1</v>
      </c>
      <c r="H71" s="9">
        <v>127.33</v>
      </c>
      <c r="I71" s="9">
        <v>91.49</v>
      </c>
      <c r="J71" s="9">
        <v>109.19</v>
      </c>
      <c r="K71" s="9">
        <v>108.9</v>
      </c>
      <c r="L71" s="9">
        <v>49.14</v>
      </c>
      <c r="M71" s="9">
        <v>190.67</v>
      </c>
      <c r="N71" s="9">
        <v>112.07</v>
      </c>
      <c r="O71" s="9">
        <v>12.73</v>
      </c>
      <c r="P71" s="9">
        <v>19.37</v>
      </c>
      <c r="Q71" s="9">
        <v>8.7550000000000008</v>
      </c>
      <c r="R71" s="9">
        <v>46.078099999999999</v>
      </c>
      <c r="S71" s="9">
        <v>1375.5</v>
      </c>
      <c r="T71" s="9">
        <v>36.380000000000003</v>
      </c>
      <c r="U71" s="9">
        <v>56.31</v>
      </c>
      <c r="V71" s="9">
        <v>22.61</v>
      </c>
      <c r="W71" s="9">
        <v>60.94</v>
      </c>
      <c r="X71" s="9">
        <v>68.144199999999998</v>
      </c>
      <c r="Y71" s="9">
        <v>1</v>
      </c>
      <c r="Z71" s="9">
        <v>0.85609416938848126</v>
      </c>
      <c r="AA71" s="9">
        <v>1.3236500000000004</v>
      </c>
      <c r="AB71">
        <v>1</v>
      </c>
    </row>
    <row r="72" spans="1:28" x14ac:dyDescent="0.25">
      <c r="A72" s="7">
        <v>41500</v>
      </c>
      <c r="B72" s="9">
        <v>85.094999999999999</v>
      </c>
      <c r="C72" s="9">
        <v>121.25</v>
      </c>
      <c r="D72" s="9">
        <v>141.72</v>
      </c>
      <c r="E72" s="9">
        <v>157.22999999999999</v>
      </c>
      <c r="F72" s="9">
        <v>177.64500000000001</v>
      </c>
      <c r="G72" s="9">
        <v>112.91</v>
      </c>
      <c r="H72" s="9">
        <v>127.5163</v>
      </c>
      <c r="I72" s="9">
        <v>91.31</v>
      </c>
      <c r="J72" s="9">
        <v>109.245</v>
      </c>
      <c r="K72" s="9">
        <v>108.655</v>
      </c>
      <c r="L72" s="9">
        <v>48.97</v>
      </c>
      <c r="M72" s="9">
        <v>190.96</v>
      </c>
      <c r="N72" s="9">
        <v>111.83</v>
      </c>
      <c r="O72" s="9">
        <v>12.723000000000001</v>
      </c>
      <c r="P72" s="9">
        <v>19.45</v>
      </c>
      <c r="Q72" s="9">
        <v>8.7899999999999991</v>
      </c>
      <c r="R72" s="9">
        <v>46.038200000000003</v>
      </c>
      <c r="S72" s="9">
        <v>1376</v>
      </c>
      <c r="T72" s="9">
        <v>36.409999999999997</v>
      </c>
      <c r="U72" s="9">
        <v>56.56</v>
      </c>
      <c r="V72" s="9">
        <v>22.77</v>
      </c>
      <c r="W72" s="9">
        <v>61.38</v>
      </c>
      <c r="X72" s="9">
        <v>67.989500000000007</v>
      </c>
      <c r="Y72" s="9">
        <v>1</v>
      </c>
      <c r="Z72" s="9">
        <v>0.8537825401422241</v>
      </c>
      <c r="AA72" s="9">
        <v>1.3266499999999999</v>
      </c>
      <c r="AB72">
        <v>1</v>
      </c>
    </row>
    <row r="73" spans="1:28" x14ac:dyDescent="0.25">
      <c r="A73" s="7">
        <v>41501</v>
      </c>
      <c r="B73" s="9">
        <v>84.864999999999995</v>
      </c>
      <c r="C73" s="9">
        <v>120.205</v>
      </c>
      <c r="D73" s="9">
        <v>141.63999999999999</v>
      </c>
      <c r="E73" s="9">
        <v>156.935</v>
      </c>
      <c r="F73" s="9">
        <v>176.785</v>
      </c>
      <c r="G73" s="9">
        <v>112.11</v>
      </c>
      <c r="H73" s="9">
        <v>127.16</v>
      </c>
      <c r="I73" s="9">
        <v>90.83</v>
      </c>
      <c r="J73" s="9">
        <v>109.2</v>
      </c>
      <c r="K73" s="9">
        <v>108.38</v>
      </c>
      <c r="L73" s="9">
        <v>48.71</v>
      </c>
      <c r="M73" s="9">
        <v>189.95</v>
      </c>
      <c r="N73" s="9">
        <v>111.03</v>
      </c>
      <c r="O73" s="9">
        <v>12.539</v>
      </c>
      <c r="P73" s="9">
        <v>19.245000000000001</v>
      </c>
      <c r="Q73" s="9">
        <v>8.66</v>
      </c>
      <c r="R73" s="9">
        <v>45.618899999999996</v>
      </c>
      <c r="S73" s="9">
        <v>1354</v>
      </c>
      <c r="T73" s="9">
        <v>36.130000000000003</v>
      </c>
      <c r="U73" s="9">
        <v>56.13</v>
      </c>
      <c r="V73" s="9">
        <v>22.5</v>
      </c>
      <c r="W73" s="9">
        <v>60.9</v>
      </c>
      <c r="X73" s="9">
        <v>68.067700000000002</v>
      </c>
      <c r="Y73" s="9">
        <v>1</v>
      </c>
      <c r="Z73" s="9">
        <v>0.85180304685993091</v>
      </c>
      <c r="AA73" s="9">
        <v>1.3251500000000007</v>
      </c>
      <c r="AB73">
        <v>1</v>
      </c>
    </row>
    <row r="74" spans="1:28" x14ac:dyDescent="0.25">
      <c r="A74" s="7">
        <v>41502</v>
      </c>
      <c r="B74" s="9">
        <v>84.605000000000004</v>
      </c>
      <c r="C74" s="9">
        <v>119.745</v>
      </c>
      <c r="D74" s="9">
        <v>141.72</v>
      </c>
      <c r="E74" s="9">
        <v>157.09</v>
      </c>
      <c r="F74" s="9">
        <v>177.04</v>
      </c>
      <c r="G74" s="9">
        <v>111.55</v>
      </c>
      <c r="H74" s="9">
        <v>127.125</v>
      </c>
      <c r="I74" s="9">
        <v>90.53</v>
      </c>
      <c r="J74" s="9">
        <v>109.09</v>
      </c>
      <c r="K74" s="9">
        <v>107.75</v>
      </c>
      <c r="L74" s="9">
        <v>48.384999999999998</v>
      </c>
      <c r="M74" s="9">
        <v>190.12</v>
      </c>
      <c r="N74" s="9">
        <v>110.51</v>
      </c>
      <c r="O74" s="9">
        <v>12.443</v>
      </c>
      <c r="P74" s="9">
        <v>19.29</v>
      </c>
      <c r="Q74" s="9">
        <v>8.625</v>
      </c>
      <c r="R74" s="9">
        <v>45.688800000000001</v>
      </c>
      <c r="S74" s="9">
        <v>1347.5</v>
      </c>
      <c r="T74" s="9">
        <v>36.159999999999997</v>
      </c>
      <c r="U74" s="9">
        <v>56.51</v>
      </c>
      <c r="V74" s="9">
        <v>21.42</v>
      </c>
      <c r="W74" s="9">
        <v>60.41</v>
      </c>
      <c r="X74" s="9">
        <v>67.651899999999998</v>
      </c>
      <c r="Y74" s="9">
        <v>1</v>
      </c>
      <c r="Z74" s="9">
        <v>0.85394050020815393</v>
      </c>
      <c r="AA74" s="9">
        <v>1.3332999999999995</v>
      </c>
      <c r="AB74">
        <v>1</v>
      </c>
    </row>
    <row r="75" spans="1:28" x14ac:dyDescent="0.25">
      <c r="A75" s="7">
        <v>41505</v>
      </c>
      <c r="B75" s="9">
        <v>84.314999999999998</v>
      </c>
      <c r="C75" s="9">
        <v>118.705</v>
      </c>
      <c r="D75" s="9">
        <v>141.6</v>
      </c>
      <c r="E75" s="9">
        <v>156.87</v>
      </c>
      <c r="F75" s="9">
        <v>176.61</v>
      </c>
      <c r="G75" s="9">
        <v>110.94</v>
      </c>
      <c r="H75" s="9">
        <v>127.0063</v>
      </c>
      <c r="I75" s="9">
        <v>89.93</v>
      </c>
      <c r="J75" s="9">
        <v>109.04</v>
      </c>
      <c r="K75" s="9">
        <v>106.81</v>
      </c>
      <c r="L75" s="9">
        <v>48.08</v>
      </c>
      <c r="M75" s="9">
        <v>189.81</v>
      </c>
      <c r="N75" s="9">
        <v>109.87</v>
      </c>
      <c r="O75" s="9">
        <v>12.382</v>
      </c>
      <c r="P75" s="9">
        <v>19.2</v>
      </c>
      <c r="Q75" s="9">
        <v>8.61</v>
      </c>
      <c r="R75" s="9">
        <v>45.229599999999998</v>
      </c>
      <c r="S75" s="9">
        <v>1321.5</v>
      </c>
      <c r="T75" s="9">
        <v>36.06</v>
      </c>
      <c r="U75" s="9">
        <v>56.14</v>
      </c>
      <c r="V75" s="9">
        <v>20.59</v>
      </c>
      <c r="W75" s="9">
        <v>58.73</v>
      </c>
      <c r="X75" s="9">
        <v>67.5642</v>
      </c>
      <c r="Y75" s="9">
        <v>1</v>
      </c>
      <c r="Z75" s="9">
        <v>0.851951118343383</v>
      </c>
      <c r="AA75" s="9">
        <v>1.3350500000000007</v>
      </c>
      <c r="AB75">
        <v>1</v>
      </c>
    </row>
    <row r="76" spans="1:28" x14ac:dyDescent="0.25">
      <c r="A76" s="7">
        <v>41506</v>
      </c>
      <c r="B76" s="9">
        <v>84.245000000000005</v>
      </c>
      <c r="C76" s="9">
        <v>119.065</v>
      </c>
      <c r="D76" s="9">
        <v>141.53</v>
      </c>
      <c r="E76" s="9">
        <v>156.79</v>
      </c>
      <c r="F76" s="9">
        <v>176.96</v>
      </c>
      <c r="G76" s="9">
        <v>111.62</v>
      </c>
      <c r="H76" s="9">
        <v>127.1463</v>
      </c>
      <c r="I76" s="9">
        <v>90.76</v>
      </c>
      <c r="J76" s="9">
        <v>108.8</v>
      </c>
      <c r="K76" s="9">
        <v>106.46</v>
      </c>
      <c r="L76" s="9">
        <v>48.15</v>
      </c>
      <c r="M76" s="9">
        <v>189.63</v>
      </c>
      <c r="N76" s="9">
        <v>110.52</v>
      </c>
      <c r="O76" s="9">
        <v>12.307</v>
      </c>
      <c r="P76" s="9">
        <v>19.059999999999999</v>
      </c>
      <c r="Q76" s="9">
        <v>8.4450000000000003</v>
      </c>
      <c r="R76" s="9">
        <v>44.8902</v>
      </c>
      <c r="S76" s="9">
        <v>1309.5</v>
      </c>
      <c r="T76" s="9">
        <v>35.57</v>
      </c>
      <c r="U76" s="9">
        <v>55.83</v>
      </c>
      <c r="V76" s="9">
        <v>20.93</v>
      </c>
      <c r="W76" s="9">
        <v>59.57</v>
      </c>
      <c r="X76" s="9">
        <v>67.181299999999993</v>
      </c>
      <c r="Y76" s="9">
        <v>1</v>
      </c>
      <c r="Z76" s="9">
        <v>0.85636381031348419</v>
      </c>
      <c r="AA76" s="9">
        <v>1.3426499999999992</v>
      </c>
      <c r="AB76">
        <v>1</v>
      </c>
    </row>
    <row r="77" spans="1:28" x14ac:dyDescent="0.25">
      <c r="A77" s="7">
        <v>41507</v>
      </c>
      <c r="B77" s="9">
        <v>84.254999999999995</v>
      </c>
      <c r="C77" s="9">
        <v>118.81</v>
      </c>
      <c r="D77" s="9">
        <v>141.47999999999999</v>
      </c>
      <c r="E77" s="9">
        <v>156.63</v>
      </c>
      <c r="F77" s="9">
        <v>176.46</v>
      </c>
      <c r="G77" s="9">
        <v>110.95</v>
      </c>
      <c r="H77" s="9">
        <v>126.9238</v>
      </c>
      <c r="I77" s="9">
        <v>90.43</v>
      </c>
      <c r="J77" s="9">
        <v>108.8</v>
      </c>
      <c r="K77" s="9">
        <v>106.12</v>
      </c>
      <c r="L77" s="9">
        <v>47.72</v>
      </c>
      <c r="M77" s="9">
        <v>189.25</v>
      </c>
      <c r="N77" s="9">
        <v>109.75</v>
      </c>
      <c r="O77" s="9">
        <v>12.304</v>
      </c>
      <c r="P77" s="9">
        <v>18.940000000000001</v>
      </c>
      <c r="Q77" s="9">
        <v>8.3699999999999992</v>
      </c>
      <c r="R77" s="9">
        <v>44.281300000000002</v>
      </c>
      <c r="S77" s="9">
        <v>1282</v>
      </c>
      <c r="T77" s="9">
        <v>34.85</v>
      </c>
      <c r="U77" s="9">
        <v>54.42</v>
      </c>
      <c r="V77" s="9">
        <v>19.920000000000002</v>
      </c>
      <c r="W77" s="9">
        <v>58.04</v>
      </c>
      <c r="X77" s="9">
        <v>67.430199999999999</v>
      </c>
      <c r="Y77" s="9">
        <v>1</v>
      </c>
      <c r="Z77" s="9">
        <v>0.85266277846830341</v>
      </c>
      <c r="AA77" s="9">
        <v>1.3377000000000006</v>
      </c>
      <c r="AB77">
        <v>1</v>
      </c>
    </row>
    <row r="78" spans="1:28" x14ac:dyDescent="0.25">
      <c r="A78" s="7">
        <v>41508</v>
      </c>
      <c r="B78" s="9">
        <v>84.694999999999993</v>
      </c>
      <c r="C78" s="9">
        <v>118.87</v>
      </c>
      <c r="D78" s="9">
        <v>141.54</v>
      </c>
      <c r="E78" s="9">
        <v>156.63499999999999</v>
      </c>
      <c r="F78" s="9">
        <v>176.19499999999999</v>
      </c>
      <c r="G78" s="9">
        <v>111.46</v>
      </c>
      <c r="H78" s="9">
        <v>126.7163</v>
      </c>
      <c r="I78" s="9">
        <v>90.92</v>
      </c>
      <c r="J78" s="9">
        <v>108.715</v>
      </c>
      <c r="K78" s="9">
        <v>106.27</v>
      </c>
      <c r="L78" s="9">
        <v>47.689900000000002</v>
      </c>
      <c r="M78" s="9">
        <v>188.83</v>
      </c>
      <c r="N78" s="9">
        <v>109.8</v>
      </c>
      <c r="O78" s="9">
        <v>12.349</v>
      </c>
      <c r="P78" s="9">
        <v>19.11</v>
      </c>
      <c r="Q78" s="9">
        <v>8.4450000000000003</v>
      </c>
      <c r="R78" s="9">
        <v>44.620699999999999</v>
      </c>
      <c r="S78" s="9">
        <v>1289.5</v>
      </c>
      <c r="T78" s="9">
        <v>35.79</v>
      </c>
      <c r="U78" s="9">
        <v>54.83</v>
      </c>
      <c r="V78" s="9">
        <v>20.52</v>
      </c>
      <c r="W78" s="9">
        <v>59.09</v>
      </c>
      <c r="X78" s="9">
        <v>67.591499999999996</v>
      </c>
      <c r="Y78" s="9">
        <v>1</v>
      </c>
      <c r="Z78" s="9">
        <v>0.85693186926090137</v>
      </c>
      <c r="AA78" s="9">
        <v>1.3344999999999998</v>
      </c>
      <c r="AB78">
        <v>1</v>
      </c>
    </row>
    <row r="79" spans="1:28" x14ac:dyDescent="0.25">
      <c r="A79" s="7">
        <v>41509</v>
      </c>
      <c r="B79" s="9">
        <v>84.75</v>
      </c>
      <c r="C79" s="9">
        <v>119.67</v>
      </c>
      <c r="D79" s="9">
        <v>141.53</v>
      </c>
      <c r="E79" s="9">
        <v>156.55000000000001</v>
      </c>
      <c r="F79" s="9">
        <v>176.11500000000001</v>
      </c>
      <c r="G79" s="9">
        <v>112.21</v>
      </c>
      <c r="H79" s="9">
        <v>126.66249999999999</v>
      </c>
      <c r="I79" s="9">
        <v>91.3</v>
      </c>
      <c r="J79" s="9">
        <v>108.55500000000001</v>
      </c>
      <c r="K79" s="9">
        <v>106.86</v>
      </c>
      <c r="L79" s="9">
        <v>48.2</v>
      </c>
      <c r="M79" s="9">
        <v>189.15</v>
      </c>
      <c r="N79" s="9">
        <v>110.57</v>
      </c>
      <c r="O79" s="9">
        <v>12.37</v>
      </c>
      <c r="P79" s="9">
        <v>19.195</v>
      </c>
      <c r="Q79" s="9">
        <v>8.5050000000000008</v>
      </c>
      <c r="R79" s="9">
        <v>44.910200000000003</v>
      </c>
      <c r="S79" s="9">
        <v>1316</v>
      </c>
      <c r="T79" s="9">
        <v>35.659999999999997</v>
      </c>
      <c r="U79" s="9">
        <v>55.62</v>
      </c>
      <c r="V79" s="9">
        <v>20.95</v>
      </c>
      <c r="W79" s="9">
        <v>59.7</v>
      </c>
      <c r="X79" s="9">
        <v>67.296800000000005</v>
      </c>
      <c r="Y79" s="9">
        <v>1</v>
      </c>
      <c r="Z79" s="9">
        <v>0.85955686664315523</v>
      </c>
      <c r="AA79" s="9">
        <v>1.3403500000000006</v>
      </c>
      <c r="AB79">
        <v>1</v>
      </c>
    </row>
    <row r="80" spans="1:28" x14ac:dyDescent="0.25">
      <c r="A80" s="7">
        <v>41512</v>
      </c>
      <c r="B80" s="9" t="s">
        <v>59</v>
      </c>
      <c r="C80" s="9" t="s">
        <v>59</v>
      </c>
      <c r="D80" s="9">
        <v>141.44999999999999</v>
      </c>
      <c r="E80" s="9" t="s">
        <v>59</v>
      </c>
      <c r="F80" s="9" t="s">
        <v>59</v>
      </c>
      <c r="G80" s="9">
        <v>112.44</v>
      </c>
      <c r="H80" s="9" t="s">
        <v>59</v>
      </c>
      <c r="I80" s="9">
        <v>91.31</v>
      </c>
      <c r="J80" s="9" t="s">
        <v>59</v>
      </c>
      <c r="K80" s="9">
        <v>107.05</v>
      </c>
      <c r="L80" s="9">
        <v>48.03</v>
      </c>
      <c r="M80" s="9">
        <v>189.24</v>
      </c>
      <c r="N80" s="9">
        <v>110.96</v>
      </c>
      <c r="O80" s="9">
        <v>12.46</v>
      </c>
      <c r="P80" s="9">
        <v>19.215</v>
      </c>
      <c r="Q80" s="9">
        <v>8.4949999999999992</v>
      </c>
      <c r="R80" s="9">
        <v>44.660600000000002</v>
      </c>
      <c r="S80" s="9" t="s">
        <v>59</v>
      </c>
      <c r="T80" s="9">
        <v>35.659999999999997</v>
      </c>
      <c r="U80" s="9">
        <v>55.76</v>
      </c>
      <c r="V80" s="9">
        <v>20.63</v>
      </c>
      <c r="W80" s="9">
        <v>59.2</v>
      </c>
      <c r="X80" s="9">
        <v>67.443399999999997</v>
      </c>
      <c r="Y80" s="9">
        <v>1</v>
      </c>
      <c r="Z80" s="9">
        <v>0.85852296434188191</v>
      </c>
      <c r="AA80" s="9">
        <v>1.3374500000000005</v>
      </c>
      <c r="AB80">
        <v>1</v>
      </c>
    </row>
    <row r="81" spans="1:28" x14ac:dyDescent="0.25">
      <c r="A81" s="7">
        <v>41513</v>
      </c>
      <c r="B81" s="9">
        <v>84.94</v>
      </c>
      <c r="C81" s="9">
        <v>120.53</v>
      </c>
      <c r="D81" s="9">
        <v>141.33000000000001</v>
      </c>
      <c r="E81" s="9">
        <v>156.46</v>
      </c>
      <c r="F81" s="9">
        <v>176.565</v>
      </c>
      <c r="G81" s="9">
        <v>112.92</v>
      </c>
      <c r="H81" s="9">
        <v>126.98</v>
      </c>
      <c r="I81" s="9">
        <v>90.72</v>
      </c>
      <c r="J81" s="9">
        <v>108.22</v>
      </c>
      <c r="K81" s="9">
        <v>106.61</v>
      </c>
      <c r="L81" s="9">
        <v>47.66</v>
      </c>
      <c r="M81" s="9">
        <v>189.27</v>
      </c>
      <c r="N81" s="9">
        <v>111.64</v>
      </c>
      <c r="O81" s="9">
        <v>12.243</v>
      </c>
      <c r="P81" s="9">
        <v>18.86</v>
      </c>
      <c r="Q81" s="9">
        <v>8.4</v>
      </c>
      <c r="R81" s="9">
        <v>44.131599999999999</v>
      </c>
      <c r="S81" s="9">
        <v>1289</v>
      </c>
      <c r="T81" s="9">
        <v>35.07</v>
      </c>
      <c r="U81" s="9">
        <v>55.09</v>
      </c>
      <c r="V81" s="9">
        <v>19.260000000000002</v>
      </c>
      <c r="W81" s="9">
        <v>57.87</v>
      </c>
      <c r="X81" s="9">
        <v>67.348399999999998</v>
      </c>
      <c r="Y81" s="9">
        <v>1</v>
      </c>
      <c r="Z81" s="9">
        <v>0.86190031854306737</v>
      </c>
      <c r="AA81" s="9">
        <v>1.3393500000000003</v>
      </c>
      <c r="AB81">
        <v>1</v>
      </c>
    </row>
    <row r="82" spans="1:28" x14ac:dyDescent="0.25">
      <c r="A82" s="7">
        <v>41514</v>
      </c>
      <c r="B82" s="9">
        <v>84.935000000000002</v>
      </c>
      <c r="C82" s="9">
        <v>120.64</v>
      </c>
      <c r="D82" s="9">
        <v>140.13</v>
      </c>
      <c r="E82" s="9">
        <v>156.52000000000001</v>
      </c>
      <c r="F82" s="9">
        <v>176.43</v>
      </c>
      <c r="G82" s="9">
        <v>112.94</v>
      </c>
      <c r="H82" s="9">
        <v>126.065</v>
      </c>
      <c r="I82" s="9">
        <v>91.06</v>
      </c>
      <c r="J82" s="9">
        <v>104.78</v>
      </c>
      <c r="K82" s="9">
        <v>105.95</v>
      </c>
      <c r="L82" s="9">
        <v>47.74</v>
      </c>
      <c r="M82" s="9">
        <v>189.03</v>
      </c>
      <c r="N82" s="9">
        <v>111.23</v>
      </c>
      <c r="O82" s="9">
        <v>12.206</v>
      </c>
      <c r="P82" s="9">
        <v>18.824999999999999</v>
      </c>
      <c r="Q82" s="9">
        <v>8.4049999999999994</v>
      </c>
      <c r="R82" s="9">
        <v>44.0916</v>
      </c>
      <c r="S82" s="9">
        <v>1297</v>
      </c>
      <c r="T82" s="9">
        <v>34.97</v>
      </c>
      <c r="U82" s="9">
        <v>55.91</v>
      </c>
      <c r="V82" s="9">
        <v>19.239999999999998</v>
      </c>
      <c r="W82" s="9">
        <v>57.33</v>
      </c>
      <c r="X82" s="9">
        <v>67.616100000000003</v>
      </c>
      <c r="Y82" s="9">
        <v>1</v>
      </c>
      <c r="Z82" s="9">
        <v>0.85868305870236816</v>
      </c>
      <c r="AA82" s="9">
        <v>1.3340499999999995</v>
      </c>
      <c r="AB82">
        <v>1</v>
      </c>
    </row>
    <row r="83" spans="1:28" x14ac:dyDescent="0.25">
      <c r="A83" s="7">
        <v>41515</v>
      </c>
      <c r="B83" s="9">
        <v>85.114999999999995</v>
      </c>
      <c r="C83" s="9">
        <v>120.6</v>
      </c>
      <c r="D83" s="9">
        <v>140.16</v>
      </c>
      <c r="E83" s="9">
        <v>156.57499999999999</v>
      </c>
      <c r="F83" s="9">
        <v>176.6</v>
      </c>
      <c r="G83" s="9">
        <v>113.05</v>
      </c>
      <c r="H83" s="9">
        <v>126.1525</v>
      </c>
      <c r="I83" s="9">
        <v>91.43</v>
      </c>
      <c r="J83" s="9">
        <v>104.9</v>
      </c>
      <c r="K83" s="9">
        <v>106.03</v>
      </c>
      <c r="L83" s="9">
        <v>47.560400000000001</v>
      </c>
      <c r="M83" s="9">
        <v>188.86</v>
      </c>
      <c r="N83" s="9">
        <v>111.08</v>
      </c>
      <c r="O83" s="9">
        <v>12.379</v>
      </c>
      <c r="P83" s="9">
        <v>18.98</v>
      </c>
      <c r="Q83" s="9">
        <v>8.5050000000000008</v>
      </c>
      <c r="R83" s="9">
        <v>44.111600000000003</v>
      </c>
      <c r="S83" s="9">
        <v>1302</v>
      </c>
      <c r="T83" s="9">
        <v>35.11</v>
      </c>
      <c r="U83" s="9">
        <v>57.06</v>
      </c>
      <c r="V83" s="9">
        <v>19.61</v>
      </c>
      <c r="W83" s="9">
        <v>57.32</v>
      </c>
      <c r="X83" s="9">
        <v>68.209900000000005</v>
      </c>
      <c r="Y83" s="9">
        <v>1</v>
      </c>
      <c r="Z83" s="9">
        <v>0.85363413374645214</v>
      </c>
      <c r="AA83" s="9">
        <v>1.3224499999999999</v>
      </c>
      <c r="AB83">
        <v>1</v>
      </c>
    </row>
    <row r="84" spans="1:28" x14ac:dyDescent="0.25">
      <c r="A84" s="7">
        <v>41516</v>
      </c>
      <c r="B84" s="9">
        <v>85.275000000000006</v>
      </c>
      <c r="C84" s="9">
        <v>121.205</v>
      </c>
      <c r="D84" s="9">
        <v>140.18</v>
      </c>
      <c r="E84" s="9">
        <v>156.6</v>
      </c>
      <c r="F84" s="9">
        <v>176.55500000000001</v>
      </c>
      <c r="G84" s="9">
        <v>113.05</v>
      </c>
      <c r="H84" s="9">
        <v>126.1413</v>
      </c>
      <c r="I84" s="9">
        <v>91.35</v>
      </c>
      <c r="J84" s="9">
        <v>104.98</v>
      </c>
      <c r="K84" s="9">
        <v>106.16</v>
      </c>
      <c r="L84" s="9">
        <v>47.57</v>
      </c>
      <c r="M84" s="9">
        <v>188.53</v>
      </c>
      <c r="N84" s="9">
        <v>110.74</v>
      </c>
      <c r="O84" s="9">
        <v>12.301</v>
      </c>
      <c r="P84" s="9">
        <v>18.829999999999998</v>
      </c>
      <c r="Q84" s="9">
        <v>8.32</v>
      </c>
      <c r="R84" s="9">
        <v>44.221400000000003</v>
      </c>
      <c r="S84" s="9">
        <v>1285.5</v>
      </c>
      <c r="T84" s="9">
        <v>35.159999999999997</v>
      </c>
      <c r="U84" s="9">
        <v>57.23</v>
      </c>
      <c r="V84" s="9">
        <v>20.37</v>
      </c>
      <c r="W84" s="9">
        <v>58.25</v>
      </c>
      <c r="X84" s="9">
        <v>68.409300000000002</v>
      </c>
      <c r="Y84" s="9">
        <v>1</v>
      </c>
      <c r="Z84" s="9">
        <v>0.85241450643221883</v>
      </c>
      <c r="AA84" s="9">
        <v>1.3186000000000004</v>
      </c>
      <c r="AB84">
        <v>1</v>
      </c>
    </row>
    <row r="85" spans="1:28" x14ac:dyDescent="0.25">
      <c r="A85" s="7">
        <v>41519</v>
      </c>
      <c r="B85" s="9">
        <v>84.784999999999997</v>
      </c>
      <c r="C85" s="9">
        <v>119.74</v>
      </c>
      <c r="D85" s="9">
        <v>140.25</v>
      </c>
      <c r="E85" s="9">
        <v>156.63999999999999</v>
      </c>
      <c r="F85" s="9">
        <v>176.33500000000001</v>
      </c>
      <c r="G85" s="9" t="s">
        <v>59</v>
      </c>
      <c r="H85" s="9">
        <v>125.9238</v>
      </c>
      <c r="I85" s="9" t="s">
        <v>59</v>
      </c>
      <c r="J85" s="9">
        <v>105.03</v>
      </c>
      <c r="K85" s="9" t="s">
        <v>59</v>
      </c>
      <c r="L85" s="9" t="s">
        <v>59</v>
      </c>
      <c r="M85" s="9">
        <v>187.85</v>
      </c>
      <c r="N85" s="9" t="s">
        <v>59</v>
      </c>
      <c r="O85" s="9">
        <v>12.444000000000001</v>
      </c>
      <c r="P85" s="9">
        <v>19.094999999999999</v>
      </c>
      <c r="Q85" s="9">
        <v>8.4700000000000006</v>
      </c>
      <c r="R85" s="9" t="s">
        <v>59</v>
      </c>
      <c r="S85" s="9">
        <v>1311.5</v>
      </c>
      <c r="T85" s="9" t="s">
        <v>59</v>
      </c>
      <c r="U85" s="9" t="s">
        <v>59</v>
      </c>
      <c r="V85" s="9" t="s">
        <v>59</v>
      </c>
      <c r="W85" s="9" t="s">
        <v>59</v>
      </c>
      <c r="X85" s="9" t="s">
        <v>59</v>
      </c>
      <c r="Y85" s="9">
        <v>1</v>
      </c>
      <c r="Z85" s="9">
        <v>0.84737214083782808</v>
      </c>
      <c r="AA85" s="9">
        <v>1.3188499999999996</v>
      </c>
      <c r="AB85">
        <v>1</v>
      </c>
    </row>
    <row r="86" spans="1:28" x14ac:dyDescent="0.25">
      <c r="A86" s="7">
        <v>41520</v>
      </c>
      <c r="B86" s="9">
        <v>84.855000000000004</v>
      </c>
      <c r="C86" s="9">
        <v>119.36499999999999</v>
      </c>
      <c r="D86" s="9">
        <v>140.25</v>
      </c>
      <c r="E86" s="9">
        <v>156.52500000000001</v>
      </c>
      <c r="F86" s="9">
        <v>176.02500000000001</v>
      </c>
      <c r="G86" s="9">
        <v>112.24</v>
      </c>
      <c r="H86" s="9">
        <v>125.87</v>
      </c>
      <c r="I86" s="9">
        <v>90.33</v>
      </c>
      <c r="J86" s="9">
        <v>105.08499999999999</v>
      </c>
      <c r="K86" s="9">
        <v>104.91</v>
      </c>
      <c r="L86" s="9">
        <v>47.8</v>
      </c>
      <c r="M86" s="9">
        <v>187.99</v>
      </c>
      <c r="N86" s="9">
        <v>110.06</v>
      </c>
      <c r="O86" s="9">
        <v>12.416</v>
      </c>
      <c r="P86" s="9">
        <v>19.055</v>
      </c>
      <c r="Q86" s="9">
        <v>8.5649999999999995</v>
      </c>
      <c r="R86" s="9">
        <v>45.359400000000001</v>
      </c>
      <c r="S86" s="9">
        <v>1289.5</v>
      </c>
      <c r="T86" s="9">
        <v>36.229999999999997</v>
      </c>
      <c r="U86" s="9">
        <v>57.78</v>
      </c>
      <c r="V86" s="9">
        <v>19.48</v>
      </c>
      <c r="W86" s="9">
        <v>58.38</v>
      </c>
      <c r="X86" s="9">
        <v>68.561599999999999</v>
      </c>
      <c r="Y86" s="9">
        <v>1</v>
      </c>
      <c r="Z86" s="9">
        <v>0.84711714901973634</v>
      </c>
      <c r="AA86" s="9">
        <v>1.3156999999999999</v>
      </c>
      <c r="AB86">
        <v>1</v>
      </c>
    </row>
    <row r="87" spans="1:28" x14ac:dyDescent="0.25">
      <c r="A87" s="7">
        <v>41521</v>
      </c>
      <c r="B87" s="9">
        <v>84.265000000000001</v>
      </c>
      <c r="C87" s="9">
        <v>118.88500000000001</v>
      </c>
      <c r="D87" s="9">
        <v>140.16</v>
      </c>
      <c r="E87" s="9">
        <v>156.41999999999999</v>
      </c>
      <c r="F87" s="9">
        <v>175.94499999999999</v>
      </c>
      <c r="G87" s="9">
        <v>111.83</v>
      </c>
      <c r="H87" s="9">
        <v>125.83629999999999</v>
      </c>
      <c r="I87" s="9">
        <v>90.73</v>
      </c>
      <c r="J87" s="9">
        <v>105.2</v>
      </c>
      <c r="K87" s="9">
        <v>104.92</v>
      </c>
      <c r="L87" s="9">
        <v>47.914999999999999</v>
      </c>
      <c r="M87" s="9">
        <v>188.09</v>
      </c>
      <c r="N87" s="9">
        <v>109.5</v>
      </c>
      <c r="O87" s="9">
        <v>12.436</v>
      </c>
      <c r="P87" s="9">
        <v>19.079999999999998</v>
      </c>
      <c r="Q87" s="9">
        <v>8.6199999999999992</v>
      </c>
      <c r="R87" s="9">
        <v>45.848500000000001</v>
      </c>
      <c r="S87" s="9">
        <v>1296.5</v>
      </c>
      <c r="T87" s="9">
        <v>36.85</v>
      </c>
      <c r="U87" s="9">
        <v>59.14</v>
      </c>
      <c r="V87" s="9">
        <v>20.56</v>
      </c>
      <c r="W87" s="9">
        <v>59.31</v>
      </c>
      <c r="X87" s="9">
        <v>68.350999999999999</v>
      </c>
      <c r="Y87" s="9">
        <v>1</v>
      </c>
      <c r="Z87" s="9">
        <v>0.8444508430111678</v>
      </c>
      <c r="AA87" s="9">
        <v>1.3197499999999998</v>
      </c>
      <c r="AB87">
        <v>1</v>
      </c>
    </row>
    <row r="88" spans="1:28" x14ac:dyDescent="0.25">
      <c r="A88" s="7">
        <v>41522</v>
      </c>
      <c r="B88" s="9">
        <v>84.424999999999997</v>
      </c>
      <c r="C88" s="9">
        <v>118.14</v>
      </c>
      <c r="D88" s="9">
        <v>139.99</v>
      </c>
      <c r="E88" s="9">
        <v>155.88</v>
      </c>
      <c r="F88" s="9">
        <v>174.55500000000001</v>
      </c>
      <c r="G88" s="9">
        <v>110.91</v>
      </c>
      <c r="H88" s="9">
        <v>125.36</v>
      </c>
      <c r="I88" s="9">
        <v>90.27</v>
      </c>
      <c r="J88" s="9">
        <v>105.23</v>
      </c>
      <c r="K88" s="9">
        <v>105.06</v>
      </c>
      <c r="L88" s="9">
        <v>47.5182</v>
      </c>
      <c r="M88" s="9">
        <v>187.29</v>
      </c>
      <c r="N88" s="9">
        <v>108.71</v>
      </c>
      <c r="O88" s="9">
        <v>12.573</v>
      </c>
      <c r="P88" s="9">
        <v>19.22</v>
      </c>
      <c r="Q88" s="9">
        <v>8.67</v>
      </c>
      <c r="R88" s="9">
        <v>45.748699999999999</v>
      </c>
      <c r="S88" s="9">
        <v>1312</v>
      </c>
      <c r="T88" s="9">
        <v>37.229999999999997</v>
      </c>
      <c r="U88" s="9">
        <v>59.36</v>
      </c>
      <c r="V88" s="9">
        <v>21.12</v>
      </c>
      <c r="W88" s="9">
        <v>60.08</v>
      </c>
      <c r="X88" s="9">
        <v>68.759100000000004</v>
      </c>
      <c r="Y88" s="9">
        <v>1</v>
      </c>
      <c r="Z88" s="9">
        <v>0.84152795150582171</v>
      </c>
      <c r="AA88" s="9">
        <v>1.3118999999999994</v>
      </c>
      <c r="AB88">
        <v>1</v>
      </c>
    </row>
    <row r="89" spans="1:28" x14ac:dyDescent="0.25">
      <c r="A89" s="7">
        <v>41523</v>
      </c>
      <c r="B89" s="9">
        <v>84.23</v>
      </c>
      <c r="C89" s="9">
        <v>118.52</v>
      </c>
      <c r="D89" s="9">
        <v>140.11000000000001</v>
      </c>
      <c r="E89" s="9">
        <v>156.29</v>
      </c>
      <c r="F89" s="9">
        <v>175.63</v>
      </c>
      <c r="G89" s="9">
        <v>111.07</v>
      </c>
      <c r="H89" s="9">
        <v>125.83750000000001</v>
      </c>
      <c r="I89" s="9">
        <v>90.57</v>
      </c>
      <c r="J89" s="9">
        <v>105.25</v>
      </c>
      <c r="K89" s="9">
        <v>105.97</v>
      </c>
      <c r="L89" s="9">
        <v>48</v>
      </c>
      <c r="M89" s="9">
        <v>188.05</v>
      </c>
      <c r="N89" s="9">
        <v>109.16</v>
      </c>
      <c r="O89" s="9">
        <v>12.558999999999999</v>
      </c>
      <c r="P89" s="9">
        <v>19.305</v>
      </c>
      <c r="Q89" s="9">
        <v>8.6549999999999994</v>
      </c>
      <c r="R89" s="9">
        <v>46.028199999999998</v>
      </c>
      <c r="S89" s="9">
        <v>1343</v>
      </c>
      <c r="T89" s="9">
        <v>37.380000000000003</v>
      </c>
      <c r="U89" s="9">
        <v>60.4</v>
      </c>
      <c r="V89" s="9">
        <v>21.55</v>
      </c>
      <c r="W89" s="9">
        <v>61.64</v>
      </c>
      <c r="X89" s="9">
        <v>68.556200000000004</v>
      </c>
      <c r="Y89" s="9">
        <v>1</v>
      </c>
      <c r="Z89" s="9">
        <v>0.84189647450252658</v>
      </c>
      <c r="AA89" s="9">
        <v>1.3157999999999994</v>
      </c>
      <c r="AB89">
        <v>1</v>
      </c>
    </row>
    <row r="90" spans="1:28" x14ac:dyDescent="0.25">
      <c r="A90" s="7">
        <v>41526</v>
      </c>
      <c r="B90" s="9">
        <v>83.834999999999994</v>
      </c>
      <c r="C90" s="9">
        <v>118.17</v>
      </c>
      <c r="D90" s="9">
        <v>140.12</v>
      </c>
      <c r="E90" s="9">
        <v>156.25</v>
      </c>
      <c r="F90" s="9">
        <v>175.52500000000001</v>
      </c>
      <c r="G90" s="9">
        <v>111.36</v>
      </c>
      <c r="H90" s="9">
        <v>125.8113</v>
      </c>
      <c r="I90" s="9">
        <v>90.84</v>
      </c>
      <c r="J90" s="9">
        <v>105.215</v>
      </c>
      <c r="K90" s="9">
        <v>105.86</v>
      </c>
      <c r="L90" s="9">
        <v>48.534999999999997</v>
      </c>
      <c r="M90" s="9">
        <v>187.56</v>
      </c>
      <c r="N90" s="9">
        <v>109.36</v>
      </c>
      <c r="O90" s="9">
        <v>12.496</v>
      </c>
      <c r="P90" s="9">
        <v>19.295000000000002</v>
      </c>
      <c r="Q90" s="9">
        <v>8.75</v>
      </c>
      <c r="R90" s="9">
        <v>46.726999999999997</v>
      </c>
      <c r="S90" s="9">
        <v>1364</v>
      </c>
      <c r="T90" s="9">
        <v>38.29</v>
      </c>
      <c r="U90" s="9">
        <v>61.14</v>
      </c>
      <c r="V90" s="9">
        <v>22.23</v>
      </c>
      <c r="W90" s="9">
        <v>62.57</v>
      </c>
      <c r="X90" s="9">
        <v>68.066599999999994</v>
      </c>
      <c r="Y90" s="9">
        <v>1</v>
      </c>
      <c r="Z90" s="9">
        <v>0.84303934353232979</v>
      </c>
      <c r="AA90" s="9">
        <v>1.3253000000000006</v>
      </c>
      <c r="AB90">
        <v>1</v>
      </c>
    </row>
    <row r="91" spans="1:28" x14ac:dyDescent="0.25">
      <c r="A91" s="7">
        <v>41527</v>
      </c>
      <c r="B91" s="9">
        <v>83.77</v>
      </c>
      <c r="C91" s="9">
        <v>117.55500000000001</v>
      </c>
      <c r="D91" s="9">
        <v>140.08000000000001</v>
      </c>
      <c r="E91" s="9">
        <v>156.13999999999999</v>
      </c>
      <c r="F91" s="9">
        <v>174.815</v>
      </c>
      <c r="G91" s="9">
        <v>110.92</v>
      </c>
      <c r="H91" s="9">
        <v>125.53</v>
      </c>
      <c r="I91" s="9">
        <v>91.12</v>
      </c>
      <c r="J91" s="9">
        <v>105.65</v>
      </c>
      <c r="K91" s="9">
        <v>105.36</v>
      </c>
      <c r="L91" s="9">
        <v>48.48</v>
      </c>
      <c r="M91" s="9">
        <v>186.75</v>
      </c>
      <c r="N91" s="9">
        <v>109.18</v>
      </c>
      <c r="O91" s="9">
        <v>12.622999999999999</v>
      </c>
      <c r="P91" s="9">
        <v>19.559999999999999</v>
      </c>
      <c r="Q91" s="9">
        <v>8.8849999999999998</v>
      </c>
      <c r="R91" s="9">
        <v>47.1462</v>
      </c>
      <c r="S91" s="9">
        <v>1388.5</v>
      </c>
      <c r="T91" s="9">
        <v>38.79</v>
      </c>
      <c r="U91" s="9">
        <v>61.65</v>
      </c>
      <c r="V91" s="9">
        <v>22.68</v>
      </c>
      <c r="W91" s="9">
        <v>62.59</v>
      </c>
      <c r="X91" s="9">
        <v>67.998400000000004</v>
      </c>
      <c r="Y91" s="9">
        <v>1</v>
      </c>
      <c r="Z91" s="9">
        <v>0.84384441688133893</v>
      </c>
      <c r="AA91" s="9">
        <v>1.3266499999999999</v>
      </c>
      <c r="AB91">
        <v>1</v>
      </c>
    </row>
    <row r="92" spans="1:28" x14ac:dyDescent="0.25">
      <c r="A92" s="7">
        <v>41528</v>
      </c>
      <c r="B92" s="9">
        <v>83.33</v>
      </c>
      <c r="C92" s="9">
        <v>116.9</v>
      </c>
      <c r="D92" s="9">
        <v>140.13</v>
      </c>
      <c r="E92" s="9">
        <v>156.30000000000001</v>
      </c>
      <c r="F92" s="9">
        <v>175.26</v>
      </c>
      <c r="G92" s="9">
        <v>111.39</v>
      </c>
      <c r="H92" s="9">
        <v>125.72499999999999</v>
      </c>
      <c r="I92" s="9">
        <v>91.24</v>
      </c>
      <c r="J92" s="9">
        <v>105.96</v>
      </c>
      <c r="K92" s="9">
        <v>106</v>
      </c>
      <c r="L92" s="9">
        <v>48.7</v>
      </c>
      <c r="M92" s="9">
        <v>187.31</v>
      </c>
      <c r="N92" s="9">
        <v>109.8</v>
      </c>
      <c r="O92" s="9">
        <v>12.603999999999999</v>
      </c>
      <c r="P92" s="9">
        <v>19.594999999999999</v>
      </c>
      <c r="Q92" s="9">
        <v>8.7750000000000004</v>
      </c>
      <c r="R92" s="9">
        <v>47.355800000000002</v>
      </c>
      <c r="S92" s="9">
        <v>1376</v>
      </c>
      <c r="T92" s="9">
        <v>38.49</v>
      </c>
      <c r="U92" s="9">
        <v>61.96</v>
      </c>
      <c r="V92" s="9">
        <v>22.87</v>
      </c>
      <c r="W92" s="9">
        <v>63.85</v>
      </c>
      <c r="X92" s="9">
        <v>67.8202</v>
      </c>
      <c r="Y92" s="9">
        <v>1</v>
      </c>
      <c r="Z92" s="9">
        <v>0.84114838587283192</v>
      </c>
      <c r="AA92" s="9">
        <v>1.3301499999999999</v>
      </c>
      <c r="AB92">
        <v>1</v>
      </c>
    </row>
    <row r="93" spans="1:28" x14ac:dyDescent="0.25">
      <c r="A93" s="7">
        <v>41529</v>
      </c>
      <c r="B93" s="9">
        <v>83.355000000000004</v>
      </c>
      <c r="C93" s="9">
        <v>117.535</v>
      </c>
      <c r="D93" s="9">
        <v>140.18</v>
      </c>
      <c r="E93" s="9">
        <v>156.56</v>
      </c>
      <c r="F93" s="9">
        <v>175.79499999999999</v>
      </c>
      <c r="G93" s="9">
        <v>111.31</v>
      </c>
      <c r="H93" s="9">
        <v>125.94499999999999</v>
      </c>
      <c r="I93" s="9">
        <v>91.13</v>
      </c>
      <c r="J93" s="9">
        <v>106.005</v>
      </c>
      <c r="K93" s="9">
        <v>106.56</v>
      </c>
      <c r="L93" s="9">
        <v>48.75</v>
      </c>
      <c r="M93" s="9">
        <v>187.83</v>
      </c>
      <c r="N93" s="9">
        <v>109.85</v>
      </c>
      <c r="O93" s="9">
        <v>12.615</v>
      </c>
      <c r="P93" s="9">
        <v>19.594999999999999</v>
      </c>
      <c r="Q93" s="9">
        <v>8.76</v>
      </c>
      <c r="R93" s="9">
        <v>46.866700000000002</v>
      </c>
      <c r="S93" s="9">
        <v>1368.5</v>
      </c>
      <c r="T93" s="9">
        <v>38.06</v>
      </c>
      <c r="U93" s="9">
        <v>61.38</v>
      </c>
      <c r="V93" s="9">
        <v>22.42</v>
      </c>
      <c r="W93" s="9">
        <v>63.4</v>
      </c>
      <c r="X93" s="9">
        <v>67.784400000000005</v>
      </c>
      <c r="Y93" s="9">
        <v>1</v>
      </c>
      <c r="Z93" s="9">
        <v>0.8409794628751982</v>
      </c>
      <c r="AA93" s="9">
        <v>1.3308499999999996</v>
      </c>
      <c r="AB93">
        <v>1</v>
      </c>
    </row>
    <row r="94" spans="1:28" x14ac:dyDescent="0.25">
      <c r="A94" s="7">
        <v>41530</v>
      </c>
      <c r="B94" s="9">
        <v>83.08</v>
      </c>
      <c r="C94" s="9">
        <v>117.08</v>
      </c>
      <c r="D94" s="9">
        <v>140.1</v>
      </c>
      <c r="E94" s="9">
        <v>156.41999999999999</v>
      </c>
      <c r="F94" s="9">
        <v>175.80500000000001</v>
      </c>
      <c r="G94" s="9">
        <v>111.38</v>
      </c>
      <c r="H94" s="9">
        <v>125.9825</v>
      </c>
      <c r="I94" s="9">
        <v>91.06</v>
      </c>
      <c r="J94" s="9">
        <v>106.05</v>
      </c>
      <c r="K94" s="9">
        <v>106.39</v>
      </c>
      <c r="L94" s="9">
        <v>48.97</v>
      </c>
      <c r="M94" s="9">
        <v>188.19</v>
      </c>
      <c r="N94" s="9">
        <v>109.84</v>
      </c>
      <c r="O94" s="9">
        <v>12.651999999999999</v>
      </c>
      <c r="P94" s="9">
        <v>19.63</v>
      </c>
      <c r="Q94" s="9">
        <v>8.7850000000000001</v>
      </c>
      <c r="R94" s="9">
        <v>46.956499999999998</v>
      </c>
      <c r="S94" s="9">
        <v>1362</v>
      </c>
      <c r="T94" s="9">
        <v>38.229999999999997</v>
      </c>
      <c r="U94" s="9">
        <v>61.45</v>
      </c>
      <c r="V94" s="9">
        <v>22.75</v>
      </c>
      <c r="W94" s="9">
        <v>64.06</v>
      </c>
      <c r="X94" s="9">
        <v>68.034700000000001</v>
      </c>
      <c r="Y94" s="9">
        <v>1</v>
      </c>
      <c r="Z94" s="9">
        <v>0.83571788730618657</v>
      </c>
      <c r="AA94" s="9">
        <v>1.3259500000000006</v>
      </c>
      <c r="AB94">
        <v>1</v>
      </c>
    </row>
    <row r="95" spans="1:28" x14ac:dyDescent="0.25">
      <c r="A95" s="7">
        <v>41533</v>
      </c>
      <c r="B95" s="9">
        <v>82.82</v>
      </c>
      <c r="C95" s="9">
        <v>117.54</v>
      </c>
      <c r="D95" s="9">
        <v>140.28</v>
      </c>
      <c r="E95" s="9">
        <v>156.81</v>
      </c>
      <c r="F95" s="9">
        <v>176.66</v>
      </c>
      <c r="G95" s="9">
        <v>111.51</v>
      </c>
      <c r="H95" s="9">
        <v>126.215</v>
      </c>
      <c r="I95" s="9">
        <v>91.56</v>
      </c>
      <c r="J95" s="9">
        <v>106.075</v>
      </c>
      <c r="K95" s="9">
        <v>107.5</v>
      </c>
      <c r="L95" s="9">
        <v>49.33</v>
      </c>
      <c r="M95" s="9">
        <v>188.5</v>
      </c>
      <c r="N95" s="9">
        <v>110.14</v>
      </c>
      <c r="O95" s="9">
        <v>12.704000000000001</v>
      </c>
      <c r="P95" s="9">
        <v>19.77</v>
      </c>
      <c r="Q95" s="9">
        <v>8.89</v>
      </c>
      <c r="R95" s="9">
        <v>47.485599999999998</v>
      </c>
      <c r="S95" s="9">
        <v>1372</v>
      </c>
      <c r="T95" s="9">
        <v>38.590000000000003</v>
      </c>
      <c r="U95" s="9">
        <v>62.03</v>
      </c>
      <c r="V95" s="9">
        <v>22.59</v>
      </c>
      <c r="W95" s="9">
        <v>64.72</v>
      </c>
      <c r="X95" s="9">
        <v>67.561999999999998</v>
      </c>
      <c r="Y95" s="9">
        <v>1</v>
      </c>
      <c r="Z95" s="9">
        <v>0.8379090709422391</v>
      </c>
      <c r="AA95" s="9">
        <v>1.3352500000000005</v>
      </c>
      <c r="AB95">
        <v>1</v>
      </c>
    </row>
    <row r="96" spans="1:28" x14ac:dyDescent="0.25">
      <c r="A96" s="7">
        <v>41534</v>
      </c>
      <c r="B96" s="9">
        <v>82.95</v>
      </c>
      <c r="C96" s="9">
        <v>117.2</v>
      </c>
      <c r="D96" s="9">
        <v>140.36000000000001</v>
      </c>
      <c r="E96" s="9">
        <v>156.91</v>
      </c>
      <c r="F96" s="9">
        <v>176.51</v>
      </c>
      <c r="G96" s="9">
        <v>111.81</v>
      </c>
      <c r="H96" s="9">
        <v>126.0575</v>
      </c>
      <c r="I96" s="9">
        <v>91.86</v>
      </c>
      <c r="J96" s="9">
        <v>106.1</v>
      </c>
      <c r="K96" s="9">
        <v>108.08</v>
      </c>
      <c r="L96" s="9">
        <v>49.39</v>
      </c>
      <c r="M96" s="9">
        <v>188.77</v>
      </c>
      <c r="N96" s="9">
        <v>110.57</v>
      </c>
      <c r="O96" s="9">
        <v>12.696</v>
      </c>
      <c r="P96" s="9">
        <v>19.675000000000001</v>
      </c>
      <c r="Q96" s="9">
        <v>8.8000000000000007</v>
      </c>
      <c r="R96" s="9">
        <v>47.814999999999998</v>
      </c>
      <c r="S96" s="9">
        <v>1376</v>
      </c>
      <c r="T96" s="9">
        <v>38.409999999999997</v>
      </c>
      <c r="U96" s="9">
        <v>61.75</v>
      </c>
      <c r="V96" s="9">
        <v>22.71</v>
      </c>
      <c r="W96" s="9">
        <v>65.040000000000006</v>
      </c>
      <c r="X96" s="9">
        <v>67.579499999999996</v>
      </c>
      <c r="Y96" s="9">
        <v>1</v>
      </c>
      <c r="Z96" s="9">
        <v>0.83942776293035815</v>
      </c>
      <c r="AA96" s="9">
        <v>1.3349000000000002</v>
      </c>
      <c r="AB96">
        <v>1</v>
      </c>
    </row>
    <row r="97" spans="1:28" x14ac:dyDescent="0.25">
      <c r="A97" s="7">
        <v>41535</v>
      </c>
      <c r="B97" s="9">
        <v>82.63</v>
      </c>
      <c r="C97" s="9">
        <v>116.53</v>
      </c>
      <c r="D97" s="9">
        <v>140.41</v>
      </c>
      <c r="E97" s="9">
        <v>156.92500000000001</v>
      </c>
      <c r="F97" s="9">
        <v>176.28</v>
      </c>
      <c r="G97" s="9">
        <v>113.49</v>
      </c>
      <c r="H97" s="9">
        <v>125.955</v>
      </c>
      <c r="I97" s="9">
        <v>92.74</v>
      </c>
      <c r="J97" s="9">
        <v>106.06</v>
      </c>
      <c r="K97" s="9">
        <v>110.84</v>
      </c>
      <c r="L97" s="9">
        <v>50.46</v>
      </c>
      <c r="M97" s="9">
        <v>188.19</v>
      </c>
      <c r="N97" s="9">
        <v>112.04</v>
      </c>
      <c r="O97" s="9">
        <v>12.702999999999999</v>
      </c>
      <c r="P97" s="9">
        <v>19.774999999999999</v>
      </c>
      <c r="Q97" s="9">
        <v>8.8650000000000002</v>
      </c>
      <c r="R97" s="9">
        <v>49.082799999999999</v>
      </c>
      <c r="S97" s="9">
        <v>1371</v>
      </c>
      <c r="T97" s="9">
        <v>39.15</v>
      </c>
      <c r="U97" s="9">
        <v>64.25</v>
      </c>
      <c r="V97" s="9">
        <v>23.83</v>
      </c>
      <c r="W97" s="9">
        <v>68.040000000000006</v>
      </c>
      <c r="X97" s="9">
        <v>67.585300000000004</v>
      </c>
      <c r="Y97" s="9">
        <v>1</v>
      </c>
      <c r="Z97" s="9">
        <v>0.83584332634083813</v>
      </c>
      <c r="AA97" s="9">
        <v>1.3347999999999998</v>
      </c>
      <c r="AB97">
        <v>1</v>
      </c>
    </row>
    <row r="98" spans="1:28" x14ac:dyDescent="0.25">
      <c r="A98" s="7">
        <v>41536</v>
      </c>
      <c r="B98" s="9">
        <v>82.33</v>
      </c>
      <c r="C98" s="9">
        <v>117.43</v>
      </c>
      <c r="D98" s="9">
        <v>140.61000000000001</v>
      </c>
      <c r="E98" s="9">
        <v>157.44499999999999</v>
      </c>
      <c r="F98" s="9">
        <v>177.345</v>
      </c>
      <c r="G98" s="9">
        <v>112.72</v>
      </c>
      <c r="H98" s="9">
        <v>126.4863</v>
      </c>
      <c r="I98" s="9">
        <v>92.47</v>
      </c>
      <c r="J98" s="9">
        <v>106.67</v>
      </c>
      <c r="K98" s="9">
        <v>110.11</v>
      </c>
      <c r="L98" s="9">
        <v>50.6</v>
      </c>
      <c r="M98" s="9">
        <v>188.96</v>
      </c>
      <c r="N98" s="9">
        <v>111.68</v>
      </c>
      <c r="O98" s="9">
        <v>12.678000000000001</v>
      </c>
      <c r="P98" s="9">
        <v>19.864999999999998</v>
      </c>
      <c r="Q98" s="9">
        <v>8.9550000000000001</v>
      </c>
      <c r="R98" s="9">
        <v>48.7134</v>
      </c>
      <c r="S98" s="9">
        <v>1418</v>
      </c>
      <c r="T98" s="9">
        <v>38.89</v>
      </c>
      <c r="U98" s="9">
        <v>63.97</v>
      </c>
      <c r="V98" s="9">
        <v>23.82</v>
      </c>
      <c r="W98" s="9">
        <v>66.94</v>
      </c>
      <c r="X98" s="9">
        <v>66.615700000000004</v>
      </c>
      <c r="Y98" s="9">
        <v>1</v>
      </c>
      <c r="Z98" s="9">
        <v>0.84311284046692825</v>
      </c>
      <c r="AA98" s="9">
        <v>1.3542499999999997</v>
      </c>
      <c r="AB98">
        <v>1</v>
      </c>
    </row>
    <row r="99" spans="1:28" x14ac:dyDescent="0.25">
      <c r="A99" s="7">
        <v>41537</v>
      </c>
      <c r="B99" s="9">
        <v>82.48</v>
      </c>
      <c r="C99" s="9">
        <v>117.65</v>
      </c>
      <c r="D99" s="9">
        <v>140.74</v>
      </c>
      <c r="E99" s="9">
        <v>157.52000000000001</v>
      </c>
      <c r="F99" s="9">
        <v>177.16</v>
      </c>
      <c r="G99" s="9">
        <v>112.83</v>
      </c>
      <c r="H99" s="9">
        <v>126.41630000000001</v>
      </c>
      <c r="I99" s="9">
        <v>92.35</v>
      </c>
      <c r="J99" s="9">
        <v>106.38</v>
      </c>
      <c r="K99" s="9">
        <v>109.93</v>
      </c>
      <c r="L99" s="9">
        <v>50.28</v>
      </c>
      <c r="M99" s="9">
        <v>189.12</v>
      </c>
      <c r="N99" s="9">
        <v>111.99</v>
      </c>
      <c r="O99" s="9">
        <v>12.663</v>
      </c>
      <c r="P99" s="9">
        <v>19.875</v>
      </c>
      <c r="Q99" s="9">
        <v>8.9049999999999994</v>
      </c>
      <c r="R99" s="9">
        <v>48.124499999999998</v>
      </c>
      <c r="S99" s="9">
        <v>1409</v>
      </c>
      <c r="T99" s="9">
        <v>38.42</v>
      </c>
      <c r="U99" s="9">
        <v>62.68</v>
      </c>
      <c r="V99" s="9">
        <v>23.075600000000001</v>
      </c>
      <c r="W99" s="9">
        <v>64.47</v>
      </c>
      <c r="X99" s="9">
        <v>66.779499999999999</v>
      </c>
      <c r="Y99" s="9">
        <v>1</v>
      </c>
      <c r="Z99" s="9">
        <v>0.84431736508234012</v>
      </c>
      <c r="AA99" s="9">
        <v>1.3509500000000005</v>
      </c>
      <c r="AB99">
        <v>1</v>
      </c>
    </row>
    <row r="100" spans="1:28" x14ac:dyDescent="0.25">
      <c r="A100" s="7">
        <v>41540</v>
      </c>
      <c r="B100" s="9">
        <v>82.394999999999996</v>
      </c>
      <c r="C100" s="9">
        <v>117.75</v>
      </c>
      <c r="D100" s="9">
        <v>140.79</v>
      </c>
      <c r="E100" s="9">
        <v>157.71</v>
      </c>
      <c r="F100" s="9">
        <v>177.58500000000001</v>
      </c>
      <c r="G100" s="9">
        <v>113.51</v>
      </c>
      <c r="H100" s="9">
        <v>126.5913</v>
      </c>
      <c r="I100" s="9">
        <v>92.35</v>
      </c>
      <c r="J100" s="9">
        <v>106.31</v>
      </c>
      <c r="K100" s="9">
        <v>109.75</v>
      </c>
      <c r="L100" s="9">
        <v>50.33</v>
      </c>
      <c r="M100" s="9">
        <v>188.65</v>
      </c>
      <c r="N100" s="9">
        <v>112.38</v>
      </c>
      <c r="O100" s="9">
        <v>12.55</v>
      </c>
      <c r="P100" s="9">
        <v>19.739999999999998</v>
      </c>
      <c r="Q100" s="9">
        <v>8.8849999999999998</v>
      </c>
      <c r="R100" s="9">
        <v>48.284199999999998</v>
      </c>
      <c r="S100" s="9">
        <v>1398</v>
      </c>
      <c r="T100" s="9">
        <v>38.659999999999997</v>
      </c>
      <c r="U100" s="9">
        <v>62.45</v>
      </c>
      <c r="V100" s="9">
        <v>22.97</v>
      </c>
      <c r="W100" s="9">
        <v>65.3</v>
      </c>
      <c r="X100" s="9">
        <v>66.864199999999997</v>
      </c>
      <c r="Y100" s="9">
        <v>1</v>
      </c>
      <c r="Z100" s="9">
        <v>0.84157180726649328</v>
      </c>
      <c r="AA100" s="9">
        <v>1.3492499999999996</v>
      </c>
      <c r="AB100">
        <v>1</v>
      </c>
    </row>
    <row r="101" spans="1:28" x14ac:dyDescent="0.25">
      <c r="A101" s="7">
        <v>41541</v>
      </c>
      <c r="B101" s="9">
        <v>82.66</v>
      </c>
      <c r="C101" s="9">
        <v>118.48</v>
      </c>
      <c r="D101" s="9">
        <v>140.80000000000001</v>
      </c>
      <c r="E101" s="9">
        <v>157.83000000000001</v>
      </c>
      <c r="F101" s="9">
        <v>178.27</v>
      </c>
      <c r="G101" s="9">
        <v>113.81</v>
      </c>
      <c r="H101" s="9">
        <v>126.86879999999999</v>
      </c>
      <c r="I101" s="9">
        <v>92.15</v>
      </c>
      <c r="J101" s="9">
        <v>106.37</v>
      </c>
      <c r="K101" s="9">
        <v>109.77</v>
      </c>
      <c r="L101" s="9">
        <v>50.2</v>
      </c>
      <c r="M101" s="9">
        <v>189.24</v>
      </c>
      <c r="N101" s="9">
        <v>112.4</v>
      </c>
      <c r="O101" s="9">
        <v>12.579000000000001</v>
      </c>
      <c r="P101" s="9">
        <v>19.765000000000001</v>
      </c>
      <c r="Q101" s="9">
        <v>8.9649999999999999</v>
      </c>
      <c r="R101" s="9">
        <v>47.994700000000002</v>
      </c>
      <c r="S101" s="9">
        <v>1405.5</v>
      </c>
      <c r="T101" s="9">
        <v>38.11</v>
      </c>
      <c r="U101" s="9">
        <v>62.42</v>
      </c>
      <c r="V101" s="9">
        <v>22.905000000000001</v>
      </c>
      <c r="W101" s="9">
        <v>64.790000000000006</v>
      </c>
      <c r="X101" s="9">
        <v>66.865700000000004</v>
      </c>
      <c r="Y101" s="9">
        <v>1</v>
      </c>
      <c r="Z101" s="9">
        <v>0.84409897087804064</v>
      </c>
      <c r="AA101" s="9">
        <v>1.3492499999999996</v>
      </c>
      <c r="AB101">
        <v>1</v>
      </c>
    </row>
    <row r="102" spans="1:28" x14ac:dyDescent="0.25">
      <c r="A102" s="7">
        <v>41542</v>
      </c>
      <c r="B102" s="9">
        <v>82.25</v>
      </c>
      <c r="C102" s="9">
        <v>118.19499999999999</v>
      </c>
      <c r="D102" s="9">
        <v>140.80000000000001</v>
      </c>
      <c r="E102" s="9">
        <v>157.83000000000001</v>
      </c>
      <c r="F102" s="9">
        <v>178.56</v>
      </c>
      <c r="G102" s="9">
        <v>114.1</v>
      </c>
      <c r="H102" s="9">
        <v>126.935</v>
      </c>
      <c r="I102" s="9">
        <v>91.99</v>
      </c>
      <c r="J102" s="9">
        <v>106.57</v>
      </c>
      <c r="K102" s="9">
        <v>109.55</v>
      </c>
      <c r="L102" s="9">
        <v>49.92</v>
      </c>
      <c r="M102" s="9">
        <v>189.49</v>
      </c>
      <c r="N102" s="9">
        <v>112.5</v>
      </c>
      <c r="O102" s="9">
        <v>12.518000000000001</v>
      </c>
      <c r="P102" s="9">
        <v>19.739999999999998</v>
      </c>
      <c r="Q102" s="9">
        <v>8.9149999999999991</v>
      </c>
      <c r="R102" s="9">
        <v>48.104500000000002</v>
      </c>
      <c r="S102" s="9">
        <v>1388</v>
      </c>
      <c r="T102" s="9">
        <v>37.909999999999997</v>
      </c>
      <c r="U102" s="9">
        <v>61.76</v>
      </c>
      <c r="V102" s="9">
        <v>22.87</v>
      </c>
      <c r="W102" s="9">
        <v>64.64</v>
      </c>
      <c r="X102" s="9">
        <v>66.791799999999995</v>
      </c>
      <c r="Y102" s="9">
        <v>1</v>
      </c>
      <c r="Z102" s="9">
        <v>0.84064600448095395</v>
      </c>
      <c r="AA102" s="9">
        <v>1.3507499999999995</v>
      </c>
      <c r="AB102">
        <v>1</v>
      </c>
    </row>
    <row r="103" spans="1:28" x14ac:dyDescent="0.25">
      <c r="A103" s="7">
        <v>41543</v>
      </c>
      <c r="B103" s="9">
        <v>82.53</v>
      </c>
      <c r="C103" s="9">
        <v>118.61499999999999</v>
      </c>
      <c r="D103" s="9">
        <v>140.66</v>
      </c>
      <c r="E103" s="9">
        <v>157.59</v>
      </c>
      <c r="F103" s="9">
        <v>178.27</v>
      </c>
      <c r="G103" s="9">
        <v>113.86</v>
      </c>
      <c r="H103" s="9">
        <v>126.9325</v>
      </c>
      <c r="I103" s="9">
        <v>91.94</v>
      </c>
      <c r="J103" s="9">
        <v>106.6</v>
      </c>
      <c r="K103" s="9">
        <v>109.83</v>
      </c>
      <c r="L103" s="9">
        <v>49.95</v>
      </c>
      <c r="M103" s="9">
        <v>189.02</v>
      </c>
      <c r="N103" s="9">
        <v>112.34</v>
      </c>
      <c r="O103" s="9">
        <v>12.528</v>
      </c>
      <c r="P103" s="9">
        <v>19.774999999999999</v>
      </c>
      <c r="Q103" s="9">
        <v>9.0350000000000001</v>
      </c>
      <c r="R103" s="9">
        <v>48.344099999999997</v>
      </c>
      <c r="S103" s="9">
        <v>1384</v>
      </c>
      <c r="T103" s="9">
        <v>37.9</v>
      </c>
      <c r="U103" s="9">
        <v>62.43</v>
      </c>
      <c r="V103" s="9">
        <v>23.18</v>
      </c>
      <c r="W103" s="9">
        <v>64.680000000000007</v>
      </c>
      <c r="X103" s="9">
        <v>66.921800000000005</v>
      </c>
      <c r="Y103" s="9">
        <v>1</v>
      </c>
      <c r="Z103" s="9">
        <v>0.8423782297622403</v>
      </c>
      <c r="AA103" s="9">
        <v>1.3480999999999996</v>
      </c>
      <c r="AB103">
        <v>1</v>
      </c>
    </row>
    <row r="104" spans="1:28" x14ac:dyDescent="0.25">
      <c r="A104" s="7">
        <v>41544</v>
      </c>
      <c r="B104" s="9">
        <v>81.935000000000002</v>
      </c>
      <c r="C104" s="9">
        <v>118.03</v>
      </c>
      <c r="D104" s="9">
        <v>140.57</v>
      </c>
      <c r="E104" s="9">
        <v>157.54</v>
      </c>
      <c r="F104" s="9">
        <v>178.55</v>
      </c>
      <c r="G104" s="9">
        <v>113.78</v>
      </c>
      <c r="H104" s="9">
        <v>127.10250000000001</v>
      </c>
      <c r="I104" s="9">
        <v>91.84</v>
      </c>
      <c r="J104" s="9">
        <v>106.65</v>
      </c>
      <c r="K104" s="9">
        <v>109.17</v>
      </c>
      <c r="L104" s="9">
        <v>49.844999999999999</v>
      </c>
      <c r="M104" s="9">
        <v>189.55</v>
      </c>
      <c r="N104" s="9">
        <v>112.37</v>
      </c>
      <c r="O104" s="9">
        <v>12.44</v>
      </c>
      <c r="P104" s="9">
        <v>19.715</v>
      </c>
      <c r="Q104" s="9">
        <v>8.9700000000000006</v>
      </c>
      <c r="R104" s="9">
        <v>48.094499999999996</v>
      </c>
      <c r="S104" s="9">
        <v>1364.5</v>
      </c>
      <c r="T104" s="9">
        <v>37.65</v>
      </c>
      <c r="U104" s="9">
        <v>62.19</v>
      </c>
      <c r="V104" s="9">
        <v>22.43</v>
      </c>
      <c r="W104" s="9">
        <v>63.44</v>
      </c>
      <c r="X104" s="9">
        <v>66.622500000000002</v>
      </c>
      <c r="Y104" s="9">
        <v>1</v>
      </c>
      <c r="Z104" s="9">
        <v>0.83996526377818159</v>
      </c>
      <c r="AA104" s="9">
        <v>1.3541499999999997</v>
      </c>
      <c r="AB104">
        <v>1</v>
      </c>
    </row>
    <row r="105" spans="1:28" x14ac:dyDescent="0.25">
      <c r="A105" s="7">
        <v>41547</v>
      </c>
      <c r="B105" s="9">
        <v>81.650000000000006</v>
      </c>
      <c r="C105" s="9">
        <v>117.455</v>
      </c>
      <c r="D105" s="9">
        <v>140.62</v>
      </c>
      <c r="E105" s="9">
        <v>157.63999999999999</v>
      </c>
      <c r="F105" s="9">
        <v>178.70500000000001</v>
      </c>
      <c r="G105" s="9">
        <v>113.52</v>
      </c>
      <c r="H105" s="9">
        <v>126.99379999999999</v>
      </c>
      <c r="I105" s="9">
        <v>91.56</v>
      </c>
      <c r="J105" s="9">
        <v>106.57</v>
      </c>
      <c r="K105" s="9">
        <v>109</v>
      </c>
      <c r="L105" s="9">
        <v>49.911499999999997</v>
      </c>
      <c r="M105" s="9">
        <v>190.2</v>
      </c>
      <c r="N105" s="9">
        <v>112.58</v>
      </c>
      <c r="O105" s="9">
        <v>12.385999999999999</v>
      </c>
      <c r="P105" s="9">
        <v>19.625</v>
      </c>
      <c r="Q105" s="9">
        <v>8.86</v>
      </c>
      <c r="R105" s="9">
        <v>47.5655</v>
      </c>
      <c r="S105" s="9">
        <v>1351</v>
      </c>
      <c r="T105" s="9">
        <v>37.08</v>
      </c>
      <c r="U105" s="9">
        <v>61.53</v>
      </c>
      <c r="V105" s="9">
        <v>22.29</v>
      </c>
      <c r="W105" s="9">
        <v>63.23</v>
      </c>
      <c r="X105" s="9">
        <v>66.647599999999997</v>
      </c>
      <c r="Y105" s="9">
        <v>1</v>
      </c>
      <c r="Z105" s="9">
        <v>0.83589601086821941</v>
      </c>
      <c r="AA105" s="9">
        <v>1.35365</v>
      </c>
      <c r="AB105">
        <v>1</v>
      </c>
    </row>
    <row r="106" spans="1:28" x14ac:dyDescent="0.25">
      <c r="A106" s="7">
        <v>41548</v>
      </c>
      <c r="B106" s="9">
        <v>81.545000000000002</v>
      </c>
      <c r="C106" s="9">
        <v>117.32</v>
      </c>
      <c r="D106" s="9">
        <v>140.83000000000001</v>
      </c>
      <c r="E106" s="9">
        <v>157.905</v>
      </c>
      <c r="F106" s="9">
        <v>178.93</v>
      </c>
      <c r="G106" s="9">
        <v>113.01</v>
      </c>
      <c r="H106" s="9">
        <v>126.94750000000001</v>
      </c>
      <c r="I106" s="9">
        <v>91.53</v>
      </c>
      <c r="J106" s="9">
        <v>106.605</v>
      </c>
      <c r="K106" s="9">
        <v>108.75</v>
      </c>
      <c r="L106" s="9">
        <v>49.85</v>
      </c>
      <c r="M106" s="9">
        <v>190.46</v>
      </c>
      <c r="N106" s="9">
        <v>112.39</v>
      </c>
      <c r="O106" s="9">
        <v>12.477</v>
      </c>
      <c r="P106" s="9">
        <v>19.739999999999998</v>
      </c>
      <c r="Q106" s="9">
        <v>8.8849999999999998</v>
      </c>
      <c r="R106" s="9">
        <v>48.0246</v>
      </c>
      <c r="S106" s="9">
        <v>1351.5</v>
      </c>
      <c r="T106" s="9">
        <v>37.6</v>
      </c>
      <c r="U106" s="9">
        <v>62.4</v>
      </c>
      <c r="V106" s="9">
        <v>22.72</v>
      </c>
      <c r="W106" s="9">
        <v>63.57</v>
      </c>
      <c r="X106" s="9">
        <v>66.702600000000004</v>
      </c>
      <c r="Y106" s="9">
        <v>1</v>
      </c>
      <c r="Z106" s="9">
        <v>0.83472706514024875</v>
      </c>
      <c r="AA106" s="9">
        <v>1.3525500000000004</v>
      </c>
      <c r="AB106">
        <v>1</v>
      </c>
    </row>
    <row r="107" spans="1:28" x14ac:dyDescent="0.25">
      <c r="A107" s="7">
        <v>41549</v>
      </c>
      <c r="B107" s="9">
        <v>81.444999999999993</v>
      </c>
      <c r="C107" s="9">
        <v>117.505</v>
      </c>
      <c r="D107" s="9">
        <v>140.9</v>
      </c>
      <c r="E107" s="9">
        <v>157.96</v>
      </c>
      <c r="F107" s="9">
        <v>178.92</v>
      </c>
      <c r="G107" s="9">
        <v>113.38</v>
      </c>
      <c r="H107" s="9">
        <v>127.03</v>
      </c>
      <c r="I107" s="9">
        <v>91.57</v>
      </c>
      <c r="J107" s="9">
        <v>106.76</v>
      </c>
      <c r="K107" s="9">
        <v>108.5</v>
      </c>
      <c r="L107" s="9">
        <v>49.9</v>
      </c>
      <c r="M107" s="9">
        <v>190.1</v>
      </c>
      <c r="N107" s="9">
        <v>112.57</v>
      </c>
      <c r="O107" s="9">
        <v>12.368</v>
      </c>
      <c r="P107" s="9">
        <v>19.600000000000001</v>
      </c>
      <c r="Q107" s="9">
        <v>8.7449999999999992</v>
      </c>
      <c r="R107" s="9">
        <v>48.034599999999998</v>
      </c>
      <c r="S107" s="9">
        <v>1370.5</v>
      </c>
      <c r="T107" s="9">
        <v>37.57</v>
      </c>
      <c r="U107" s="9">
        <v>62.49</v>
      </c>
      <c r="V107" s="9">
        <v>22.9</v>
      </c>
      <c r="W107" s="9">
        <v>64.25</v>
      </c>
      <c r="X107" s="9">
        <v>66.383899999999997</v>
      </c>
      <c r="Y107" s="9">
        <v>1</v>
      </c>
      <c r="Z107" s="9">
        <v>0.83744646763410047</v>
      </c>
      <c r="AA107" s="9">
        <v>1.3590499999999996</v>
      </c>
      <c r="AB107">
        <v>1</v>
      </c>
    </row>
    <row r="108" spans="1:28" x14ac:dyDescent="0.25">
      <c r="A108" s="7">
        <v>41550</v>
      </c>
      <c r="B108" s="9">
        <v>81.765000000000001</v>
      </c>
      <c r="C108" s="9">
        <v>117.955</v>
      </c>
      <c r="D108" s="9">
        <v>140.88999999999999</v>
      </c>
      <c r="E108" s="9">
        <v>157.91</v>
      </c>
      <c r="F108" s="9">
        <v>178.86500000000001</v>
      </c>
      <c r="G108" s="9">
        <v>113.44</v>
      </c>
      <c r="H108" s="9">
        <v>127.0425</v>
      </c>
      <c r="I108" s="9">
        <v>91.64</v>
      </c>
      <c r="J108" s="9">
        <v>106.765</v>
      </c>
      <c r="K108" s="9">
        <v>108.44</v>
      </c>
      <c r="L108" s="9">
        <v>49.93</v>
      </c>
      <c r="M108" s="9">
        <v>190.04</v>
      </c>
      <c r="N108" s="9">
        <v>112.65</v>
      </c>
      <c r="O108" s="9">
        <v>12.266999999999999</v>
      </c>
      <c r="P108" s="9">
        <v>19.52</v>
      </c>
      <c r="Q108" s="9">
        <v>8.6950000000000003</v>
      </c>
      <c r="R108" s="9">
        <v>47.854900000000001</v>
      </c>
      <c r="S108" s="9">
        <v>1363</v>
      </c>
      <c r="T108" s="9">
        <v>37.51</v>
      </c>
      <c r="U108" s="9">
        <v>62.36</v>
      </c>
      <c r="V108" s="9">
        <v>23.21</v>
      </c>
      <c r="W108" s="9">
        <v>63.89</v>
      </c>
      <c r="X108" s="9">
        <v>66.223200000000006</v>
      </c>
      <c r="Y108" s="9">
        <v>1</v>
      </c>
      <c r="Z108" s="9">
        <v>0.84249095575276123</v>
      </c>
      <c r="AA108" s="9">
        <v>1.3623500000000002</v>
      </c>
      <c r="AB108">
        <v>1</v>
      </c>
    </row>
    <row r="109" spans="1:28" x14ac:dyDescent="0.25">
      <c r="A109" s="7">
        <v>41551</v>
      </c>
      <c r="B109" s="9">
        <v>82.24</v>
      </c>
      <c r="C109" s="9">
        <v>118.36499999999999</v>
      </c>
      <c r="D109" s="9">
        <v>140.97999999999999</v>
      </c>
      <c r="E109" s="9">
        <v>157.94999999999999</v>
      </c>
      <c r="F109" s="9">
        <v>178.83500000000001</v>
      </c>
      <c r="G109" s="9">
        <v>113.33</v>
      </c>
      <c r="H109" s="9">
        <v>126.98</v>
      </c>
      <c r="I109" s="9">
        <v>91.79</v>
      </c>
      <c r="J109" s="9">
        <v>106.95</v>
      </c>
      <c r="K109" s="9">
        <v>108.72</v>
      </c>
      <c r="L109" s="9">
        <v>50.12</v>
      </c>
      <c r="M109" s="9">
        <v>190.41</v>
      </c>
      <c r="N109" s="9">
        <v>112.4</v>
      </c>
      <c r="O109" s="9">
        <v>12.337</v>
      </c>
      <c r="P109" s="9">
        <v>19.545000000000002</v>
      </c>
      <c r="Q109" s="9">
        <v>8.67</v>
      </c>
      <c r="R109" s="9">
        <v>48.204300000000003</v>
      </c>
      <c r="S109" s="9">
        <v>1375.5</v>
      </c>
      <c r="T109" s="9">
        <v>38.01</v>
      </c>
      <c r="U109" s="9">
        <v>62.52</v>
      </c>
      <c r="V109" s="9">
        <v>23.6</v>
      </c>
      <c r="W109" s="9">
        <v>64.989999999999995</v>
      </c>
      <c r="X109" s="9">
        <v>66.359300000000005</v>
      </c>
      <c r="Y109" s="9">
        <v>1</v>
      </c>
      <c r="Z109" s="9">
        <v>0.84583320372040738</v>
      </c>
      <c r="AA109" s="9">
        <v>1.3595499999999998</v>
      </c>
      <c r="AB109">
        <v>1</v>
      </c>
    </row>
    <row r="110" spans="1:28" x14ac:dyDescent="0.25">
      <c r="A110" s="7">
        <v>41554</v>
      </c>
      <c r="B110" s="9">
        <v>82.15</v>
      </c>
      <c r="C110" s="9">
        <v>118.43</v>
      </c>
      <c r="D110" s="9">
        <v>141.01</v>
      </c>
      <c r="E110" s="9">
        <v>158.125</v>
      </c>
      <c r="F110" s="9">
        <v>179.23</v>
      </c>
      <c r="G110" s="9">
        <v>113.53</v>
      </c>
      <c r="H110" s="9">
        <v>127.14879999999999</v>
      </c>
      <c r="I110" s="9">
        <v>91.55</v>
      </c>
      <c r="J110" s="9">
        <v>107</v>
      </c>
      <c r="K110" s="9">
        <v>109.17</v>
      </c>
      <c r="L110" s="9">
        <v>50</v>
      </c>
      <c r="M110" s="9">
        <v>189.84</v>
      </c>
      <c r="N110" s="9">
        <v>112.53</v>
      </c>
      <c r="O110" s="9">
        <v>12.349</v>
      </c>
      <c r="P110" s="9">
        <v>19.495000000000001</v>
      </c>
      <c r="Q110" s="9">
        <v>8.6</v>
      </c>
      <c r="R110" s="9">
        <v>47.495600000000003</v>
      </c>
      <c r="S110" s="9">
        <v>1375.5</v>
      </c>
      <c r="T110" s="9">
        <v>37.6</v>
      </c>
      <c r="U110" s="9">
        <v>62.17</v>
      </c>
      <c r="V110" s="9">
        <v>23.49</v>
      </c>
      <c r="W110" s="9">
        <v>64.06</v>
      </c>
      <c r="X110" s="9">
        <v>66.476699999999994</v>
      </c>
      <c r="Y110" s="9">
        <v>1</v>
      </c>
      <c r="Z110" s="9">
        <v>0.8440250007773874</v>
      </c>
      <c r="AA110" s="9">
        <v>1.3571500000000007</v>
      </c>
      <c r="AB110">
        <v>1</v>
      </c>
    </row>
    <row r="111" spans="1:28" x14ac:dyDescent="0.25">
      <c r="A111" s="7">
        <v>41555</v>
      </c>
      <c r="B111" s="9">
        <v>82.11</v>
      </c>
      <c r="C111" s="9">
        <v>118.25</v>
      </c>
      <c r="D111" s="9">
        <v>140.93</v>
      </c>
      <c r="E111" s="9">
        <v>157.91</v>
      </c>
      <c r="F111" s="9">
        <v>178.88499999999999</v>
      </c>
      <c r="G111" s="9">
        <v>113.51</v>
      </c>
      <c r="H111" s="9">
        <v>127.0463</v>
      </c>
      <c r="I111" s="9">
        <v>91.51</v>
      </c>
      <c r="J111" s="9">
        <v>107.14</v>
      </c>
      <c r="K111" s="9">
        <v>109.45</v>
      </c>
      <c r="L111" s="9">
        <v>50.1599</v>
      </c>
      <c r="M111" s="9">
        <v>190.2</v>
      </c>
      <c r="N111" s="9">
        <v>112.23</v>
      </c>
      <c r="O111" s="9">
        <v>12.215</v>
      </c>
      <c r="P111" s="9">
        <v>19.355</v>
      </c>
      <c r="Q111" s="9">
        <v>8.5449999999999999</v>
      </c>
      <c r="R111" s="9">
        <v>47.276000000000003</v>
      </c>
      <c r="S111" s="9">
        <v>1366.5</v>
      </c>
      <c r="T111" s="9">
        <v>37.53</v>
      </c>
      <c r="U111" s="9">
        <v>62.01</v>
      </c>
      <c r="V111" s="9">
        <v>22.96</v>
      </c>
      <c r="W111" s="9">
        <v>62.8</v>
      </c>
      <c r="X111" s="9">
        <v>66.352999999999994</v>
      </c>
      <c r="Y111" s="9">
        <v>1</v>
      </c>
      <c r="Z111" s="9">
        <v>0.84421470926080955</v>
      </c>
      <c r="AA111" s="9">
        <v>1.3596499999999998</v>
      </c>
      <c r="AB111">
        <v>1</v>
      </c>
    </row>
    <row r="112" spans="1:28" x14ac:dyDescent="0.25">
      <c r="A112" s="7">
        <v>41556</v>
      </c>
      <c r="B112" s="9">
        <v>82.87</v>
      </c>
      <c r="C112" s="9">
        <v>119.235</v>
      </c>
      <c r="D112" s="9">
        <v>140.91</v>
      </c>
      <c r="E112" s="9">
        <v>157.86500000000001</v>
      </c>
      <c r="F112" s="9">
        <v>178.83</v>
      </c>
      <c r="G112" s="9">
        <v>113.27</v>
      </c>
      <c r="H112" s="9">
        <v>127.10120000000001</v>
      </c>
      <c r="I112" s="9">
        <v>91.59</v>
      </c>
      <c r="J112" s="9">
        <v>107.13</v>
      </c>
      <c r="K112" s="9">
        <v>109.37</v>
      </c>
      <c r="L112" s="9">
        <v>50.099200000000003</v>
      </c>
      <c r="M112" s="9">
        <v>190.1</v>
      </c>
      <c r="N112" s="9">
        <v>112.22</v>
      </c>
      <c r="O112" s="9">
        <v>12.170999999999999</v>
      </c>
      <c r="P112" s="9">
        <v>19.245000000000001</v>
      </c>
      <c r="Q112" s="9">
        <v>8.7050000000000001</v>
      </c>
      <c r="R112" s="9">
        <v>47.4557</v>
      </c>
      <c r="S112" s="9">
        <v>1368.5</v>
      </c>
      <c r="T112" s="9">
        <v>37.700000000000003</v>
      </c>
      <c r="U112" s="9">
        <v>62.25</v>
      </c>
      <c r="V112" s="9">
        <v>23.49</v>
      </c>
      <c r="W112" s="9">
        <v>63.52</v>
      </c>
      <c r="X112" s="9">
        <v>66.745099999999994</v>
      </c>
      <c r="Y112" s="9">
        <v>1</v>
      </c>
      <c r="Z112" s="9">
        <v>0.84844014813884872</v>
      </c>
      <c r="AA112" s="9">
        <v>1.3516500000000007</v>
      </c>
      <c r="AB112">
        <v>1</v>
      </c>
    </row>
    <row r="113" spans="1:28" x14ac:dyDescent="0.25">
      <c r="A113" s="7">
        <v>41557</v>
      </c>
      <c r="B113" s="9">
        <v>82.72</v>
      </c>
      <c r="C113" s="9">
        <v>118.33</v>
      </c>
      <c r="D113" s="9">
        <v>140.94</v>
      </c>
      <c r="E113" s="9">
        <v>157.85</v>
      </c>
      <c r="F113" s="9">
        <v>178.36</v>
      </c>
      <c r="G113" s="9">
        <v>113.43</v>
      </c>
      <c r="H113" s="9">
        <v>126.9425</v>
      </c>
      <c r="I113" s="9">
        <v>92.01</v>
      </c>
      <c r="J113" s="9">
        <v>107.21</v>
      </c>
      <c r="K113" s="9">
        <v>109.57</v>
      </c>
      <c r="L113" s="9">
        <v>50.26</v>
      </c>
      <c r="M113" s="9">
        <v>189.73</v>
      </c>
      <c r="N113" s="9">
        <v>112.14</v>
      </c>
      <c r="O113" s="9">
        <v>12.393000000000001</v>
      </c>
      <c r="P113" s="9">
        <v>19.57</v>
      </c>
      <c r="Q113" s="9">
        <v>8.8849999999999998</v>
      </c>
      <c r="R113" s="9">
        <v>48.264200000000002</v>
      </c>
      <c r="S113" s="9">
        <v>1396.5</v>
      </c>
      <c r="T113" s="9">
        <v>38.14</v>
      </c>
      <c r="U113" s="9">
        <v>63.44</v>
      </c>
      <c r="V113" s="9">
        <v>24.45</v>
      </c>
      <c r="W113" s="9">
        <v>65.09</v>
      </c>
      <c r="X113" s="9">
        <v>66.717399999999998</v>
      </c>
      <c r="Y113" s="9">
        <v>1</v>
      </c>
      <c r="Z113" s="9">
        <v>0.8475930801053011</v>
      </c>
      <c r="AA113" s="9">
        <v>1.3522499999999995</v>
      </c>
      <c r="AB113">
        <v>1</v>
      </c>
    </row>
    <row r="114" spans="1:28" x14ac:dyDescent="0.25">
      <c r="A114" s="7">
        <v>41558</v>
      </c>
      <c r="B114" s="9">
        <v>82.86</v>
      </c>
      <c r="C114" s="9">
        <v>119.13500000000001</v>
      </c>
      <c r="D114" s="9">
        <v>141.02000000000001</v>
      </c>
      <c r="E114" s="9">
        <v>158.07</v>
      </c>
      <c r="F114" s="9">
        <v>178.685</v>
      </c>
      <c r="G114" s="9">
        <v>113.58</v>
      </c>
      <c r="H114" s="9">
        <v>127.1288</v>
      </c>
      <c r="I114" s="9">
        <v>92.18</v>
      </c>
      <c r="J114" s="9">
        <v>107.31</v>
      </c>
      <c r="K114" s="9">
        <v>109.82</v>
      </c>
      <c r="L114" s="9">
        <v>50.26</v>
      </c>
      <c r="M114" s="9">
        <v>189.2</v>
      </c>
      <c r="N114" s="9">
        <v>112.13</v>
      </c>
      <c r="O114" s="9">
        <v>12.467000000000001</v>
      </c>
      <c r="P114" s="9">
        <v>19.68</v>
      </c>
      <c r="Q114" s="9">
        <v>8.85</v>
      </c>
      <c r="R114" s="9">
        <v>48.703400000000002</v>
      </c>
      <c r="S114" s="9">
        <v>1406</v>
      </c>
      <c r="T114" s="9">
        <v>38.369999999999997</v>
      </c>
      <c r="U114" s="9">
        <v>63.87</v>
      </c>
      <c r="V114" s="9">
        <v>24.34</v>
      </c>
      <c r="W114" s="9">
        <v>65.7</v>
      </c>
      <c r="X114" s="9">
        <v>66.521199999999993</v>
      </c>
      <c r="Y114" s="9">
        <v>1</v>
      </c>
      <c r="Z114" s="9">
        <v>0.85050010974194823</v>
      </c>
      <c r="AA114" s="9">
        <v>1.3562500000000004</v>
      </c>
      <c r="AB114">
        <v>1</v>
      </c>
    </row>
    <row r="115" spans="1:28" x14ac:dyDescent="0.25">
      <c r="A115" s="7">
        <v>41561</v>
      </c>
      <c r="B115" s="9">
        <v>82.555000000000007</v>
      </c>
      <c r="C115" s="9">
        <v>118.67</v>
      </c>
      <c r="D115" s="9">
        <v>141.08000000000001</v>
      </c>
      <c r="E115" s="9">
        <v>158.125</v>
      </c>
      <c r="F115" s="9">
        <v>178.79499999999999</v>
      </c>
      <c r="G115" s="9">
        <v>113.23</v>
      </c>
      <c r="H115" s="9">
        <v>127.1525</v>
      </c>
      <c r="I115" s="9">
        <v>92.32</v>
      </c>
      <c r="J115" s="9">
        <v>107.38</v>
      </c>
      <c r="K115" s="9">
        <v>109.95</v>
      </c>
      <c r="L115" s="9">
        <v>50.28</v>
      </c>
      <c r="M115" s="9">
        <v>189.05</v>
      </c>
      <c r="N115" s="9">
        <v>111.64</v>
      </c>
      <c r="O115" s="9">
        <v>12.459</v>
      </c>
      <c r="P115" s="9">
        <v>19.684999999999999</v>
      </c>
      <c r="Q115" s="9">
        <v>8.8450000000000006</v>
      </c>
      <c r="R115" s="9">
        <v>48.793300000000002</v>
      </c>
      <c r="S115" s="9">
        <v>1409</v>
      </c>
      <c r="T115" s="9">
        <v>38.5</v>
      </c>
      <c r="U115" s="9">
        <v>64.069999999999993</v>
      </c>
      <c r="V115" s="9">
        <v>24.73</v>
      </c>
      <c r="W115" s="9">
        <v>65.97</v>
      </c>
      <c r="X115" s="9" t="s">
        <v>59</v>
      </c>
      <c r="Y115" s="9">
        <v>1</v>
      </c>
      <c r="Z115" s="9">
        <v>0.84835617721440271</v>
      </c>
      <c r="AA115" s="9">
        <v>1.3585999999999991</v>
      </c>
      <c r="AB115">
        <v>1</v>
      </c>
    </row>
    <row r="116" spans="1:28" x14ac:dyDescent="0.25">
      <c r="A116" s="7">
        <v>41562</v>
      </c>
      <c r="B116" s="9">
        <v>82.77</v>
      </c>
      <c r="C116" s="9">
        <v>118.51</v>
      </c>
      <c r="D116" s="9">
        <v>141.09</v>
      </c>
      <c r="E116" s="9">
        <v>158.01</v>
      </c>
      <c r="F116" s="9">
        <v>178.29</v>
      </c>
      <c r="G116" s="9">
        <v>113.25</v>
      </c>
      <c r="H116" s="9">
        <v>127.02249999999999</v>
      </c>
      <c r="I116" s="9">
        <v>92.29</v>
      </c>
      <c r="J116" s="9">
        <v>107.47499999999999</v>
      </c>
      <c r="K116" s="9">
        <v>109.91</v>
      </c>
      <c r="L116" s="9">
        <v>50.23</v>
      </c>
      <c r="M116" s="9">
        <v>189.4</v>
      </c>
      <c r="N116" s="9">
        <v>111.86</v>
      </c>
      <c r="O116" s="9">
        <v>12.637</v>
      </c>
      <c r="P116" s="9">
        <v>19.86</v>
      </c>
      <c r="Q116" s="9">
        <v>8.9</v>
      </c>
      <c r="R116" s="9">
        <v>48.523800000000001</v>
      </c>
      <c r="S116" s="9">
        <v>1428.5</v>
      </c>
      <c r="T116" s="9">
        <v>38.119999999999997</v>
      </c>
      <c r="U116" s="9">
        <v>64.12</v>
      </c>
      <c r="V116" s="9">
        <v>23.97</v>
      </c>
      <c r="W116" s="9">
        <v>65.290000000000006</v>
      </c>
      <c r="X116" s="9">
        <v>66.811899999999994</v>
      </c>
      <c r="Y116" s="9">
        <v>1</v>
      </c>
      <c r="Z116" s="9">
        <v>0.84558063809136108</v>
      </c>
      <c r="AA116" s="9">
        <v>1.3503500000000006</v>
      </c>
      <c r="AB116">
        <v>1</v>
      </c>
    </row>
    <row r="117" spans="1:28" x14ac:dyDescent="0.25">
      <c r="A117" s="7">
        <v>41563</v>
      </c>
      <c r="B117" s="9">
        <v>82.995000000000005</v>
      </c>
      <c r="C117" s="9">
        <v>118.795</v>
      </c>
      <c r="D117" s="9">
        <v>141.15</v>
      </c>
      <c r="E117" s="9">
        <v>158.06</v>
      </c>
      <c r="F117" s="9">
        <v>178.13499999999999</v>
      </c>
      <c r="G117" s="9">
        <v>114.15</v>
      </c>
      <c r="H117" s="9">
        <v>126.97620000000001</v>
      </c>
      <c r="I117" s="9">
        <v>92.78</v>
      </c>
      <c r="J117" s="9">
        <v>107.58</v>
      </c>
      <c r="K117" s="9">
        <v>110.45</v>
      </c>
      <c r="L117" s="9">
        <v>50.43</v>
      </c>
      <c r="M117" s="9">
        <v>188.84</v>
      </c>
      <c r="N117" s="9">
        <v>112.09</v>
      </c>
      <c r="O117" s="9">
        <v>12.7</v>
      </c>
      <c r="P117" s="9">
        <v>19.899999999999999</v>
      </c>
      <c r="Q117" s="9">
        <v>8.9350000000000005</v>
      </c>
      <c r="R117" s="9">
        <v>49.002899999999997</v>
      </c>
      <c r="S117" s="9">
        <v>1431</v>
      </c>
      <c r="T117" s="9">
        <v>38.200000000000003</v>
      </c>
      <c r="U117" s="9">
        <v>64.69</v>
      </c>
      <c r="V117" s="9">
        <v>24.24</v>
      </c>
      <c r="W117" s="9">
        <v>66.98</v>
      </c>
      <c r="X117" s="9">
        <v>66.870999999999995</v>
      </c>
      <c r="Y117" s="9">
        <v>1</v>
      </c>
      <c r="Z117" s="9">
        <v>0.84695062619668215</v>
      </c>
      <c r="AA117" s="9">
        <v>1.349150000000001</v>
      </c>
      <c r="AB117">
        <v>1</v>
      </c>
    </row>
    <row r="118" spans="1:28" x14ac:dyDescent="0.25">
      <c r="A118" s="7">
        <v>41564</v>
      </c>
      <c r="B118" s="9">
        <v>81.8</v>
      </c>
      <c r="C118" s="9">
        <v>118.11</v>
      </c>
      <c r="D118" s="9">
        <v>141.22999999999999</v>
      </c>
      <c r="E118" s="9">
        <v>158.33500000000001</v>
      </c>
      <c r="F118" s="9">
        <v>178.79</v>
      </c>
      <c r="G118" s="9">
        <v>114.93</v>
      </c>
      <c r="H118" s="9">
        <v>127.3425</v>
      </c>
      <c r="I118" s="9">
        <v>93.22</v>
      </c>
      <c r="J118" s="9">
        <v>107.76</v>
      </c>
      <c r="K118" s="9">
        <v>111.38</v>
      </c>
      <c r="L118" s="9">
        <v>50.964799999999997</v>
      </c>
      <c r="M118" s="9">
        <v>189.06</v>
      </c>
      <c r="N118" s="9">
        <v>112.53</v>
      </c>
      <c r="O118" s="9">
        <v>12.589</v>
      </c>
      <c r="P118" s="9">
        <v>19.920000000000002</v>
      </c>
      <c r="Q118" s="9">
        <v>8.89</v>
      </c>
      <c r="R118" s="9">
        <v>49.512</v>
      </c>
      <c r="S118" s="9">
        <v>1415</v>
      </c>
      <c r="T118" s="9">
        <v>38.119999999999997</v>
      </c>
      <c r="U118" s="9">
        <v>65.28</v>
      </c>
      <c r="V118" s="9">
        <v>24.29</v>
      </c>
      <c r="W118" s="9">
        <v>67.349999999999994</v>
      </c>
      <c r="X118" s="9">
        <v>66.028099999999995</v>
      </c>
      <c r="Y118" s="9">
        <v>1</v>
      </c>
      <c r="Z118" s="9">
        <v>0.84619910202817505</v>
      </c>
      <c r="AA118" s="9">
        <v>1.3663999999999996</v>
      </c>
      <c r="AB118">
        <v>1</v>
      </c>
    </row>
    <row r="119" spans="1:28" x14ac:dyDescent="0.25">
      <c r="A119" s="7">
        <v>41565</v>
      </c>
      <c r="B119" s="9">
        <v>81.7</v>
      </c>
      <c r="C119" s="9">
        <v>118.11499999999999</v>
      </c>
      <c r="D119" s="9">
        <v>141.29</v>
      </c>
      <c r="E119" s="9">
        <v>158.535</v>
      </c>
      <c r="F119" s="9">
        <v>179.22499999999999</v>
      </c>
      <c r="G119" s="9">
        <v>115.08</v>
      </c>
      <c r="H119" s="9">
        <v>127.53</v>
      </c>
      <c r="I119" s="9">
        <v>93.42</v>
      </c>
      <c r="J119" s="9">
        <v>107.91</v>
      </c>
      <c r="K119" s="9">
        <v>111.45</v>
      </c>
      <c r="L119" s="9">
        <v>50.98</v>
      </c>
      <c r="M119" s="9">
        <v>189.35</v>
      </c>
      <c r="N119" s="9">
        <v>112.69</v>
      </c>
      <c r="O119" s="9">
        <v>12.670999999999999</v>
      </c>
      <c r="P119" s="9">
        <v>20.07</v>
      </c>
      <c r="Q119" s="9">
        <v>8.92</v>
      </c>
      <c r="R119" s="9">
        <v>50.070999999999998</v>
      </c>
      <c r="S119" s="9">
        <v>1420.5</v>
      </c>
      <c r="T119" s="9">
        <v>38.14</v>
      </c>
      <c r="U119" s="9">
        <v>65.52</v>
      </c>
      <c r="V119" s="9">
        <v>24.59</v>
      </c>
      <c r="W119" s="9">
        <v>67.39</v>
      </c>
      <c r="X119" s="9">
        <v>65.876099999999994</v>
      </c>
      <c r="Y119" s="9">
        <v>1</v>
      </c>
      <c r="Z119" s="9">
        <v>0.84605405405405731</v>
      </c>
      <c r="AA119" s="9">
        <v>1.3695499999999996</v>
      </c>
      <c r="AB119">
        <v>1</v>
      </c>
    </row>
    <row r="120" spans="1:28" x14ac:dyDescent="0.25">
      <c r="A120" s="7">
        <v>41568</v>
      </c>
      <c r="B120" s="9">
        <v>81.84</v>
      </c>
      <c r="C120" s="9">
        <v>118.14</v>
      </c>
      <c r="D120" s="9">
        <v>141.29</v>
      </c>
      <c r="E120" s="9">
        <v>158.495</v>
      </c>
      <c r="F120" s="9">
        <v>179.11</v>
      </c>
      <c r="G120" s="9">
        <v>114.78</v>
      </c>
      <c r="H120" s="9">
        <v>127.5</v>
      </c>
      <c r="I120" s="9">
        <v>93.21</v>
      </c>
      <c r="J120" s="9">
        <v>108.02</v>
      </c>
      <c r="K120" s="9">
        <v>111.22</v>
      </c>
      <c r="L120" s="9">
        <v>50.746400000000001</v>
      </c>
      <c r="M120" s="9">
        <v>189.47</v>
      </c>
      <c r="N120" s="9">
        <v>112.6</v>
      </c>
      <c r="O120" s="9">
        <v>12.708</v>
      </c>
      <c r="P120" s="9">
        <v>20.149999999999999</v>
      </c>
      <c r="Q120" s="9">
        <v>8.91</v>
      </c>
      <c r="R120" s="9">
        <v>49.981200000000001</v>
      </c>
      <c r="S120" s="9">
        <v>1415</v>
      </c>
      <c r="T120" s="9">
        <v>38.17</v>
      </c>
      <c r="U120" s="9">
        <v>65.290000000000006</v>
      </c>
      <c r="V120" s="9">
        <v>24.47</v>
      </c>
      <c r="W120" s="9">
        <v>67.39</v>
      </c>
      <c r="X120" s="9">
        <v>65.972899999999996</v>
      </c>
      <c r="Y120" s="9">
        <v>1</v>
      </c>
      <c r="Z120" s="9">
        <v>0.84633474641829054</v>
      </c>
      <c r="AA120" s="9">
        <v>1.3675499999999998</v>
      </c>
      <c r="AB120">
        <v>1</v>
      </c>
    </row>
    <row r="121" spans="1:28" x14ac:dyDescent="0.25">
      <c r="A121" s="7">
        <v>41569</v>
      </c>
      <c r="B121" s="9">
        <v>81.569999999999993</v>
      </c>
      <c r="C121" s="9">
        <v>118.45</v>
      </c>
      <c r="D121" s="9">
        <v>141.41999999999999</v>
      </c>
      <c r="E121" s="9">
        <v>158.86500000000001</v>
      </c>
      <c r="F121" s="9">
        <v>179.905</v>
      </c>
      <c r="G121" s="9">
        <v>115.48</v>
      </c>
      <c r="H121" s="9">
        <v>127.7775</v>
      </c>
      <c r="I121" s="9">
        <v>93.49</v>
      </c>
      <c r="J121" s="9">
        <v>108.07</v>
      </c>
      <c r="K121" s="9">
        <v>111.44</v>
      </c>
      <c r="L121" s="9">
        <v>51.43</v>
      </c>
      <c r="M121" s="9">
        <v>190.28</v>
      </c>
      <c r="N121" s="9">
        <v>113.17</v>
      </c>
      <c r="O121" s="9">
        <v>12.666</v>
      </c>
      <c r="P121" s="9">
        <v>20.21</v>
      </c>
      <c r="Q121" s="9">
        <v>8.8800000000000008</v>
      </c>
      <c r="R121" s="9">
        <v>50.510199999999998</v>
      </c>
      <c r="S121" s="9">
        <v>1426</v>
      </c>
      <c r="T121" s="9">
        <v>38.17</v>
      </c>
      <c r="U121" s="9">
        <v>65.680000000000007</v>
      </c>
      <c r="V121" s="9">
        <v>24.78</v>
      </c>
      <c r="W121" s="9">
        <v>68.739999999999995</v>
      </c>
      <c r="X121" s="9">
        <v>65.504400000000004</v>
      </c>
      <c r="Y121" s="9">
        <v>1</v>
      </c>
      <c r="Z121" s="9">
        <v>0.84956052428681483</v>
      </c>
      <c r="AA121" s="9">
        <v>1.3773499999999999</v>
      </c>
      <c r="AB121">
        <v>1</v>
      </c>
    </row>
    <row r="122" spans="1:28" x14ac:dyDescent="0.25">
      <c r="A122" s="7">
        <v>41570</v>
      </c>
      <c r="B122" s="9">
        <v>81.81</v>
      </c>
      <c r="C122" s="9">
        <v>118.155</v>
      </c>
      <c r="D122" s="9">
        <v>141.44</v>
      </c>
      <c r="E122" s="9">
        <v>157.80500000000001</v>
      </c>
      <c r="F122" s="9">
        <v>178.57</v>
      </c>
      <c r="G122" s="9">
        <v>115.45</v>
      </c>
      <c r="H122" s="9">
        <v>127.89879999999999</v>
      </c>
      <c r="I122" s="9">
        <v>93.57</v>
      </c>
      <c r="J122" s="9">
        <v>108.12</v>
      </c>
      <c r="K122" s="9">
        <v>111.78</v>
      </c>
      <c r="L122" s="9">
        <v>51.291899999999998</v>
      </c>
      <c r="M122" s="9">
        <v>190.24</v>
      </c>
      <c r="N122" s="9">
        <v>113.12</v>
      </c>
      <c r="O122" s="9">
        <v>12.628</v>
      </c>
      <c r="P122" s="9">
        <v>20.04</v>
      </c>
      <c r="Q122" s="9">
        <v>8.7149999999999999</v>
      </c>
      <c r="R122" s="9">
        <v>49.811500000000002</v>
      </c>
      <c r="S122" s="9">
        <v>1401.5</v>
      </c>
      <c r="T122" s="9">
        <v>36.89</v>
      </c>
      <c r="U122" s="9">
        <v>64.47</v>
      </c>
      <c r="V122" s="9">
        <v>24.25</v>
      </c>
      <c r="W122" s="9">
        <v>67.099999999999994</v>
      </c>
      <c r="X122" s="9">
        <v>65.4619</v>
      </c>
      <c r="Y122" s="9">
        <v>1</v>
      </c>
      <c r="Z122" s="9">
        <v>0.85248183083345985</v>
      </c>
      <c r="AA122" s="9">
        <v>1.3782500000000006</v>
      </c>
      <c r="AB122">
        <v>1</v>
      </c>
    </row>
    <row r="123" spans="1:28" x14ac:dyDescent="0.25">
      <c r="A123" s="7">
        <v>41571</v>
      </c>
      <c r="B123" s="9">
        <v>81.77</v>
      </c>
      <c r="C123" s="9">
        <v>117.86</v>
      </c>
      <c r="D123" s="9">
        <v>141.38</v>
      </c>
      <c r="E123" s="9">
        <v>157.685</v>
      </c>
      <c r="F123" s="9">
        <v>178.46</v>
      </c>
      <c r="G123" s="9">
        <v>115.33</v>
      </c>
      <c r="H123" s="9">
        <v>127.8338</v>
      </c>
      <c r="I123" s="9">
        <v>93.61</v>
      </c>
      <c r="J123" s="9">
        <v>108.17</v>
      </c>
      <c r="K123" s="9">
        <v>111.63</v>
      </c>
      <c r="L123" s="9">
        <v>51.314999999999998</v>
      </c>
      <c r="M123" s="9">
        <v>190.88</v>
      </c>
      <c r="N123" s="9">
        <v>113.16</v>
      </c>
      <c r="O123" s="9">
        <v>12.65</v>
      </c>
      <c r="P123" s="9">
        <v>20.155000000000001</v>
      </c>
      <c r="Q123" s="9">
        <v>8.81</v>
      </c>
      <c r="R123" s="9">
        <v>49.861400000000003</v>
      </c>
      <c r="S123" s="9">
        <v>1383.5</v>
      </c>
      <c r="T123" s="9">
        <v>36.47</v>
      </c>
      <c r="U123" s="9">
        <v>64.67</v>
      </c>
      <c r="V123" s="9">
        <v>24.06</v>
      </c>
      <c r="W123" s="9">
        <v>67.12</v>
      </c>
      <c r="X123" s="9">
        <v>65.363</v>
      </c>
      <c r="Y123" s="9">
        <v>1</v>
      </c>
      <c r="Z123" s="9">
        <v>0.85383354467571837</v>
      </c>
      <c r="AA123" s="9">
        <v>1.38035</v>
      </c>
      <c r="AB123">
        <v>1</v>
      </c>
    </row>
    <row r="124" spans="1:28" x14ac:dyDescent="0.25">
      <c r="A124" s="7">
        <v>41572</v>
      </c>
      <c r="B124" s="9">
        <v>81.86</v>
      </c>
      <c r="C124" s="9">
        <v>118.015</v>
      </c>
      <c r="D124" s="9">
        <v>141.25</v>
      </c>
      <c r="E124" s="9">
        <v>157.51499999999999</v>
      </c>
      <c r="F124" s="9">
        <v>178.405</v>
      </c>
      <c r="G124" s="9">
        <v>115.32</v>
      </c>
      <c r="H124" s="9">
        <v>127.83880000000001</v>
      </c>
      <c r="I124" s="9">
        <v>93.63</v>
      </c>
      <c r="J124" s="9">
        <v>108.01</v>
      </c>
      <c r="K124" s="9">
        <v>111.67</v>
      </c>
      <c r="L124" s="9">
        <v>51.194000000000003</v>
      </c>
      <c r="M124" s="9">
        <v>191.12</v>
      </c>
      <c r="N124" s="9">
        <v>113.41</v>
      </c>
      <c r="O124" s="9">
        <v>12.686</v>
      </c>
      <c r="P124" s="9">
        <v>20.12</v>
      </c>
      <c r="Q124" s="9">
        <v>8.6850000000000005</v>
      </c>
      <c r="R124" s="9">
        <v>50.061</v>
      </c>
      <c r="S124" s="9">
        <v>1388</v>
      </c>
      <c r="T124" s="9">
        <v>36.42</v>
      </c>
      <c r="U124" s="9">
        <v>64.45</v>
      </c>
      <c r="V124" s="9">
        <v>24.3</v>
      </c>
      <c r="W124" s="9">
        <v>67.290000000000006</v>
      </c>
      <c r="X124" s="9">
        <v>65.408199999999994</v>
      </c>
      <c r="Y124" s="9">
        <v>1</v>
      </c>
      <c r="Z124" s="9">
        <v>0.85324590975164627</v>
      </c>
      <c r="AA124" s="9">
        <v>1.3794</v>
      </c>
      <c r="AB124">
        <v>1</v>
      </c>
    </row>
    <row r="125" spans="1:28" x14ac:dyDescent="0.25">
      <c r="A125" s="7">
        <v>41575</v>
      </c>
      <c r="B125" s="9">
        <v>81.99</v>
      </c>
      <c r="C125" s="9">
        <v>118.17</v>
      </c>
      <c r="D125" s="9">
        <v>141.29</v>
      </c>
      <c r="E125" s="9">
        <v>157.595</v>
      </c>
      <c r="F125" s="9">
        <v>178.61500000000001</v>
      </c>
      <c r="G125" s="9">
        <v>115.44</v>
      </c>
      <c r="H125" s="9">
        <v>127.89</v>
      </c>
      <c r="I125" s="9">
        <v>93.61</v>
      </c>
      <c r="J125" s="9">
        <v>108.08499999999999</v>
      </c>
      <c r="K125" s="9">
        <v>111.72</v>
      </c>
      <c r="L125" s="9">
        <v>51.04</v>
      </c>
      <c r="M125" s="9">
        <v>191.16</v>
      </c>
      <c r="N125" s="9">
        <v>113.36</v>
      </c>
      <c r="O125" s="9">
        <v>12.734999999999999</v>
      </c>
      <c r="P125" s="9">
        <v>20.105</v>
      </c>
      <c r="Q125" s="9">
        <v>8.7050000000000001</v>
      </c>
      <c r="R125" s="9">
        <v>50.061</v>
      </c>
      <c r="S125" s="9">
        <v>1410</v>
      </c>
      <c r="T125" s="9">
        <v>36.54</v>
      </c>
      <c r="U125" s="9">
        <v>64.900000000000006</v>
      </c>
      <c r="V125" s="9">
        <v>24.1</v>
      </c>
      <c r="W125" s="9">
        <v>67.81</v>
      </c>
      <c r="X125" s="9">
        <v>65.448499999999996</v>
      </c>
      <c r="Y125" s="9">
        <v>1</v>
      </c>
      <c r="Z125" s="9">
        <v>0.85459673919781642</v>
      </c>
      <c r="AA125" s="9">
        <v>1.3785499999999999</v>
      </c>
      <c r="AB125">
        <v>1</v>
      </c>
    </row>
    <row r="126" spans="1:28" x14ac:dyDescent="0.25">
      <c r="A126" s="7">
        <v>41576</v>
      </c>
      <c r="B126" s="9">
        <v>82.49</v>
      </c>
      <c r="C126" s="9">
        <v>118.825</v>
      </c>
      <c r="D126" s="9">
        <v>141.36000000000001</v>
      </c>
      <c r="E126" s="9">
        <v>157.73500000000001</v>
      </c>
      <c r="F126" s="9">
        <v>178.9</v>
      </c>
      <c r="G126" s="9">
        <v>115.59</v>
      </c>
      <c r="H126" s="9">
        <v>127.99630000000001</v>
      </c>
      <c r="I126" s="9">
        <v>93.79</v>
      </c>
      <c r="J126" s="9">
        <v>108.155</v>
      </c>
      <c r="K126" s="9">
        <v>111.35</v>
      </c>
      <c r="L126" s="9">
        <v>51.06</v>
      </c>
      <c r="M126" s="9">
        <v>191.31</v>
      </c>
      <c r="N126" s="9">
        <v>113.28</v>
      </c>
      <c r="O126" s="9">
        <v>12.836</v>
      </c>
      <c r="P126" s="9">
        <v>20.2</v>
      </c>
      <c r="Q126" s="9">
        <v>8.7750000000000004</v>
      </c>
      <c r="R126" s="9">
        <v>49.751600000000003</v>
      </c>
      <c r="S126" s="9">
        <v>1420.5</v>
      </c>
      <c r="T126" s="9">
        <v>37.020000000000003</v>
      </c>
      <c r="U126" s="9">
        <v>65.239999999999995</v>
      </c>
      <c r="V126" s="9">
        <v>24.54</v>
      </c>
      <c r="W126" s="9">
        <v>67.44</v>
      </c>
      <c r="X126" s="9">
        <v>65.525199999999998</v>
      </c>
      <c r="Y126" s="9">
        <v>1</v>
      </c>
      <c r="Z126" s="9">
        <v>0.85751206601276975</v>
      </c>
      <c r="AA126" s="9">
        <v>1.3769500000000006</v>
      </c>
      <c r="AB126">
        <v>1</v>
      </c>
    </row>
    <row r="127" spans="1:28" x14ac:dyDescent="0.25">
      <c r="A127" s="7">
        <v>41577</v>
      </c>
      <c r="B127" s="9">
        <v>82.33</v>
      </c>
      <c r="C127" s="9">
        <v>118.98</v>
      </c>
      <c r="D127" s="9">
        <v>141.36000000000001</v>
      </c>
      <c r="E127" s="9">
        <v>157.82499999999999</v>
      </c>
      <c r="F127" s="9">
        <v>179.33500000000001</v>
      </c>
      <c r="G127" s="9">
        <v>115.37</v>
      </c>
      <c r="H127" s="9">
        <v>128.30250000000001</v>
      </c>
      <c r="I127" s="9">
        <v>93.38</v>
      </c>
      <c r="J127" s="9">
        <v>108.35</v>
      </c>
      <c r="K127" s="9">
        <v>111.01</v>
      </c>
      <c r="L127" s="9">
        <v>51.18</v>
      </c>
      <c r="M127" s="9">
        <v>191.54</v>
      </c>
      <c r="N127" s="9">
        <v>113.14</v>
      </c>
      <c r="O127" s="9">
        <v>12.803000000000001</v>
      </c>
      <c r="P127" s="9">
        <v>20.164999999999999</v>
      </c>
      <c r="Q127" s="9">
        <v>8.77</v>
      </c>
      <c r="R127" s="9">
        <v>49.661700000000003</v>
      </c>
      <c r="S127" s="9">
        <v>1415.5</v>
      </c>
      <c r="T127" s="9">
        <v>37.549999999999997</v>
      </c>
      <c r="U127" s="9">
        <v>65.06</v>
      </c>
      <c r="V127" s="9">
        <v>24.53</v>
      </c>
      <c r="W127" s="9">
        <v>66.400000000000006</v>
      </c>
      <c r="X127" s="9">
        <v>65.518199999999993</v>
      </c>
      <c r="Y127" s="9">
        <v>1</v>
      </c>
      <c r="Z127" s="9">
        <v>0.85661856183130469</v>
      </c>
      <c r="AA127" s="9">
        <v>1.3770999999999995</v>
      </c>
      <c r="AB127">
        <v>1</v>
      </c>
    </row>
    <row r="128" spans="1:28" x14ac:dyDescent="0.25">
      <c r="A128" s="7">
        <v>41578</v>
      </c>
      <c r="B128" s="9">
        <v>82.385000000000005</v>
      </c>
      <c r="C128" s="9">
        <v>118.355</v>
      </c>
      <c r="D128" s="9">
        <v>141.53</v>
      </c>
      <c r="E128" s="9">
        <v>158.17500000000001</v>
      </c>
      <c r="F128" s="9">
        <v>179.785</v>
      </c>
      <c r="G128" s="9">
        <v>115.2</v>
      </c>
      <c r="H128" s="9">
        <v>128.45500000000001</v>
      </c>
      <c r="I128" s="9">
        <v>93.4</v>
      </c>
      <c r="J128" s="9">
        <v>108.395</v>
      </c>
      <c r="K128" s="9">
        <v>111.35</v>
      </c>
      <c r="L128" s="9">
        <v>50.32</v>
      </c>
      <c r="M128" s="9">
        <v>191.5</v>
      </c>
      <c r="N128" s="9">
        <v>112.93</v>
      </c>
      <c r="O128" s="9">
        <v>12.945</v>
      </c>
      <c r="P128" s="9">
        <v>20.254999999999999</v>
      </c>
      <c r="Q128" s="9">
        <v>8.8650000000000002</v>
      </c>
      <c r="R128" s="9">
        <v>49.631799999999998</v>
      </c>
      <c r="S128" s="9">
        <v>1400.5</v>
      </c>
      <c r="T128" s="9">
        <v>37.57</v>
      </c>
      <c r="U128" s="9">
        <v>63.91</v>
      </c>
      <c r="V128" s="9">
        <v>24.34</v>
      </c>
      <c r="W128" s="9">
        <v>65.62</v>
      </c>
      <c r="X128" s="9">
        <v>66.366600000000005</v>
      </c>
      <c r="Y128" s="9">
        <v>1</v>
      </c>
      <c r="Z128" s="9">
        <v>0.84619693763226367</v>
      </c>
      <c r="AA128" s="9">
        <v>1.3594999999999999</v>
      </c>
      <c r="AB128">
        <v>1</v>
      </c>
    </row>
    <row r="129" spans="1:28" x14ac:dyDescent="0.25">
      <c r="A129" s="7">
        <v>41579</v>
      </c>
      <c r="B129" s="9">
        <v>83.125</v>
      </c>
      <c r="C129" s="9">
        <v>118.92</v>
      </c>
      <c r="D129" s="9">
        <v>141.62</v>
      </c>
      <c r="E129" s="9">
        <v>158.30500000000001</v>
      </c>
      <c r="F129" s="9">
        <v>179.715</v>
      </c>
      <c r="G129" s="9">
        <v>114.53</v>
      </c>
      <c r="H129" s="9">
        <v>128.5112</v>
      </c>
      <c r="I129" s="9">
        <v>92.8</v>
      </c>
      <c r="J129" s="9">
        <v>108.495</v>
      </c>
      <c r="K129" s="9">
        <v>110.35</v>
      </c>
      <c r="L129" s="9">
        <v>49.86</v>
      </c>
      <c r="M129" s="9">
        <v>190.8</v>
      </c>
      <c r="N129" s="9">
        <v>112.04</v>
      </c>
      <c r="O129" s="9">
        <v>12.984</v>
      </c>
      <c r="P129" s="9">
        <v>20.195</v>
      </c>
      <c r="Q129" s="9">
        <v>8.7799999999999994</v>
      </c>
      <c r="R129" s="9">
        <v>49.631799999999998</v>
      </c>
      <c r="S129" s="9">
        <v>1398.5</v>
      </c>
      <c r="T129" s="9">
        <v>37.840000000000003</v>
      </c>
      <c r="U129" s="9">
        <v>64.3</v>
      </c>
      <c r="V129" s="9">
        <v>24.54</v>
      </c>
      <c r="W129" s="9">
        <v>64.72</v>
      </c>
      <c r="X129" s="9">
        <v>66.895099999999999</v>
      </c>
      <c r="Y129" s="9">
        <v>1</v>
      </c>
      <c r="Z129" s="9">
        <v>0.84712495681939304</v>
      </c>
      <c r="AA129" s="9">
        <v>1.3487499999999997</v>
      </c>
      <c r="AB129">
        <v>1</v>
      </c>
    </row>
    <row r="130" spans="1:28" x14ac:dyDescent="0.25">
      <c r="A130" s="7">
        <v>41582</v>
      </c>
      <c r="B130" s="9">
        <v>82.894999999999996</v>
      </c>
      <c r="C130" s="9">
        <v>118.755</v>
      </c>
      <c r="D130" s="9">
        <v>141.66</v>
      </c>
      <c r="E130" s="9">
        <v>158.345</v>
      </c>
      <c r="F130" s="9">
        <v>179.83500000000001</v>
      </c>
      <c r="G130" s="9">
        <v>114.54</v>
      </c>
      <c r="H130" s="9">
        <v>128.56630000000001</v>
      </c>
      <c r="I130" s="9">
        <v>92.98</v>
      </c>
      <c r="J130" s="9">
        <v>108.565</v>
      </c>
      <c r="K130" s="9">
        <v>110.3</v>
      </c>
      <c r="L130" s="9">
        <v>50.115000000000002</v>
      </c>
      <c r="M130" s="9">
        <v>191.05</v>
      </c>
      <c r="N130" s="9">
        <v>112.1</v>
      </c>
      <c r="O130" s="9">
        <v>12.996</v>
      </c>
      <c r="P130" s="9">
        <v>20.274999999999999</v>
      </c>
      <c r="Q130" s="9">
        <v>8.7750000000000004</v>
      </c>
      <c r="R130" s="9">
        <v>49.811500000000002</v>
      </c>
      <c r="S130" s="9">
        <v>1410.5</v>
      </c>
      <c r="T130" s="9">
        <v>37.880000000000003</v>
      </c>
      <c r="U130" s="9">
        <v>64.16</v>
      </c>
      <c r="V130" s="9">
        <v>24.65</v>
      </c>
      <c r="W130" s="9">
        <v>65.599999999999994</v>
      </c>
      <c r="X130" s="9">
        <v>66.782200000000003</v>
      </c>
      <c r="Y130" s="9">
        <v>1</v>
      </c>
      <c r="Z130" s="9">
        <v>0.84694709127382306</v>
      </c>
      <c r="AA130" s="9">
        <v>1.3510500000000003</v>
      </c>
      <c r="AB130">
        <v>1</v>
      </c>
    </row>
    <row r="131" spans="1:28" x14ac:dyDescent="0.25">
      <c r="A131" s="7">
        <v>41583</v>
      </c>
      <c r="B131" s="9">
        <v>82.435000000000002</v>
      </c>
      <c r="C131" s="9">
        <v>117.505</v>
      </c>
      <c r="D131" s="9">
        <v>141.57</v>
      </c>
      <c r="E131" s="9">
        <v>157.97499999999999</v>
      </c>
      <c r="F131" s="9">
        <v>178.96</v>
      </c>
      <c r="G131" s="9">
        <v>114.05</v>
      </c>
      <c r="H131" s="9">
        <v>128.2388</v>
      </c>
      <c r="I131" s="9">
        <v>92.73</v>
      </c>
      <c r="J131" s="9">
        <v>108.595</v>
      </c>
      <c r="K131" s="9">
        <v>109.73</v>
      </c>
      <c r="L131" s="9">
        <v>49.609000000000002</v>
      </c>
      <c r="M131" s="9">
        <v>190.59</v>
      </c>
      <c r="N131" s="9">
        <v>111.66</v>
      </c>
      <c r="O131" s="9">
        <v>13.047000000000001</v>
      </c>
      <c r="P131" s="9">
        <v>20.234999999999999</v>
      </c>
      <c r="Q131" s="9">
        <v>8.7650000000000006</v>
      </c>
      <c r="R131" s="9">
        <v>49.631799999999998</v>
      </c>
      <c r="S131" s="9">
        <v>1376.5</v>
      </c>
      <c r="T131" s="9">
        <v>37.25</v>
      </c>
      <c r="U131" s="9">
        <v>63.34</v>
      </c>
      <c r="V131" s="9">
        <v>24.31</v>
      </c>
      <c r="W131" s="9">
        <v>64.05</v>
      </c>
      <c r="X131" s="9">
        <v>66.962199999999996</v>
      </c>
      <c r="Y131" s="9">
        <v>1</v>
      </c>
      <c r="Z131" s="9">
        <v>0.83979432845123059</v>
      </c>
      <c r="AA131" s="9">
        <v>1.3474500000000005</v>
      </c>
      <c r="AB131">
        <v>1</v>
      </c>
    </row>
    <row r="132" spans="1:28" x14ac:dyDescent="0.25">
      <c r="A132" s="7">
        <v>41584</v>
      </c>
      <c r="B132" s="9">
        <v>82.32</v>
      </c>
      <c r="C132" s="9">
        <v>117.68</v>
      </c>
      <c r="D132" s="9">
        <v>141.57</v>
      </c>
      <c r="E132" s="9">
        <v>157.97499999999999</v>
      </c>
      <c r="F132" s="9">
        <v>178.89500000000001</v>
      </c>
      <c r="G132" s="9">
        <v>114.18</v>
      </c>
      <c r="H132" s="9">
        <v>128.31880000000001</v>
      </c>
      <c r="I132" s="9">
        <v>93</v>
      </c>
      <c r="J132" s="9">
        <v>108.72</v>
      </c>
      <c r="K132" s="9">
        <v>109.6</v>
      </c>
      <c r="L132" s="9">
        <v>49.73</v>
      </c>
      <c r="M132" s="9">
        <v>190.6</v>
      </c>
      <c r="N132" s="9">
        <v>112.28</v>
      </c>
      <c r="O132" s="9">
        <v>13.038</v>
      </c>
      <c r="P132" s="9">
        <v>20.32</v>
      </c>
      <c r="Q132" s="9">
        <v>8.8249999999999993</v>
      </c>
      <c r="R132" s="9">
        <v>49.941200000000002</v>
      </c>
      <c r="S132" s="9">
        <v>1362</v>
      </c>
      <c r="T132" s="9">
        <v>37.24</v>
      </c>
      <c r="U132" s="9">
        <v>63.7</v>
      </c>
      <c r="V132" s="9">
        <v>24.13</v>
      </c>
      <c r="W132" s="9">
        <v>64.69</v>
      </c>
      <c r="X132" s="9">
        <v>66.700500000000005</v>
      </c>
      <c r="Y132" s="9">
        <v>1</v>
      </c>
      <c r="Z132" s="9">
        <v>0.84131475838049763</v>
      </c>
      <c r="AA132" s="9">
        <v>1.3527500000000001</v>
      </c>
      <c r="AB132">
        <v>1</v>
      </c>
    </row>
    <row r="133" spans="1:28" x14ac:dyDescent="0.25">
      <c r="A133" s="7">
        <v>41585</v>
      </c>
      <c r="B133" s="9">
        <v>82.364999999999995</v>
      </c>
      <c r="C133" s="9">
        <v>117.99</v>
      </c>
      <c r="D133" s="9">
        <v>141.82</v>
      </c>
      <c r="E133" s="9">
        <v>158.62</v>
      </c>
      <c r="F133" s="9">
        <v>179.81</v>
      </c>
      <c r="G133" s="9">
        <v>114.41</v>
      </c>
      <c r="H133" s="9">
        <v>128.7363</v>
      </c>
      <c r="I133" s="9">
        <v>93.06</v>
      </c>
      <c r="J133" s="9">
        <v>108.91</v>
      </c>
      <c r="K133" s="9">
        <v>109.39</v>
      </c>
      <c r="L133" s="9">
        <v>49.55</v>
      </c>
      <c r="M133" s="9">
        <v>190.8</v>
      </c>
      <c r="N133" s="9">
        <v>112.41</v>
      </c>
      <c r="O133" s="9">
        <v>13.119</v>
      </c>
      <c r="P133" s="9">
        <v>20.32</v>
      </c>
      <c r="Q133" s="9">
        <v>8.7899999999999991</v>
      </c>
      <c r="R133" s="9">
        <v>49.252499999999998</v>
      </c>
      <c r="S133" s="9">
        <v>1345.5</v>
      </c>
      <c r="T133" s="9">
        <v>36.619999999999997</v>
      </c>
      <c r="U133" s="9">
        <v>62.4</v>
      </c>
      <c r="V133" s="9">
        <v>23.59</v>
      </c>
      <c r="W133" s="9">
        <v>63.27</v>
      </c>
      <c r="X133" s="9">
        <v>67.423199999999994</v>
      </c>
      <c r="Y133" s="9">
        <v>1</v>
      </c>
      <c r="Z133" s="9">
        <v>0.83403446449160512</v>
      </c>
      <c r="AA133" s="9">
        <v>1.3382500000000002</v>
      </c>
      <c r="AB133">
        <v>1</v>
      </c>
    </row>
    <row r="134" spans="1:28" x14ac:dyDescent="0.25">
      <c r="A134" s="7">
        <v>41586</v>
      </c>
      <c r="B134" s="9">
        <v>82.74</v>
      </c>
      <c r="C134" s="9">
        <v>117.39</v>
      </c>
      <c r="D134" s="9">
        <v>141.82</v>
      </c>
      <c r="E134" s="9">
        <v>158.41499999999999</v>
      </c>
      <c r="F134" s="9">
        <v>178.905</v>
      </c>
      <c r="G134" s="9">
        <v>113.29</v>
      </c>
      <c r="H134" s="9">
        <v>128.39750000000001</v>
      </c>
      <c r="I134" s="9">
        <v>92.9</v>
      </c>
      <c r="J134" s="9">
        <v>108.85</v>
      </c>
      <c r="K134" s="9">
        <v>108.55</v>
      </c>
      <c r="L134" s="9">
        <v>49.39</v>
      </c>
      <c r="M134" s="9">
        <v>189.65</v>
      </c>
      <c r="N134" s="9">
        <v>111.49</v>
      </c>
      <c r="O134" s="9">
        <v>13.151999999999999</v>
      </c>
      <c r="P134" s="9">
        <v>20.3</v>
      </c>
      <c r="Q134" s="9">
        <v>8.8149999999999995</v>
      </c>
      <c r="R134" s="9">
        <v>49.442100000000003</v>
      </c>
      <c r="S134" s="9">
        <v>1322.5</v>
      </c>
      <c r="T134" s="9">
        <v>36.840000000000003</v>
      </c>
      <c r="U134" s="9">
        <v>62.51</v>
      </c>
      <c r="V134" s="9">
        <v>23.36</v>
      </c>
      <c r="W134" s="9">
        <v>63.13</v>
      </c>
      <c r="X134" s="9">
        <v>67.590100000000007</v>
      </c>
      <c r="Y134" s="9">
        <v>1</v>
      </c>
      <c r="Z134" s="9">
        <v>0.8346306542874099</v>
      </c>
      <c r="AA134" s="9">
        <v>1.3349500000000003</v>
      </c>
      <c r="AB134">
        <v>1</v>
      </c>
    </row>
    <row r="135" spans="1:28" x14ac:dyDescent="0.25">
      <c r="A135" s="7">
        <v>41589</v>
      </c>
      <c r="B135" s="9">
        <v>82.81</v>
      </c>
      <c r="C135" s="9">
        <v>117.455</v>
      </c>
      <c r="D135" s="9">
        <v>141.84</v>
      </c>
      <c r="E135" s="9">
        <v>158.5</v>
      </c>
      <c r="F135" s="9">
        <v>179</v>
      </c>
      <c r="G135" s="9">
        <v>113.1</v>
      </c>
      <c r="H135" s="9">
        <v>128.4075</v>
      </c>
      <c r="I135" s="9">
        <v>92.54</v>
      </c>
      <c r="J135" s="9">
        <v>108.91</v>
      </c>
      <c r="K135" s="9">
        <v>107.92</v>
      </c>
      <c r="L135" s="9">
        <v>48.89</v>
      </c>
      <c r="M135" s="9">
        <v>189.58</v>
      </c>
      <c r="N135" s="9">
        <v>111.32</v>
      </c>
      <c r="O135" s="9">
        <v>13.173999999999999</v>
      </c>
      <c r="P135" s="9">
        <v>20.344999999999999</v>
      </c>
      <c r="Q135" s="9">
        <v>8.82</v>
      </c>
      <c r="R135" s="9">
        <v>49.112699999999997</v>
      </c>
      <c r="S135" s="9">
        <v>1324</v>
      </c>
      <c r="T135" s="9">
        <v>37.22</v>
      </c>
      <c r="U135" s="9">
        <v>61.96</v>
      </c>
      <c r="V135" s="9">
        <v>23.17</v>
      </c>
      <c r="W135" s="9">
        <v>62.54</v>
      </c>
      <c r="X135" s="9" t="s">
        <v>59</v>
      </c>
      <c r="Y135" s="9">
        <v>1</v>
      </c>
      <c r="Z135" s="9">
        <v>0.83941148849585157</v>
      </c>
      <c r="AA135" s="9">
        <v>1.3407500000000006</v>
      </c>
      <c r="AB135">
        <v>1</v>
      </c>
    </row>
    <row r="136" spans="1:28" x14ac:dyDescent="0.25">
      <c r="A136" s="7">
        <v>41590</v>
      </c>
      <c r="B136" s="9">
        <v>83.07</v>
      </c>
      <c r="C136" s="9">
        <v>117.72</v>
      </c>
      <c r="D136" s="9">
        <v>141.86000000000001</v>
      </c>
      <c r="E136" s="9">
        <v>158.44999999999999</v>
      </c>
      <c r="F136" s="9">
        <v>178.59</v>
      </c>
      <c r="G136" s="9">
        <v>113.18</v>
      </c>
      <c r="H136" s="9">
        <v>128.31880000000001</v>
      </c>
      <c r="I136" s="9">
        <v>92.42</v>
      </c>
      <c r="J136" s="9">
        <v>108.795</v>
      </c>
      <c r="K136" s="9">
        <v>107.43</v>
      </c>
      <c r="L136" s="9">
        <v>48.82</v>
      </c>
      <c r="M136" s="9">
        <v>188.95</v>
      </c>
      <c r="N136" s="9">
        <v>111.34</v>
      </c>
      <c r="O136" s="9">
        <v>13.153</v>
      </c>
      <c r="P136" s="9">
        <v>20.215</v>
      </c>
      <c r="Q136" s="9">
        <v>8.8800000000000008</v>
      </c>
      <c r="R136" s="9">
        <v>48.623600000000003</v>
      </c>
      <c r="S136" s="9">
        <v>1324</v>
      </c>
      <c r="T136" s="9">
        <v>36.9</v>
      </c>
      <c r="U136" s="9">
        <v>62.21</v>
      </c>
      <c r="V136" s="9">
        <v>22.71</v>
      </c>
      <c r="W136" s="9">
        <v>62.52</v>
      </c>
      <c r="X136" s="9">
        <v>67.147099999999995</v>
      </c>
      <c r="Y136" s="9">
        <v>1</v>
      </c>
      <c r="Z136" s="9">
        <v>0.84366661434625323</v>
      </c>
      <c r="AA136" s="9">
        <v>1.3437499999999998</v>
      </c>
      <c r="AB136">
        <v>1</v>
      </c>
    </row>
    <row r="137" spans="1:28" x14ac:dyDescent="0.25">
      <c r="A137" s="7">
        <v>41591</v>
      </c>
      <c r="B137" s="9">
        <v>82.614999999999995</v>
      </c>
      <c r="C137" s="9">
        <v>117.345</v>
      </c>
      <c r="D137" s="9">
        <v>141.94</v>
      </c>
      <c r="E137" s="9">
        <v>158.72</v>
      </c>
      <c r="F137" s="9">
        <v>179.27</v>
      </c>
      <c r="G137" s="9">
        <v>113.43</v>
      </c>
      <c r="H137" s="9">
        <v>128.4725</v>
      </c>
      <c r="I137" s="9">
        <v>92.77</v>
      </c>
      <c r="J137" s="9">
        <v>108.65</v>
      </c>
      <c r="K137" s="9">
        <v>107.63</v>
      </c>
      <c r="L137" s="9">
        <v>49.04</v>
      </c>
      <c r="M137" s="9">
        <v>189.82</v>
      </c>
      <c r="N137" s="9">
        <v>111.53</v>
      </c>
      <c r="O137" s="9">
        <v>13.121</v>
      </c>
      <c r="P137" s="9">
        <v>20.12</v>
      </c>
      <c r="Q137" s="9">
        <v>8.92</v>
      </c>
      <c r="R137" s="9">
        <v>48.503799999999998</v>
      </c>
      <c r="S137" s="9">
        <v>1313</v>
      </c>
      <c r="T137" s="9">
        <v>36.46</v>
      </c>
      <c r="U137" s="9">
        <v>61.7</v>
      </c>
      <c r="V137" s="9">
        <v>23.15</v>
      </c>
      <c r="W137" s="9">
        <v>62.74</v>
      </c>
      <c r="X137" s="9">
        <v>67.311599999999999</v>
      </c>
      <c r="Y137" s="9">
        <v>1</v>
      </c>
      <c r="Z137" s="9">
        <v>0.83833140498452352</v>
      </c>
      <c r="AA137" s="9">
        <v>1.3404500000000004</v>
      </c>
      <c r="AB137">
        <v>1</v>
      </c>
    </row>
    <row r="138" spans="1:28" x14ac:dyDescent="0.25">
      <c r="A138" s="7">
        <v>41592</v>
      </c>
      <c r="B138" s="9">
        <v>82.284999999999997</v>
      </c>
      <c r="C138" s="9">
        <v>117.46</v>
      </c>
      <c r="D138" s="9">
        <v>141.97999999999999</v>
      </c>
      <c r="E138" s="9">
        <v>158.935</v>
      </c>
      <c r="F138" s="9">
        <v>179.79499999999999</v>
      </c>
      <c r="G138" s="9">
        <v>114.06</v>
      </c>
      <c r="H138" s="9">
        <v>128.60749999999999</v>
      </c>
      <c r="I138" s="9">
        <v>93.05</v>
      </c>
      <c r="J138" s="9">
        <v>108.785</v>
      </c>
      <c r="K138" s="9">
        <v>108.35</v>
      </c>
      <c r="L138" s="9">
        <v>49.22</v>
      </c>
      <c r="M138" s="9">
        <v>190.35</v>
      </c>
      <c r="N138" s="9">
        <v>112.14</v>
      </c>
      <c r="O138" s="9">
        <v>13.244</v>
      </c>
      <c r="P138" s="9">
        <v>20.254999999999999</v>
      </c>
      <c r="Q138" s="9">
        <v>9.02</v>
      </c>
      <c r="R138" s="9">
        <v>48.683500000000002</v>
      </c>
      <c r="S138" s="9">
        <v>1339</v>
      </c>
      <c r="T138" s="9">
        <v>36.81</v>
      </c>
      <c r="U138" s="9">
        <v>62.17</v>
      </c>
      <c r="V138" s="9">
        <v>23.48</v>
      </c>
      <c r="W138" s="9">
        <v>64.290000000000006</v>
      </c>
      <c r="X138" s="9">
        <v>67.043400000000005</v>
      </c>
      <c r="Y138" s="9">
        <v>1</v>
      </c>
      <c r="Z138" s="9">
        <v>0.83637324053071171</v>
      </c>
      <c r="AA138" s="9">
        <v>1.3458500000000007</v>
      </c>
      <c r="AB138">
        <v>1</v>
      </c>
    </row>
    <row r="139" spans="1:28" x14ac:dyDescent="0.25">
      <c r="A139" s="7">
        <v>41593</v>
      </c>
      <c r="B139" s="9">
        <v>82.19</v>
      </c>
      <c r="C139" s="9">
        <v>117.21</v>
      </c>
      <c r="D139" s="9">
        <v>141.91999999999999</v>
      </c>
      <c r="E139" s="9">
        <v>158.82</v>
      </c>
      <c r="F139" s="9">
        <v>179.66499999999999</v>
      </c>
      <c r="G139" s="9">
        <v>114.06</v>
      </c>
      <c r="H139" s="9">
        <v>128.53870000000001</v>
      </c>
      <c r="I139" s="9">
        <v>93.18</v>
      </c>
      <c r="J139" s="9">
        <v>108.715</v>
      </c>
      <c r="K139" s="9">
        <v>108.9</v>
      </c>
      <c r="L139" s="9">
        <v>49.314999999999998</v>
      </c>
      <c r="M139" s="9">
        <v>190.05</v>
      </c>
      <c r="N139" s="9">
        <v>112.19</v>
      </c>
      <c r="O139" s="9">
        <v>13.281000000000001</v>
      </c>
      <c r="P139" s="9">
        <v>20.329999999999998</v>
      </c>
      <c r="Q139" s="9">
        <v>9.1349999999999998</v>
      </c>
      <c r="R139" s="9">
        <v>49.292400000000001</v>
      </c>
      <c r="S139" s="9">
        <v>1362</v>
      </c>
      <c r="T139" s="9">
        <v>38.44</v>
      </c>
      <c r="U139" s="9">
        <v>63.81</v>
      </c>
      <c r="V139" s="9">
        <v>23.83</v>
      </c>
      <c r="W139" s="9">
        <v>65.06</v>
      </c>
      <c r="X139" s="9">
        <v>66.964600000000004</v>
      </c>
      <c r="Y139" s="9">
        <v>1</v>
      </c>
      <c r="Z139" s="9">
        <v>0.83741959541344257</v>
      </c>
      <c r="AA139" s="9">
        <v>1.3474500000000005</v>
      </c>
      <c r="AB139">
        <v>1</v>
      </c>
    </row>
    <row r="140" spans="1:28" x14ac:dyDescent="0.25">
      <c r="A140" s="7">
        <v>41596</v>
      </c>
      <c r="B140" s="9">
        <v>82.19</v>
      </c>
      <c r="C140" s="9">
        <v>117.535</v>
      </c>
      <c r="D140" s="9">
        <v>141.93</v>
      </c>
      <c r="E140" s="9">
        <v>158.91499999999999</v>
      </c>
      <c r="F140" s="9">
        <v>179.91499999999999</v>
      </c>
      <c r="G140" s="9">
        <v>114.57</v>
      </c>
      <c r="H140" s="9">
        <v>128.65880000000001</v>
      </c>
      <c r="I140" s="9">
        <v>92.95</v>
      </c>
      <c r="J140" s="9">
        <v>108.735</v>
      </c>
      <c r="K140" s="9">
        <v>109.44</v>
      </c>
      <c r="L140" s="9">
        <v>49.45</v>
      </c>
      <c r="M140" s="9">
        <v>190.09</v>
      </c>
      <c r="N140" s="9">
        <v>112.48</v>
      </c>
      <c r="O140" s="9">
        <v>13.282999999999999</v>
      </c>
      <c r="P140" s="9">
        <v>20.434999999999999</v>
      </c>
      <c r="Q140" s="9">
        <v>9.1</v>
      </c>
      <c r="R140" s="9">
        <v>49.292400000000001</v>
      </c>
      <c r="S140" s="9">
        <v>1376</v>
      </c>
      <c r="T140" s="9">
        <v>39.83</v>
      </c>
      <c r="U140" s="9">
        <v>64.08</v>
      </c>
      <c r="V140" s="9">
        <v>24.17</v>
      </c>
      <c r="W140" s="9">
        <v>64.989999999999995</v>
      </c>
      <c r="X140" s="9">
        <v>66.714799999999997</v>
      </c>
      <c r="Y140" s="9">
        <v>1</v>
      </c>
      <c r="Z140" s="9">
        <v>0.83941039565554532</v>
      </c>
      <c r="AA140" s="9">
        <v>1.3525000000000007</v>
      </c>
      <c r="AB140">
        <v>1</v>
      </c>
    </row>
    <row r="141" spans="1:28" x14ac:dyDescent="0.25">
      <c r="A141" s="7">
        <v>41597</v>
      </c>
      <c r="B141" s="9">
        <v>82.194999999999993</v>
      </c>
      <c r="C141" s="9">
        <v>117.39</v>
      </c>
      <c r="D141" s="9">
        <v>141.88999999999999</v>
      </c>
      <c r="E141" s="9">
        <v>158.76499999999999</v>
      </c>
      <c r="F141" s="9">
        <v>179.51499999999999</v>
      </c>
      <c r="G141" s="9">
        <v>114.17</v>
      </c>
      <c r="H141" s="9">
        <v>128.46629999999999</v>
      </c>
      <c r="I141" s="9">
        <v>92.89</v>
      </c>
      <c r="J141" s="9">
        <v>108.74</v>
      </c>
      <c r="K141" s="9">
        <v>108.58</v>
      </c>
      <c r="L141" s="9">
        <v>49.4</v>
      </c>
      <c r="M141" s="9">
        <v>189.64</v>
      </c>
      <c r="N141" s="9">
        <v>112.05</v>
      </c>
      <c r="O141" s="9">
        <v>13.215999999999999</v>
      </c>
      <c r="P141" s="9">
        <v>20.309999999999999</v>
      </c>
      <c r="Q141" s="9">
        <v>9.0350000000000001</v>
      </c>
      <c r="R141" s="9">
        <v>49.122700000000002</v>
      </c>
      <c r="S141" s="9">
        <v>1358</v>
      </c>
      <c r="T141" s="9">
        <v>39.86</v>
      </c>
      <c r="U141" s="9">
        <v>64.48</v>
      </c>
      <c r="V141" s="9">
        <v>23.98</v>
      </c>
      <c r="W141" s="9">
        <v>63.76</v>
      </c>
      <c r="X141" s="9">
        <v>66.715699999999998</v>
      </c>
      <c r="Y141" s="9">
        <v>1</v>
      </c>
      <c r="Z141" s="9">
        <v>0.8399056076507494</v>
      </c>
      <c r="AA141" s="9">
        <v>1.3525000000000007</v>
      </c>
      <c r="AB141">
        <v>1</v>
      </c>
    </row>
    <row r="142" spans="1:28" x14ac:dyDescent="0.25">
      <c r="A142" s="7">
        <v>41598</v>
      </c>
      <c r="B142" s="9">
        <v>82.004999999999995</v>
      </c>
      <c r="C142" s="9">
        <v>117.02</v>
      </c>
      <c r="D142" s="9">
        <v>141.91</v>
      </c>
      <c r="E142" s="9">
        <v>158.845</v>
      </c>
      <c r="F142" s="9">
        <v>179.51499999999999</v>
      </c>
      <c r="G142" s="9">
        <v>113.68</v>
      </c>
      <c r="H142" s="9">
        <v>128.53</v>
      </c>
      <c r="I142" s="9">
        <v>92.78</v>
      </c>
      <c r="J142" s="9">
        <v>108.73</v>
      </c>
      <c r="K142" s="9">
        <v>108.28</v>
      </c>
      <c r="L142" s="9">
        <v>49.17</v>
      </c>
      <c r="M142" s="9">
        <v>189.86</v>
      </c>
      <c r="N142" s="9">
        <v>111.36</v>
      </c>
      <c r="O142" s="9">
        <v>13.295999999999999</v>
      </c>
      <c r="P142" s="9">
        <v>20.32</v>
      </c>
      <c r="Q142" s="9">
        <v>9.11</v>
      </c>
      <c r="R142" s="9">
        <v>48.523800000000001</v>
      </c>
      <c r="S142" s="9">
        <v>1348.5</v>
      </c>
      <c r="T142" s="9">
        <v>39.57</v>
      </c>
      <c r="U142" s="9">
        <v>63.66</v>
      </c>
      <c r="V142" s="9">
        <v>23.57</v>
      </c>
      <c r="W142" s="9">
        <v>63.57</v>
      </c>
      <c r="X142" s="9">
        <v>67.02</v>
      </c>
      <c r="Y142" s="9">
        <v>1</v>
      </c>
      <c r="Z142" s="9">
        <v>0.83262213976499477</v>
      </c>
      <c r="AA142" s="9">
        <v>1.3463499999999995</v>
      </c>
      <c r="AB142">
        <v>1</v>
      </c>
    </row>
    <row r="143" spans="1:28" x14ac:dyDescent="0.25">
      <c r="A143" s="7">
        <v>41599</v>
      </c>
      <c r="B143" s="9">
        <v>81.944999999999993</v>
      </c>
      <c r="C143" s="9">
        <v>116.27</v>
      </c>
      <c r="D143" s="9">
        <v>141.97</v>
      </c>
      <c r="E143" s="9">
        <v>158.88499999999999</v>
      </c>
      <c r="F143" s="9">
        <v>179.26499999999999</v>
      </c>
      <c r="G143" s="9">
        <v>113.9</v>
      </c>
      <c r="H143" s="9">
        <v>128.39879999999999</v>
      </c>
      <c r="I143" s="9">
        <v>93.1</v>
      </c>
      <c r="J143" s="9">
        <v>108.685</v>
      </c>
      <c r="K143" s="9">
        <v>108.16</v>
      </c>
      <c r="L143" s="9">
        <v>49.08</v>
      </c>
      <c r="M143" s="9">
        <v>189.78</v>
      </c>
      <c r="N143" s="9">
        <v>111.55</v>
      </c>
      <c r="O143" s="9">
        <v>13.279</v>
      </c>
      <c r="P143" s="9">
        <v>20.285</v>
      </c>
      <c r="Q143" s="9">
        <v>9.1300000000000008</v>
      </c>
      <c r="R143" s="9">
        <v>48.443899999999999</v>
      </c>
      <c r="S143" s="9">
        <v>1332</v>
      </c>
      <c r="T143" s="9">
        <v>39.72</v>
      </c>
      <c r="U143" s="9">
        <v>63.26</v>
      </c>
      <c r="V143" s="9">
        <v>23.18</v>
      </c>
      <c r="W143" s="9">
        <v>63.83</v>
      </c>
      <c r="X143" s="9">
        <v>67.030900000000003</v>
      </c>
      <c r="Y143" s="9">
        <v>1</v>
      </c>
      <c r="Z143" s="9">
        <v>0.83365846106208619</v>
      </c>
      <c r="AA143" s="9">
        <v>1.3461499999999993</v>
      </c>
      <c r="AB143">
        <v>1</v>
      </c>
    </row>
    <row r="144" spans="1:28" x14ac:dyDescent="0.25">
      <c r="A144" s="7">
        <v>41600</v>
      </c>
      <c r="B144" s="9">
        <v>81.745000000000005</v>
      </c>
      <c r="C144" s="9">
        <v>116.2</v>
      </c>
      <c r="D144" s="9">
        <v>141.97</v>
      </c>
      <c r="E144" s="9">
        <v>158.91</v>
      </c>
      <c r="F144" s="9">
        <v>179.30500000000001</v>
      </c>
      <c r="G144" s="9">
        <v>114.3</v>
      </c>
      <c r="H144" s="9">
        <v>128.35749999999999</v>
      </c>
      <c r="I144" s="9">
        <v>93.17</v>
      </c>
      <c r="J144" s="9">
        <v>108.82</v>
      </c>
      <c r="K144" s="9">
        <v>108.39</v>
      </c>
      <c r="L144" s="9">
        <v>49.241399999999999</v>
      </c>
      <c r="M144" s="9">
        <v>189.92</v>
      </c>
      <c r="N144" s="9">
        <v>111.89</v>
      </c>
      <c r="O144" s="9">
        <v>13.273</v>
      </c>
      <c r="P144" s="9">
        <v>20.3</v>
      </c>
      <c r="Q144" s="9">
        <v>9.0449999999999999</v>
      </c>
      <c r="R144" s="9">
        <v>48.443899999999999</v>
      </c>
      <c r="S144" s="9">
        <v>1337.5</v>
      </c>
      <c r="T144" s="9">
        <v>39.96</v>
      </c>
      <c r="U144" s="9">
        <v>63.43</v>
      </c>
      <c r="V144" s="9">
        <v>23.504999999999999</v>
      </c>
      <c r="W144" s="9">
        <v>64</v>
      </c>
      <c r="X144" s="9">
        <v>66.721100000000007</v>
      </c>
      <c r="Y144" s="9">
        <v>1</v>
      </c>
      <c r="Z144" s="9">
        <v>0.8355419639823326</v>
      </c>
      <c r="AA144" s="9">
        <v>1.3524499999999997</v>
      </c>
      <c r="AB144">
        <v>1</v>
      </c>
    </row>
    <row r="145" spans="1:28" x14ac:dyDescent="0.25">
      <c r="A145" s="7">
        <v>41603</v>
      </c>
      <c r="B145" s="9">
        <v>82.04</v>
      </c>
      <c r="C145" s="9">
        <v>116.86</v>
      </c>
      <c r="D145" s="9">
        <v>141.97999999999999</v>
      </c>
      <c r="E145" s="9">
        <v>158.95500000000001</v>
      </c>
      <c r="F145" s="9">
        <v>179.45500000000001</v>
      </c>
      <c r="G145" s="9">
        <v>114.5</v>
      </c>
      <c r="H145" s="9">
        <v>128.4075</v>
      </c>
      <c r="I145" s="9">
        <v>93.31</v>
      </c>
      <c r="J145" s="9">
        <v>108.91</v>
      </c>
      <c r="K145" s="9">
        <v>109.27</v>
      </c>
      <c r="L145" s="9">
        <v>49.17</v>
      </c>
      <c r="M145" s="9">
        <v>190.13</v>
      </c>
      <c r="N145" s="9">
        <v>111.93</v>
      </c>
      <c r="O145" s="9">
        <v>13.368</v>
      </c>
      <c r="P145" s="9">
        <v>20.385000000000002</v>
      </c>
      <c r="Q145" s="9">
        <v>9.0500000000000007</v>
      </c>
      <c r="R145" s="9">
        <v>48.254199999999997</v>
      </c>
      <c r="S145" s="9">
        <v>1333.5</v>
      </c>
      <c r="T145" s="9">
        <v>39.17</v>
      </c>
      <c r="U145" s="9">
        <v>63.2</v>
      </c>
      <c r="V145" s="9">
        <v>23.46</v>
      </c>
      <c r="W145" s="9">
        <v>63.54</v>
      </c>
      <c r="X145" s="9">
        <v>66.8108</v>
      </c>
      <c r="Y145" s="9">
        <v>1</v>
      </c>
      <c r="Z145" s="9">
        <v>0.83610870372663348</v>
      </c>
      <c r="AA145" s="9">
        <v>1.350649999999999</v>
      </c>
      <c r="AB145">
        <v>1</v>
      </c>
    </row>
    <row r="146" spans="1:28" x14ac:dyDescent="0.25">
      <c r="A146" s="7">
        <v>41604</v>
      </c>
      <c r="B146" s="9">
        <v>81.855000000000004</v>
      </c>
      <c r="C146" s="9">
        <v>116.875</v>
      </c>
      <c r="D146" s="9">
        <v>142.09</v>
      </c>
      <c r="E146" s="9">
        <v>159.13</v>
      </c>
      <c r="F146" s="9">
        <v>179.845</v>
      </c>
      <c r="G146" s="9">
        <v>114.73</v>
      </c>
      <c r="H146" s="9">
        <v>128.5788</v>
      </c>
      <c r="I146" s="9">
        <v>93.38</v>
      </c>
      <c r="J146" s="9">
        <v>109.01</v>
      </c>
      <c r="K146" s="9">
        <v>109.12</v>
      </c>
      <c r="L146" s="9">
        <v>49</v>
      </c>
      <c r="M146" s="9">
        <v>190.26</v>
      </c>
      <c r="N146" s="9">
        <v>111.92</v>
      </c>
      <c r="O146" s="9">
        <v>13.284000000000001</v>
      </c>
      <c r="P146" s="9">
        <v>20.234999999999999</v>
      </c>
      <c r="Q146" s="9">
        <v>8.9450000000000003</v>
      </c>
      <c r="R146" s="9">
        <v>48.294199999999996</v>
      </c>
      <c r="S146" s="9">
        <v>1310.5</v>
      </c>
      <c r="T146" s="9">
        <v>39.380000000000003</v>
      </c>
      <c r="U146" s="9">
        <v>63.81</v>
      </c>
      <c r="V146" s="9">
        <v>23.49</v>
      </c>
      <c r="W146" s="9">
        <v>62.89</v>
      </c>
      <c r="X146" s="9">
        <v>66.543300000000002</v>
      </c>
      <c r="Y146" s="9">
        <v>1</v>
      </c>
      <c r="Z146" s="9">
        <v>0.83799901124706233</v>
      </c>
      <c r="AA146" s="9">
        <v>1.3560499999999998</v>
      </c>
      <c r="AB146">
        <v>1</v>
      </c>
    </row>
    <row r="147" spans="1:28" x14ac:dyDescent="0.25">
      <c r="A147" s="7">
        <v>41605</v>
      </c>
      <c r="B147" s="9">
        <v>81.334999999999994</v>
      </c>
      <c r="C147" s="9">
        <v>115.79</v>
      </c>
      <c r="D147" s="9">
        <v>142.06</v>
      </c>
      <c r="E147" s="9">
        <v>159.05000000000001</v>
      </c>
      <c r="F147" s="9">
        <v>179.79</v>
      </c>
      <c r="G147" s="9">
        <v>114.75</v>
      </c>
      <c r="H147" s="9">
        <v>127.78</v>
      </c>
      <c r="I147" s="9">
        <v>93.32</v>
      </c>
      <c r="J147" s="9">
        <v>109.12</v>
      </c>
      <c r="K147" s="9">
        <v>108.79</v>
      </c>
      <c r="L147" s="9">
        <v>48.78</v>
      </c>
      <c r="M147" s="9">
        <v>190.08</v>
      </c>
      <c r="N147" s="9">
        <v>111.7</v>
      </c>
      <c r="O147" s="9">
        <v>13.255000000000001</v>
      </c>
      <c r="P147" s="9">
        <v>20.375</v>
      </c>
      <c r="Q147" s="9">
        <v>8.9749999999999996</v>
      </c>
      <c r="R147" s="9">
        <v>48.224299999999999</v>
      </c>
      <c r="S147" s="9">
        <v>1306</v>
      </c>
      <c r="T147" s="9">
        <v>40.19</v>
      </c>
      <c r="U147" s="9">
        <v>64.290000000000006</v>
      </c>
      <c r="V147" s="9">
        <v>23.6</v>
      </c>
      <c r="W147" s="9">
        <v>62.94</v>
      </c>
      <c r="X147" s="9">
        <v>66.474299999999999</v>
      </c>
      <c r="Y147" s="9">
        <v>1</v>
      </c>
      <c r="Z147" s="9">
        <v>0.83394255874673595</v>
      </c>
      <c r="AA147" s="9">
        <v>1.3574499999999998</v>
      </c>
      <c r="AB147">
        <v>1</v>
      </c>
    </row>
    <row r="148" spans="1:28" x14ac:dyDescent="0.25">
      <c r="A148" s="7">
        <v>41606</v>
      </c>
      <c r="B148" s="9">
        <v>80.989999999999995</v>
      </c>
      <c r="C148" s="9">
        <v>115.315</v>
      </c>
      <c r="D148" s="9">
        <v>142.04</v>
      </c>
      <c r="E148" s="9">
        <v>158.96</v>
      </c>
      <c r="F148" s="9">
        <v>179.82499999999999</v>
      </c>
      <c r="G148" s="9" t="s">
        <v>59</v>
      </c>
      <c r="H148" s="9">
        <v>127.8613</v>
      </c>
      <c r="I148" s="9" t="s">
        <v>59</v>
      </c>
      <c r="J148" s="9">
        <v>109.02500000000001</v>
      </c>
      <c r="K148" s="9" t="s">
        <v>59</v>
      </c>
      <c r="L148" s="9" t="s">
        <v>59</v>
      </c>
      <c r="M148" s="9">
        <v>190.52</v>
      </c>
      <c r="N148" s="9" t="s">
        <v>59</v>
      </c>
      <c r="O148" s="9">
        <v>13.244</v>
      </c>
      <c r="P148" s="9">
        <v>20.405000000000001</v>
      </c>
      <c r="Q148" s="9">
        <v>8.9450000000000003</v>
      </c>
      <c r="R148" s="9" t="s">
        <v>59</v>
      </c>
      <c r="S148" s="9">
        <v>1315.5</v>
      </c>
      <c r="T148" s="9" t="s">
        <v>59</v>
      </c>
      <c r="U148" s="9" t="s">
        <v>59</v>
      </c>
      <c r="V148" s="9" t="s">
        <v>59</v>
      </c>
      <c r="W148" s="9" t="s">
        <v>59</v>
      </c>
      <c r="X148" s="9" t="s">
        <v>59</v>
      </c>
      <c r="Y148" s="9">
        <v>1</v>
      </c>
      <c r="Z148" s="9">
        <v>0.83195179396201024</v>
      </c>
      <c r="AA148" s="9">
        <v>1.3599500000000004</v>
      </c>
      <c r="AB148">
        <v>1</v>
      </c>
    </row>
    <row r="149" spans="1:28" x14ac:dyDescent="0.25">
      <c r="A149" s="7">
        <v>41607</v>
      </c>
      <c r="B149" s="9">
        <v>80.84</v>
      </c>
      <c r="C149" s="9">
        <v>115.05500000000001</v>
      </c>
      <c r="D149" s="9">
        <v>142.01</v>
      </c>
      <c r="E149" s="9">
        <v>158.93</v>
      </c>
      <c r="F149" s="9">
        <v>179.97499999999999</v>
      </c>
      <c r="G149" s="9">
        <v>114.66</v>
      </c>
      <c r="H149" s="9">
        <v>127.94</v>
      </c>
      <c r="I149" s="9">
        <v>93.42</v>
      </c>
      <c r="J149" s="9">
        <v>109.13500000000001</v>
      </c>
      <c r="K149" s="9">
        <v>108.67</v>
      </c>
      <c r="L149" s="9">
        <v>49.5</v>
      </c>
      <c r="M149" s="9">
        <v>190.55</v>
      </c>
      <c r="N149" s="9">
        <v>111.61</v>
      </c>
      <c r="O149" s="9">
        <v>13.25</v>
      </c>
      <c r="P149" s="9">
        <v>20.425000000000001</v>
      </c>
      <c r="Q149" s="9">
        <v>8.9649999999999999</v>
      </c>
      <c r="R149" s="9">
        <v>47.994700000000002</v>
      </c>
      <c r="S149" s="9">
        <v>1312</v>
      </c>
      <c r="T149" s="9">
        <v>40.130000000000003</v>
      </c>
      <c r="U149" s="9">
        <v>65.03</v>
      </c>
      <c r="V149" s="9">
        <v>23.97</v>
      </c>
      <c r="W149" s="9">
        <v>64.180000000000007</v>
      </c>
      <c r="X149" s="9">
        <v>66.274299999999997</v>
      </c>
      <c r="Y149" s="9">
        <v>1</v>
      </c>
      <c r="Z149" s="9">
        <v>0.83120173376881323</v>
      </c>
      <c r="AA149" s="9">
        <v>1.3615499999999998</v>
      </c>
      <c r="AB149">
        <v>1</v>
      </c>
    </row>
    <row r="150" spans="1:28" x14ac:dyDescent="0.25">
      <c r="A150" s="7">
        <v>41610</v>
      </c>
      <c r="B150" s="9">
        <v>80.885000000000005</v>
      </c>
      <c r="C150" s="9">
        <v>114.655</v>
      </c>
      <c r="D150" s="9">
        <v>141.96</v>
      </c>
      <c r="E150" s="9">
        <v>158.79499999999999</v>
      </c>
      <c r="F150" s="9">
        <v>179.47499999999999</v>
      </c>
      <c r="G150" s="9">
        <v>113.75</v>
      </c>
      <c r="H150" s="9">
        <v>127.8575</v>
      </c>
      <c r="I150" s="9">
        <v>93</v>
      </c>
      <c r="J150" s="9">
        <v>109</v>
      </c>
      <c r="K150" s="9">
        <v>107.26</v>
      </c>
      <c r="L150" s="9">
        <v>48.804699999999997</v>
      </c>
      <c r="M150" s="9">
        <v>191.05</v>
      </c>
      <c r="N150" s="9">
        <v>111.03</v>
      </c>
      <c r="O150" s="9">
        <v>13.260999999999999</v>
      </c>
      <c r="P150" s="9">
        <v>20.34</v>
      </c>
      <c r="Q150" s="9">
        <v>8.9949999999999992</v>
      </c>
      <c r="R150" s="9">
        <v>47.625399999999999</v>
      </c>
      <c r="S150" s="9">
        <v>1291</v>
      </c>
      <c r="T150" s="9">
        <v>39.79</v>
      </c>
      <c r="U150" s="9">
        <v>63.9</v>
      </c>
      <c r="V150" s="9">
        <v>23.77</v>
      </c>
      <c r="W150" s="9">
        <v>62.37</v>
      </c>
      <c r="X150" s="9">
        <v>66.563699999999997</v>
      </c>
      <c r="Y150" s="9">
        <v>1</v>
      </c>
      <c r="Z150" s="9">
        <v>0.82835843695579459</v>
      </c>
      <c r="AA150" s="9">
        <v>1.3556499999999994</v>
      </c>
      <c r="AB150">
        <v>1</v>
      </c>
    </row>
    <row r="151" spans="1:28" x14ac:dyDescent="0.25">
      <c r="A151" s="7">
        <v>41611</v>
      </c>
      <c r="B151" s="9">
        <v>80.685000000000002</v>
      </c>
      <c r="C151" s="9">
        <v>114.69</v>
      </c>
      <c r="D151" s="9">
        <v>141.97</v>
      </c>
      <c r="E151" s="9">
        <v>158.83500000000001</v>
      </c>
      <c r="F151" s="9">
        <v>179.64500000000001</v>
      </c>
      <c r="G151" s="9">
        <v>114.04</v>
      </c>
      <c r="H151" s="9">
        <v>127.91</v>
      </c>
      <c r="I151" s="9">
        <v>92.91</v>
      </c>
      <c r="J151" s="9">
        <v>108.985</v>
      </c>
      <c r="K151" s="9">
        <v>107.61</v>
      </c>
      <c r="L151" s="9">
        <v>48.75</v>
      </c>
      <c r="M151" s="9">
        <v>190.93</v>
      </c>
      <c r="N151" s="9">
        <v>111.09</v>
      </c>
      <c r="O151" s="9">
        <v>13.122</v>
      </c>
      <c r="P151" s="9">
        <v>20.05</v>
      </c>
      <c r="Q151" s="9">
        <v>8.8650000000000002</v>
      </c>
      <c r="R151" s="9">
        <v>47.5655</v>
      </c>
      <c r="S151" s="9">
        <v>1256.5</v>
      </c>
      <c r="T151" s="9">
        <v>39.43</v>
      </c>
      <c r="U151" s="9">
        <v>63.27</v>
      </c>
      <c r="V151" s="9">
        <v>23.83</v>
      </c>
      <c r="W151" s="9">
        <v>61.07</v>
      </c>
      <c r="X151" s="9">
        <v>66.412400000000005</v>
      </c>
      <c r="Y151" s="9">
        <v>1</v>
      </c>
      <c r="Z151" s="9">
        <v>0.82779943950286028</v>
      </c>
      <c r="AA151" s="9">
        <v>1.3587499999999999</v>
      </c>
      <c r="AB151">
        <v>1</v>
      </c>
    </row>
    <row r="152" spans="1:28" x14ac:dyDescent="0.25">
      <c r="A152" s="7">
        <v>41612</v>
      </c>
      <c r="B152" s="9">
        <v>80.935000000000002</v>
      </c>
      <c r="C152" s="9">
        <v>114.37</v>
      </c>
      <c r="D152" s="9">
        <v>141.83000000000001</v>
      </c>
      <c r="E152" s="9">
        <v>158.41499999999999</v>
      </c>
      <c r="F152" s="9">
        <v>178.655</v>
      </c>
      <c r="G152" s="9">
        <v>113.67</v>
      </c>
      <c r="H152" s="9">
        <v>127.5063</v>
      </c>
      <c r="I152" s="9">
        <v>92.67</v>
      </c>
      <c r="J152" s="9">
        <v>108.88</v>
      </c>
      <c r="K152" s="9">
        <v>106.93</v>
      </c>
      <c r="L152" s="9">
        <v>48.56</v>
      </c>
      <c r="M152" s="9">
        <v>190.64</v>
      </c>
      <c r="N152" s="9">
        <v>110.47</v>
      </c>
      <c r="O152" s="9">
        <v>13.177</v>
      </c>
      <c r="P152" s="9">
        <v>19.920000000000002</v>
      </c>
      <c r="Q152" s="9">
        <v>8.8149999999999995</v>
      </c>
      <c r="R152" s="9">
        <v>47.505600000000001</v>
      </c>
      <c r="S152" s="9">
        <v>1259</v>
      </c>
      <c r="T152" s="9">
        <v>39.64</v>
      </c>
      <c r="U152" s="9">
        <v>62.7</v>
      </c>
      <c r="V152" s="9">
        <v>24.33</v>
      </c>
      <c r="W152" s="9">
        <v>60.43</v>
      </c>
      <c r="X152" s="9">
        <v>66.563900000000004</v>
      </c>
      <c r="Y152" s="9">
        <v>1</v>
      </c>
      <c r="Z152" s="9">
        <v>0.82949886801688844</v>
      </c>
      <c r="AA152" s="9">
        <v>1.3556499999999994</v>
      </c>
      <c r="AB152">
        <v>1</v>
      </c>
    </row>
    <row r="153" spans="1:28" x14ac:dyDescent="0.25">
      <c r="A153" s="7">
        <v>41613</v>
      </c>
      <c r="B153" s="9">
        <v>81.144999999999996</v>
      </c>
      <c r="C153" s="9">
        <v>114.56</v>
      </c>
      <c r="D153" s="9">
        <v>141.69999999999999</v>
      </c>
      <c r="E153" s="9">
        <v>158.04499999999999</v>
      </c>
      <c r="F153" s="9">
        <v>177.905</v>
      </c>
      <c r="G153" s="9">
        <v>113.42</v>
      </c>
      <c r="H153" s="9">
        <v>127.255</v>
      </c>
      <c r="I153" s="9">
        <v>92.6</v>
      </c>
      <c r="J153" s="9">
        <v>108.82</v>
      </c>
      <c r="K153" s="9">
        <v>107.4</v>
      </c>
      <c r="L153" s="9">
        <v>48.75</v>
      </c>
      <c r="M153" s="9">
        <v>189.64</v>
      </c>
      <c r="N153" s="9">
        <v>110.34</v>
      </c>
      <c r="O153" s="9">
        <v>13.013999999999999</v>
      </c>
      <c r="P153" s="9">
        <v>19.745000000000001</v>
      </c>
      <c r="Q153" s="9">
        <v>8.6950000000000003</v>
      </c>
      <c r="R153" s="9">
        <v>46.966500000000003</v>
      </c>
      <c r="S153" s="9">
        <v>1276.5</v>
      </c>
      <c r="T153" s="9">
        <v>39.4</v>
      </c>
      <c r="U153" s="9">
        <v>62.45</v>
      </c>
      <c r="V153" s="9">
        <v>24.33</v>
      </c>
      <c r="W153" s="9">
        <v>60.71</v>
      </c>
      <c r="X153" s="9">
        <v>66.078500000000005</v>
      </c>
      <c r="Y153" s="9">
        <v>1</v>
      </c>
      <c r="Z153" s="9">
        <v>0.83676970681045537</v>
      </c>
      <c r="AA153" s="9">
        <v>1.3656499999999994</v>
      </c>
      <c r="AB153">
        <v>1</v>
      </c>
    </row>
    <row r="154" spans="1:28" x14ac:dyDescent="0.25">
      <c r="A154" s="7">
        <v>41614</v>
      </c>
      <c r="B154" s="9">
        <v>80.915000000000006</v>
      </c>
      <c r="C154" s="9">
        <v>114.36499999999999</v>
      </c>
      <c r="D154" s="9">
        <v>141.78</v>
      </c>
      <c r="E154" s="9">
        <v>158.22499999999999</v>
      </c>
      <c r="F154" s="9">
        <v>178.26499999999999</v>
      </c>
      <c r="G154" s="9">
        <v>113.66</v>
      </c>
      <c r="H154" s="9">
        <v>127.3438</v>
      </c>
      <c r="I154" s="9">
        <v>92.86</v>
      </c>
      <c r="J154" s="9">
        <v>108.75</v>
      </c>
      <c r="K154" s="9">
        <v>107.86</v>
      </c>
      <c r="L154" s="9">
        <v>49.19</v>
      </c>
      <c r="M154" s="9">
        <v>189.2</v>
      </c>
      <c r="N154" s="9">
        <v>110.33</v>
      </c>
      <c r="O154" s="9">
        <v>13.102</v>
      </c>
      <c r="P154" s="9">
        <v>19.885000000000002</v>
      </c>
      <c r="Q154" s="9">
        <v>8.7899999999999991</v>
      </c>
      <c r="R154" s="9">
        <v>47.295900000000003</v>
      </c>
      <c r="S154" s="9">
        <v>1288</v>
      </c>
      <c r="T154" s="9">
        <v>40.15</v>
      </c>
      <c r="U154" s="9">
        <v>63.51</v>
      </c>
      <c r="V154" s="9">
        <v>25</v>
      </c>
      <c r="W154" s="9">
        <v>63.24</v>
      </c>
      <c r="X154" s="9">
        <v>65.948599999999999</v>
      </c>
      <c r="Y154" s="9">
        <v>1</v>
      </c>
      <c r="Z154" s="9">
        <v>0.83681394282220034</v>
      </c>
      <c r="AA154" s="9">
        <v>1.3683999999999996</v>
      </c>
      <c r="AB154">
        <v>1</v>
      </c>
    </row>
    <row r="155" spans="1:28" x14ac:dyDescent="0.25">
      <c r="A155" s="7">
        <v>41617</v>
      </c>
      <c r="B155" s="9">
        <v>80.819999999999993</v>
      </c>
      <c r="C155" s="9">
        <v>114.185</v>
      </c>
      <c r="D155" s="9">
        <v>141.88</v>
      </c>
      <c r="E155" s="9">
        <v>158.39500000000001</v>
      </c>
      <c r="F155" s="9">
        <v>178.4</v>
      </c>
      <c r="G155" s="9">
        <v>113.83</v>
      </c>
      <c r="H155" s="9">
        <v>127.345</v>
      </c>
      <c r="I155" s="9">
        <v>93.2</v>
      </c>
      <c r="J155" s="9">
        <v>108.88</v>
      </c>
      <c r="K155" s="9">
        <v>108.16</v>
      </c>
      <c r="L155" s="9">
        <v>49.17</v>
      </c>
      <c r="M155" s="9">
        <v>188.91</v>
      </c>
      <c r="N155" s="9">
        <v>110.42</v>
      </c>
      <c r="O155" s="9">
        <v>13.144</v>
      </c>
      <c r="P155" s="9">
        <v>19.934999999999999</v>
      </c>
      <c r="Q155" s="9">
        <v>8.77</v>
      </c>
      <c r="R155" s="9">
        <v>46.846699999999998</v>
      </c>
      <c r="S155" s="9">
        <v>1292.5</v>
      </c>
      <c r="T155" s="9">
        <v>39.880000000000003</v>
      </c>
      <c r="U155" s="9">
        <v>63.87</v>
      </c>
      <c r="V155" s="9">
        <v>25.13</v>
      </c>
      <c r="W155" s="9">
        <v>62.96</v>
      </c>
      <c r="X155" s="9">
        <v>65.780600000000007</v>
      </c>
      <c r="Y155" s="9">
        <v>1</v>
      </c>
      <c r="Z155" s="9">
        <v>0.83724407286485791</v>
      </c>
      <c r="AA155" s="9">
        <v>1.3719500000000007</v>
      </c>
      <c r="AB155">
        <v>1</v>
      </c>
    </row>
    <row r="156" spans="1:28" x14ac:dyDescent="0.25">
      <c r="A156" s="7">
        <v>41618</v>
      </c>
      <c r="B156" s="9">
        <v>80.569999999999993</v>
      </c>
      <c r="C156" s="9">
        <v>114.125</v>
      </c>
      <c r="D156" s="9">
        <v>142</v>
      </c>
      <c r="E156" s="9">
        <v>158.62</v>
      </c>
      <c r="F156" s="9">
        <v>178.69499999999999</v>
      </c>
      <c r="G156" s="9">
        <v>114.29</v>
      </c>
      <c r="H156" s="9">
        <v>127.41249999999999</v>
      </c>
      <c r="I156" s="9">
        <v>93.2</v>
      </c>
      <c r="J156" s="9">
        <v>108.93</v>
      </c>
      <c r="K156" s="9">
        <v>108.6</v>
      </c>
      <c r="L156" s="9">
        <v>49.38</v>
      </c>
      <c r="M156" s="9">
        <v>189.24</v>
      </c>
      <c r="N156" s="9">
        <v>110.71</v>
      </c>
      <c r="O156" s="9">
        <v>13.05</v>
      </c>
      <c r="P156" s="9">
        <v>19.795000000000002</v>
      </c>
      <c r="Q156" s="9">
        <v>8.7249999999999996</v>
      </c>
      <c r="R156" s="9">
        <v>46.786799999999999</v>
      </c>
      <c r="S156" s="9">
        <v>1290</v>
      </c>
      <c r="T156" s="9">
        <v>39.83</v>
      </c>
      <c r="U156" s="9">
        <v>63.64</v>
      </c>
      <c r="V156" s="9">
        <v>24.93</v>
      </c>
      <c r="W156" s="9">
        <v>63.07</v>
      </c>
      <c r="X156" s="9">
        <v>65.533000000000001</v>
      </c>
      <c r="Y156" s="9">
        <v>1</v>
      </c>
      <c r="Z156" s="9">
        <v>0.83831989042763533</v>
      </c>
      <c r="AA156" s="9">
        <v>1.3771500000000003</v>
      </c>
      <c r="AB156">
        <v>1</v>
      </c>
    </row>
    <row r="157" spans="1:28" x14ac:dyDescent="0.25">
      <c r="A157" s="7">
        <v>41619</v>
      </c>
      <c r="B157" s="9">
        <v>80.849999999999994</v>
      </c>
      <c r="C157" s="9">
        <v>114.52</v>
      </c>
      <c r="D157" s="9">
        <v>141.97</v>
      </c>
      <c r="E157" s="9">
        <v>158.63</v>
      </c>
      <c r="F157" s="9">
        <v>178.88499999999999</v>
      </c>
      <c r="G157" s="9">
        <v>113.97</v>
      </c>
      <c r="H157" s="9">
        <v>127.4813</v>
      </c>
      <c r="I157" s="9">
        <v>92.9</v>
      </c>
      <c r="J157" s="9">
        <v>108.98</v>
      </c>
      <c r="K157" s="9">
        <v>108.08</v>
      </c>
      <c r="L157" s="9">
        <v>49.1</v>
      </c>
      <c r="M157" s="9">
        <v>189.44</v>
      </c>
      <c r="N157" s="9">
        <v>110.53</v>
      </c>
      <c r="O157" s="9">
        <v>12.929</v>
      </c>
      <c r="P157" s="9">
        <v>19.670000000000002</v>
      </c>
      <c r="Q157" s="9">
        <v>8.67</v>
      </c>
      <c r="R157" s="9">
        <v>45.918399999999998</v>
      </c>
      <c r="S157" s="9">
        <v>1273</v>
      </c>
      <c r="T157" s="9">
        <v>38.53</v>
      </c>
      <c r="U157" s="9">
        <v>62.34</v>
      </c>
      <c r="V157" s="9">
        <v>24.5</v>
      </c>
      <c r="W157" s="9">
        <v>61.81</v>
      </c>
      <c r="X157" s="9">
        <v>65.441500000000005</v>
      </c>
      <c r="Y157" s="9">
        <v>1</v>
      </c>
      <c r="Z157" s="9">
        <v>0.84255384145410206</v>
      </c>
      <c r="AA157" s="9">
        <v>1.3790499999999999</v>
      </c>
      <c r="AB157">
        <v>1</v>
      </c>
    </row>
    <row r="158" spans="1:28" x14ac:dyDescent="0.25">
      <c r="A158" s="7">
        <v>41620</v>
      </c>
      <c r="B158" s="9">
        <v>80.974999999999994</v>
      </c>
      <c r="C158" s="9">
        <v>114.19</v>
      </c>
      <c r="D158" s="9">
        <v>141.9</v>
      </c>
      <c r="E158" s="9">
        <v>158.4</v>
      </c>
      <c r="F158" s="9">
        <v>178.535</v>
      </c>
      <c r="G158" s="9">
        <v>113.78</v>
      </c>
      <c r="H158" s="9">
        <v>127.3575</v>
      </c>
      <c r="I158" s="9">
        <v>92.75</v>
      </c>
      <c r="J158" s="9">
        <v>108.97499999999999</v>
      </c>
      <c r="K158" s="9">
        <v>108.25</v>
      </c>
      <c r="L158" s="9">
        <v>49.04</v>
      </c>
      <c r="M158" s="9">
        <v>188.87</v>
      </c>
      <c r="N158" s="9">
        <v>110.22</v>
      </c>
      <c r="O158" s="9">
        <v>12.871</v>
      </c>
      <c r="P158" s="9">
        <v>19.489999999999998</v>
      </c>
      <c r="Q158" s="9">
        <v>8.7249999999999996</v>
      </c>
      <c r="R158" s="9">
        <v>45.369399999999999</v>
      </c>
      <c r="S158" s="9">
        <v>1256</v>
      </c>
      <c r="T158" s="9">
        <v>38.11</v>
      </c>
      <c r="U158" s="9">
        <v>62.13</v>
      </c>
      <c r="V158" s="9">
        <v>24.08</v>
      </c>
      <c r="W158" s="9">
        <v>60.51</v>
      </c>
      <c r="X158" s="9">
        <v>65.618399999999994</v>
      </c>
      <c r="Y158" s="9">
        <v>1</v>
      </c>
      <c r="Z158" s="9">
        <v>0.84240345450647947</v>
      </c>
      <c r="AA158" s="9">
        <v>1.3753499999999994</v>
      </c>
      <c r="AB158">
        <v>1</v>
      </c>
    </row>
    <row r="159" spans="1:28" x14ac:dyDescent="0.25">
      <c r="A159" s="7">
        <v>41621</v>
      </c>
      <c r="B159" s="9">
        <v>81.239999999999995</v>
      </c>
      <c r="C159" s="9">
        <v>114.63500000000001</v>
      </c>
      <c r="D159" s="9">
        <v>141.91</v>
      </c>
      <c r="E159" s="9">
        <v>158.38</v>
      </c>
      <c r="F159" s="9">
        <v>178.63499999999999</v>
      </c>
      <c r="G159" s="9">
        <v>114.09</v>
      </c>
      <c r="H159" s="9">
        <v>127.3475</v>
      </c>
      <c r="I159" s="9">
        <v>92.9</v>
      </c>
      <c r="J159" s="9">
        <v>109.03</v>
      </c>
      <c r="K159" s="9">
        <v>108.35</v>
      </c>
      <c r="L159" s="9">
        <v>48.97</v>
      </c>
      <c r="M159" s="9">
        <v>189.2</v>
      </c>
      <c r="N159" s="9">
        <v>110.54</v>
      </c>
      <c r="O159" s="9">
        <v>12.878</v>
      </c>
      <c r="P159" s="9">
        <v>19.46</v>
      </c>
      <c r="Q159" s="9">
        <v>8.65</v>
      </c>
      <c r="R159" s="9">
        <v>45.748699999999999</v>
      </c>
      <c r="S159" s="9">
        <v>1269</v>
      </c>
      <c r="T159" s="9">
        <v>38.380000000000003</v>
      </c>
      <c r="U159" s="9">
        <v>62.33</v>
      </c>
      <c r="V159" s="9">
        <v>24.02</v>
      </c>
      <c r="W159" s="9">
        <v>61.54</v>
      </c>
      <c r="X159" s="9">
        <v>65.729600000000005</v>
      </c>
      <c r="Y159" s="9">
        <v>1</v>
      </c>
      <c r="Z159" s="9">
        <v>0.84350043002826158</v>
      </c>
      <c r="AA159" s="9">
        <v>1.3730500000000001</v>
      </c>
      <c r="AB159">
        <v>1</v>
      </c>
    </row>
    <row r="160" spans="1:28" x14ac:dyDescent="0.25">
      <c r="A160" s="7">
        <v>41624</v>
      </c>
      <c r="B160" s="9">
        <v>81.14</v>
      </c>
      <c r="C160" s="9">
        <v>114.75</v>
      </c>
      <c r="D160" s="9">
        <v>141.94</v>
      </c>
      <c r="E160" s="9">
        <v>158.465</v>
      </c>
      <c r="F160" s="9">
        <v>178.70500000000001</v>
      </c>
      <c r="G160" s="9">
        <v>114.18</v>
      </c>
      <c r="H160" s="9">
        <v>127.435</v>
      </c>
      <c r="I160" s="9">
        <v>92.98</v>
      </c>
      <c r="J160" s="9">
        <v>109.01</v>
      </c>
      <c r="K160" s="9">
        <v>108.51</v>
      </c>
      <c r="L160" s="9">
        <v>49.08</v>
      </c>
      <c r="M160" s="9">
        <v>189.04</v>
      </c>
      <c r="N160" s="9">
        <v>110.62</v>
      </c>
      <c r="O160" s="9">
        <v>12.944000000000001</v>
      </c>
      <c r="P160" s="9">
        <v>19.690000000000001</v>
      </c>
      <c r="Q160" s="9">
        <v>8.6150000000000002</v>
      </c>
      <c r="R160" s="9">
        <v>46.038200000000003</v>
      </c>
      <c r="S160" s="9">
        <v>1283</v>
      </c>
      <c r="T160" s="9">
        <v>38.369999999999997</v>
      </c>
      <c r="U160" s="9">
        <v>63.16</v>
      </c>
      <c r="V160" s="9">
        <v>24.26</v>
      </c>
      <c r="W160" s="9">
        <v>61.87</v>
      </c>
      <c r="X160" s="9">
        <v>65.618399999999994</v>
      </c>
      <c r="Y160" s="9">
        <v>1</v>
      </c>
      <c r="Z160" s="9">
        <v>0.84393311857647102</v>
      </c>
      <c r="AA160" s="9">
        <v>1.3754000000000004</v>
      </c>
      <c r="AB160">
        <v>1</v>
      </c>
    </row>
    <row r="161" spans="1:28" x14ac:dyDescent="0.25">
      <c r="A161" s="7">
        <v>41625</v>
      </c>
      <c r="B161" s="9">
        <v>81.465000000000003</v>
      </c>
      <c r="C161" s="9">
        <v>115.2</v>
      </c>
      <c r="D161" s="9">
        <v>141.96</v>
      </c>
      <c r="E161" s="9">
        <v>158.505</v>
      </c>
      <c r="F161" s="9">
        <v>178.77500000000001</v>
      </c>
      <c r="G161" s="9">
        <v>114.52</v>
      </c>
      <c r="H161" s="9">
        <v>127.5175</v>
      </c>
      <c r="I161" s="9">
        <v>92.96</v>
      </c>
      <c r="J161" s="9">
        <v>109.15</v>
      </c>
      <c r="K161" s="9">
        <v>108.8</v>
      </c>
      <c r="L161" s="9">
        <v>48.93</v>
      </c>
      <c r="M161" s="9">
        <v>188.8</v>
      </c>
      <c r="N161" s="9">
        <v>110.95</v>
      </c>
      <c r="O161" s="9">
        <v>12.872999999999999</v>
      </c>
      <c r="P161" s="9">
        <v>19.555</v>
      </c>
      <c r="Q161" s="9">
        <v>8.58</v>
      </c>
      <c r="R161" s="9">
        <v>45.678800000000003</v>
      </c>
      <c r="S161" s="9">
        <v>1279</v>
      </c>
      <c r="T161" s="9">
        <v>37.72</v>
      </c>
      <c r="U161" s="9">
        <v>62.67</v>
      </c>
      <c r="V161" s="9">
        <v>24.06</v>
      </c>
      <c r="W161" s="9">
        <v>61.61</v>
      </c>
      <c r="X161" s="9">
        <v>65.730900000000005</v>
      </c>
      <c r="Y161" s="9">
        <v>1</v>
      </c>
      <c r="Z161" s="9">
        <v>0.84539605332019796</v>
      </c>
      <c r="AA161" s="9">
        <v>1.3730500000000001</v>
      </c>
      <c r="AB161">
        <v>1</v>
      </c>
    </row>
    <row r="162" spans="1:28" x14ac:dyDescent="0.25">
      <c r="A162" s="7">
        <v>41626</v>
      </c>
      <c r="B162" s="9">
        <v>80.724999999999994</v>
      </c>
      <c r="C162" s="9">
        <v>113.88500000000001</v>
      </c>
      <c r="D162" s="9">
        <v>141.91999999999999</v>
      </c>
      <c r="E162" s="9">
        <v>158.34</v>
      </c>
      <c r="F162" s="9">
        <v>178.48500000000001</v>
      </c>
      <c r="G162" s="9">
        <v>114.52</v>
      </c>
      <c r="H162" s="9">
        <v>127.495</v>
      </c>
      <c r="I162" s="9">
        <v>93.15</v>
      </c>
      <c r="J162" s="9">
        <v>109.19</v>
      </c>
      <c r="K162" s="9">
        <v>108.78</v>
      </c>
      <c r="L162" s="9">
        <v>49.15</v>
      </c>
      <c r="M162" s="9">
        <v>189.05</v>
      </c>
      <c r="N162" s="9">
        <v>110.46</v>
      </c>
      <c r="O162" s="9">
        <v>12.891</v>
      </c>
      <c r="P162" s="9">
        <v>19.725000000000001</v>
      </c>
      <c r="Q162" s="9">
        <v>8.6549999999999994</v>
      </c>
      <c r="R162" s="9">
        <v>45.069899999999997</v>
      </c>
      <c r="S162" s="9">
        <v>1267</v>
      </c>
      <c r="T162" s="9">
        <v>38.47</v>
      </c>
      <c r="U162" s="9">
        <v>62.98</v>
      </c>
      <c r="V162" s="9">
        <v>24.46</v>
      </c>
      <c r="W162" s="9">
        <v>61.72</v>
      </c>
      <c r="X162" s="9">
        <v>65.573899999999995</v>
      </c>
      <c r="Y162" s="9">
        <v>1</v>
      </c>
      <c r="Z162" s="9">
        <v>0.83961199402129139</v>
      </c>
      <c r="AA162" s="9">
        <v>1.3762500000000002</v>
      </c>
      <c r="AB162">
        <v>1</v>
      </c>
    </row>
    <row r="163" spans="1:28" x14ac:dyDescent="0.25">
      <c r="A163" s="7">
        <v>41627</v>
      </c>
      <c r="B163" s="9">
        <v>80.765000000000001</v>
      </c>
      <c r="C163" s="9">
        <v>113.41</v>
      </c>
      <c r="D163" s="9">
        <v>141.94999999999999</v>
      </c>
      <c r="E163" s="9">
        <v>158.36000000000001</v>
      </c>
      <c r="F163" s="9">
        <v>178.245</v>
      </c>
      <c r="G163" s="9">
        <v>114.35</v>
      </c>
      <c r="H163" s="9">
        <v>127.52630000000001</v>
      </c>
      <c r="I163" s="9">
        <v>93.05</v>
      </c>
      <c r="J163" s="9">
        <v>109.59</v>
      </c>
      <c r="K163" s="9">
        <v>108.59</v>
      </c>
      <c r="L163" s="9">
        <v>48.6</v>
      </c>
      <c r="M163" s="9">
        <v>189.14</v>
      </c>
      <c r="N163" s="9">
        <v>110.05</v>
      </c>
      <c r="O163" s="9">
        <v>13.183999999999999</v>
      </c>
      <c r="P163" s="9">
        <v>20.094999999999999</v>
      </c>
      <c r="Q163" s="9">
        <v>8.7149999999999999</v>
      </c>
      <c r="R163" s="9">
        <v>45.229599999999998</v>
      </c>
      <c r="S163" s="9">
        <v>1265</v>
      </c>
      <c r="T163" s="9">
        <v>37.61</v>
      </c>
      <c r="U163" s="9">
        <v>61.88</v>
      </c>
      <c r="V163" s="9">
        <v>23.74</v>
      </c>
      <c r="W163" s="9">
        <v>61.37</v>
      </c>
      <c r="X163" s="9">
        <v>66.0227</v>
      </c>
      <c r="Y163" s="9">
        <v>1</v>
      </c>
      <c r="Z163" s="9">
        <v>0.83525313941764245</v>
      </c>
      <c r="AA163" s="9">
        <v>1.3668499999999995</v>
      </c>
      <c r="AB163">
        <v>1</v>
      </c>
    </row>
    <row r="164" spans="1:28" x14ac:dyDescent="0.25">
      <c r="A164" s="7">
        <v>41628</v>
      </c>
      <c r="B164" s="9">
        <v>80.875</v>
      </c>
      <c r="C164" s="9">
        <v>113.91500000000001</v>
      </c>
      <c r="D164" s="9">
        <v>141.91999999999999</v>
      </c>
      <c r="E164" s="9">
        <v>158.28</v>
      </c>
      <c r="F164" s="9">
        <v>178.255</v>
      </c>
      <c r="G164" s="9">
        <v>114.88</v>
      </c>
      <c r="H164" s="9">
        <v>127.58</v>
      </c>
      <c r="I164" s="9">
        <v>93.11</v>
      </c>
      <c r="J164" s="9">
        <v>109.92</v>
      </c>
      <c r="K164" s="9">
        <v>108.83</v>
      </c>
      <c r="L164" s="9">
        <v>48.67</v>
      </c>
      <c r="M164" s="9">
        <v>189.42</v>
      </c>
      <c r="N164" s="9">
        <v>110.42</v>
      </c>
      <c r="O164" s="9">
        <v>13.257999999999999</v>
      </c>
      <c r="P164" s="9">
        <v>20.239999999999998</v>
      </c>
      <c r="Q164" s="9">
        <v>8.74</v>
      </c>
      <c r="R164" s="9">
        <v>45.758699999999997</v>
      </c>
      <c r="S164" s="9">
        <v>1272</v>
      </c>
      <c r="T164" s="9">
        <v>37.299999999999997</v>
      </c>
      <c r="U164" s="9">
        <v>61.89</v>
      </c>
      <c r="V164" s="9">
        <v>24.445</v>
      </c>
      <c r="W164" s="9">
        <v>61.84</v>
      </c>
      <c r="X164" s="9">
        <v>66.014499999999998</v>
      </c>
      <c r="Y164" s="9">
        <v>1</v>
      </c>
      <c r="Z164" s="9">
        <v>0.83586059309079574</v>
      </c>
      <c r="AA164" s="9">
        <v>1.367050000000001</v>
      </c>
      <c r="AB164">
        <v>1</v>
      </c>
    </row>
    <row r="165" spans="1:28" x14ac:dyDescent="0.25">
      <c r="A165" s="7">
        <v>41631</v>
      </c>
      <c r="B165" s="9">
        <v>80.844999999999999</v>
      </c>
      <c r="C165" s="9">
        <v>113.72499999999999</v>
      </c>
      <c r="D165" s="9">
        <v>141.82</v>
      </c>
      <c r="E165" s="9">
        <v>158.095</v>
      </c>
      <c r="F165" s="9">
        <v>177.935</v>
      </c>
      <c r="G165" s="9">
        <v>114.7</v>
      </c>
      <c r="H165" s="9">
        <v>127.5438</v>
      </c>
      <c r="I165" s="9">
        <v>93.18</v>
      </c>
      <c r="J165" s="9">
        <v>109.95</v>
      </c>
      <c r="K165" s="9">
        <v>109.13</v>
      </c>
      <c r="L165" s="9">
        <v>48.79</v>
      </c>
      <c r="M165" s="9">
        <v>189.33</v>
      </c>
      <c r="N165" s="9">
        <v>110.23</v>
      </c>
      <c r="O165" s="9">
        <v>13.301</v>
      </c>
      <c r="P165" s="9">
        <v>20.350000000000001</v>
      </c>
      <c r="Q165" s="9">
        <v>8.7799999999999994</v>
      </c>
      <c r="R165" s="9">
        <v>46.2179</v>
      </c>
      <c r="S165" s="9">
        <v>1276</v>
      </c>
      <c r="T165" s="9">
        <v>37.270000000000003</v>
      </c>
      <c r="U165" s="9">
        <v>62.58</v>
      </c>
      <c r="V165" s="9">
        <v>24.44</v>
      </c>
      <c r="W165" s="9">
        <v>63</v>
      </c>
      <c r="X165" s="9">
        <v>65.842699999999994</v>
      </c>
      <c r="Y165" s="9">
        <v>1</v>
      </c>
      <c r="Z165" s="9">
        <v>0.83801051601858734</v>
      </c>
      <c r="AA165" s="9">
        <v>1.3706499999999997</v>
      </c>
      <c r="AB165">
        <v>1</v>
      </c>
    </row>
    <row r="166" spans="1:28" x14ac:dyDescent="0.25">
      <c r="A166" s="7">
        <v>41632</v>
      </c>
      <c r="B166" s="9">
        <v>80.784999999999997</v>
      </c>
      <c r="C166" s="9">
        <v>113.39</v>
      </c>
      <c r="D166" s="9" t="s">
        <v>59</v>
      </c>
      <c r="E166" s="9">
        <v>158.05000000000001</v>
      </c>
      <c r="F166" s="9">
        <v>177.80500000000001</v>
      </c>
      <c r="G166" s="9">
        <v>114.67</v>
      </c>
      <c r="H166" s="9">
        <v>127.54130000000001</v>
      </c>
      <c r="I166" s="9">
        <v>93.13</v>
      </c>
      <c r="J166" s="9">
        <v>109.985</v>
      </c>
      <c r="K166" s="9">
        <v>109.11</v>
      </c>
      <c r="L166" s="9">
        <v>48.82</v>
      </c>
      <c r="M166" s="9">
        <v>189.28</v>
      </c>
      <c r="N166" s="9">
        <v>109.86</v>
      </c>
      <c r="O166" s="9">
        <v>13.313000000000001</v>
      </c>
      <c r="P166" s="9">
        <v>20.43</v>
      </c>
      <c r="Q166" s="9">
        <v>8.7050000000000001</v>
      </c>
      <c r="R166" s="9">
        <v>46.497399999999999</v>
      </c>
      <c r="S166" s="9">
        <v>1276</v>
      </c>
      <c r="T166" s="9">
        <v>37.950000000000003</v>
      </c>
      <c r="U166" s="9">
        <v>62.65</v>
      </c>
      <c r="V166" s="9">
        <v>24.45</v>
      </c>
      <c r="W166" s="9">
        <v>63.27</v>
      </c>
      <c r="X166" s="9" t="s">
        <v>59</v>
      </c>
      <c r="Y166" s="9">
        <v>1</v>
      </c>
      <c r="Z166" s="9">
        <v>0.83457498778700401</v>
      </c>
      <c r="AA166" s="9">
        <v>1.3667000000000009</v>
      </c>
      <c r="AB166">
        <v>1</v>
      </c>
    </row>
    <row r="167" spans="1:28" x14ac:dyDescent="0.25">
      <c r="A167" s="7">
        <v>41634</v>
      </c>
      <c r="B167" s="9" t="s">
        <v>59</v>
      </c>
      <c r="C167" s="9" t="s">
        <v>59</v>
      </c>
      <c r="D167" s="9" t="s">
        <v>59</v>
      </c>
      <c r="E167" s="9" t="s">
        <v>59</v>
      </c>
      <c r="F167" s="9" t="s">
        <v>59</v>
      </c>
      <c r="G167" s="9">
        <v>114.24</v>
      </c>
      <c r="H167" s="9" t="s">
        <v>59</v>
      </c>
      <c r="I167" s="9">
        <v>92.75</v>
      </c>
      <c r="J167" s="9" t="s">
        <v>59</v>
      </c>
      <c r="K167" s="9">
        <v>108.53</v>
      </c>
      <c r="L167" s="9">
        <v>48.64</v>
      </c>
      <c r="M167" s="9" t="s">
        <v>59</v>
      </c>
      <c r="N167" s="9">
        <v>109.81</v>
      </c>
      <c r="O167" s="9" t="s">
        <v>59</v>
      </c>
      <c r="P167" s="9" t="s">
        <v>59</v>
      </c>
      <c r="Q167" s="9" t="s">
        <v>59</v>
      </c>
      <c r="R167" s="9">
        <v>46.377600000000001</v>
      </c>
      <c r="S167" s="9" t="s">
        <v>59</v>
      </c>
      <c r="T167" s="9">
        <v>37.64</v>
      </c>
      <c r="U167" s="9">
        <v>62.27</v>
      </c>
      <c r="V167" s="9">
        <v>24.27</v>
      </c>
      <c r="W167" s="9">
        <v>62.93</v>
      </c>
      <c r="X167" s="9" t="s">
        <v>59</v>
      </c>
      <c r="Y167" s="9">
        <v>1</v>
      </c>
      <c r="Z167" s="9">
        <v>0.83356162298724379</v>
      </c>
      <c r="AA167" s="9">
        <v>1.369250000000001</v>
      </c>
      <c r="AB167">
        <v>1</v>
      </c>
    </row>
    <row r="168" spans="1:28" x14ac:dyDescent="0.25">
      <c r="A168" s="7">
        <v>41635</v>
      </c>
      <c r="B168" s="9">
        <v>80.180000000000007</v>
      </c>
      <c r="C168" s="9">
        <v>112.175</v>
      </c>
      <c r="D168" s="9">
        <v>141.82</v>
      </c>
      <c r="E168" s="9">
        <v>157.88999999999999</v>
      </c>
      <c r="F168" s="9">
        <v>177.155</v>
      </c>
      <c r="G168" s="9">
        <v>114.14</v>
      </c>
      <c r="H168" s="9">
        <v>127.2338</v>
      </c>
      <c r="I168" s="9">
        <v>92.74</v>
      </c>
      <c r="J168" s="9">
        <v>110.13</v>
      </c>
      <c r="K168" s="9">
        <v>108.4</v>
      </c>
      <c r="L168" s="9">
        <v>48.887999999999998</v>
      </c>
      <c r="M168" s="9">
        <v>188.3</v>
      </c>
      <c r="N168" s="9">
        <v>109.75</v>
      </c>
      <c r="O168" s="9">
        <v>13.324</v>
      </c>
      <c r="P168" s="9">
        <v>20.614999999999998</v>
      </c>
      <c r="Q168" s="9">
        <v>8.84</v>
      </c>
      <c r="R168" s="9">
        <v>46.41</v>
      </c>
      <c r="S168" s="9">
        <v>1271</v>
      </c>
      <c r="T168" s="9">
        <v>38.200000000000003</v>
      </c>
      <c r="U168" s="9">
        <v>63.74</v>
      </c>
      <c r="V168" s="9">
        <v>24.53</v>
      </c>
      <c r="W168" s="9">
        <v>62.95</v>
      </c>
      <c r="X168" s="9">
        <v>65.504599999999996</v>
      </c>
      <c r="Y168" s="9">
        <v>1</v>
      </c>
      <c r="Z168" s="9">
        <v>0.83530374681702446</v>
      </c>
      <c r="AA168" s="9">
        <v>1.3777500000000005</v>
      </c>
      <c r="AB168">
        <v>1</v>
      </c>
    </row>
    <row r="169" spans="1:28" x14ac:dyDescent="0.25">
      <c r="A169" s="7">
        <v>41638</v>
      </c>
      <c r="B169" s="9">
        <v>80.040000000000006</v>
      </c>
      <c r="C169" s="9">
        <v>112.13500000000001</v>
      </c>
      <c r="D169" s="9">
        <v>141.85</v>
      </c>
      <c r="E169" s="9">
        <v>158.18</v>
      </c>
      <c r="F169" s="9">
        <v>177.58500000000001</v>
      </c>
      <c r="G169" s="9">
        <v>114.48</v>
      </c>
      <c r="H169" s="9">
        <v>127.39</v>
      </c>
      <c r="I169" s="9">
        <v>92.82</v>
      </c>
      <c r="J169" s="9">
        <v>109.94</v>
      </c>
      <c r="K169" s="9">
        <v>108.38</v>
      </c>
      <c r="L169" s="9">
        <v>48.88</v>
      </c>
      <c r="M169" s="9">
        <v>188.84</v>
      </c>
      <c r="N169" s="9">
        <v>110.06</v>
      </c>
      <c r="O169" s="9">
        <v>13.28</v>
      </c>
      <c r="P169" s="9">
        <v>20.6</v>
      </c>
      <c r="Q169" s="9">
        <v>8.8949999999999996</v>
      </c>
      <c r="R169" s="9">
        <v>46.47</v>
      </c>
      <c r="S169" s="9">
        <v>1278</v>
      </c>
      <c r="T169" s="9">
        <v>37.97</v>
      </c>
      <c r="U169" s="9">
        <v>63.89</v>
      </c>
      <c r="V169" s="9">
        <v>24.54</v>
      </c>
      <c r="W169" s="9">
        <v>64.2</v>
      </c>
      <c r="X169" s="9">
        <v>65.323599999999999</v>
      </c>
      <c r="Y169" s="9">
        <v>1</v>
      </c>
      <c r="Z169" s="9">
        <v>0.83592520876195209</v>
      </c>
      <c r="AA169" s="9">
        <v>1.3814500000000003</v>
      </c>
      <c r="AB169">
        <v>1</v>
      </c>
    </row>
    <row r="170" spans="1:28" x14ac:dyDescent="0.25">
      <c r="A170" s="7">
        <v>41639</v>
      </c>
      <c r="B170" s="9">
        <v>79.974999999999994</v>
      </c>
      <c r="C170" s="9">
        <v>111.88</v>
      </c>
      <c r="D170" s="9" t="s">
        <v>59</v>
      </c>
      <c r="E170" s="9">
        <v>158.18</v>
      </c>
      <c r="F170" s="9">
        <v>177.61</v>
      </c>
      <c r="G170" s="9">
        <v>114.21</v>
      </c>
      <c r="H170" s="9">
        <v>127.3813</v>
      </c>
      <c r="I170" s="9">
        <v>92.88</v>
      </c>
      <c r="J170" s="9">
        <v>110.08499999999999</v>
      </c>
      <c r="K170" s="9">
        <v>108.16</v>
      </c>
      <c r="L170" s="9">
        <v>48.89</v>
      </c>
      <c r="M170" s="9">
        <v>188.88</v>
      </c>
      <c r="N170" s="9">
        <v>109.9</v>
      </c>
      <c r="O170" s="9">
        <v>13.335000000000001</v>
      </c>
      <c r="P170" s="9">
        <v>20.695</v>
      </c>
      <c r="Q170" s="9">
        <v>8.9250000000000007</v>
      </c>
      <c r="R170" s="9">
        <v>46.73</v>
      </c>
      <c r="S170" s="9">
        <v>1275</v>
      </c>
      <c r="T170" s="9">
        <v>38.35</v>
      </c>
      <c r="U170" s="9">
        <v>64.67</v>
      </c>
      <c r="V170" s="9">
        <v>24.76</v>
      </c>
      <c r="W170" s="9">
        <v>64.489999999999995</v>
      </c>
      <c r="X170" s="9" t="s">
        <v>59</v>
      </c>
      <c r="Y170" s="9">
        <v>1</v>
      </c>
      <c r="Z170" s="9">
        <v>0.83196981132075132</v>
      </c>
      <c r="AA170" s="9">
        <v>1.37795</v>
      </c>
      <c r="AB170">
        <v>1</v>
      </c>
    </row>
    <row r="171" spans="1:28" x14ac:dyDescent="0.25">
      <c r="A171" s="7">
        <v>41641</v>
      </c>
      <c r="B171" s="9">
        <v>80.484999999999999</v>
      </c>
      <c r="C171" s="9">
        <v>112.66500000000001</v>
      </c>
      <c r="D171" s="9">
        <v>142.22</v>
      </c>
      <c r="E171" s="9">
        <v>158.61000000000001</v>
      </c>
      <c r="F171" s="9">
        <v>178.13499999999999</v>
      </c>
      <c r="G171" s="9">
        <v>114.41</v>
      </c>
      <c r="H171" s="9">
        <v>127.42</v>
      </c>
      <c r="I171" s="9">
        <v>93.04</v>
      </c>
      <c r="J171" s="9">
        <v>110</v>
      </c>
      <c r="K171" s="9">
        <v>108.18</v>
      </c>
      <c r="L171" s="9">
        <v>48.45</v>
      </c>
      <c r="M171" s="9">
        <v>188.86</v>
      </c>
      <c r="N171" s="9">
        <v>110.26</v>
      </c>
      <c r="O171" s="9">
        <v>13.394</v>
      </c>
      <c r="P171" s="9">
        <v>20.445</v>
      </c>
      <c r="Q171" s="9">
        <v>8.92</v>
      </c>
      <c r="R171" s="9">
        <v>46.3</v>
      </c>
      <c r="S171" s="9">
        <v>1257.5</v>
      </c>
      <c r="T171" s="9">
        <v>37.119999999999997</v>
      </c>
      <c r="U171" s="9">
        <v>61.64</v>
      </c>
      <c r="V171" s="9">
        <v>23.69</v>
      </c>
      <c r="W171" s="9">
        <v>62</v>
      </c>
      <c r="X171" s="9">
        <v>66.070599999999999</v>
      </c>
      <c r="Y171" s="9">
        <v>1</v>
      </c>
      <c r="Z171" s="9">
        <v>0.83091008638520591</v>
      </c>
      <c r="AA171" s="9">
        <v>1.3658499999999998</v>
      </c>
      <c r="AB171">
        <v>1</v>
      </c>
    </row>
    <row r="172" spans="1:28" x14ac:dyDescent="0.25">
      <c r="A172" s="7">
        <v>41642</v>
      </c>
      <c r="B172" s="9">
        <v>80.525000000000006</v>
      </c>
      <c r="C172" s="9">
        <v>112.66500000000001</v>
      </c>
      <c r="D172" s="9">
        <v>142.32</v>
      </c>
      <c r="E172" s="9">
        <v>158.86000000000001</v>
      </c>
      <c r="F172" s="9">
        <v>178.36500000000001</v>
      </c>
      <c r="G172" s="9">
        <v>114.58</v>
      </c>
      <c r="H172" s="9">
        <v>127.5013</v>
      </c>
      <c r="I172" s="9">
        <v>93.01</v>
      </c>
      <c r="J172" s="9">
        <v>110.14</v>
      </c>
      <c r="K172" s="9">
        <v>108.28</v>
      </c>
      <c r="L172" s="9">
        <v>48.52</v>
      </c>
      <c r="M172" s="9">
        <v>188.67</v>
      </c>
      <c r="N172" s="9">
        <v>110.21</v>
      </c>
      <c r="O172" s="9">
        <v>13.417</v>
      </c>
      <c r="P172" s="9">
        <v>20.565000000000001</v>
      </c>
      <c r="Q172" s="9">
        <v>8.91</v>
      </c>
      <c r="R172" s="9">
        <v>46.42</v>
      </c>
      <c r="S172" s="9">
        <v>1253</v>
      </c>
      <c r="T172" s="9">
        <v>36.659999999999997</v>
      </c>
      <c r="U172" s="9">
        <v>61.26</v>
      </c>
      <c r="V172" s="9">
        <v>24.1</v>
      </c>
      <c r="W172" s="9">
        <v>61.85</v>
      </c>
      <c r="X172" s="9">
        <v>66.287499999999994</v>
      </c>
      <c r="Y172" s="9">
        <v>1</v>
      </c>
      <c r="Z172" s="9">
        <v>0.82804659225692656</v>
      </c>
      <c r="AA172" s="9">
        <v>1.3613500000000003</v>
      </c>
      <c r="AB172">
        <v>1</v>
      </c>
    </row>
    <row r="173" spans="1:28" x14ac:dyDescent="0.25">
      <c r="A173" s="7">
        <v>41645</v>
      </c>
      <c r="B173" s="9">
        <v>80.575000000000003</v>
      </c>
      <c r="C173" s="9">
        <v>113.13500000000001</v>
      </c>
      <c r="D173" s="9">
        <v>142.26</v>
      </c>
      <c r="E173" s="9">
        <v>158.87</v>
      </c>
      <c r="F173" s="9">
        <v>178.67500000000001</v>
      </c>
      <c r="G173" s="9">
        <v>114.83</v>
      </c>
      <c r="H173" s="9">
        <v>127.66249999999999</v>
      </c>
      <c r="I173" s="9">
        <v>93.21</v>
      </c>
      <c r="J173" s="9">
        <v>110.11</v>
      </c>
      <c r="K173" s="9">
        <v>108.71</v>
      </c>
      <c r="L173" s="9">
        <v>48.48</v>
      </c>
      <c r="M173" s="9">
        <v>188.53</v>
      </c>
      <c r="N173" s="9">
        <v>110.58</v>
      </c>
      <c r="O173" s="9">
        <v>13.337999999999999</v>
      </c>
      <c r="P173" s="9">
        <v>20.53</v>
      </c>
      <c r="Q173" s="9">
        <v>8.86</v>
      </c>
      <c r="R173" s="9">
        <v>46.2</v>
      </c>
      <c r="S173" s="9">
        <v>1247.5</v>
      </c>
      <c r="T173" s="9">
        <v>36.01</v>
      </c>
      <c r="U173" s="9">
        <v>60.77</v>
      </c>
      <c r="V173" s="9">
        <v>23.98</v>
      </c>
      <c r="W173" s="9">
        <v>61.58</v>
      </c>
      <c r="X173" s="9">
        <v>66.146600000000007</v>
      </c>
      <c r="Y173" s="9">
        <v>1</v>
      </c>
      <c r="Z173" s="9">
        <v>0.83130217537017581</v>
      </c>
      <c r="AA173" s="9">
        <v>1.3642500000000009</v>
      </c>
      <c r="AB173">
        <v>1</v>
      </c>
    </row>
    <row r="174" spans="1:28" x14ac:dyDescent="0.25">
      <c r="A174" s="7">
        <v>41646</v>
      </c>
      <c r="B174" s="9">
        <v>80.61</v>
      </c>
      <c r="C174" s="9">
        <v>113.215</v>
      </c>
      <c r="D174" s="9">
        <v>142.36000000000001</v>
      </c>
      <c r="E174" s="9">
        <v>159.11000000000001</v>
      </c>
      <c r="F174" s="9">
        <v>179.13499999999999</v>
      </c>
      <c r="G174" s="9">
        <v>114.74</v>
      </c>
      <c r="H174" s="9">
        <v>127.85380000000001</v>
      </c>
      <c r="I174" s="9">
        <v>93.22</v>
      </c>
      <c r="J174" s="9">
        <v>110.24</v>
      </c>
      <c r="K174" s="9">
        <v>108.85</v>
      </c>
      <c r="L174" s="9">
        <v>48.4</v>
      </c>
      <c r="M174" s="9">
        <v>188.99</v>
      </c>
      <c r="N174" s="9">
        <v>110.61</v>
      </c>
      <c r="O174" s="9">
        <v>13.462</v>
      </c>
      <c r="P174" s="9">
        <v>20.684999999999999</v>
      </c>
      <c r="Q174" s="9">
        <v>8.9149999999999991</v>
      </c>
      <c r="R174" s="9">
        <v>46.3</v>
      </c>
      <c r="S174" s="9">
        <v>1249.5</v>
      </c>
      <c r="T174" s="9">
        <v>36.020000000000003</v>
      </c>
      <c r="U174" s="9">
        <v>61</v>
      </c>
      <c r="V174" s="9">
        <v>23.88</v>
      </c>
      <c r="W174" s="9">
        <v>62.07</v>
      </c>
      <c r="X174" s="9">
        <v>66.323300000000003</v>
      </c>
      <c r="Y174" s="9">
        <v>1</v>
      </c>
      <c r="Z174" s="9">
        <v>0.8297152265382054</v>
      </c>
      <c r="AA174" s="9">
        <v>1.360649999999999</v>
      </c>
      <c r="AB174">
        <v>1</v>
      </c>
    </row>
    <row r="175" spans="1:28" x14ac:dyDescent="0.25">
      <c r="A175" s="7">
        <v>41647</v>
      </c>
      <c r="B175" s="9">
        <v>80.325000000000003</v>
      </c>
      <c r="C175" s="9">
        <v>112.44499999999999</v>
      </c>
      <c r="D175" s="9">
        <v>142.37</v>
      </c>
      <c r="E175" s="9">
        <v>159.095</v>
      </c>
      <c r="F175" s="9">
        <v>179.005</v>
      </c>
      <c r="G175" s="9">
        <v>114.25</v>
      </c>
      <c r="H175" s="9">
        <v>127.7963</v>
      </c>
      <c r="I175" s="9">
        <v>93.15</v>
      </c>
      <c r="J175" s="9">
        <v>110.24</v>
      </c>
      <c r="K175" s="9">
        <v>108.25</v>
      </c>
      <c r="L175" s="9">
        <v>48.177300000000002</v>
      </c>
      <c r="M175" s="9">
        <v>189.06</v>
      </c>
      <c r="N175" s="9">
        <v>110.53</v>
      </c>
      <c r="O175" s="9">
        <v>13.489000000000001</v>
      </c>
      <c r="P175" s="9">
        <v>20.7</v>
      </c>
      <c r="Q175" s="9">
        <v>8.9649999999999999</v>
      </c>
      <c r="R175" s="9">
        <v>46.15</v>
      </c>
      <c r="S175" s="9">
        <v>1233</v>
      </c>
      <c r="T175" s="9">
        <v>36.450000000000003</v>
      </c>
      <c r="U175" s="9">
        <v>60.73</v>
      </c>
      <c r="V175" s="9">
        <v>23.98</v>
      </c>
      <c r="W175" s="9">
        <v>61.04</v>
      </c>
      <c r="X175" s="9">
        <v>66.352500000000006</v>
      </c>
      <c r="Y175" s="9">
        <v>1</v>
      </c>
      <c r="Z175" s="9">
        <v>0.82579920459030254</v>
      </c>
      <c r="AA175" s="9">
        <v>1.3600499999999993</v>
      </c>
      <c r="AB175">
        <v>1</v>
      </c>
    </row>
    <row r="176" spans="1:28" x14ac:dyDescent="0.25">
      <c r="A176" s="7">
        <v>41648</v>
      </c>
      <c r="B176" s="9">
        <v>80.245000000000005</v>
      </c>
      <c r="C176" s="9">
        <v>112.41500000000001</v>
      </c>
      <c r="D176" s="9">
        <v>142.38</v>
      </c>
      <c r="E176" s="9">
        <v>159.1</v>
      </c>
      <c r="F176" s="9">
        <v>178.785</v>
      </c>
      <c r="G176" s="9">
        <v>114.51</v>
      </c>
      <c r="H176" s="9">
        <v>127.785</v>
      </c>
      <c r="I176" s="9">
        <v>93.29</v>
      </c>
      <c r="J176" s="9">
        <v>110.2</v>
      </c>
      <c r="K176" s="9">
        <v>108.33</v>
      </c>
      <c r="L176" s="9">
        <v>48.389899999999997</v>
      </c>
      <c r="M176" s="9">
        <v>188.61</v>
      </c>
      <c r="N176" s="9">
        <v>110.95</v>
      </c>
      <c r="O176" s="9">
        <v>13.442</v>
      </c>
      <c r="P176" s="9">
        <v>20.635000000000002</v>
      </c>
      <c r="Q176" s="9">
        <v>8.91</v>
      </c>
      <c r="R176" s="9">
        <v>46.08</v>
      </c>
      <c r="S176" s="9">
        <v>1211</v>
      </c>
      <c r="T176" s="9">
        <v>35.78</v>
      </c>
      <c r="U176" s="9">
        <v>60.52</v>
      </c>
      <c r="V176" s="9">
        <v>23.95</v>
      </c>
      <c r="W176" s="9">
        <v>60.44</v>
      </c>
      <c r="X176" s="9">
        <v>66.425700000000006</v>
      </c>
      <c r="Y176" s="9">
        <v>1</v>
      </c>
      <c r="Z176" s="9">
        <v>0.82518905457527381</v>
      </c>
      <c r="AA176" s="9">
        <v>1.3585499999999999</v>
      </c>
      <c r="AB176">
        <v>1</v>
      </c>
    </row>
    <row r="177" spans="1:28" x14ac:dyDescent="0.25">
      <c r="A177" s="7">
        <v>41649</v>
      </c>
      <c r="B177" s="9">
        <v>80.284999999999997</v>
      </c>
      <c r="C177" s="9">
        <v>113.39</v>
      </c>
      <c r="D177" s="9">
        <v>142.38</v>
      </c>
      <c r="E177" s="9">
        <v>159.26499999999999</v>
      </c>
      <c r="F177" s="9">
        <v>179.315</v>
      </c>
      <c r="G177" s="9">
        <v>115.13</v>
      </c>
      <c r="H177" s="9">
        <v>128.05000000000001</v>
      </c>
      <c r="I177" s="9">
        <v>93.57</v>
      </c>
      <c r="J177" s="9">
        <v>110.33</v>
      </c>
      <c r="K177" s="9">
        <v>108.79</v>
      </c>
      <c r="L177" s="9">
        <v>48.57</v>
      </c>
      <c r="M177" s="9">
        <v>189.1</v>
      </c>
      <c r="N177" s="9">
        <v>111.54</v>
      </c>
      <c r="O177" s="9">
        <v>13.374000000000001</v>
      </c>
      <c r="P177" s="9">
        <v>20.8</v>
      </c>
      <c r="Q177" s="9">
        <v>8.8849999999999998</v>
      </c>
      <c r="R177" s="9">
        <v>46.54</v>
      </c>
      <c r="S177" s="9">
        <v>1238</v>
      </c>
      <c r="T177" s="9">
        <v>36.43</v>
      </c>
      <c r="U177" s="9">
        <v>60.64</v>
      </c>
      <c r="V177" s="9">
        <v>24.47</v>
      </c>
      <c r="W177" s="9">
        <v>62.16</v>
      </c>
      <c r="X177" s="9">
        <v>66.004800000000003</v>
      </c>
      <c r="Y177" s="9">
        <v>1</v>
      </c>
      <c r="Z177" s="9">
        <v>0.82938518001758887</v>
      </c>
      <c r="AA177" s="9">
        <v>1.3671999999999993</v>
      </c>
      <c r="AB177">
        <v>1</v>
      </c>
    </row>
    <row r="178" spans="1:28" x14ac:dyDescent="0.25">
      <c r="A178" s="7">
        <v>41652</v>
      </c>
      <c r="B178" s="9">
        <v>80.745000000000005</v>
      </c>
      <c r="C178" s="9">
        <v>114.33499999999999</v>
      </c>
      <c r="D178" s="9">
        <v>142.41999999999999</v>
      </c>
      <c r="E178" s="9">
        <v>159.34</v>
      </c>
      <c r="F178" s="9">
        <v>179.66499999999999</v>
      </c>
      <c r="G178" s="9">
        <v>115.35</v>
      </c>
      <c r="H178" s="9">
        <v>128.18379999999999</v>
      </c>
      <c r="I178" s="9">
        <v>93.47</v>
      </c>
      <c r="J178" s="9">
        <v>110.29</v>
      </c>
      <c r="K178" s="9">
        <v>108.88</v>
      </c>
      <c r="L178" s="9">
        <v>48.52</v>
      </c>
      <c r="M178" s="9">
        <v>189.65</v>
      </c>
      <c r="N178" s="9">
        <v>111.59</v>
      </c>
      <c r="O178" s="9">
        <v>13.444000000000001</v>
      </c>
      <c r="P178" s="9">
        <v>20.78</v>
      </c>
      <c r="Q178" s="9">
        <v>8.9</v>
      </c>
      <c r="R178" s="9">
        <v>46.1</v>
      </c>
      <c r="S178" s="9">
        <v>1244.5</v>
      </c>
      <c r="T178" s="9">
        <v>35.71</v>
      </c>
      <c r="U178" s="9">
        <v>60.51</v>
      </c>
      <c r="V178" s="9">
        <v>24.43</v>
      </c>
      <c r="W178" s="9">
        <v>60.83</v>
      </c>
      <c r="X178" s="9">
        <v>66.093699999999998</v>
      </c>
      <c r="Y178" s="9">
        <v>1</v>
      </c>
      <c r="Z178" s="9">
        <v>0.83339437221510138</v>
      </c>
      <c r="AA178" s="9">
        <v>1.3653499999999996</v>
      </c>
      <c r="AB178">
        <v>1</v>
      </c>
    </row>
    <row r="179" spans="1:28" x14ac:dyDescent="0.25">
      <c r="A179" s="7">
        <v>41653</v>
      </c>
      <c r="B179" s="9">
        <v>80.444999999999993</v>
      </c>
      <c r="C179" s="9">
        <v>113.8</v>
      </c>
      <c r="D179" s="9">
        <v>142.4</v>
      </c>
      <c r="E179" s="9">
        <v>159.315</v>
      </c>
      <c r="F179" s="9">
        <v>179.76499999999999</v>
      </c>
      <c r="G179" s="9">
        <v>115.01</v>
      </c>
      <c r="H179" s="9">
        <v>128.0925</v>
      </c>
      <c r="I179" s="9">
        <v>93.61</v>
      </c>
      <c r="J179" s="9">
        <v>110.26</v>
      </c>
      <c r="K179" s="9">
        <v>108.98</v>
      </c>
      <c r="L179" s="9">
        <v>48.67</v>
      </c>
      <c r="M179" s="9">
        <v>189.52</v>
      </c>
      <c r="N179" s="9">
        <v>111.21</v>
      </c>
      <c r="O179" s="9">
        <v>13.363</v>
      </c>
      <c r="P179" s="9">
        <v>20.805</v>
      </c>
      <c r="Q179" s="9">
        <v>8.84</v>
      </c>
      <c r="R179" s="9">
        <v>45.89</v>
      </c>
      <c r="S179" s="9">
        <v>1234</v>
      </c>
      <c r="T179" s="9">
        <v>36.26</v>
      </c>
      <c r="U179" s="9">
        <v>60.89</v>
      </c>
      <c r="V179" s="9">
        <v>24.76</v>
      </c>
      <c r="W179" s="9">
        <v>61.37</v>
      </c>
      <c r="X179" s="9">
        <v>65.930700000000002</v>
      </c>
      <c r="Y179" s="9">
        <v>1</v>
      </c>
      <c r="Z179" s="9">
        <v>0.8315361015764986</v>
      </c>
      <c r="AA179" s="9">
        <v>1.3687500000000001</v>
      </c>
      <c r="AB179">
        <v>1</v>
      </c>
    </row>
    <row r="180" spans="1:28" x14ac:dyDescent="0.25">
      <c r="A180" s="7">
        <v>41654</v>
      </c>
      <c r="B180" s="9">
        <v>80.83</v>
      </c>
      <c r="C180" s="9">
        <v>113.95</v>
      </c>
      <c r="D180" s="9">
        <v>142.41999999999999</v>
      </c>
      <c r="E180" s="9">
        <v>159.38</v>
      </c>
      <c r="F180" s="9">
        <v>179.755</v>
      </c>
      <c r="G180" s="9">
        <v>115.04</v>
      </c>
      <c r="H180" s="9">
        <v>128.0675</v>
      </c>
      <c r="I180" s="9">
        <v>93.76</v>
      </c>
      <c r="J180" s="9">
        <v>110.29</v>
      </c>
      <c r="K180" s="9">
        <v>109</v>
      </c>
      <c r="L180" s="9">
        <v>48.42</v>
      </c>
      <c r="M180" s="9">
        <v>189.35</v>
      </c>
      <c r="N180" s="9">
        <v>111.11</v>
      </c>
      <c r="O180" s="9">
        <v>13.551</v>
      </c>
      <c r="P180" s="9">
        <v>21</v>
      </c>
      <c r="Q180" s="9">
        <v>8.9700000000000006</v>
      </c>
      <c r="R180" s="9">
        <v>45.81</v>
      </c>
      <c r="S180" s="9">
        <v>1248.5</v>
      </c>
      <c r="T180" s="9">
        <v>36.19</v>
      </c>
      <c r="U180" s="9">
        <v>60.78</v>
      </c>
      <c r="V180" s="9">
        <v>24.93</v>
      </c>
      <c r="W180" s="9">
        <v>61.22</v>
      </c>
      <c r="X180" s="9">
        <v>66.382900000000006</v>
      </c>
      <c r="Y180" s="9">
        <v>1</v>
      </c>
      <c r="Z180" s="9">
        <v>0.83139161544812556</v>
      </c>
      <c r="AA180" s="9">
        <v>1.3594500000000003</v>
      </c>
      <c r="AB180">
        <v>1</v>
      </c>
    </row>
    <row r="181" spans="1:28" x14ac:dyDescent="0.25">
      <c r="A181" s="7">
        <v>41655</v>
      </c>
      <c r="B181" s="9">
        <v>80.924999999999997</v>
      </c>
      <c r="C181" s="9">
        <v>114.64</v>
      </c>
      <c r="D181" s="9">
        <v>142.44999999999999</v>
      </c>
      <c r="E181" s="9">
        <v>159.51</v>
      </c>
      <c r="F181" s="9">
        <v>180.35499999999999</v>
      </c>
      <c r="G181" s="9">
        <v>115.31</v>
      </c>
      <c r="H181" s="9">
        <v>128.38999999999999</v>
      </c>
      <c r="I181" s="9">
        <v>93.76</v>
      </c>
      <c r="J181" s="9">
        <v>110.36</v>
      </c>
      <c r="K181" s="9">
        <v>109.1</v>
      </c>
      <c r="L181" s="9">
        <v>48.46</v>
      </c>
      <c r="M181" s="9">
        <v>189.84</v>
      </c>
      <c r="N181" s="9">
        <v>111.2</v>
      </c>
      <c r="O181" s="9">
        <v>13.506</v>
      </c>
      <c r="P181" s="9">
        <v>20.99</v>
      </c>
      <c r="Q181" s="9">
        <v>8.91</v>
      </c>
      <c r="R181" s="9">
        <v>45.72</v>
      </c>
      <c r="S181" s="9">
        <v>1240.5</v>
      </c>
      <c r="T181" s="9">
        <v>35.86</v>
      </c>
      <c r="U181" s="9">
        <v>60.75</v>
      </c>
      <c r="V181" s="9">
        <v>24.84</v>
      </c>
      <c r="W181" s="9">
        <v>61.2</v>
      </c>
      <c r="X181" s="9">
        <v>66.349000000000004</v>
      </c>
      <c r="Y181" s="9">
        <v>1</v>
      </c>
      <c r="Z181" s="9">
        <v>0.832201419481158</v>
      </c>
      <c r="AA181" s="9">
        <v>1.3601499999999995</v>
      </c>
      <c r="AB181">
        <v>1</v>
      </c>
    </row>
    <row r="182" spans="1:28" x14ac:dyDescent="0.25">
      <c r="A182" s="7">
        <v>41656</v>
      </c>
      <c r="B182" s="9">
        <v>80.435000000000002</v>
      </c>
      <c r="C182" s="9">
        <v>113.955</v>
      </c>
      <c r="D182" s="9">
        <v>142.44999999999999</v>
      </c>
      <c r="E182" s="9">
        <v>159.60499999999999</v>
      </c>
      <c r="F182" s="9">
        <v>180.7</v>
      </c>
      <c r="G182" s="9">
        <v>115.44</v>
      </c>
      <c r="H182" s="9">
        <v>128.43</v>
      </c>
      <c r="I182" s="9">
        <v>93.78</v>
      </c>
      <c r="J182" s="9">
        <v>110.36</v>
      </c>
      <c r="K182" s="9">
        <v>109.16</v>
      </c>
      <c r="L182" s="9">
        <v>48.26</v>
      </c>
      <c r="M182" s="9">
        <v>189.87</v>
      </c>
      <c r="N182" s="9">
        <v>111.41</v>
      </c>
      <c r="O182" s="9">
        <v>13.563000000000001</v>
      </c>
      <c r="P182" s="9">
        <v>21.094999999999999</v>
      </c>
      <c r="Q182" s="9">
        <v>9.0150000000000006</v>
      </c>
      <c r="R182" s="9">
        <v>45.71</v>
      </c>
      <c r="S182" s="9">
        <v>1225</v>
      </c>
      <c r="T182" s="9">
        <v>35.799999999999997</v>
      </c>
      <c r="U182" s="9">
        <v>60.39</v>
      </c>
      <c r="V182" s="9">
        <v>24.5</v>
      </c>
      <c r="W182" s="9">
        <v>61.13</v>
      </c>
      <c r="X182" s="9">
        <v>66.563800000000001</v>
      </c>
      <c r="Y182" s="9">
        <v>1</v>
      </c>
      <c r="Z182" s="9">
        <v>0.82443978229803461</v>
      </c>
      <c r="AA182" s="9">
        <v>1.3557500000000002</v>
      </c>
      <c r="AB182">
        <v>1</v>
      </c>
    </row>
    <row r="183" spans="1:28" x14ac:dyDescent="0.25">
      <c r="A183" s="7">
        <v>41659</v>
      </c>
      <c r="B183" s="9">
        <v>80.55</v>
      </c>
      <c r="C183" s="9">
        <v>114.21</v>
      </c>
      <c r="D183" s="9">
        <v>142.47999999999999</v>
      </c>
      <c r="E183" s="9">
        <v>159.72499999999999</v>
      </c>
      <c r="F183" s="9">
        <v>180.98500000000001</v>
      </c>
      <c r="G183" s="9" t="s">
        <v>59</v>
      </c>
      <c r="H183" s="9">
        <v>128.51499999999999</v>
      </c>
      <c r="I183" s="9" t="s">
        <v>59</v>
      </c>
      <c r="J183" s="9">
        <v>110.405</v>
      </c>
      <c r="K183" s="9" t="s">
        <v>59</v>
      </c>
      <c r="L183" s="9" t="s">
        <v>59</v>
      </c>
      <c r="M183" s="9">
        <v>189.87</v>
      </c>
      <c r="N183" s="9" t="s">
        <v>59</v>
      </c>
      <c r="O183" s="9">
        <v>13.523</v>
      </c>
      <c r="P183" s="9">
        <v>21.094999999999999</v>
      </c>
      <c r="Q183" s="9">
        <v>9.0050000000000008</v>
      </c>
      <c r="R183" s="9" t="s">
        <v>59</v>
      </c>
      <c r="S183" s="9">
        <v>1229.5</v>
      </c>
      <c r="T183" s="9" t="s">
        <v>59</v>
      </c>
      <c r="U183" s="9" t="s">
        <v>59</v>
      </c>
      <c r="V183" s="9" t="s">
        <v>59</v>
      </c>
      <c r="W183" s="9" t="s">
        <v>59</v>
      </c>
      <c r="X183" s="9" t="s">
        <v>59</v>
      </c>
      <c r="Y183" s="9">
        <v>1</v>
      </c>
      <c r="Z183" s="9">
        <v>0.82603532277709879</v>
      </c>
      <c r="AA183" s="9">
        <v>1.3563500000000002</v>
      </c>
      <c r="AB183">
        <v>1</v>
      </c>
    </row>
    <row r="184" spans="1:28" x14ac:dyDescent="0.25">
      <c r="A184" s="7">
        <v>41660</v>
      </c>
      <c r="B184" s="9">
        <v>80.325000000000003</v>
      </c>
      <c r="C184" s="9">
        <v>113.77</v>
      </c>
      <c r="D184" s="9">
        <v>142.44999999999999</v>
      </c>
      <c r="E184" s="9">
        <v>159.63999999999999</v>
      </c>
      <c r="F184" s="9">
        <v>180.84</v>
      </c>
      <c r="G184" s="9">
        <v>115.28</v>
      </c>
      <c r="H184" s="9">
        <v>128.5625</v>
      </c>
      <c r="I184" s="9">
        <v>93.9</v>
      </c>
      <c r="J184" s="9">
        <v>110.4</v>
      </c>
      <c r="K184" s="9">
        <v>108.93</v>
      </c>
      <c r="L184" s="9">
        <v>48.07</v>
      </c>
      <c r="M184" s="9">
        <v>189.91</v>
      </c>
      <c r="N184" s="9">
        <v>111.2</v>
      </c>
      <c r="O184" s="9">
        <v>13.505000000000001</v>
      </c>
      <c r="P184" s="9">
        <v>21.07</v>
      </c>
      <c r="Q184" s="9">
        <v>8.9749999999999996</v>
      </c>
      <c r="R184" s="9">
        <v>45.81</v>
      </c>
      <c r="S184" s="9">
        <v>1209.5</v>
      </c>
      <c r="T184" s="9">
        <v>35.799999999999997</v>
      </c>
      <c r="U184" s="9">
        <v>60.49</v>
      </c>
      <c r="V184" s="9">
        <v>24.47</v>
      </c>
      <c r="W184" s="9">
        <v>61.47</v>
      </c>
      <c r="X184" s="9">
        <v>66.626300000000001</v>
      </c>
      <c r="Y184" s="9">
        <v>1</v>
      </c>
      <c r="Z184" s="9">
        <v>0.8226986971178647</v>
      </c>
      <c r="AA184" s="9">
        <v>1.3544500000000004</v>
      </c>
      <c r="AB184">
        <v>1</v>
      </c>
    </row>
    <row r="185" spans="1:28" x14ac:dyDescent="0.25">
      <c r="A185" s="7">
        <v>41661</v>
      </c>
      <c r="B185" s="9">
        <v>79.754999999999995</v>
      </c>
      <c r="C185" s="9">
        <v>112.87</v>
      </c>
      <c r="D185" s="9">
        <v>142.44999999999999</v>
      </c>
      <c r="E185" s="9">
        <v>159.59</v>
      </c>
      <c r="F185" s="9">
        <v>180.64</v>
      </c>
      <c r="G185" s="9">
        <v>115</v>
      </c>
      <c r="H185" s="9">
        <v>128.53</v>
      </c>
      <c r="I185" s="9">
        <v>93.76</v>
      </c>
      <c r="J185" s="9">
        <v>110.55</v>
      </c>
      <c r="K185" s="9">
        <v>108.6</v>
      </c>
      <c r="L185" s="9">
        <v>47.98</v>
      </c>
      <c r="M185" s="9">
        <v>189.31</v>
      </c>
      <c r="N185" s="9">
        <v>111.01</v>
      </c>
      <c r="O185" s="9">
        <v>13.548</v>
      </c>
      <c r="P185" s="9">
        <v>21.114999999999998</v>
      </c>
      <c r="Q185" s="9">
        <v>8.9949999999999992</v>
      </c>
      <c r="R185" s="9">
        <v>45.85</v>
      </c>
      <c r="S185" s="9">
        <v>1208</v>
      </c>
      <c r="T185" s="9">
        <v>36.659999999999997</v>
      </c>
      <c r="U185" s="9">
        <v>60.81</v>
      </c>
      <c r="V185" s="9">
        <v>24.77</v>
      </c>
      <c r="W185" s="9">
        <v>62.1</v>
      </c>
      <c r="X185" s="9">
        <v>66.527900000000002</v>
      </c>
      <c r="Y185" s="9">
        <v>1</v>
      </c>
      <c r="Z185" s="9">
        <v>0.81795157837609889</v>
      </c>
      <c r="AA185" s="9">
        <v>1.3564499999999997</v>
      </c>
      <c r="AB185">
        <v>1</v>
      </c>
    </row>
    <row r="186" spans="1:28" x14ac:dyDescent="0.25">
      <c r="A186" s="7">
        <v>41662</v>
      </c>
      <c r="B186" s="9">
        <v>79.650000000000006</v>
      </c>
      <c r="C186" s="9">
        <v>113.015</v>
      </c>
      <c r="D186" s="9">
        <v>142.43</v>
      </c>
      <c r="E186" s="9">
        <v>159.565</v>
      </c>
      <c r="F186" s="9">
        <v>180.85499999999999</v>
      </c>
      <c r="G186" s="9">
        <v>115.44</v>
      </c>
      <c r="H186" s="9">
        <v>128.59</v>
      </c>
      <c r="I186" s="9">
        <v>93.64</v>
      </c>
      <c r="J186" s="9">
        <v>110.23</v>
      </c>
      <c r="K186" s="9">
        <v>108.14</v>
      </c>
      <c r="L186" s="9">
        <v>47.87</v>
      </c>
      <c r="M186" s="9">
        <v>189.49</v>
      </c>
      <c r="N186" s="9">
        <v>111.49</v>
      </c>
      <c r="O186" s="9">
        <v>13.323</v>
      </c>
      <c r="P186" s="9">
        <v>20.92</v>
      </c>
      <c r="Q186" s="9">
        <v>8.81</v>
      </c>
      <c r="R186" s="9">
        <v>44.86</v>
      </c>
      <c r="S186" s="9">
        <v>1195</v>
      </c>
      <c r="T186" s="9">
        <v>35.020000000000003</v>
      </c>
      <c r="U186" s="9">
        <v>59.35</v>
      </c>
      <c r="V186" s="9">
        <v>24.42</v>
      </c>
      <c r="W186" s="9">
        <v>60.73</v>
      </c>
      <c r="X186" s="9">
        <v>65.964100000000002</v>
      </c>
      <c r="Y186" s="9">
        <v>1</v>
      </c>
      <c r="Z186" s="9">
        <v>0.82261507471212669</v>
      </c>
      <c r="AA186" s="9">
        <v>1.3680499999999998</v>
      </c>
      <c r="AB186">
        <v>1</v>
      </c>
    </row>
    <row r="187" spans="1:28" x14ac:dyDescent="0.25">
      <c r="A187" s="7">
        <v>41663</v>
      </c>
      <c r="B187" s="9">
        <v>80.245000000000005</v>
      </c>
      <c r="C187" s="9">
        <v>114.565</v>
      </c>
      <c r="D187" s="9">
        <v>142.37</v>
      </c>
      <c r="E187" s="9">
        <v>159.63</v>
      </c>
      <c r="F187" s="9">
        <v>181.31</v>
      </c>
      <c r="G187" s="9">
        <v>115.36</v>
      </c>
      <c r="H187" s="9">
        <v>128.69499999999999</v>
      </c>
      <c r="I187" s="9">
        <v>93.02</v>
      </c>
      <c r="J187" s="9">
        <v>109.85</v>
      </c>
      <c r="K187" s="9">
        <v>107.55</v>
      </c>
      <c r="L187" s="9">
        <v>47.41</v>
      </c>
      <c r="M187" s="9">
        <v>189.95</v>
      </c>
      <c r="N187" s="9">
        <v>111.81</v>
      </c>
      <c r="O187" s="9">
        <v>13.131</v>
      </c>
      <c r="P187" s="9">
        <v>20.405000000000001</v>
      </c>
      <c r="Q187" s="9">
        <v>8.6549999999999994</v>
      </c>
      <c r="R187" s="9">
        <v>43.91</v>
      </c>
      <c r="S187" s="9">
        <v>1156</v>
      </c>
      <c r="T187" s="9">
        <v>34.22</v>
      </c>
      <c r="U187" s="9">
        <v>57.64</v>
      </c>
      <c r="V187" s="9">
        <v>23.63</v>
      </c>
      <c r="W187" s="9">
        <v>58</v>
      </c>
      <c r="X187" s="9">
        <v>65.939899999999994</v>
      </c>
      <c r="Y187" s="9">
        <v>1</v>
      </c>
      <c r="Z187" s="9">
        <v>0.82929859112255888</v>
      </c>
      <c r="AA187" s="9">
        <v>1.3685499999999997</v>
      </c>
      <c r="AB187">
        <v>1</v>
      </c>
    </row>
    <row r="188" spans="1:28" x14ac:dyDescent="0.25">
      <c r="A188" s="7">
        <v>41666</v>
      </c>
      <c r="B188" s="9">
        <v>79.814999999999998</v>
      </c>
      <c r="C188" s="9">
        <v>113.795</v>
      </c>
      <c r="D188" s="9">
        <v>142.36000000000001</v>
      </c>
      <c r="E188" s="9">
        <v>159.595</v>
      </c>
      <c r="F188" s="9">
        <v>181.315</v>
      </c>
      <c r="G188" s="9">
        <v>115.14</v>
      </c>
      <c r="H188" s="9">
        <v>128.61000000000001</v>
      </c>
      <c r="I188" s="9">
        <v>92.99</v>
      </c>
      <c r="J188" s="9">
        <v>109.53</v>
      </c>
      <c r="K188" s="9">
        <v>107.43</v>
      </c>
      <c r="L188" s="9">
        <v>47.33</v>
      </c>
      <c r="M188" s="9">
        <v>189.92</v>
      </c>
      <c r="N188" s="9">
        <v>111.42</v>
      </c>
      <c r="O188" s="9">
        <v>13.007999999999999</v>
      </c>
      <c r="P188" s="9">
        <v>20.215</v>
      </c>
      <c r="Q188" s="9">
        <v>8.5500000000000007</v>
      </c>
      <c r="R188" s="9">
        <v>44</v>
      </c>
      <c r="S188" s="9">
        <v>1149.5</v>
      </c>
      <c r="T188" s="9">
        <v>34.159999999999997</v>
      </c>
      <c r="U188" s="9">
        <v>58.14</v>
      </c>
      <c r="V188" s="9">
        <v>23.3</v>
      </c>
      <c r="W188" s="9">
        <v>57.27</v>
      </c>
      <c r="X188" s="9">
        <v>65.997600000000006</v>
      </c>
      <c r="Y188" s="9">
        <v>1</v>
      </c>
      <c r="Z188" s="9">
        <v>0.82502187226596901</v>
      </c>
      <c r="AA188" s="9">
        <v>1.3673499999999994</v>
      </c>
      <c r="AB188">
        <v>1</v>
      </c>
    </row>
    <row r="189" spans="1:28" x14ac:dyDescent="0.25">
      <c r="A189" s="7">
        <v>41667</v>
      </c>
      <c r="B189" s="9">
        <v>79.834999999999994</v>
      </c>
      <c r="C189" s="9">
        <v>113.65</v>
      </c>
      <c r="D189" s="9">
        <v>142.44</v>
      </c>
      <c r="E189" s="9">
        <v>159.74</v>
      </c>
      <c r="F189" s="9">
        <v>181.5</v>
      </c>
      <c r="G189" s="9">
        <v>115.7</v>
      </c>
      <c r="H189" s="9">
        <v>128.625</v>
      </c>
      <c r="I189" s="9">
        <v>93.4</v>
      </c>
      <c r="J189" s="9">
        <v>109.89</v>
      </c>
      <c r="K189" s="9">
        <v>108.02</v>
      </c>
      <c r="L189" s="9">
        <v>47.63</v>
      </c>
      <c r="M189" s="9">
        <v>190.15</v>
      </c>
      <c r="N189" s="9">
        <v>111.64</v>
      </c>
      <c r="O189" s="9">
        <v>13.053000000000001</v>
      </c>
      <c r="P189" s="9">
        <v>20.37</v>
      </c>
      <c r="Q189" s="9">
        <v>8.6050000000000004</v>
      </c>
      <c r="R189" s="9">
        <v>44.38</v>
      </c>
      <c r="S189" s="9">
        <v>1157</v>
      </c>
      <c r="T189" s="9">
        <v>34.549999999999997</v>
      </c>
      <c r="U189" s="9">
        <v>58.72</v>
      </c>
      <c r="V189" s="9">
        <v>23.5</v>
      </c>
      <c r="W189" s="9">
        <v>58.6</v>
      </c>
      <c r="X189" s="9">
        <v>66.043300000000002</v>
      </c>
      <c r="Y189" s="9">
        <v>1</v>
      </c>
      <c r="Z189" s="9">
        <v>0.8239018360517365</v>
      </c>
      <c r="AA189" s="9">
        <v>1.3663999999999996</v>
      </c>
      <c r="AB189">
        <v>1</v>
      </c>
    </row>
    <row r="190" spans="1:28" x14ac:dyDescent="0.25">
      <c r="A190" s="7">
        <v>41668</v>
      </c>
      <c r="B190" s="9">
        <v>79.974999999999994</v>
      </c>
      <c r="C190" s="9">
        <v>114.18</v>
      </c>
      <c r="D190" s="9">
        <v>142.46</v>
      </c>
      <c r="E190" s="9">
        <v>159.85499999999999</v>
      </c>
      <c r="F190" s="9">
        <v>181.79</v>
      </c>
      <c r="G190" s="9">
        <v>115.93</v>
      </c>
      <c r="H190" s="9">
        <v>128.77000000000001</v>
      </c>
      <c r="I190" s="9">
        <v>93.12</v>
      </c>
      <c r="J190" s="9">
        <v>109.94</v>
      </c>
      <c r="K190" s="9">
        <v>107.75</v>
      </c>
      <c r="L190" s="9">
        <v>47.35</v>
      </c>
      <c r="M190" s="9">
        <v>190.36</v>
      </c>
      <c r="N190" s="9">
        <v>112.06</v>
      </c>
      <c r="O190" s="9">
        <v>13.035</v>
      </c>
      <c r="P190" s="9">
        <v>20.18</v>
      </c>
      <c r="Q190" s="9">
        <v>8.61</v>
      </c>
      <c r="R190" s="9">
        <v>43.78</v>
      </c>
      <c r="S190" s="9">
        <v>1147.5</v>
      </c>
      <c r="T190" s="9">
        <v>34.5</v>
      </c>
      <c r="U190" s="9">
        <v>58.52</v>
      </c>
      <c r="V190" s="9">
        <v>23.05</v>
      </c>
      <c r="W190" s="9">
        <v>56.38</v>
      </c>
      <c r="X190" s="9">
        <v>66.137600000000006</v>
      </c>
      <c r="Y190" s="9">
        <v>1</v>
      </c>
      <c r="Z190" s="9">
        <v>0.82431656849418622</v>
      </c>
      <c r="AA190" s="9">
        <v>1.3644499999999997</v>
      </c>
      <c r="AB190">
        <v>1</v>
      </c>
    </row>
    <row r="191" spans="1:28" x14ac:dyDescent="0.25">
      <c r="A191" s="7">
        <v>41669</v>
      </c>
      <c r="B191" s="9">
        <v>80.3</v>
      </c>
      <c r="C191" s="9">
        <v>114.64</v>
      </c>
      <c r="D191" s="9">
        <v>142.53</v>
      </c>
      <c r="E191" s="9">
        <v>160.08000000000001</v>
      </c>
      <c r="F191" s="9">
        <v>182.19</v>
      </c>
      <c r="G191" s="9">
        <v>115.99</v>
      </c>
      <c r="H191" s="9">
        <v>128.84379999999999</v>
      </c>
      <c r="I191" s="9">
        <v>93.28</v>
      </c>
      <c r="J191" s="9">
        <v>109.83</v>
      </c>
      <c r="K191" s="9">
        <v>107.54</v>
      </c>
      <c r="L191" s="9">
        <v>47.39</v>
      </c>
      <c r="M191" s="9">
        <v>190.16</v>
      </c>
      <c r="N191" s="9">
        <v>111.99</v>
      </c>
      <c r="O191" s="9">
        <v>13.192</v>
      </c>
      <c r="P191" s="9">
        <v>20.265000000000001</v>
      </c>
      <c r="Q191" s="9">
        <v>8.69</v>
      </c>
      <c r="R191" s="9">
        <v>44.3</v>
      </c>
      <c r="S191" s="9">
        <v>1151.5</v>
      </c>
      <c r="T191" s="9">
        <v>34.659999999999997</v>
      </c>
      <c r="U191" s="9">
        <v>58.93</v>
      </c>
      <c r="V191" s="9">
        <v>23.54</v>
      </c>
      <c r="W191" s="9">
        <v>56.95</v>
      </c>
      <c r="X191" s="9">
        <v>66.531899999999993</v>
      </c>
      <c r="Y191" s="9">
        <v>1</v>
      </c>
      <c r="Z191" s="9">
        <v>0.82217979026489896</v>
      </c>
      <c r="AA191" s="9">
        <v>1.3563500000000002</v>
      </c>
      <c r="AB191">
        <v>1</v>
      </c>
    </row>
    <row r="192" spans="1:28" x14ac:dyDescent="0.25">
      <c r="A192" s="7">
        <v>41670</v>
      </c>
      <c r="B192" s="9">
        <v>80.515000000000001</v>
      </c>
      <c r="C192" s="9">
        <v>115.405</v>
      </c>
      <c r="D192" s="9">
        <v>142.66</v>
      </c>
      <c r="E192" s="9">
        <v>160.47</v>
      </c>
      <c r="F192" s="9">
        <v>183.03</v>
      </c>
      <c r="G192" s="9">
        <v>116.34</v>
      </c>
      <c r="H192" s="9">
        <v>129.11750000000001</v>
      </c>
      <c r="I192" s="9">
        <v>93.25</v>
      </c>
      <c r="J192" s="9">
        <v>109.95</v>
      </c>
      <c r="K192" s="9">
        <v>107.3</v>
      </c>
      <c r="L192" s="9">
        <v>47.27</v>
      </c>
      <c r="M192" s="9">
        <v>190.54</v>
      </c>
      <c r="N192" s="9">
        <v>112.21</v>
      </c>
      <c r="O192" s="9">
        <v>13.196</v>
      </c>
      <c r="P192" s="9">
        <v>20.170000000000002</v>
      </c>
      <c r="Q192" s="9">
        <v>8.5449999999999999</v>
      </c>
      <c r="R192" s="9">
        <v>43.87</v>
      </c>
      <c r="S192" s="9">
        <v>1147</v>
      </c>
      <c r="T192" s="9">
        <v>34.58</v>
      </c>
      <c r="U192" s="9">
        <v>59.04</v>
      </c>
      <c r="V192" s="9">
        <v>23.375</v>
      </c>
      <c r="W192" s="9">
        <v>57.7</v>
      </c>
      <c r="X192" s="9">
        <v>66.916700000000006</v>
      </c>
      <c r="Y192" s="9">
        <v>1</v>
      </c>
      <c r="Z192" s="9">
        <v>0.82056040646201789</v>
      </c>
      <c r="AA192" s="9">
        <v>1.3485499999999995</v>
      </c>
      <c r="AB192">
        <v>1</v>
      </c>
    </row>
    <row r="193" spans="1:28" x14ac:dyDescent="0.25">
      <c r="A193" s="7">
        <v>41673</v>
      </c>
      <c r="B193" s="9">
        <v>81.180000000000007</v>
      </c>
      <c r="C193" s="9">
        <v>116.79</v>
      </c>
      <c r="D193" s="9">
        <v>142.69</v>
      </c>
      <c r="E193" s="9">
        <v>160.46</v>
      </c>
      <c r="F193" s="9">
        <v>183.09</v>
      </c>
      <c r="G193" s="9">
        <v>116.74</v>
      </c>
      <c r="H193" s="9">
        <v>129.12129999999999</v>
      </c>
      <c r="I193" s="9">
        <v>92.51</v>
      </c>
      <c r="J193" s="9">
        <v>109.88</v>
      </c>
      <c r="K193" s="9">
        <v>106.69</v>
      </c>
      <c r="L193" s="9">
        <v>46.89</v>
      </c>
      <c r="M193" s="9">
        <v>190.92</v>
      </c>
      <c r="N193" s="9">
        <v>112.87</v>
      </c>
      <c r="O193" s="9">
        <v>12.978</v>
      </c>
      <c r="P193" s="9">
        <v>19.895</v>
      </c>
      <c r="Q193" s="9">
        <v>8.3350000000000009</v>
      </c>
      <c r="R193" s="9">
        <v>43.12</v>
      </c>
      <c r="S193" s="9">
        <v>1138.5</v>
      </c>
      <c r="T193" s="9">
        <v>33.700000000000003</v>
      </c>
      <c r="U193" s="9">
        <v>57.47</v>
      </c>
      <c r="V193" s="9">
        <v>22.81</v>
      </c>
      <c r="W193" s="9">
        <v>55.5</v>
      </c>
      <c r="X193" s="9">
        <v>66.753399999999999</v>
      </c>
      <c r="Y193" s="9">
        <v>1</v>
      </c>
      <c r="Z193" s="9">
        <v>0.82773083517021617</v>
      </c>
      <c r="AA193" s="9">
        <v>1.3518499999999991</v>
      </c>
      <c r="AB193">
        <v>1</v>
      </c>
    </row>
    <row r="194" spans="1:28" x14ac:dyDescent="0.25">
      <c r="A194" s="7">
        <v>41674</v>
      </c>
      <c r="B194" s="9">
        <v>81.295000000000002</v>
      </c>
      <c r="C194" s="9">
        <v>116.86</v>
      </c>
      <c r="D194" s="9">
        <v>142.74</v>
      </c>
      <c r="E194" s="9">
        <v>160.47999999999999</v>
      </c>
      <c r="F194" s="9">
        <v>183.05</v>
      </c>
      <c r="G194" s="9">
        <v>116.18</v>
      </c>
      <c r="H194" s="9">
        <v>129.095</v>
      </c>
      <c r="I194" s="9">
        <v>92.62</v>
      </c>
      <c r="J194" s="9">
        <v>109.79</v>
      </c>
      <c r="K194" s="9">
        <v>107.4</v>
      </c>
      <c r="L194" s="9">
        <v>47.33</v>
      </c>
      <c r="M194" s="9">
        <v>190.74</v>
      </c>
      <c r="N194" s="9">
        <v>112.38</v>
      </c>
      <c r="O194" s="9">
        <v>12.946</v>
      </c>
      <c r="P194" s="9">
        <v>19.93</v>
      </c>
      <c r="Q194" s="9">
        <v>8.24</v>
      </c>
      <c r="R194" s="9">
        <v>44.05</v>
      </c>
      <c r="S194" s="9">
        <v>1148.5</v>
      </c>
      <c r="T194" s="9">
        <v>34.14</v>
      </c>
      <c r="U194" s="9">
        <v>57.91</v>
      </c>
      <c r="V194" s="9">
        <v>23.44</v>
      </c>
      <c r="W194" s="9">
        <v>57.06</v>
      </c>
      <c r="X194" s="9">
        <v>66.792400000000001</v>
      </c>
      <c r="Y194" s="9">
        <v>1</v>
      </c>
      <c r="Z194" s="9">
        <v>0.82914480346129393</v>
      </c>
      <c r="AA194" s="9">
        <v>1.3510500000000003</v>
      </c>
      <c r="AB194">
        <v>1</v>
      </c>
    </row>
    <row r="195" spans="1:28" x14ac:dyDescent="0.25">
      <c r="A195" s="7">
        <v>41675</v>
      </c>
      <c r="B195" s="9">
        <v>81.295000000000002</v>
      </c>
      <c r="C195" s="9">
        <v>116.655</v>
      </c>
      <c r="D195" s="9">
        <v>142.81</v>
      </c>
      <c r="E195" s="9">
        <v>160.59</v>
      </c>
      <c r="F195" s="9">
        <v>183.18</v>
      </c>
      <c r="G195" s="9">
        <v>115.81</v>
      </c>
      <c r="H195" s="9">
        <v>129.24</v>
      </c>
      <c r="I195" s="9">
        <v>92.62</v>
      </c>
      <c r="J195" s="9">
        <v>109.985</v>
      </c>
      <c r="K195" s="9">
        <v>107.72</v>
      </c>
      <c r="L195" s="9">
        <v>47.42</v>
      </c>
      <c r="M195" s="9">
        <v>190.76</v>
      </c>
      <c r="N195" s="9">
        <v>111.89</v>
      </c>
      <c r="O195" s="9">
        <v>12.879</v>
      </c>
      <c r="P195" s="9">
        <v>19.945</v>
      </c>
      <c r="Q195" s="9">
        <v>8.2949999999999999</v>
      </c>
      <c r="R195" s="9">
        <v>43.65</v>
      </c>
      <c r="S195" s="9">
        <v>1144</v>
      </c>
      <c r="T195" s="9">
        <v>33.700000000000003</v>
      </c>
      <c r="U195" s="9">
        <v>58.03</v>
      </c>
      <c r="V195" s="9">
        <v>23.22</v>
      </c>
      <c r="W195" s="9">
        <v>56.77</v>
      </c>
      <c r="X195" s="9">
        <v>66.682400000000001</v>
      </c>
      <c r="Y195" s="9">
        <v>1</v>
      </c>
      <c r="Z195" s="9">
        <v>0.82996013492793708</v>
      </c>
      <c r="AA195" s="9">
        <v>1.3532499999999996</v>
      </c>
      <c r="AB195">
        <v>1</v>
      </c>
    </row>
    <row r="196" spans="1:28" x14ac:dyDescent="0.25">
      <c r="A196" s="7">
        <v>41676</v>
      </c>
      <c r="B196" s="9">
        <v>81.13</v>
      </c>
      <c r="C196" s="9">
        <v>116.11499999999999</v>
      </c>
      <c r="D196" s="9">
        <v>142.75</v>
      </c>
      <c r="E196" s="9">
        <v>160.38999999999999</v>
      </c>
      <c r="F196" s="9">
        <v>182.72</v>
      </c>
      <c r="G196" s="9">
        <v>115.7</v>
      </c>
      <c r="H196" s="9">
        <v>128.9787</v>
      </c>
      <c r="I196" s="9">
        <v>92.95</v>
      </c>
      <c r="J196" s="9">
        <v>110.13500000000001</v>
      </c>
      <c r="K196" s="9">
        <v>107.93</v>
      </c>
      <c r="L196" s="9">
        <v>47.74</v>
      </c>
      <c r="M196" s="9">
        <v>189.97</v>
      </c>
      <c r="N196" s="9">
        <v>111.91</v>
      </c>
      <c r="O196" s="9">
        <v>12.968999999999999</v>
      </c>
      <c r="P196" s="9">
        <v>20.22</v>
      </c>
      <c r="Q196" s="9">
        <v>8.3650000000000002</v>
      </c>
      <c r="R196" s="9">
        <v>44.65</v>
      </c>
      <c r="S196" s="9">
        <v>1173</v>
      </c>
      <c r="T196" s="9">
        <v>34.270000000000003</v>
      </c>
      <c r="U196" s="9">
        <v>58.92</v>
      </c>
      <c r="V196" s="9">
        <v>23.69</v>
      </c>
      <c r="W196" s="9">
        <v>57.79</v>
      </c>
      <c r="X196" s="9">
        <v>66.359800000000007</v>
      </c>
      <c r="Y196" s="9">
        <v>1</v>
      </c>
      <c r="Z196" s="9">
        <v>0.83297093682050938</v>
      </c>
      <c r="AA196" s="9">
        <v>1.3599500000000004</v>
      </c>
      <c r="AB196">
        <v>1</v>
      </c>
    </row>
    <row r="197" spans="1:28" x14ac:dyDescent="0.25">
      <c r="A197" s="7">
        <v>41677</v>
      </c>
      <c r="B197" s="9">
        <v>80.83</v>
      </c>
      <c r="C197" s="9">
        <v>115.97</v>
      </c>
      <c r="D197" s="9">
        <v>142.84</v>
      </c>
      <c r="E197" s="9">
        <v>160.61500000000001</v>
      </c>
      <c r="F197" s="9">
        <v>183.3</v>
      </c>
      <c r="G197" s="9">
        <v>116.06</v>
      </c>
      <c r="H197" s="9">
        <v>129.255</v>
      </c>
      <c r="I197" s="9">
        <v>93.42</v>
      </c>
      <c r="J197" s="9">
        <v>110.405</v>
      </c>
      <c r="K197" s="9">
        <v>108.6</v>
      </c>
      <c r="L197" s="9">
        <v>47.87</v>
      </c>
      <c r="M197" s="9">
        <v>190.26</v>
      </c>
      <c r="N197" s="9">
        <v>112.23</v>
      </c>
      <c r="O197" s="9">
        <v>13.083</v>
      </c>
      <c r="P197" s="9">
        <v>20.395</v>
      </c>
      <c r="Q197" s="9">
        <v>8.4700000000000006</v>
      </c>
      <c r="R197" s="9">
        <v>44.92</v>
      </c>
      <c r="S197" s="9">
        <v>1168.5</v>
      </c>
      <c r="T197" s="9">
        <v>34.4</v>
      </c>
      <c r="U197" s="9">
        <v>59.22</v>
      </c>
      <c r="V197" s="9">
        <v>23.72</v>
      </c>
      <c r="W197" s="9">
        <v>58.27</v>
      </c>
      <c r="X197" s="9">
        <v>66.265799999999999</v>
      </c>
      <c r="Y197" s="9">
        <v>1</v>
      </c>
      <c r="Z197" s="9">
        <v>0.83067492146756461</v>
      </c>
      <c r="AA197" s="9">
        <v>1.3618499999999998</v>
      </c>
      <c r="AB197">
        <v>1</v>
      </c>
    </row>
    <row r="198" spans="1:28" x14ac:dyDescent="0.25">
      <c r="A198" s="7">
        <v>41680</v>
      </c>
      <c r="B198" s="9">
        <v>80.765000000000001</v>
      </c>
      <c r="C198" s="9">
        <v>115.88500000000001</v>
      </c>
      <c r="D198" s="9">
        <v>142.80000000000001</v>
      </c>
      <c r="E198" s="9">
        <v>160.5</v>
      </c>
      <c r="F198" s="9">
        <v>183.06</v>
      </c>
      <c r="G198" s="9">
        <v>116.11</v>
      </c>
      <c r="H198" s="9">
        <v>129.17750000000001</v>
      </c>
      <c r="I198" s="9">
        <v>93.48</v>
      </c>
      <c r="J198" s="9">
        <v>110.57</v>
      </c>
      <c r="K198" s="9">
        <v>108.42</v>
      </c>
      <c r="L198" s="9">
        <v>47.79</v>
      </c>
      <c r="M198" s="9">
        <v>189.81</v>
      </c>
      <c r="N198" s="9">
        <v>112.33</v>
      </c>
      <c r="O198" s="9">
        <v>13.131</v>
      </c>
      <c r="P198" s="9">
        <v>20.420000000000002</v>
      </c>
      <c r="Q198" s="9">
        <v>8.4450000000000003</v>
      </c>
      <c r="R198" s="9">
        <v>44.76</v>
      </c>
      <c r="S198" s="9">
        <v>1160.5</v>
      </c>
      <c r="T198" s="9">
        <v>34.1</v>
      </c>
      <c r="U198" s="9">
        <v>58.96</v>
      </c>
      <c r="V198" s="9">
        <v>23.31</v>
      </c>
      <c r="W198" s="9">
        <v>57.66</v>
      </c>
      <c r="X198" s="9">
        <v>66.126900000000006</v>
      </c>
      <c r="Y198" s="9">
        <v>1</v>
      </c>
      <c r="Z198" s="9">
        <v>0.83221537898652587</v>
      </c>
      <c r="AA198" s="9">
        <v>1.3647500000000006</v>
      </c>
      <c r="AB198">
        <v>1</v>
      </c>
    </row>
    <row r="199" spans="1:28" x14ac:dyDescent="0.25">
      <c r="A199" s="7">
        <v>41681</v>
      </c>
      <c r="B199" s="9">
        <v>80.400000000000006</v>
      </c>
      <c r="C199" s="9">
        <v>114.97</v>
      </c>
      <c r="D199" s="9">
        <v>142.77000000000001</v>
      </c>
      <c r="E199" s="9">
        <v>160.42500000000001</v>
      </c>
      <c r="F199" s="9">
        <v>182.98</v>
      </c>
      <c r="G199" s="9">
        <v>115.87</v>
      </c>
      <c r="H199" s="9">
        <v>129.23500000000001</v>
      </c>
      <c r="I199" s="9">
        <v>93.64</v>
      </c>
      <c r="J199" s="9">
        <v>110.67</v>
      </c>
      <c r="K199" s="9">
        <v>108.49</v>
      </c>
      <c r="L199" s="9">
        <v>47.82</v>
      </c>
      <c r="M199" s="9">
        <v>189.46</v>
      </c>
      <c r="N199" s="9">
        <v>111.97</v>
      </c>
      <c r="O199" s="9">
        <v>13.234999999999999</v>
      </c>
      <c r="P199" s="9">
        <v>20.655000000000001</v>
      </c>
      <c r="Q199" s="9">
        <v>8.52</v>
      </c>
      <c r="R199" s="9">
        <v>45.83</v>
      </c>
      <c r="S199" s="9">
        <v>1174.5</v>
      </c>
      <c r="T199" s="9">
        <v>35.4</v>
      </c>
      <c r="U199" s="9">
        <v>59.88</v>
      </c>
      <c r="V199" s="9">
        <v>23.715</v>
      </c>
      <c r="W199" s="9">
        <v>58.98</v>
      </c>
      <c r="X199" s="9">
        <v>65.986199999999997</v>
      </c>
      <c r="Y199" s="9">
        <v>1</v>
      </c>
      <c r="Z199" s="9">
        <v>0.8296833292890089</v>
      </c>
      <c r="AA199" s="9">
        <v>1.3676499999999991</v>
      </c>
      <c r="AB199">
        <v>1</v>
      </c>
    </row>
    <row r="200" spans="1:28" x14ac:dyDescent="0.25">
      <c r="A200" s="7">
        <v>41682</v>
      </c>
      <c r="B200" s="9">
        <v>79.875</v>
      </c>
      <c r="C200" s="9">
        <v>113.86</v>
      </c>
      <c r="D200" s="9">
        <v>142.68</v>
      </c>
      <c r="E200" s="9">
        <v>160.28</v>
      </c>
      <c r="F200" s="9">
        <v>182.52</v>
      </c>
      <c r="G200" s="9">
        <v>115.52</v>
      </c>
      <c r="H200" s="9">
        <v>129.16999999999999</v>
      </c>
      <c r="I200" s="9">
        <v>93.49</v>
      </c>
      <c r="J200" s="9">
        <v>110.77</v>
      </c>
      <c r="K200" s="9">
        <v>108.48</v>
      </c>
      <c r="L200" s="9">
        <v>47.83</v>
      </c>
      <c r="M200" s="9">
        <v>189.1</v>
      </c>
      <c r="N200" s="9">
        <v>111.69</v>
      </c>
      <c r="O200" s="9">
        <v>13.353999999999999</v>
      </c>
      <c r="P200" s="9">
        <v>20.785</v>
      </c>
      <c r="Q200" s="9">
        <v>8.5749999999999993</v>
      </c>
      <c r="R200" s="9">
        <v>46.07</v>
      </c>
      <c r="S200" s="9">
        <v>1168</v>
      </c>
      <c r="T200" s="9">
        <v>35.380000000000003</v>
      </c>
      <c r="U200" s="9">
        <v>60.05</v>
      </c>
      <c r="V200" s="9">
        <v>23.68</v>
      </c>
      <c r="W200" s="9">
        <v>58.99</v>
      </c>
      <c r="X200" s="9">
        <v>66.412000000000006</v>
      </c>
      <c r="Y200" s="9">
        <v>1</v>
      </c>
      <c r="Z200" s="9">
        <v>0.81932469098582905</v>
      </c>
      <c r="AA200" s="9">
        <v>1.3588499999999994</v>
      </c>
      <c r="AB200">
        <v>1</v>
      </c>
    </row>
    <row r="201" spans="1:28" x14ac:dyDescent="0.25">
      <c r="A201" s="7">
        <v>41683</v>
      </c>
      <c r="B201" s="9">
        <v>79.680000000000007</v>
      </c>
      <c r="C201" s="9">
        <v>113.995</v>
      </c>
      <c r="D201" s="9">
        <v>142.78</v>
      </c>
      <c r="E201" s="9">
        <v>160.54</v>
      </c>
      <c r="F201" s="9">
        <v>183.11500000000001</v>
      </c>
      <c r="G201" s="9">
        <v>116</v>
      </c>
      <c r="H201" s="9">
        <v>129.4</v>
      </c>
      <c r="I201" s="9">
        <v>93.76</v>
      </c>
      <c r="J201" s="9">
        <v>110.69</v>
      </c>
      <c r="K201" s="9">
        <v>108.52</v>
      </c>
      <c r="L201" s="9">
        <v>48.04</v>
      </c>
      <c r="M201" s="9">
        <v>189.59</v>
      </c>
      <c r="N201" s="9">
        <v>112.07</v>
      </c>
      <c r="O201" s="9">
        <v>13.319000000000001</v>
      </c>
      <c r="P201" s="9">
        <v>20.765000000000001</v>
      </c>
      <c r="Q201" s="9">
        <v>8.42</v>
      </c>
      <c r="R201" s="9">
        <v>46.06</v>
      </c>
      <c r="S201" s="9">
        <v>1155</v>
      </c>
      <c r="T201" s="9">
        <v>35.47</v>
      </c>
      <c r="U201" s="9">
        <v>59.81</v>
      </c>
      <c r="V201" s="9">
        <v>23.49</v>
      </c>
      <c r="W201" s="9">
        <v>59.36</v>
      </c>
      <c r="X201" s="9">
        <v>66.033699999999996</v>
      </c>
      <c r="Y201" s="9">
        <v>1</v>
      </c>
      <c r="Z201" s="9">
        <v>0.82144681874192349</v>
      </c>
      <c r="AA201" s="9">
        <v>1.3665999999999996</v>
      </c>
      <c r="AB201">
        <v>1</v>
      </c>
    </row>
    <row r="202" spans="1:28" x14ac:dyDescent="0.25">
      <c r="A202" s="7">
        <v>41684</v>
      </c>
      <c r="B202" s="9">
        <v>79.204999999999998</v>
      </c>
      <c r="C202" s="9">
        <v>113.27500000000001</v>
      </c>
      <c r="D202" s="9">
        <v>142.83000000000001</v>
      </c>
      <c r="E202" s="9">
        <v>160.59</v>
      </c>
      <c r="F202" s="9">
        <v>183.07</v>
      </c>
      <c r="G202" s="9">
        <v>116.22</v>
      </c>
      <c r="H202" s="9">
        <v>129.3013</v>
      </c>
      <c r="I202" s="9">
        <v>93.91</v>
      </c>
      <c r="J202" s="9">
        <v>110.80500000000001</v>
      </c>
      <c r="K202" s="9">
        <v>108.53</v>
      </c>
      <c r="L202" s="9">
        <v>48.2</v>
      </c>
      <c r="M202" s="9">
        <v>189.68</v>
      </c>
      <c r="N202" s="9">
        <v>111.84</v>
      </c>
      <c r="O202" s="9">
        <v>13.377000000000001</v>
      </c>
      <c r="P202" s="9">
        <v>20.905000000000001</v>
      </c>
      <c r="Q202" s="9">
        <v>8.39</v>
      </c>
      <c r="R202" s="9">
        <v>46.62</v>
      </c>
      <c r="S202" s="9">
        <v>1169.5</v>
      </c>
      <c r="T202" s="9">
        <v>35.78</v>
      </c>
      <c r="U202" s="9">
        <v>60.73</v>
      </c>
      <c r="V202" s="9">
        <v>23.77</v>
      </c>
      <c r="W202" s="9">
        <v>60.84</v>
      </c>
      <c r="X202" s="9">
        <v>65.937700000000007</v>
      </c>
      <c r="Y202" s="9">
        <v>1</v>
      </c>
      <c r="Z202" s="9">
        <v>0.81800251031020577</v>
      </c>
      <c r="AA202" s="9">
        <v>1.3685999999999992</v>
      </c>
      <c r="AB202">
        <v>1</v>
      </c>
    </row>
    <row r="203" spans="1:28" x14ac:dyDescent="0.25">
      <c r="A203" s="7">
        <v>41687</v>
      </c>
      <c r="B203" s="9">
        <v>79.290000000000006</v>
      </c>
      <c r="C203" s="9">
        <v>113.405</v>
      </c>
      <c r="D203" s="9">
        <v>142.86000000000001</v>
      </c>
      <c r="E203" s="9">
        <v>160.65</v>
      </c>
      <c r="F203" s="9">
        <v>183.27500000000001</v>
      </c>
      <c r="G203" s="9" t="s">
        <v>59</v>
      </c>
      <c r="H203" s="9">
        <v>129.36000000000001</v>
      </c>
      <c r="I203" s="9" t="s">
        <v>59</v>
      </c>
      <c r="J203" s="9">
        <v>110.94</v>
      </c>
      <c r="K203" s="9" t="s">
        <v>59</v>
      </c>
      <c r="L203" s="9" t="s">
        <v>59</v>
      </c>
      <c r="M203" s="9">
        <v>189.97</v>
      </c>
      <c r="N203" s="9" t="s">
        <v>59</v>
      </c>
      <c r="O203" s="9">
        <v>13.422000000000001</v>
      </c>
      <c r="P203" s="9">
        <v>20.99</v>
      </c>
      <c r="Q203" s="9">
        <v>8.4149999999999991</v>
      </c>
      <c r="R203" s="9" t="s">
        <v>59</v>
      </c>
      <c r="S203" s="9">
        <v>1174</v>
      </c>
      <c r="T203" s="9" t="s">
        <v>59</v>
      </c>
      <c r="U203" s="9" t="s">
        <v>59</v>
      </c>
      <c r="V203" s="9" t="s">
        <v>59</v>
      </c>
      <c r="W203" s="9" t="s">
        <v>59</v>
      </c>
      <c r="X203" s="9" t="s">
        <v>59</v>
      </c>
      <c r="Y203" s="9">
        <v>1</v>
      </c>
      <c r="Z203" s="9">
        <v>0.81987075928917408</v>
      </c>
      <c r="AA203" s="9">
        <v>1.3702500000000002</v>
      </c>
      <c r="AB203">
        <v>1</v>
      </c>
    </row>
    <row r="204" spans="1:28" x14ac:dyDescent="0.25">
      <c r="A204" s="7">
        <v>41688</v>
      </c>
      <c r="B204" s="9">
        <v>79.41</v>
      </c>
      <c r="C204" s="9">
        <v>113.85</v>
      </c>
      <c r="D204" s="9">
        <v>142.93</v>
      </c>
      <c r="E204" s="9">
        <v>160.72</v>
      </c>
      <c r="F204" s="9">
        <v>183.57</v>
      </c>
      <c r="G204" s="9">
        <v>116.46</v>
      </c>
      <c r="H204" s="9">
        <v>129.44</v>
      </c>
      <c r="I204" s="9">
        <v>94.04</v>
      </c>
      <c r="J204" s="9">
        <v>110.96</v>
      </c>
      <c r="K204" s="9">
        <v>108.54</v>
      </c>
      <c r="L204" s="9">
        <v>48.06</v>
      </c>
      <c r="M204" s="9">
        <v>190.03</v>
      </c>
      <c r="N204" s="9">
        <v>112.05</v>
      </c>
      <c r="O204" s="9">
        <v>13.372</v>
      </c>
      <c r="P204" s="9">
        <v>20.97</v>
      </c>
      <c r="Q204" s="9">
        <v>8.5150000000000006</v>
      </c>
      <c r="R204" s="9">
        <v>46.74</v>
      </c>
      <c r="S204" s="9">
        <v>1167</v>
      </c>
      <c r="T204" s="9">
        <v>35.799999999999997</v>
      </c>
      <c r="U204" s="9">
        <v>60.13</v>
      </c>
      <c r="V204" s="9">
        <v>23.69</v>
      </c>
      <c r="W204" s="9">
        <v>60.81</v>
      </c>
      <c r="X204" s="9">
        <v>65.627200000000002</v>
      </c>
      <c r="Y204" s="9">
        <v>1</v>
      </c>
      <c r="Z204" s="9">
        <v>0.8235117978200952</v>
      </c>
      <c r="AA204" s="9">
        <v>1.3750999999999998</v>
      </c>
      <c r="AB204">
        <v>1</v>
      </c>
    </row>
    <row r="205" spans="1:28" x14ac:dyDescent="0.25">
      <c r="A205" s="7">
        <v>41689</v>
      </c>
      <c r="B205" s="9">
        <v>79.319999999999993</v>
      </c>
      <c r="C205" s="9">
        <v>113.845</v>
      </c>
      <c r="D205" s="9">
        <v>142.94999999999999</v>
      </c>
      <c r="E205" s="9">
        <v>160.79</v>
      </c>
      <c r="F205" s="9">
        <v>183.64500000000001</v>
      </c>
      <c r="G205" s="9">
        <v>116.33</v>
      </c>
      <c r="H205" s="9">
        <v>129.5163</v>
      </c>
      <c r="I205" s="9">
        <v>93.8</v>
      </c>
      <c r="J205" s="9">
        <v>111.07</v>
      </c>
      <c r="K205" s="9">
        <v>108.39</v>
      </c>
      <c r="L205" s="9">
        <v>47.99</v>
      </c>
      <c r="M205" s="9">
        <v>189.97</v>
      </c>
      <c r="N205" s="9">
        <v>111.83</v>
      </c>
      <c r="O205" s="9">
        <v>13.382999999999999</v>
      </c>
      <c r="P205" s="9">
        <v>21.035</v>
      </c>
      <c r="Q205" s="9">
        <v>8.51</v>
      </c>
      <c r="R205" s="9">
        <v>46.63</v>
      </c>
      <c r="S205" s="9">
        <v>1145.5</v>
      </c>
      <c r="T205" s="9">
        <v>35.979999999999997</v>
      </c>
      <c r="U205" s="9">
        <v>59.54</v>
      </c>
      <c r="V205" s="9">
        <v>23.64</v>
      </c>
      <c r="W205" s="9">
        <v>59.87</v>
      </c>
      <c r="X205" s="9">
        <v>65.614800000000002</v>
      </c>
      <c r="Y205" s="9">
        <v>1</v>
      </c>
      <c r="Z205" s="9">
        <v>0.82289765758219557</v>
      </c>
      <c r="AA205" s="9">
        <v>1.3753499999999994</v>
      </c>
      <c r="AB205">
        <v>1</v>
      </c>
    </row>
    <row r="206" spans="1:28" x14ac:dyDescent="0.25">
      <c r="A206" s="7">
        <v>41690</v>
      </c>
      <c r="B206" s="9">
        <v>79.534999999999997</v>
      </c>
      <c r="C206" s="9">
        <v>113.63500000000001</v>
      </c>
      <c r="D206" s="9">
        <v>142.86000000000001</v>
      </c>
      <c r="E206" s="9">
        <v>160.54</v>
      </c>
      <c r="F206" s="9">
        <v>183.065</v>
      </c>
      <c r="G206" s="9">
        <v>116.18</v>
      </c>
      <c r="H206" s="9">
        <v>129.35</v>
      </c>
      <c r="I206" s="9">
        <v>94.09</v>
      </c>
      <c r="J206" s="9">
        <v>110.91</v>
      </c>
      <c r="K206" s="9">
        <v>108.24</v>
      </c>
      <c r="L206" s="9">
        <v>47.9</v>
      </c>
      <c r="M206" s="9">
        <v>189.78</v>
      </c>
      <c r="N206" s="9">
        <v>111.49</v>
      </c>
      <c r="O206" s="9">
        <v>13.37</v>
      </c>
      <c r="P206" s="9">
        <v>21.015000000000001</v>
      </c>
      <c r="Q206" s="9">
        <v>8.3949999999999996</v>
      </c>
      <c r="R206" s="9">
        <v>47.05</v>
      </c>
      <c r="S206" s="9">
        <v>1156</v>
      </c>
      <c r="T206" s="9">
        <v>35.68</v>
      </c>
      <c r="U206" s="9">
        <v>59.5</v>
      </c>
      <c r="V206" s="9">
        <v>23.89</v>
      </c>
      <c r="W206" s="9">
        <v>60.35</v>
      </c>
      <c r="X206" s="9">
        <v>65.810500000000005</v>
      </c>
      <c r="Y206" s="9">
        <v>1</v>
      </c>
      <c r="Z206" s="9">
        <v>0.82310393469191434</v>
      </c>
      <c r="AA206" s="9">
        <v>1.3712500000000005</v>
      </c>
      <c r="AB206">
        <v>1</v>
      </c>
    </row>
    <row r="207" spans="1:28" x14ac:dyDescent="0.25">
      <c r="A207" s="7">
        <v>41691</v>
      </c>
      <c r="B207" s="9">
        <v>79.584999999999994</v>
      </c>
      <c r="C207" s="9">
        <v>113.8</v>
      </c>
      <c r="D207" s="9">
        <v>142.96</v>
      </c>
      <c r="E207" s="9">
        <v>160.75</v>
      </c>
      <c r="F207" s="9">
        <v>183.58500000000001</v>
      </c>
      <c r="G207" s="9">
        <v>116.3</v>
      </c>
      <c r="H207" s="9">
        <v>129.55000000000001</v>
      </c>
      <c r="I207" s="9">
        <v>94.17</v>
      </c>
      <c r="J207" s="9">
        <v>110.89</v>
      </c>
      <c r="K207" s="9">
        <v>108.72</v>
      </c>
      <c r="L207" s="9">
        <v>48.21</v>
      </c>
      <c r="M207" s="9">
        <v>190.22</v>
      </c>
      <c r="N207" s="9">
        <v>111.71</v>
      </c>
      <c r="O207" s="9">
        <v>13.426</v>
      </c>
      <c r="P207" s="9">
        <v>21.085000000000001</v>
      </c>
      <c r="Q207" s="9">
        <v>8.5250000000000004</v>
      </c>
      <c r="R207" s="9">
        <v>46.91</v>
      </c>
      <c r="S207" s="9">
        <v>1162</v>
      </c>
      <c r="T207" s="9">
        <v>35.74</v>
      </c>
      <c r="U207" s="9">
        <v>59.88</v>
      </c>
      <c r="V207" s="9">
        <v>24</v>
      </c>
      <c r="W207" s="9">
        <v>60.98</v>
      </c>
      <c r="X207" s="9">
        <v>65.6554</v>
      </c>
      <c r="Y207" s="9">
        <v>1</v>
      </c>
      <c r="Z207" s="9">
        <v>0.8236950919877738</v>
      </c>
      <c r="AA207" s="9">
        <v>1.3745000000000003</v>
      </c>
      <c r="AB207">
        <v>1</v>
      </c>
    </row>
    <row r="208" spans="1:28" x14ac:dyDescent="0.25">
      <c r="A208" s="7">
        <v>41694</v>
      </c>
      <c r="B208" s="9">
        <v>79.59</v>
      </c>
      <c r="C208" s="9">
        <v>113.855</v>
      </c>
      <c r="D208" s="9">
        <v>142.94</v>
      </c>
      <c r="E208" s="9">
        <v>160.69999999999999</v>
      </c>
      <c r="F208" s="9">
        <v>183.42</v>
      </c>
      <c r="G208" s="9">
        <v>116.36</v>
      </c>
      <c r="H208" s="9">
        <v>129.5437</v>
      </c>
      <c r="I208" s="9">
        <v>94.38</v>
      </c>
      <c r="J208" s="9">
        <v>110.98</v>
      </c>
      <c r="K208" s="9">
        <v>109.36</v>
      </c>
      <c r="L208" s="9">
        <v>48.31</v>
      </c>
      <c r="M208" s="9">
        <v>190.15</v>
      </c>
      <c r="N208" s="9">
        <v>111.69</v>
      </c>
      <c r="O208" s="9">
        <v>13.486000000000001</v>
      </c>
      <c r="P208" s="9">
        <v>21.22</v>
      </c>
      <c r="Q208" s="9">
        <v>8.59</v>
      </c>
      <c r="R208" s="9">
        <v>47.31</v>
      </c>
      <c r="S208" s="9">
        <v>1173.5</v>
      </c>
      <c r="T208" s="9">
        <v>35.31</v>
      </c>
      <c r="U208" s="9">
        <v>60.23</v>
      </c>
      <c r="V208" s="9">
        <v>24.17</v>
      </c>
      <c r="W208" s="9">
        <v>62.39</v>
      </c>
      <c r="X208" s="9">
        <v>65.742599999999996</v>
      </c>
      <c r="Y208" s="9">
        <v>1</v>
      </c>
      <c r="Z208" s="9">
        <v>0.82538107693695373</v>
      </c>
      <c r="AA208" s="9">
        <v>1.3726499999999997</v>
      </c>
      <c r="AB208">
        <v>1</v>
      </c>
    </row>
    <row r="209" spans="1:28" x14ac:dyDescent="0.25">
      <c r="A209" s="7">
        <v>41695</v>
      </c>
      <c r="B209" s="9">
        <v>79.33</v>
      </c>
      <c r="C209" s="9">
        <v>113.86</v>
      </c>
      <c r="D209" s="9">
        <v>142.96</v>
      </c>
      <c r="E209" s="9">
        <v>160.78</v>
      </c>
      <c r="F209" s="9">
        <v>183.76499999999999</v>
      </c>
      <c r="G209" s="9">
        <v>116.81</v>
      </c>
      <c r="H209" s="9">
        <v>129.71</v>
      </c>
      <c r="I209" s="9">
        <v>94.49</v>
      </c>
      <c r="J209" s="9">
        <v>111.11</v>
      </c>
      <c r="K209" s="9">
        <v>109.46</v>
      </c>
      <c r="L209" s="9">
        <v>48.24</v>
      </c>
      <c r="M209" s="9">
        <v>190.48</v>
      </c>
      <c r="N209" s="9">
        <v>112.12</v>
      </c>
      <c r="O209" s="9">
        <v>13.452999999999999</v>
      </c>
      <c r="P209" s="9">
        <v>21.184999999999999</v>
      </c>
      <c r="Q209" s="9">
        <v>8.56</v>
      </c>
      <c r="R209" s="9">
        <v>46.93</v>
      </c>
      <c r="S209" s="9">
        <v>1163.5</v>
      </c>
      <c r="T209" s="9">
        <v>34.67</v>
      </c>
      <c r="U209" s="9">
        <v>60.18</v>
      </c>
      <c r="V209" s="9">
        <v>23.97</v>
      </c>
      <c r="W209" s="9">
        <v>61.84</v>
      </c>
      <c r="X209" s="9">
        <v>65.709599999999995</v>
      </c>
      <c r="Y209" s="9">
        <v>1</v>
      </c>
      <c r="Z209" s="9">
        <v>0.82322793346320722</v>
      </c>
      <c r="AA209" s="9">
        <v>1.3733499999999998</v>
      </c>
      <c r="AB209">
        <v>1</v>
      </c>
    </row>
    <row r="210" spans="1:28" x14ac:dyDescent="0.25">
      <c r="A210" s="7">
        <v>41696</v>
      </c>
      <c r="B210" s="9">
        <v>79.61</v>
      </c>
      <c r="C210" s="9">
        <v>114.355</v>
      </c>
      <c r="D210" s="9">
        <v>142.13</v>
      </c>
      <c r="E210" s="9">
        <v>161.04499999999999</v>
      </c>
      <c r="F210" s="9">
        <v>184.30500000000001</v>
      </c>
      <c r="G210" s="9">
        <v>117.19</v>
      </c>
      <c r="H210" s="9">
        <v>129.19749999999999</v>
      </c>
      <c r="I210" s="9">
        <v>94.65</v>
      </c>
      <c r="J210" s="9">
        <v>108.47499999999999</v>
      </c>
      <c r="K210" s="9">
        <v>109.46</v>
      </c>
      <c r="L210" s="9">
        <v>48.28</v>
      </c>
      <c r="M210" s="9">
        <v>190.7</v>
      </c>
      <c r="N210" s="9">
        <v>112.38</v>
      </c>
      <c r="O210" s="9">
        <v>13.481999999999999</v>
      </c>
      <c r="P210" s="9">
        <v>21.164999999999999</v>
      </c>
      <c r="Q210" s="9">
        <v>8.5850000000000009</v>
      </c>
      <c r="R210" s="9">
        <v>46.89</v>
      </c>
      <c r="S210" s="9">
        <v>1156</v>
      </c>
      <c r="T210" s="9">
        <v>34.82</v>
      </c>
      <c r="U210" s="9">
        <v>60.69</v>
      </c>
      <c r="V210" s="9">
        <v>24.1</v>
      </c>
      <c r="W210" s="9">
        <v>61.45</v>
      </c>
      <c r="X210" s="9">
        <v>66.029700000000005</v>
      </c>
      <c r="Y210" s="9">
        <v>1</v>
      </c>
      <c r="Z210" s="9">
        <v>0.82145755071374749</v>
      </c>
      <c r="AA210" s="9">
        <v>1.3667000000000009</v>
      </c>
      <c r="AB210">
        <v>1</v>
      </c>
    </row>
    <row r="211" spans="1:28" x14ac:dyDescent="0.25">
      <c r="A211" s="7">
        <v>41697</v>
      </c>
      <c r="B211" s="9">
        <v>79.344999999999999</v>
      </c>
      <c r="C211" s="9">
        <v>114.39</v>
      </c>
      <c r="D211" s="9">
        <v>142.16999999999999</v>
      </c>
      <c r="E211" s="9">
        <v>161.30000000000001</v>
      </c>
      <c r="F211" s="9">
        <v>184.995</v>
      </c>
      <c r="G211" s="9">
        <v>117.39</v>
      </c>
      <c r="H211" s="9">
        <v>129.3587</v>
      </c>
      <c r="I211" s="9">
        <v>94.83</v>
      </c>
      <c r="J211" s="9">
        <v>108.65</v>
      </c>
      <c r="K211" s="9">
        <v>109.89</v>
      </c>
      <c r="L211" s="9">
        <v>48.54</v>
      </c>
      <c r="M211" s="9">
        <v>191.08</v>
      </c>
      <c r="N211" s="9">
        <v>112.54</v>
      </c>
      <c r="O211" s="9">
        <v>13.426</v>
      </c>
      <c r="P211" s="9">
        <v>21.12</v>
      </c>
      <c r="Q211" s="9">
        <v>8.4949999999999992</v>
      </c>
      <c r="R211" s="9">
        <v>47.16</v>
      </c>
      <c r="S211" s="9">
        <v>1163.5</v>
      </c>
      <c r="T211" s="9">
        <v>35.78</v>
      </c>
      <c r="U211" s="9">
        <v>61.37</v>
      </c>
      <c r="V211" s="9">
        <v>24.39</v>
      </c>
      <c r="W211" s="9">
        <v>62.99</v>
      </c>
      <c r="X211" s="9">
        <v>65.958799999999997</v>
      </c>
      <c r="Y211" s="9">
        <v>1</v>
      </c>
      <c r="Z211" s="9">
        <v>0.82067662407774211</v>
      </c>
      <c r="AA211" s="9">
        <v>1.3681499999999993</v>
      </c>
      <c r="AB211">
        <v>1</v>
      </c>
    </row>
    <row r="212" spans="1:28" x14ac:dyDescent="0.25">
      <c r="A212" s="7">
        <v>41698</v>
      </c>
      <c r="B212" s="9">
        <v>79.010000000000005</v>
      </c>
      <c r="C212" s="9">
        <v>113.63500000000001</v>
      </c>
      <c r="D212" s="9">
        <v>142.09</v>
      </c>
      <c r="E212" s="9">
        <v>160.94</v>
      </c>
      <c r="F212" s="9">
        <v>184.28</v>
      </c>
      <c r="G212" s="9">
        <v>117.36</v>
      </c>
      <c r="H212" s="9">
        <v>129.06630000000001</v>
      </c>
      <c r="I212" s="9">
        <v>94.93</v>
      </c>
      <c r="J212" s="9">
        <v>108.64</v>
      </c>
      <c r="K212" s="9">
        <v>110.27</v>
      </c>
      <c r="L212" s="9">
        <v>48.52</v>
      </c>
      <c r="M212" s="9">
        <v>190.6</v>
      </c>
      <c r="N212" s="9">
        <v>112.7</v>
      </c>
      <c r="O212" s="9">
        <v>13.456</v>
      </c>
      <c r="P212" s="9">
        <v>21.145</v>
      </c>
      <c r="Q212" s="9">
        <v>8.51</v>
      </c>
      <c r="R212" s="9">
        <v>46.95</v>
      </c>
      <c r="S212" s="9">
        <v>1157</v>
      </c>
      <c r="T212" s="9">
        <v>35.39</v>
      </c>
      <c r="U212" s="9">
        <v>61.08</v>
      </c>
      <c r="V212" s="9">
        <v>24.26</v>
      </c>
      <c r="W212" s="9">
        <v>62.15</v>
      </c>
      <c r="X212" s="9">
        <v>65.3399</v>
      </c>
      <c r="Y212" s="9">
        <v>1</v>
      </c>
      <c r="Z212" s="9">
        <v>0.82414893934421185</v>
      </c>
      <c r="AA212" s="9">
        <v>1.3811500000000005</v>
      </c>
      <c r="AB212">
        <v>1</v>
      </c>
    </row>
    <row r="213" spans="1:28" x14ac:dyDescent="0.25">
      <c r="A213" s="7">
        <v>41701</v>
      </c>
      <c r="B213" s="9">
        <v>79.180000000000007</v>
      </c>
      <c r="C213" s="9">
        <v>114.465</v>
      </c>
      <c r="D213" s="9">
        <v>142.15</v>
      </c>
      <c r="E213" s="9">
        <v>161.15</v>
      </c>
      <c r="F213" s="9">
        <v>184.97</v>
      </c>
      <c r="G213" s="9">
        <v>117.28</v>
      </c>
      <c r="H213" s="9">
        <v>129.29249999999999</v>
      </c>
      <c r="I213" s="9">
        <v>94.38</v>
      </c>
      <c r="J213" s="9">
        <v>108.41</v>
      </c>
      <c r="K213" s="9">
        <v>109.12</v>
      </c>
      <c r="L213" s="9">
        <v>47.907499999999999</v>
      </c>
      <c r="M213" s="9">
        <v>191.2</v>
      </c>
      <c r="N213" s="9">
        <v>113.22</v>
      </c>
      <c r="O213" s="9">
        <v>13.323</v>
      </c>
      <c r="P213" s="9">
        <v>20.67</v>
      </c>
      <c r="Q213" s="9">
        <v>8.32</v>
      </c>
      <c r="R213" s="9">
        <v>46.6</v>
      </c>
      <c r="S213" s="9">
        <v>1131.5</v>
      </c>
      <c r="T213" s="9">
        <v>34.96</v>
      </c>
      <c r="U213" s="9">
        <v>60.58</v>
      </c>
      <c r="V213" s="9">
        <v>23.89</v>
      </c>
      <c r="W213" s="9">
        <v>61.47</v>
      </c>
      <c r="X213" s="9">
        <v>65.519400000000005</v>
      </c>
      <c r="Y213" s="9">
        <v>1</v>
      </c>
      <c r="Z213" s="9">
        <v>0.82389711380290054</v>
      </c>
      <c r="AA213" s="9">
        <v>1.3773499999999999</v>
      </c>
      <c r="AB213">
        <v>1</v>
      </c>
    </row>
    <row r="214" spans="1:28" x14ac:dyDescent="0.25">
      <c r="A214" s="7">
        <v>41702</v>
      </c>
      <c r="B214" s="9">
        <v>79.430000000000007</v>
      </c>
      <c r="C214" s="9">
        <v>114.39</v>
      </c>
      <c r="D214" s="9">
        <v>142.27000000000001</v>
      </c>
      <c r="E214" s="9">
        <v>161.38999999999999</v>
      </c>
      <c r="F214" s="9">
        <v>184.85</v>
      </c>
      <c r="G214" s="9">
        <v>116.65</v>
      </c>
      <c r="H214" s="9">
        <v>129.2312</v>
      </c>
      <c r="I214" s="9">
        <v>94.72</v>
      </c>
      <c r="J214" s="9">
        <v>108.7</v>
      </c>
      <c r="K214" s="9">
        <v>109.84</v>
      </c>
      <c r="L214" s="9">
        <v>48.29</v>
      </c>
      <c r="M214" s="9">
        <v>191.14</v>
      </c>
      <c r="N214" s="9">
        <v>112.49</v>
      </c>
      <c r="O214" s="9">
        <v>13.555</v>
      </c>
      <c r="P214" s="9">
        <v>21.09</v>
      </c>
      <c r="Q214" s="9">
        <v>8.5500000000000007</v>
      </c>
      <c r="R214" s="9">
        <v>47.31</v>
      </c>
      <c r="S214" s="9">
        <v>1155</v>
      </c>
      <c r="T214" s="9">
        <v>35.36</v>
      </c>
      <c r="U214" s="9">
        <v>61.08</v>
      </c>
      <c r="V214" s="9">
        <v>24.52</v>
      </c>
      <c r="W214" s="9">
        <v>63.22</v>
      </c>
      <c r="X214" s="9">
        <v>65.667299999999997</v>
      </c>
      <c r="Y214" s="9">
        <v>1</v>
      </c>
      <c r="Z214" s="9">
        <v>0.82423679001978922</v>
      </c>
      <c r="AA214" s="9">
        <v>1.3742500000000002</v>
      </c>
      <c r="AB214">
        <v>1</v>
      </c>
    </row>
    <row r="215" spans="1:28" x14ac:dyDescent="0.25">
      <c r="A215" s="7">
        <v>41703</v>
      </c>
      <c r="B215" s="9">
        <v>79.150000000000006</v>
      </c>
      <c r="C215" s="9">
        <v>113.85</v>
      </c>
      <c r="D215" s="9">
        <v>142.38999999999999</v>
      </c>
      <c r="E215" s="9">
        <v>161.58500000000001</v>
      </c>
      <c r="F215" s="9">
        <v>185.09</v>
      </c>
      <c r="G215" s="9">
        <v>116.59</v>
      </c>
      <c r="H215" s="9">
        <v>129.30000000000001</v>
      </c>
      <c r="I215" s="9">
        <v>94.55</v>
      </c>
      <c r="J215" s="9">
        <v>108.83499999999999</v>
      </c>
      <c r="K215" s="9">
        <v>109.96</v>
      </c>
      <c r="L215" s="9">
        <v>48.45</v>
      </c>
      <c r="M215" s="9">
        <v>191.36</v>
      </c>
      <c r="N215" s="9">
        <v>112.65</v>
      </c>
      <c r="O215" s="9">
        <v>13.582000000000001</v>
      </c>
      <c r="P215" s="9">
        <v>21.12</v>
      </c>
      <c r="Q215" s="9">
        <v>8.4700000000000006</v>
      </c>
      <c r="R215" s="9">
        <v>47.3</v>
      </c>
      <c r="S215" s="9">
        <v>1153.5</v>
      </c>
      <c r="T215" s="9">
        <v>35.01</v>
      </c>
      <c r="U215" s="9">
        <v>60.92</v>
      </c>
      <c r="V215" s="9">
        <v>24.75</v>
      </c>
      <c r="W215" s="9">
        <v>63.79</v>
      </c>
      <c r="X215" s="9">
        <v>65.681700000000006</v>
      </c>
      <c r="Y215" s="9">
        <v>1</v>
      </c>
      <c r="Z215" s="9">
        <v>0.82122470936314063</v>
      </c>
      <c r="AA215" s="9">
        <v>1.3739499999999998</v>
      </c>
      <c r="AB215">
        <v>1</v>
      </c>
    </row>
    <row r="216" spans="1:28" x14ac:dyDescent="0.25">
      <c r="A216" s="7">
        <v>41704</v>
      </c>
      <c r="B216" s="9">
        <v>79.08</v>
      </c>
      <c r="C216" s="9">
        <v>113.34</v>
      </c>
      <c r="D216" s="9">
        <v>142.25</v>
      </c>
      <c r="E216" s="9">
        <v>161.22499999999999</v>
      </c>
      <c r="F216" s="9">
        <v>184.32</v>
      </c>
      <c r="G216" s="9">
        <v>116.24</v>
      </c>
      <c r="H216" s="9">
        <v>129.095</v>
      </c>
      <c r="I216" s="9">
        <v>94.41</v>
      </c>
      <c r="J216" s="9">
        <v>108.89</v>
      </c>
      <c r="K216" s="9">
        <v>109.74</v>
      </c>
      <c r="L216" s="9">
        <v>48.8</v>
      </c>
      <c r="M216" s="9">
        <v>190.77</v>
      </c>
      <c r="N216" s="9">
        <v>112.37</v>
      </c>
      <c r="O216" s="9">
        <v>13.523</v>
      </c>
      <c r="P216" s="9">
        <v>21.125</v>
      </c>
      <c r="Q216" s="9">
        <v>8.5449999999999999</v>
      </c>
      <c r="R216" s="9">
        <v>47.89</v>
      </c>
      <c r="S216" s="9">
        <v>1181.5</v>
      </c>
      <c r="T216" s="9">
        <v>35.380000000000003</v>
      </c>
      <c r="U216" s="9">
        <v>61.62</v>
      </c>
      <c r="V216" s="9">
        <v>25.295000000000002</v>
      </c>
      <c r="W216" s="9">
        <v>65.16</v>
      </c>
      <c r="X216" s="9">
        <v>65.207499999999996</v>
      </c>
      <c r="Y216" s="9">
        <v>1</v>
      </c>
      <c r="Z216" s="9">
        <v>0.82787498130701542</v>
      </c>
      <c r="AA216" s="9">
        <v>1.3840000000000001</v>
      </c>
      <c r="AB216">
        <v>1</v>
      </c>
    </row>
    <row r="217" spans="1:28" x14ac:dyDescent="0.25">
      <c r="A217" s="7">
        <v>41705</v>
      </c>
      <c r="B217" s="9">
        <v>79.094999999999999</v>
      </c>
      <c r="C217" s="9">
        <v>112.94499999999999</v>
      </c>
      <c r="D217" s="9">
        <v>142.26</v>
      </c>
      <c r="E217" s="9">
        <v>161.26</v>
      </c>
      <c r="F217" s="9">
        <v>184.4</v>
      </c>
      <c r="G217" s="9">
        <v>115.82</v>
      </c>
      <c r="H217" s="9">
        <v>129.1113</v>
      </c>
      <c r="I217" s="9">
        <v>94.05</v>
      </c>
      <c r="J217" s="9">
        <v>108.86</v>
      </c>
      <c r="K217" s="9">
        <v>109.55</v>
      </c>
      <c r="L217" s="9">
        <v>48.27</v>
      </c>
      <c r="M217" s="9">
        <v>191.03</v>
      </c>
      <c r="N217" s="9">
        <v>112.13</v>
      </c>
      <c r="O217" s="9">
        <v>13.456</v>
      </c>
      <c r="P217" s="9">
        <v>20.835000000000001</v>
      </c>
      <c r="Q217" s="9">
        <v>8.4450000000000003</v>
      </c>
      <c r="R217" s="9">
        <v>47.66</v>
      </c>
      <c r="S217" s="9">
        <v>1158</v>
      </c>
      <c r="T217" s="9">
        <v>35.01</v>
      </c>
      <c r="U217" s="9">
        <v>61.28</v>
      </c>
      <c r="V217" s="9">
        <v>25.17</v>
      </c>
      <c r="W217" s="9">
        <v>64.459999999999994</v>
      </c>
      <c r="X217" s="9">
        <v>65.106700000000004</v>
      </c>
      <c r="Y217" s="9">
        <v>1</v>
      </c>
      <c r="Z217" s="9">
        <v>0.82901740326535533</v>
      </c>
      <c r="AA217" s="9">
        <v>1.3862000000000005</v>
      </c>
      <c r="AB217">
        <v>1</v>
      </c>
    </row>
    <row r="218" spans="1:28" x14ac:dyDescent="0.25">
      <c r="A218" s="7">
        <v>41708</v>
      </c>
      <c r="B218" s="9">
        <v>79.525000000000006</v>
      </c>
      <c r="C218" s="9">
        <v>113.63500000000001</v>
      </c>
      <c r="D218" s="9">
        <v>142.33000000000001</v>
      </c>
      <c r="E218" s="9">
        <v>161.42500000000001</v>
      </c>
      <c r="F218" s="9">
        <v>184.81</v>
      </c>
      <c r="G218" s="9">
        <v>115.64</v>
      </c>
      <c r="H218" s="9">
        <v>129.21250000000001</v>
      </c>
      <c r="I218" s="9">
        <v>94.06</v>
      </c>
      <c r="J218" s="9">
        <v>108.85</v>
      </c>
      <c r="K218" s="9">
        <v>109.33</v>
      </c>
      <c r="L218" s="9">
        <v>48.25</v>
      </c>
      <c r="M218" s="9">
        <v>190.87</v>
      </c>
      <c r="N218" s="9">
        <v>112.18</v>
      </c>
      <c r="O218" s="9">
        <v>13.449</v>
      </c>
      <c r="P218" s="9">
        <v>20.754999999999999</v>
      </c>
      <c r="Q218" s="9">
        <v>8.43</v>
      </c>
      <c r="R218" s="9">
        <v>47.2</v>
      </c>
      <c r="S218" s="9">
        <v>1138</v>
      </c>
      <c r="T218" s="9">
        <v>34.44</v>
      </c>
      <c r="U218" s="9">
        <v>60.53</v>
      </c>
      <c r="V218" s="9">
        <v>25.41</v>
      </c>
      <c r="W218" s="9">
        <v>63.98</v>
      </c>
      <c r="X218" s="9">
        <v>65.022999999999996</v>
      </c>
      <c r="Y218" s="9">
        <v>1</v>
      </c>
      <c r="Z218" s="9">
        <v>0.83450577200576925</v>
      </c>
      <c r="AA218" s="9">
        <v>1.3879499999999998</v>
      </c>
      <c r="AB218">
        <v>1</v>
      </c>
    </row>
    <row r="219" spans="1:28" x14ac:dyDescent="0.25">
      <c r="A219" s="7">
        <v>41709</v>
      </c>
      <c r="B219" s="9">
        <v>79.504999999999995</v>
      </c>
      <c r="C219" s="9">
        <v>113.71</v>
      </c>
      <c r="D219" s="9">
        <v>142.28</v>
      </c>
      <c r="E219" s="9">
        <v>161.4</v>
      </c>
      <c r="F219" s="9">
        <v>184.57499999999999</v>
      </c>
      <c r="G219" s="9">
        <v>115.68</v>
      </c>
      <c r="H219" s="9">
        <v>129.16749999999999</v>
      </c>
      <c r="I219" s="9">
        <v>93.96</v>
      </c>
      <c r="J219" s="9">
        <v>108.88</v>
      </c>
      <c r="K219" s="9">
        <v>109.12</v>
      </c>
      <c r="L219" s="9">
        <v>48.29</v>
      </c>
      <c r="M219" s="9">
        <v>190.54</v>
      </c>
      <c r="N219" s="9">
        <v>112.15</v>
      </c>
      <c r="O219" s="9">
        <v>13.446999999999999</v>
      </c>
      <c r="P219" s="9">
        <v>20.765000000000001</v>
      </c>
      <c r="Q219" s="9">
        <v>8.3800000000000008</v>
      </c>
      <c r="R219" s="9">
        <v>46.79</v>
      </c>
      <c r="S219" s="9">
        <v>1139.5</v>
      </c>
      <c r="T219" s="9">
        <v>33.9</v>
      </c>
      <c r="U219" s="9">
        <v>60.15</v>
      </c>
      <c r="V219" s="9">
        <v>25.15</v>
      </c>
      <c r="W219" s="9">
        <v>62.8</v>
      </c>
      <c r="X219" s="9">
        <v>65.083500000000001</v>
      </c>
      <c r="Y219" s="9">
        <v>1</v>
      </c>
      <c r="Z219" s="9">
        <v>0.83394978198767367</v>
      </c>
      <c r="AA219" s="9">
        <v>1.3866499999999995</v>
      </c>
      <c r="AB219">
        <v>1</v>
      </c>
    </row>
    <row r="220" spans="1:28" x14ac:dyDescent="0.25">
      <c r="A220" s="7">
        <v>41710</v>
      </c>
      <c r="B220" s="9">
        <v>79.625</v>
      </c>
      <c r="C220" s="9">
        <v>114.18</v>
      </c>
      <c r="D220" s="9">
        <v>142.26</v>
      </c>
      <c r="E220" s="9">
        <v>161.41499999999999</v>
      </c>
      <c r="F220" s="9">
        <v>184.97499999999999</v>
      </c>
      <c r="G220" s="9">
        <v>116.09</v>
      </c>
      <c r="H220" s="9">
        <v>129.30629999999999</v>
      </c>
      <c r="I220" s="9">
        <v>94.12</v>
      </c>
      <c r="J220" s="9">
        <v>108.88</v>
      </c>
      <c r="K220" s="9">
        <v>109.14</v>
      </c>
      <c r="L220" s="9">
        <v>48.445</v>
      </c>
      <c r="M220" s="9">
        <v>190.66</v>
      </c>
      <c r="N220" s="9">
        <v>112.39</v>
      </c>
      <c r="O220" s="9">
        <v>13.349</v>
      </c>
      <c r="P220" s="9">
        <v>20.54</v>
      </c>
      <c r="Q220" s="9">
        <v>8.2550000000000008</v>
      </c>
      <c r="R220" s="9">
        <v>46.74</v>
      </c>
      <c r="S220" s="9">
        <v>1134.5</v>
      </c>
      <c r="T220" s="9">
        <v>33.81</v>
      </c>
      <c r="U220" s="9">
        <v>59.77</v>
      </c>
      <c r="V220" s="9">
        <v>25.35</v>
      </c>
      <c r="W220" s="9">
        <v>63.27</v>
      </c>
      <c r="X220" s="9">
        <v>64.902799999999999</v>
      </c>
      <c r="Y220" s="9">
        <v>1</v>
      </c>
      <c r="Z220" s="9">
        <v>0.83739837398374228</v>
      </c>
      <c r="AA220" s="9">
        <v>1.3905000000000001</v>
      </c>
      <c r="AB220">
        <v>1</v>
      </c>
    </row>
    <row r="221" spans="1:28" x14ac:dyDescent="0.25">
      <c r="A221" s="7">
        <v>41711</v>
      </c>
      <c r="B221" s="9">
        <v>79.385000000000005</v>
      </c>
      <c r="C221" s="9">
        <v>114.405</v>
      </c>
      <c r="D221" s="9">
        <v>142.26</v>
      </c>
      <c r="E221" s="9">
        <v>161.55500000000001</v>
      </c>
      <c r="F221" s="9">
        <v>185.46</v>
      </c>
      <c r="G221" s="9">
        <v>116.5</v>
      </c>
      <c r="H221" s="9">
        <v>129.63999999999999</v>
      </c>
      <c r="I221" s="9">
        <v>93.87</v>
      </c>
      <c r="J221" s="9">
        <v>108.82</v>
      </c>
      <c r="K221" s="9">
        <v>108.93</v>
      </c>
      <c r="L221" s="9">
        <v>48.01</v>
      </c>
      <c r="M221" s="9">
        <v>190.81</v>
      </c>
      <c r="N221" s="9">
        <v>112.85</v>
      </c>
      <c r="O221" s="9">
        <v>13.288</v>
      </c>
      <c r="P221" s="9">
        <v>20.34</v>
      </c>
      <c r="Q221" s="9">
        <v>8.1199999999999992</v>
      </c>
      <c r="R221" s="9">
        <v>46.45</v>
      </c>
      <c r="S221" s="9">
        <v>1125.5</v>
      </c>
      <c r="T221" s="9">
        <v>32.979999999999997</v>
      </c>
      <c r="U221" s="9">
        <v>58.76</v>
      </c>
      <c r="V221" s="9">
        <v>24.88</v>
      </c>
      <c r="W221" s="9">
        <v>62.35</v>
      </c>
      <c r="X221" s="9">
        <v>64.797499999999999</v>
      </c>
      <c r="Y221" s="9">
        <v>1</v>
      </c>
      <c r="Z221" s="9">
        <v>0.83515725721824163</v>
      </c>
      <c r="AA221" s="9">
        <v>1.3927499999999993</v>
      </c>
      <c r="AB221">
        <v>1</v>
      </c>
    </row>
    <row r="222" spans="1:28" x14ac:dyDescent="0.25">
      <c r="A222" s="7">
        <v>41712</v>
      </c>
      <c r="B222" s="9">
        <v>79.644999999999996</v>
      </c>
      <c r="C222" s="9">
        <v>114.905</v>
      </c>
      <c r="D222" s="9">
        <v>142.26</v>
      </c>
      <c r="E222" s="9">
        <v>161.6</v>
      </c>
      <c r="F222" s="9">
        <v>185.595</v>
      </c>
      <c r="G222" s="9">
        <v>116.37</v>
      </c>
      <c r="H222" s="9">
        <v>129.4538</v>
      </c>
      <c r="I222" s="9">
        <v>93.8</v>
      </c>
      <c r="J222" s="9">
        <v>108.66500000000001</v>
      </c>
      <c r="K222" s="9">
        <v>109.22</v>
      </c>
      <c r="L222" s="9">
        <v>48.59</v>
      </c>
      <c r="M222" s="9">
        <v>190.66</v>
      </c>
      <c r="N222" s="9">
        <v>112.83</v>
      </c>
      <c r="O222" s="9">
        <v>13.212999999999999</v>
      </c>
      <c r="P222" s="9">
        <v>20.195</v>
      </c>
      <c r="Q222" s="9">
        <v>8.0500000000000007</v>
      </c>
      <c r="R222" s="9">
        <v>46.2</v>
      </c>
      <c r="S222" s="9">
        <v>1122</v>
      </c>
      <c r="T222" s="9">
        <v>33.03</v>
      </c>
      <c r="U222" s="9">
        <v>58.63</v>
      </c>
      <c r="V222" s="9">
        <v>25.03</v>
      </c>
      <c r="W222" s="9">
        <v>63.28</v>
      </c>
      <c r="X222" s="9">
        <v>64.809200000000004</v>
      </c>
      <c r="Y222" s="9">
        <v>1</v>
      </c>
      <c r="Z222" s="9">
        <v>0.83744286745248953</v>
      </c>
      <c r="AA222" s="9">
        <v>1.3925000000000001</v>
      </c>
      <c r="AB222">
        <v>1</v>
      </c>
    </row>
    <row r="223" spans="1:28" x14ac:dyDescent="0.25">
      <c r="A223" s="7">
        <v>41715</v>
      </c>
      <c r="B223" s="9">
        <v>79.525000000000006</v>
      </c>
      <c r="C223" s="9">
        <v>114.52</v>
      </c>
      <c r="D223" s="9">
        <v>142.31</v>
      </c>
      <c r="E223" s="9">
        <v>161.595</v>
      </c>
      <c r="F223" s="9">
        <v>185.495</v>
      </c>
      <c r="G223" s="9">
        <v>116.22</v>
      </c>
      <c r="H223" s="9">
        <v>129.40379999999999</v>
      </c>
      <c r="I223" s="9">
        <v>93.93</v>
      </c>
      <c r="J223" s="9">
        <v>108.71</v>
      </c>
      <c r="K223" s="9">
        <v>109.28</v>
      </c>
      <c r="L223" s="9">
        <v>48.62</v>
      </c>
      <c r="M223" s="9">
        <v>190.53</v>
      </c>
      <c r="N223" s="9">
        <v>112.57</v>
      </c>
      <c r="O223" s="9">
        <v>13.308</v>
      </c>
      <c r="P223" s="9">
        <v>20.414999999999999</v>
      </c>
      <c r="Q223" s="9">
        <v>8.0950000000000006</v>
      </c>
      <c r="R223" s="9">
        <v>46.76</v>
      </c>
      <c r="S223" s="9">
        <v>1130.5</v>
      </c>
      <c r="T223" s="9">
        <v>33.07</v>
      </c>
      <c r="U223" s="9">
        <v>59.64</v>
      </c>
      <c r="V223" s="9">
        <v>25.4</v>
      </c>
      <c r="W223" s="9">
        <v>63.57</v>
      </c>
      <c r="X223" s="9">
        <v>64.800299999999993</v>
      </c>
      <c r="Y223" s="9">
        <v>1</v>
      </c>
      <c r="Z223" s="9">
        <v>0.83673285469674374</v>
      </c>
      <c r="AA223" s="9">
        <v>1.3927000000000005</v>
      </c>
      <c r="AB223">
        <v>1</v>
      </c>
    </row>
    <row r="224" spans="1:28" x14ac:dyDescent="0.25">
      <c r="A224" s="7">
        <v>41716</v>
      </c>
      <c r="B224" s="9">
        <v>79.894999999999996</v>
      </c>
      <c r="C224" s="9">
        <v>115.07</v>
      </c>
      <c r="D224" s="9">
        <v>142.31</v>
      </c>
      <c r="E224" s="9">
        <v>161.61000000000001</v>
      </c>
      <c r="F224" s="9">
        <v>185.55500000000001</v>
      </c>
      <c r="G224" s="9">
        <v>116.58</v>
      </c>
      <c r="H224" s="9">
        <v>129.465</v>
      </c>
      <c r="I224" s="9">
        <v>94.21</v>
      </c>
      <c r="J224" s="9">
        <v>108.89</v>
      </c>
      <c r="K224" s="9">
        <v>109.6</v>
      </c>
      <c r="L224" s="9">
        <v>48.86</v>
      </c>
      <c r="M224" s="9">
        <v>190.69</v>
      </c>
      <c r="N224" s="9">
        <v>112.79</v>
      </c>
      <c r="O224" s="9">
        <v>13.387</v>
      </c>
      <c r="P224" s="9">
        <v>20.54</v>
      </c>
      <c r="Q224" s="9">
        <v>8.1</v>
      </c>
      <c r="R224" s="9">
        <v>47.03</v>
      </c>
      <c r="S224" s="9">
        <v>1149</v>
      </c>
      <c r="T224" s="9">
        <v>33.630000000000003</v>
      </c>
      <c r="U224" s="9">
        <v>59.9</v>
      </c>
      <c r="V224" s="9">
        <v>25.51</v>
      </c>
      <c r="W224" s="9">
        <v>64.34</v>
      </c>
      <c r="X224" s="9">
        <v>64.866399999999999</v>
      </c>
      <c r="Y224" s="9">
        <v>1</v>
      </c>
      <c r="Z224" s="9">
        <v>0.83947265212538058</v>
      </c>
      <c r="AA224" s="9">
        <v>1.3913</v>
      </c>
      <c r="AB224">
        <v>1</v>
      </c>
    </row>
    <row r="225" spans="1:28" x14ac:dyDescent="0.25">
      <c r="A225" s="7">
        <v>41717</v>
      </c>
      <c r="B225" s="9">
        <v>79.555000000000007</v>
      </c>
      <c r="C225" s="9">
        <v>114.4</v>
      </c>
      <c r="D225" s="9">
        <v>142.28</v>
      </c>
      <c r="E225" s="9">
        <v>161.54</v>
      </c>
      <c r="F225" s="9">
        <v>185.185</v>
      </c>
      <c r="G225" s="9">
        <v>115.74</v>
      </c>
      <c r="H225" s="9">
        <v>129.38749999999999</v>
      </c>
      <c r="I225" s="9">
        <v>93.73</v>
      </c>
      <c r="J225" s="9">
        <v>109.07</v>
      </c>
      <c r="K225" s="9">
        <v>109.5</v>
      </c>
      <c r="L225" s="9">
        <v>48.6</v>
      </c>
      <c r="M225" s="9">
        <v>190.47</v>
      </c>
      <c r="N225" s="9">
        <v>111.75</v>
      </c>
      <c r="O225" s="9">
        <v>13.4</v>
      </c>
      <c r="P225" s="9">
        <v>20.535</v>
      </c>
      <c r="Q225" s="9">
        <v>8.0649999999999995</v>
      </c>
      <c r="R225" s="9">
        <v>46.33</v>
      </c>
      <c r="S225" s="9">
        <v>1157</v>
      </c>
      <c r="T225" s="9">
        <v>33.1</v>
      </c>
      <c r="U225" s="9">
        <v>58.82</v>
      </c>
      <c r="V225" s="9">
        <v>24.94</v>
      </c>
      <c r="W225" s="9">
        <v>61.72</v>
      </c>
      <c r="X225" s="9">
        <v>64.8827</v>
      </c>
      <c r="Y225" s="9">
        <v>1</v>
      </c>
      <c r="Z225" s="9">
        <v>0.83653585926928586</v>
      </c>
      <c r="AA225" s="9">
        <v>1.3909500000000006</v>
      </c>
      <c r="AB225">
        <v>1</v>
      </c>
    </row>
    <row r="226" spans="1:28" x14ac:dyDescent="0.25">
      <c r="A226" s="7">
        <v>41718</v>
      </c>
      <c r="B226" s="9">
        <v>80.034999999999997</v>
      </c>
      <c r="C226" s="9">
        <v>114.41</v>
      </c>
      <c r="D226" s="9">
        <v>142.22</v>
      </c>
      <c r="E226" s="9">
        <v>161.26</v>
      </c>
      <c r="F226" s="9">
        <v>184.565</v>
      </c>
      <c r="G226" s="9">
        <v>115.9</v>
      </c>
      <c r="H226" s="9">
        <v>129.1</v>
      </c>
      <c r="I226" s="9">
        <v>94.05</v>
      </c>
      <c r="J226" s="9">
        <v>108.78</v>
      </c>
      <c r="K226" s="9">
        <v>109.43</v>
      </c>
      <c r="L226" s="9">
        <v>48.58</v>
      </c>
      <c r="M226" s="9">
        <v>189.97</v>
      </c>
      <c r="N226" s="9">
        <v>111.4</v>
      </c>
      <c r="O226" s="9">
        <v>13.516999999999999</v>
      </c>
      <c r="P226" s="9">
        <v>20.54</v>
      </c>
      <c r="Q226" s="9">
        <v>8.0150000000000006</v>
      </c>
      <c r="R226" s="9">
        <v>46.09</v>
      </c>
      <c r="S226" s="9">
        <v>1181</v>
      </c>
      <c r="T226" s="9">
        <v>33</v>
      </c>
      <c r="U226" s="9">
        <v>58.39</v>
      </c>
      <c r="V226" s="9">
        <v>25.29</v>
      </c>
      <c r="W226" s="9">
        <v>62.28</v>
      </c>
      <c r="X226" s="9">
        <v>65.475800000000007</v>
      </c>
      <c r="Y226" s="9">
        <v>1</v>
      </c>
      <c r="Z226" s="9">
        <v>0.83488294618249892</v>
      </c>
      <c r="AA226" s="9">
        <v>1.3783499999999993</v>
      </c>
      <c r="AB226">
        <v>1</v>
      </c>
    </row>
    <row r="227" spans="1:28" x14ac:dyDescent="0.25">
      <c r="A227" s="7">
        <v>41719</v>
      </c>
      <c r="B227" s="9">
        <v>80.155000000000001</v>
      </c>
      <c r="C227" s="9">
        <v>114.77500000000001</v>
      </c>
      <c r="D227" s="9">
        <v>142.25</v>
      </c>
      <c r="E227" s="9">
        <v>161.39500000000001</v>
      </c>
      <c r="F227" s="9">
        <v>184.89</v>
      </c>
      <c r="G227" s="9">
        <v>116.3</v>
      </c>
      <c r="H227" s="9">
        <v>129.12</v>
      </c>
      <c r="I227" s="9">
        <v>93.99</v>
      </c>
      <c r="J227" s="9">
        <v>108.84</v>
      </c>
      <c r="K227" s="9">
        <v>109.28</v>
      </c>
      <c r="L227" s="9">
        <v>48.47</v>
      </c>
      <c r="M227" s="9">
        <v>190.42</v>
      </c>
      <c r="N227" s="9">
        <v>111.82</v>
      </c>
      <c r="O227" s="9">
        <v>13.577999999999999</v>
      </c>
      <c r="P227" s="9">
        <v>20.55</v>
      </c>
      <c r="Q227" s="9">
        <v>8.0649999999999995</v>
      </c>
      <c r="R227" s="9">
        <v>46.39</v>
      </c>
      <c r="S227" s="9">
        <v>1203</v>
      </c>
      <c r="T227" s="9">
        <v>33.950000000000003</v>
      </c>
      <c r="U227" s="9">
        <v>58.7</v>
      </c>
      <c r="V227" s="9">
        <v>25.19</v>
      </c>
      <c r="W227" s="9">
        <v>62.66</v>
      </c>
      <c r="X227" s="9">
        <v>65.482100000000003</v>
      </c>
      <c r="Y227" s="9">
        <v>1</v>
      </c>
      <c r="Z227" s="9">
        <v>0.83558155748885821</v>
      </c>
      <c r="AA227" s="9">
        <v>1.3782500000000006</v>
      </c>
      <c r="AB227">
        <v>1</v>
      </c>
    </row>
    <row r="228" spans="1:28" x14ac:dyDescent="0.25">
      <c r="A228" s="7">
        <v>41722</v>
      </c>
      <c r="B228" s="9">
        <v>80.12</v>
      </c>
      <c r="C228" s="9">
        <v>114.9</v>
      </c>
      <c r="D228" s="9">
        <v>142.24</v>
      </c>
      <c r="E228" s="9">
        <v>161.47</v>
      </c>
      <c r="F228" s="9">
        <v>185.32</v>
      </c>
      <c r="G228" s="9">
        <v>116.52</v>
      </c>
      <c r="H228" s="9">
        <v>129.33879999999999</v>
      </c>
      <c r="I228" s="9">
        <v>94.01</v>
      </c>
      <c r="J228" s="9">
        <v>108.85</v>
      </c>
      <c r="K228" s="9">
        <v>109.68</v>
      </c>
      <c r="L228" s="9">
        <v>48.78</v>
      </c>
      <c r="M228" s="9">
        <v>190.87</v>
      </c>
      <c r="N228" s="9">
        <v>111.96</v>
      </c>
      <c r="O228" s="9">
        <v>13.374000000000001</v>
      </c>
      <c r="P228" s="9">
        <v>20.34</v>
      </c>
      <c r="Q228" s="9">
        <v>8.0050000000000008</v>
      </c>
      <c r="R228" s="9">
        <v>46.59</v>
      </c>
      <c r="S228" s="9">
        <v>1196.5</v>
      </c>
      <c r="T228" s="9">
        <v>34.49</v>
      </c>
      <c r="U228" s="9">
        <v>59.09</v>
      </c>
      <c r="V228" s="9">
        <v>25.76</v>
      </c>
      <c r="W228" s="9">
        <v>63.63</v>
      </c>
      <c r="X228" s="9">
        <v>65.477099999999993</v>
      </c>
      <c r="Y228" s="9">
        <v>1</v>
      </c>
      <c r="Z228" s="9">
        <v>0.83589556990812297</v>
      </c>
      <c r="AA228" s="9">
        <v>1.3783499999999993</v>
      </c>
      <c r="AB228">
        <v>1</v>
      </c>
    </row>
    <row r="229" spans="1:28" x14ac:dyDescent="0.25">
      <c r="A229" s="7">
        <v>41723</v>
      </c>
      <c r="B229" s="9">
        <v>80.05</v>
      </c>
      <c r="C229" s="9">
        <v>114.82</v>
      </c>
      <c r="D229" s="9">
        <v>142.28</v>
      </c>
      <c r="E229" s="9">
        <v>161.63999999999999</v>
      </c>
      <c r="F229" s="9">
        <v>185.535</v>
      </c>
      <c r="G229" s="9">
        <v>116.56</v>
      </c>
      <c r="H229" s="9">
        <v>129.36000000000001</v>
      </c>
      <c r="I229" s="9">
        <v>94.21</v>
      </c>
      <c r="J229" s="9">
        <v>108.95</v>
      </c>
      <c r="K229" s="9">
        <v>109.97</v>
      </c>
      <c r="L229" s="9">
        <v>48.98</v>
      </c>
      <c r="M229" s="9">
        <v>190.2</v>
      </c>
      <c r="N229" s="9">
        <v>111.93</v>
      </c>
      <c r="O229" s="9">
        <v>13.457000000000001</v>
      </c>
      <c r="P229" s="9">
        <v>20.63</v>
      </c>
      <c r="Q229" s="9">
        <v>8.06</v>
      </c>
      <c r="R229" s="9">
        <v>47.16</v>
      </c>
      <c r="S229" s="9">
        <v>1213</v>
      </c>
      <c r="T229" s="9">
        <v>34.770000000000003</v>
      </c>
      <c r="U229" s="9">
        <v>59.38</v>
      </c>
      <c r="V229" s="9">
        <v>26.01</v>
      </c>
      <c r="W229" s="9">
        <v>64.959999999999994</v>
      </c>
      <c r="X229" s="9">
        <v>65.505099999999999</v>
      </c>
      <c r="Y229" s="9">
        <v>1</v>
      </c>
      <c r="Z229" s="9">
        <v>0.83472175941352755</v>
      </c>
      <c r="AA229" s="9">
        <v>1.3777500000000005</v>
      </c>
      <c r="AB229">
        <v>1</v>
      </c>
    </row>
    <row r="230" spans="1:28" x14ac:dyDescent="0.25">
      <c r="A230" s="7">
        <v>41724</v>
      </c>
      <c r="B230" s="9">
        <v>79.77</v>
      </c>
      <c r="C230" s="9">
        <v>114.47</v>
      </c>
      <c r="D230" s="9">
        <v>142.38</v>
      </c>
      <c r="E230" s="9">
        <v>161.91499999999999</v>
      </c>
      <c r="F230" s="9">
        <v>185.91499999999999</v>
      </c>
      <c r="G230" s="9">
        <v>117.01</v>
      </c>
      <c r="H230" s="9">
        <v>129.55500000000001</v>
      </c>
      <c r="I230" s="9">
        <v>94.23</v>
      </c>
      <c r="J230" s="9">
        <v>108.94</v>
      </c>
      <c r="K230" s="9">
        <v>110.29</v>
      </c>
      <c r="L230" s="9">
        <v>48.99</v>
      </c>
      <c r="M230" s="9">
        <v>191.11</v>
      </c>
      <c r="N230" s="9">
        <v>112.32</v>
      </c>
      <c r="O230" s="9">
        <v>13.507</v>
      </c>
      <c r="P230" s="9">
        <v>20.765000000000001</v>
      </c>
      <c r="Q230" s="9">
        <v>8.17</v>
      </c>
      <c r="R230" s="9">
        <v>47.27</v>
      </c>
      <c r="S230" s="9">
        <v>1216</v>
      </c>
      <c r="T230" s="9">
        <v>34.85</v>
      </c>
      <c r="U230" s="9">
        <v>60.17</v>
      </c>
      <c r="V230" s="9">
        <v>25.909199999999998</v>
      </c>
      <c r="W230" s="9">
        <v>65.11</v>
      </c>
      <c r="X230" s="9">
        <v>65.468000000000004</v>
      </c>
      <c r="Y230" s="9">
        <v>1</v>
      </c>
      <c r="Z230" s="9">
        <v>0.83223157958284533</v>
      </c>
      <c r="AA230" s="9">
        <v>1.3785499999999999</v>
      </c>
      <c r="AB230">
        <v>1</v>
      </c>
    </row>
    <row r="231" spans="1:28" x14ac:dyDescent="0.25">
      <c r="A231" s="7">
        <v>41725</v>
      </c>
      <c r="B231" s="9">
        <v>79.55</v>
      </c>
      <c r="C231" s="9">
        <v>114.42</v>
      </c>
      <c r="D231" s="9">
        <v>142.43</v>
      </c>
      <c r="E231" s="9">
        <v>162.13499999999999</v>
      </c>
      <c r="F231" s="9">
        <v>186.41</v>
      </c>
      <c r="G231" s="9">
        <v>117.04</v>
      </c>
      <c r="H231" s="9">
        <v>129.69</v>
      </c>
      <c r="I231" s="9">
        <v>94.09</v>
      </c>
      <c r="J231" s="9">
        <v>109.05</v>
      </c>
      <c r="K231" s="9">
        <v>111.05</v>
      </c>
      <c r="L231" s="9">
        <v>49.4</v>
      </c>
      <c r="M231" s="9">
        <v>191.42</v>
      </c>
      <c r="N231" s="9">
        <v>112.35</v>
      </c>
      <c r="O231" s="9">
        <v>13.407999999999999</v>
      </c>
      <c r="P231" s="9">
        <v>20.835000000000001</v>
      </c>
      <c r="Q231" s="9">
        <v>8.2249999999999996</v>
      </c>
      <c r="R231" s="9">
        <v>47.47</v>
      </c>
      <c r="S231" s="9">
        <v>1238.5</v>
      </c>
      <c r="T231" s="9">
        <v>35.1</v>
      </c>
      <c r="U231" s="9">
        <v>60.95</v>
      </c>
      <c r="V231" s="9">
        <v>26.03</v>
      </c>
      <c r="W231" s="9">
        <v>65.959999999999994</v>
      </c>
      <c r="X231" s="9">
        <v>65.686599999999999</v>
      </c>
      <c r="Y231" s="9">
        <v>1</v>
      </c>
      <c r="Z231" s="9">
        <v>0.82703304640944109</v>
      </c>
      <c r="AA231" s="9">
        <v>1.3739499999999998</v>
      </c>
      <c r="AB231">
        <v>1</v>
      </c>
    </row>
    <row r="232" spans="1:28" x14ac:dyDescent="0.25">
      <c r="A232" s="7">
        <v>41726</v>
      </c>
      <c r="B232" s="9">
        <v>79.465000000000003</v>
      </c>
      <c r="C232" s="9">
        <v>113.925</v>
      </c>
      <c r="D232" s="9">
        <v>142.41999999999999</v>
      </c>
      <c r="E232" s="9">
        <v>162.095</v>
      </c>
      <c r="F232" s="9">
        <v>186.29</v>
      </c>
      <c r="G232" s="9">
        <v>116.95</v>
      </c>
      <c r="H232" s="9">
        <v>129.63</v>
      </c>
      <c r="I232" s="9">
        <v>94.25</v>
      </c>
      <c r="J232" s="9">
        <v>109.11</v>
      </c>
      <c r="K232" s="9">
        <v>110.99</v>
      </c>
      <c r="L232" s="9">
        <v>49.36</v>
      </c>
      <c r="M232" s="9">
        <v>191.31</v>
      </c>
      <c r="N232" s="9">
        <v>112.08</v>
      </c>
      <c r="O232" s="9">
        <v>13.510999999999999</v>
      </c>
      <c r="P232" s="9">
        <v>20.995000000000001</v>
      </c>
      <c r="Q232" s="9">
        <v>8.34</v>
      </c>
      <c r="R232" s="9">
        <v>47.8</v>
      </c>
      <c r="S232" s="9">
        <v>1255.5</v>
      </c>
      <c r="T232" s="9">
        <v>35.840000000000003</v>
      </c>
      <c r="U232" s="9">
        <v>61.13</v>
      </c>
      <c r="V232" s="9">
        <v>26.37</v>
      </c>
      <c r="W232" s="9">
        <v>66.41</v>
      </c>
      <c r="X232" s="9">
        <v>65.623900000000006</v>
      </c>
      <c r="Y232" s="9">
        <v>1</v>
      </c>
      <c r="Z232" s="9">
        <v>0.82659654395191484</v>
      </c>
      <c r="AA232" s="9">
        <v>1.3752499999999994</v>
      </c>
      <c r="AB232">
        <v>1</v>
      </c>
    </row>
    <row r="233" spans="1:28" x14ac:dyDescent="0.25">
      <c r="A233" s="7">
        <v>41729</v>
      </c>
      <c r="B233" s="9">
        <v>79.325000000000003</v>
      </c>
      <c r="C233" s="9">
        <v>113.56</v>
      </c>
      <c r="D233" s="9">
        <v>142.41999999999999</v>
      </c>
      <c r="E233" s="9">
        <v>162.06</v>
      </c>
      <c r="F233" s="9">
        <v>186.15</v>
      </c>
      <c r="G233" s="9">
        <v>116.97</v>
      </c>
      <c r="H233" s="9">
        <v>129.47999999999999</v>
      </c>
      <c r="I233" s="9">
        <v>94.39</v>
      </c>
      <c r="J233" s="9">
        <v>109.08</v>
      </c>
      <c r="K233" s="9">
        <v>111.42</v>
      </c>
      <c r="L233" s="9">
        <v>49.75</v>
      </c>
      <c r="M233" s="9">
        <v>191.41</v>
      </c>
      <c r="N233" s="9">
        <v>112.1</v>
      </c>
      <c r="O233" s="9">
        <v>13.513</v>
      </c>
      <c r="P233" s="9">
        <v>21.02</v>
      </c>
      <c r="Q233" s="9">
        <v>8.3450000000000006</v>
      </c>
      <c r="R233" s="9">
        <v>48.09</v>
      </c>
      <c r="S233" s="9">
        <v>1262.5</v>
      </c>
      <c r="T233" s="9">
        <v>35.78</v>
      </c>
      <c r="U233" s="9">
        <v>61.5</v>
      </c>
      <c r="V233" s="9">
        <v>26.43</v>
      </c>
      <c r="W233" s="9">
        <v>66.180000000000007</v>
      </c>
      <c r="X233" s="9">
        <v>65.480900000000005</v>
      </c>
      <c r="Y233" s="9">
        <v>1</v>
      </c>
      <c r="Z233" s="9">
        <v>0.82671025402633491</v>
      </c>
      <c r="AA233" s="9">
        <v>1.3782500000000006</v>
      </c>
      <c r="AB233">
        <v>1</v>
      </c>
    </row>
    <row r="234" spans="1:28" x14ac:dyDescent="0.25">
      <c r="A234" s="7">
        <v>41730</v>
      </c>
      <c r="B234" s="9">
        <v>79.435000000000002</v>
      </c>
      <c r="C234" s="9">
        <v>113.69499999999999</v>
      </c>
      <c r="D234" s="9">
        <v>142.43</v>
      </c>
      <c r="E234" s="9">
        <v>161.995</v>
      </c>
      <c r="F234" s="9">
        <v>185.95500000000001</v>
      </c>
      <c r="G234" s="9">
        <v>116.31</v>
      </c>
      <c r="H234" s="9">
        <v>129.52500000000001</v>
      </c>
      <c r="I234" s="9">
        <v>94.12</v>
      </c>
      <c r="J234" s="9">
        <v>109.2</v>
      </c>
      <c r="K234" s="9">
        <v>111.63</v>
      </c>
      <c r="L234" s="9">
        <v>49.94</v>
      </c>
      <c r="M234" s="9">
        <v>191.13</v>
      </c>
      <c r="N234" s="9">
        <v>111.71</v>
      </c>
      <c r="O234" s="9">
        <v>13.571</v>
      </c>
      <c r="P234" s="9">
        <v>21.16</v>
      </c>
      <c r="Q234" s="9">
        <v>8.3149999999999995</v>
      </c>
      <c r="R234" s="9">
        <v>48.39</v>
      </c>
      <c r="S234" s="9">
        <v>1258.5</v>
      </c>
      <c r="T234" s="9">
        <v>35.9</v>
      </c>
      <c r="U234" s="9">
        <v>62.29</v>
      </c>
      <c r="V234" s="9">
        <v>26.79</v>
      </c>
      <c r="W234" s="9">
        <v>67.17</v>
      </c>
      <c r="X234" s="9">
        <v>65.424400000000006</v>
      </c>
      <c r="Y234" s="9">
        <v>1</v>
      </c>
      <c r="Z234" s="9">
        <v>0.82922064260166595</v>
      </c>
      <c r="AA234" s="9">
        <v>1.3794500000000007</v>
      </c>
      <c r="AB234">
        <v>1</v>
      </c>
    </row>
    <row r="235" spans="1:28" x14ac:dyDescent="0.25">
      <c r="A235" s="7">
        <v>41731</v>
      </c>
      <c r="B235" s="9">
        <v>79.47</v>
      </c>
      <c r="C235" s="9">
        <v>113.33</v>
      </c>
      <c r="D235" s="9">
        <v>142.41999999999999</v>
      </c>
      <c r="E235" s="9">
        <v>161.88999999999999</v>
      </c>
      <c r="F235" s="9">
        <v>185.55</v>
      </c>
      <c r="G235" s="9">
        <v>116.15</v>
      </c>
      <c r="H235" s="9">
        <v>129.38499999999999</v>
      </c>
      <c r="I235" s="9">
        <v>94.02</v>
      </c>
      <c r="J235" s="9">
        <v>109.295</v>
      </c>
      <c r="K235" s="9">
        <v>111.04</v>
      </c>
      <c r="L235" s="9">
        <v>49.52</v>
      </c>
      <c r="M235" s="9">
        <v>190.9</v>
      </c>
      <c r="N235" s="9">
        <v>111.46</v>
      </c>
      <c r="O235" s="9">
        <v>13.675000000000001</v>
      </c>
      <c r="P235" s="9">
        <v>21.2</v>
      </c>
      <c r="Q235" s="9">
        <v>8.39</v>
      </c>
      <c r="R235" s="9">
        <v>48.52</v>
      </c>
      <c r="S235" s="9">
        <v>1276</v>
      </c>
      <c r="T235" s="9">
        <v>35.840000000000003</v>
      </c>
      <c r="U235" s="9">
        <v>62.3</v>
      </c>
      <c r="V235" s="9">
        <v>26.85</v>
      </c>
      <c r="W235" s="9">
        <v>66.62</v>
      </c>
      <c r="X235" s="9">
        <v>65.550200000000004</v>
      </c>
      <c r="Y235" s="9">
        <v>1</v>
      </c>
      <c r="Z235" s="9">
        <v>0.82772717708239441</v>
      </c>
      <c r="AA235" s="9">
        <v>1.3768</v>
      </c>
      <c r="AB235">
        <v>1</v>
      </c>
    </row>
    <row r="236" spans="1:28" x14ac:dyDescent="0.25">
      <c r="A236" s="7">
        <v>41732</v>
      </c>
      <c r="B236" s="9">
        <v>79.685000000000002</v>
      </c>
      <c r="C236" s="9">
        <v>113.785</v>
      </c>
      <c r="D236" s="9">
        <v>142.52000000000001</v>
      </c>
      <c r="E236" s="9">
        <v>162.17500000000001</v>
      </c>
      <c r="F236" s="9">
        <v>185.91499999999999</v>
      </c>
      <c r="G236" s="9">
        <v>116.37</v>
      </c>
      <c r="H236" s="9">
        <v>129.47</v>
      </c>
      <c r="I236" s="9">
        <v>94.06</v>
      </c>
      <c r="J236" s="9">
        <v>109.26</v>
      </c>
      <c r="K236" s="9">
        <v>110.93</v>
      </c>
      <c r="L236" s="9">
        <v>49.78</v>
      </c>
      <c r="M236" s="9">
        <v>191.33</v>
      </c>
      <c r="N236" s="9">
        <v>111.59</v>
      </c>
      <c r="O236" s="9">
        <v>13.718</v>
      </c>
      <c r="P236" s="9">
        <v>21.22</v>
      </c>
      <c r="Q236" s="9">
        <v>8.4049999999999994</v>
      </c>
      <c r="R236" s="9">
        <v>48.4</v>
      </c>
      <c r="S236" s="9">
        <v>1278.5</v>
      </c>
      <c r="T236" s="9">
        <v>35.75</v>
      </c>
      <c r="U236" s="9">
        <v>62.34</v>
      </c>
      <c r="V236" s="9">
        <v>26.43</v>
      </c>
      <c r="W236" s="9">
        <v>66.28</v>
      </c>
      <c r="X236" s="9">
        <v>65.797799999999995</v>
      </c>
      <c r="Y236" s="9">
        <v>1</v>
      </c>
      <c r="Z236" s="9">
        <v>0.82694278651956177</v>
      </c>
      <c r="AA236" s="9">
        <v>1.37165</v>
      </c>
      <c r="AB236">
        <v>1</v>
      </c>
    </row>
    <row r="237" spans="1:28" x14ac:dyDescent="0.25">
      <c r="A237" s="7">
        <v>41733</v>
      </c>
      <c r="B237" s="9">
        <v>79.694999999999993</v>
      </c>
      <c r="C237" s="9">
        <v>114.32</v>
      </c>
      <c r="D237" s="9">
        <v>142.66</v>
      </c>
      <c r="E237" s="9">
        <v>162.65</v>
      </c>
      <c r="F237" s="9">
        <v>186.85</v>
      </c>
      <c r="G237" s="9">
        <v>116.83</v>
      </c>
      <c r="H237" s="9">
        <v>129.7637</v>
      </c>
      <c r="I237" s="9">
        <v>94.28</v>
      </c>
      <c r="J237" s="9">
        <v>109.2</v>
      </c>
      <c r="K237" s="9">
        <v>111.6</v>
      </c>
      <c r="L237" s="9">
        <v>49.89</v>
      </c>
      <c r="M237" s="9">
        <v>192.61</v>
      </c>
      <c r="N237" s="9">
        <v>112.1</v>
      </c>
      <c r="O237" s="9">
        <v>13.73</v>
      </c>
      <c r="P237" s="9">
        <v>21.355</v>
      </c>
      <c r="Q237" s="9">
        <v>8.4450000000000003</v>
      </c>
      <c r="R237" s="9">
        <v>48.45</v>
      </c>
      <c r="S237" s="9">
        <v>1305</v>
      </c>
      <c r="T237" s="9">
        <v>35.630000000000003</v>
      </c>
      <c r="U237" s="9">
        <v>62.32</v>
      </c>
      <c r="V237" s="9">
        <v>26.39</v>
      </c>
      <c r="W237" s="9">
        <v>65.33</v>
      </c>
      <c r="X237" s="9">
        <v>65.908699999999996</v>
      </c>
      <c r="Y237" s="9">
        <v>1</v>
      </c>
      <c r="Z237" s="9">
        <v>0.82540687160940596</v>
      </c>
      <c r="AA237" s="9">
        <v>1.3693500000000003</v>
      </c>
      <c r="AB237">
        <v>1</v>
      </c>
    </row>
    <row r="238" spans="1:28" x14ac:dyDescent="0.25">
      <c r="A238" s="7">
        <v>41736</v>
      </c>
      <c r="B238" s="9">
        <v>79.685000000000002</v>
      </c>
      <c r="C238" s="9">
        <v>114.57</v>
      </c>
      <c r="D238" s="9">
        <v>142.62</v>
      </c>
      <c r="E238" s="9">
        <v>162.60499999999999</v>
      </c>
      <c r="F238" s="9">
        <v>186.81</v>
      </c>
      <c r="G238" s="9">
        <v>117.11</v>
      </c>
      <c r="H238" s="9">
        <v>129.8288</v>
      </c>
      <c r="I238" s="9">
        <v>94.08</v>
      </c>
      <c r="J238" s="9">
        <v>109.29</v>
      </c>
      <c r="K238" s="9">
        <v>111.33</v>
      </c>
      <c r="L238" s="9">
        <v>50.11</v>
      </c>
      <c r="M238" s="9">
        <v>192.29</v>
      </c>
      <c r="N238" s="9">
        <v>112.27</v>
      </c>
      <c r="O238" s="9">
        <v>13.456</v>
      </c>
      <c r="P238" s="9">
        <v>21.12</v>
      </c>
      <c r="Q238" s="9">
        <v>8.31</v>
      </c>
      <c r="R238" s="9">
        <v>48.43</v>
      </c>
      <c r="S238" s="9">
        <v>1308.5</v>
      </c>
      <c r="T238" s="9">
        <v>35.82</v>
      </c>
      <c r="U238" s="9">
        <v>62.23</v>
      </c>
      <c r="V238" s="9">
        <v>26.42</v>
      </c>
      <c r="W238" s="9">
        <v>65.900000000000006</v>
      </c>
      <c r="X238" s="9">
        <v>65.674999999999997</v>
      </c>
      <c r="Y238" s="9">
        <v>1</v>
      </c>
      <c r="Z238" s="9">
        <v>0.82730802805454662</v>
      </c>
      <c r="AA238" s="9">
        <v>1.3741999999999994</v>
      </c>
      <c r="AB238">
        <v>1</v>
      </c>
    </row>
    <row r="239" spans="1:28" x14ac:dyDescent="0.25">
      <c r="A239" s="7">
        <v>41737</v>
      </c>
      <c r="B239" s="9">
        <v>78.989999999999995</v>
      </c>
      <c r="C239" s="9">
        <v>113.62</v>
      </c>
      <c r="D239" s="9">
        <v>142.58000000000001</v>
      </c>
      <c r="E239" s="9">
        <v>162.44499999999999</v>
      </c>
      <c r="F239" s="9">
        <v>186.52500000000001</v>
      </c>
      <c r="G239" s="9">
        <v>117.42</v>
      </c>
      <c r="H239" s="9">
        <v>129.7713</v>
      </c>
      <c r="I239" s="9">
        <v>94.3</v>
      </c>
      <c r="J239" s="9">
        <v>109.43</v>
      </c>
      <c r="K239" s="9">
        <v>111.85</v>
      </c>
      <c r="L239" s="9">
        <v>50.48</v>
      </c>
      <c r="M239" s="9">
        <v>191.57</v>
      </c>
      <c r="N239" s="9">
        <v>112.33</v>
      </c>
      <c r="O239" s="9">
        <v>13.375999999999999</v>
      </c>
      <c r="P239" s="9">
        <v>21.04</v>
      </c>
      <c r="Q239" s="9">
        <v>8.0950000000000006</v>
      </c>
      <c r="R239" s="9">
        <v>49.17</v>
      </c>
      <c r="S239" s="9">
        <v>1320.5</v>
      </c>
      <c r="T239" s="9">
        <v>36.380000000000003</v>
      </c>
      <c r="U239" s="9">
        <v>63.26</v>
      </c>
      <c r="V239" s="9">
        <v>26.65</v>
      </c>
      <c r="W239" s="9">
        <v>66.92</v>
      </c>
      <c r="X239" s="9">
        <v>65.423900000000003</v>
      </c>
      <c r="Y239" s="9">
        <v>1</v>
      </c>
      <c r="Z239" s="9">
        <v>0.82357682318875303</v>
      </c>
      <c r="AA239" s="9">
        <v>1.3794500000000007</v>
      </c>
      <c r="AB239">
        <v>1</v>
      </c>
    </row>
    <row r="240" spans="1:28" x14ac:dyDescent="0.25">
      <c r="A240" s="7">
        <v>41738</v>
      </c>
      <c r="B240" s="9">
        <v>78.94</v>
      </c>
      <c r="C240" s="9">
        <v>113.44</v>
      </c>
      <c r="D240" s="9">
        <v>142.57</v>
      </c>
      <c r="E240" s="9">
        <v>162.4</v>
      </c>
      <c r="F240" s="9">
        <v>186.38</v>
      </c>
      <c r="G240" s="9">
        <v>117.52</v>
      </c>
      <c r="H240" s="9">
        <v>129.71</v>
      </c>
      <c r="I240" s="9">
        <v>94.45</v>
      </c>
      <c r="J240" s="9">
        <v>109.5</v>
      </c>
      <c r="K240" s="9">
        <v>111.93</v>
      </c>
      <c r="L240" s="9">
        <v>50.7</v>
      </c>
      <c r="M240" s="9">
        <v>191.31</v>
      </c>
      <c r="N240" s="9">
        <v>112.41</v>
      </c>
      <c r="O240" s="9">
        <v>13.396000000000001</v>
      </c>
      <c r="P240" s="9">
        <v>21.15</v>
      </c>
      <c r="Q240" s="9">
        <v>8.0950000000000006</v>
      </c>
      <c r="R240" s="9">
        <v>49.86</v>
      </c>
      <c r="S240" s="9">
        <v>1291</v>
      </c>
      <c r="T240" s="9">
        <v>36.82</v>
      </c>
      <c r="U240" s="9">
        <v>64.12</v>
      </c>
      <c r="V240" s="9">
        <v>27.08</v>
      </c>
      <c r="W240" s="9">
        <v>68.209999999999994</v>
      </c>
      <c r="X240" s="9">
        <v>65.282399999999996</v>
      </c>
      <c r="Y240" s="9">
        <v>1</v>
      </c>
      <c r="Z240" s="9">
        <v>0.82541720154043874</v>
      </c>
      <c r="AA240" s="9">
        <v>1.38245</v>
      </c>
      <c r="AB240">
        <v>1</v>
      </c>
    </row>
    <row r="241" spans="1:28" x14ac:dyDescent="0.25">
      <c r="A241" s="7">
        <v>41739</v>
      </c>
      <c r="B241" s="9">
        <v>78.905000000000001</v>
      </c>
      <c r="C241" s="9">
        <v>113.995</v>
      </c>
      <c r="D241" s="9">
        <v>142.61000000000001</v>
      </c>
      <c r="E241" s="9">
        <v>162.655</v>
      </c>
      <c r="F241" s="9">
        <v>187.125</v>
      </c>
      <c r="G241" s="9">
        <v>117.68</v>
      </c>
      <c r="H241" s="9">
        <v>129.98249999999999</v>
      </c>
      <c r="I241" s="9">
        <v>94.18</v>
      </c>
      <c r="J241" s="9">
        <v>109.53</v>
      </c>
      <c r="K241" s="9">
        <v>112.46</v>
      </c>
      <c r="L241" s="9">
        <v>50.28</v>
      </c>
      <c r="M241" s="9">
        <v>192.15</v>
      </c>
      <c r="N241" s="9">
        <v>112.84</v>
      </c>
      <c r="O241" s="9">
        <v>13.339</v>
      </c>
      <c r="P241" s="9">
        <v>21.02</v>
      </c>
      <c r="Q241" s="9">
        <v>7.97</v>
      </c>
      <c r="R241" s="9">
        <v>49.42</v>
      </c>
      <c r="S241" s="9">
        <v>1290</v>
      </c>
      <c r="T241" s="9">
        <v>36.68</v>
      </c>
      <c r="U241" s="9">
        <v>63.4</v>
      </c>
      <c r="V241" s="9">
        <v>26.405000000000001</v>
      </c>
      <c r="W241" s="9">
        <v>67.05</v>
      </c>
      <c r="X241" s="9">
        <v>65.016099999999994</v>
      </c>
      <c r="Y241" s="9">
        <v>1</v>
      </c>
      <c r="Z241" s="9">
        <v>0.82745670769873003</v>
      </c>
      <c r="AA241" s="9">
        <v>1.3881000000000006</v>
      </c>
      <c r="AB241">
        <v>1</v>
      </c>
    </row>
    <row r="242" spans="1:28" x14ac:dyDescent="0.25">
      <c r="A242" s="7">
        <v>41740</v>
      </c>
      <c r="B242" s="9">
        <v>79.19</v>
      </c>
      <c r="C242" s="9">
        <v>114.45</v>
      </c>
      <c r="D242" s="9">
        <v>142.5</v>
      </c>
      <c r="E242" s="9">
        <v>162.495</v>
      </c>
      <c r="F242" s="9">
        <v>187.15</v>
      </c>
      <c r="G242" s="9">
        <v>117.76</v>
      </c>
      <c r="H242" s="9">
        <v>130.05500000000001</v>
      </c>
      <c r="I242" s="9">
        <v>93.78</v>
      </c>
      <c r="J242" s="9">
        <v>109.51</v>
      </c>
      <c r="K242" s="9">
        <v>112.28</v>
      </c>
      <c r="L242" s="9">
        <v>50.2</v>
      </c>
      <c r="M242" s="9">
        <v>191.95</v>
      </c>
      <c r="N242" s="9">
        <v>113.09</v>
      </c>
      <c r="O242" s="9">
        <v>13.138999999999999</v>
      </c>
      <c r="P242" s="9">
        <v>20.734999999999999</v>
      </c>
      <c r="Q242" s="9">
        <v>7.915</v>
      </c>
      <c r="R242" s="9">
        <v>49.36</v>
      </c>
      <c r="S242" s="9">
        <v>1295</v>
      </c>
      <c r="T242" s="9">
        <v>36.14</v>
      </c>
      <c r="U242" s="9">
        <v>63.48</v>
      </c>
      <c r="V242" s="9">
        <v>26.66</v>
      </c>
      <c r="W242" s="9">
        <v>66.48</v>
      </c>
      <c r="X242" s="9">
        <v>64.985399999999998</v>
      </c>
      <c r="Y242" s="9">
        <v>1</v>
      </c>
      <c r="Z242" s="9">
        <v>0.83051759710552564</v>
      </c>
      <c r="AA242" s="9">
        <v>1.3887500000000002</v>
      </c>
      <c r="AB242">
        <v>1</v>
      </c>
    </row>
    <row r="243" spans="1:28" x14ac:dyDescent="0.25">
      <c r="A243" s="7">
        <v>41743</v>
      </c>
      <c r="B243" s="9">
        <v>79.12</v>
      </c>
      <c r="C243" s="9">
        <v>114.21</v>
      </c>
      <c r="D243" s="9">
        <v>142.52000000000001</v>
      </c>
      <c r="E243" s="9">
        <v>162.535</v>
      </c>
      <c r="F243" s="9">
        <v>187.14</v>
      </c>
      <c r="G243" s="9">
        <v>117.84</v>
      </c>
      <c r="H243" s="9">
        <v>129.97499999999999</v>
      </c>
      <c r="I243" s="9">
        <v>94.08</v>
      </c>
      <c r="J243" s="9">
        <v>109.48</v>
      </c>
      <c r="K243" s="9">
        <v>112.06</v>
      </c>
      <c r="L243" s="9">
        <v>50.43</v>
      </c>
      <c r="M243" s="9">
        <v>191.88</v>
      </c>
      <c r="N243" s="9">
        <v>112.87</v>
      </c>
      <c r="O243" s="9">
        <v>13.233000000000001</v>
      </c>
      <c r="P243" s="9">
        <v>20.87</v>
      </c>
      <c r="Q243" s="9">
        <v>8.02</v>
      </c>
      <c r="R243" s="9">
        <v>49.45</v>
      </c>
      <c r="S243" s="9">
        <v>1301.5</v>
      </c>
      <c r="T243" s="9">
        <v>36.200000000000003</v>
      </c>
      <c r="U243" s="9">
        <v>63.54</v>
      </c>
      <c r="V243" s="9">
        <v>26.734999999999999</v>
      </c>
      <c r="W243" s="9">
        <v>66.05</v>
      </c>
      <c r="X243" s="9">
        <v>65.323599999999999</v>
      </c>
      <c r="Y243" s="9">
        <v>1</v>
      </c>
      <c r="Z243" s="9">
        <v>0.82556993038334114</v>
      </c>
      <c r="AA243" s="9">
        <v>1.3815500000000005</v>
      </c>
      <c r="AB243">
        <v>1</v>
      </c>
    </row>
    <row r="244" spans="1:28" x14ac:dyDescent="0.25">
      <c r="A244" s="7">
        <v>41744</v>
      </c>
      <c r="B244" s="9">
        <v>79.19</v>
      </c>
      <c r="C244" s="9">
        <v>114.51</v>
      </c>
      <c r="D244" s="9">
        <v>142.59</v>
      </c>
      <c r="E244" s="9">
        <v>162.86000000000001</v>
      </c>
      <c r="F244" s="9">
        <v>187.98500000000001</v>
      </c>
      <c r="G244" s="9">
        <v>118.09</v>
      </c>
      <c r="H244" s="9">
        <v>130.25</v>
      </c>
      <c r="I244" s="9">
        <v>94.18</v>
      </c>
      <c r="J244" s="9">
        <v>109.63</v>
      </c>
      <c r="K244" s="9">
        <v>111.67</v>
      </c>
      <c r="L244" s="9">
        <v>49.94</v>
      </c>
      <c r="M244" s="9">
        <v>192.77</v>
      </c>
      <c r="N244" s="9">
        <v>113.15</v>
      </c>
      <c r="O244" s="9">
        <v>13.227</v>
      </c>
      <c r="P244" s="9">
        <v>20.68</v>
      </c>
      <c r="Q244" s="9">
        <v>7.96</v>
      </c>
      <c r="R244" s="9">
        <v>49.11</v>
      </c>
      <c r="S244" s="9">
        <v>1265.5</v>
      </c>
      <c r="T244" s="9">
        <v>35.29</v>
      </c>
      <c r="U244" s="9">
        <v>62.97</v>
      </c>
      <c r="V244" s="9">
        <v>26.39</v>
      </c>
      <c r="W244" s="9">
        <v>65.8</v>
      </c>
      <c r="X244" s="9">
        <v>65.283000000000001</v>
      </c>
      <c r="Y244" s="9">
        <v>1</v>
      </c>
      <c r="Z244" s="9">
        <v>0.826275365350708</v>
      </c>
      <c r="AA244" s="9">
        <v>1.3823999999999994</v>
      </c>
      <c r="AB244">
        <v>1</v>
      </c>
    </row>
    <row r="245" spans="1:28" x14ac:dyDescent="0.25">
      <c r="A245" s="7">
        <v>41745</v>
      </c>
      <c r="B245" s="9">
        <v>78.805000000000007</v>
      </c>
      <c r="C245" s="9">
        <v>112.51</v>
      </c>
      <c r="D245" s="9">
        <v>142.61000000000001</v>
      </c>
      <c r="E245" s="9">
        <v>161.74</v>
      </c>
      <c r="F245" s="9">
        <v>186.06</v>
      </c>
      <c r="G245" s="9">
        <v>118.14</v>
      </c>
      <c r="H245" s="9">
        <v>130.19</v>
      </c>
      <c r="I245" s="9">
        <v>94.23</v>
      </c>
      <c r="J245" s="9">
        <v>109.535</v>
      </c>
      <c r="K245" s="9">
        <v>111.99</v>
      </c>
      <c r="L245" s="9">
        <v>50.16</v>
      </c>
      <c r="M245" s="9">
        <v>192.3</v>
      </c>
      <c r="N245" s="9">
        <v>113.22</v>
      </c>
      <c r="O245" s="9">
        <v>13.385999999999999</v>
      </c>
      <c r="P245" s="9">
        <v>20.79</v>
      </c>
      <c r="Q245" s="9">
        <v>8.1300000000000008</v>
      </c>
      <c r="R245" s="9">
        <v>49.54</v>
      </c>
      <c r="S245" s="9">
        <v>1268</v>
      </c>
      <c r="T245" s="9">
        <v>35.729999999999997</v>
      </c>
      <c r="U245" s="9">
        <v>63.91</v>
      </c>
      <c r="V245" s="9">
        <v>26.34</v>
      </c>
      <c r="W245" s="9">
        <v>66.349999999999994</v>
      </c>
      <c r="X245" s="9">
        <v>65.364699999999999</v>
      </c>
      <c r="Y245" s="9">
        <v>1</v>
      </c>
      <c r="Z245" s="9">
        <v>0.82220700333492047</v>
      </c>
      <c r="AA245" s="9">
        <v>1.3806500000000002</v>
      </c>
      <c r="AB245">
        <v>1</v>
      </c>
    </row>
    <row r="246" spans="1:28" x14ac:dyDescent="0.25">
      <c r="A246" s="7">
        <v>41746</v>
      </c>
      <c r="B246" s="9">
        <v>78.72</v>
      </c>
      <c r="C246" s="9">
        <v>112.08</v>
      </c>
      <c r="D246" s="9">
        <v>142.5</v>
      </c>
      <c r="E246" s="9">
        <v>161.6</v>
      </c>
      <c r="F246" s="9">
        <v>185.68</v>
      </c>
      <c r="G246" s="9">
        <v>117.46</v>
      </c>
      <c r="H246" s="9">
        <v>130.0462</v>
      </c>
      <c r="I246" s="9">
        <v>94.12</v>
      </c>
      <c r="J246" s="9">
        <v>109.57</v>
      </c>
      <c r="K246" s="9">
        <v>112.11</v>
      </c>
      <c r="L246" s="9">
        <v>50.11</v>
      </c>
      <c r="M246" s="9">
        <v>192.06</v>
      </c>
      <c r="N246" s="9">
        <v>113.08</v>
      </c>
      <c r="O246" s="9">
        <v>13.436</v>
      </c>
      <c r="P246" s="9">
        <v>20.885000000000002</v>
      </c>
      <c r="Q246" s="9">
        <v>8.1349999999999998</v>
      </c>
      <c r="R246" s="9">
        <v>49.65</v>
      </c>
      <c r="S246" s="9">
        <v>1265.5</v>
      </c>
      <c r="T246" s="9">
        <v>35.82</v>
      </c>
      <c r="U246" s="9">
        <v>63.69</v>
      </c>
      <c r="V246" s="9">
        <v>26.725000000000001</v>
      </c>
      <c r="W246" s="9">
        <v>67.239999999999995</v>
      </c>
      <c r="X246" s="9">
        <v>65.227500000000006</v>
      </c>
      <c r="Y246" s="9">
        <v>1</v>
      </c>
      <c r="Z246" s="9">
        <v>0.8231007198524587</v>
      </c>
      <c r="AA246" s="9">
        <v>1.3835500000000003</v>
      </c>
      <c r="AB246">
        <v>1</v>
      </c>
    </row>
    <row r="247" spans="1:28" x14ac:dyDescent="0.25">
      <c r="A247" s="7">
        <v>41747</v>
      </c>
      <c r="B247" s="9" t="s">
        <v>59</v>
      </c>
      <c r="C247" s="9" t="s">
        <v>59</v>
      </c>
      <c r="D247" s="9" t="s">
        <v>59</v>
      </c>
      <c r="E247" s="9" t="s">
        <v>59</v>
      </c>
      <c r="F247" s="9" t="s">
        <v>59</v>
      </c>
      <c r="G247" s="9" t="s">
        <v>59</v>
      </c>
      <c r="H247" s="9" t="s">
        <v>59</v>
      </c>
      <c r="I247" s="9" t="s">
        <v>59</v>
      </c>
      <c r="J247" s="9" t="s">
        <v>59</v>
      </c>
      <c r="K247" s="9" t="s">
        <v>59</v>
      </c>
      <c r="L247" s="9" t="s">
        <v>59</v>
      </c>
      <c r="M247" s="9" t="s">
        <v>59</v>
      </c>
      <c r="N247" s="9" t="s">
        <v>59</v>
      </c>
      <c r="O247" s="9" t="s">
        <v>59</v>
      </c>
      <c r="P247" s="9" t="s">
        <v>59</v>
      </c>
      <c r="Q247" s="9" t="s">
        <v>59</v>
      </c>
      <c r="R247" s="9" t="s">
        <v>59</v>
      </c>
      <c r="S247" s="9" t="s">
        <v>59</v>
      </c>
      <c r="T247" s="9" t="s">
        <v>59</v>
      </c>
      <c r="U247" s="9" t="s">
        <v>59</v>
      </c>
      <c r="V247" s="9" t="s">
        <v>59</v>
      </c>
      <c r="W247" s="9" t="s">
        <v>59</v>
      </c>
      <c r="X247" s="9" t="s">
        <v>59</v>
      </c>
      <c r="Y247" s="9">
        <v>1</v>
      </c>
      <c r="Z247" s="9">
        <v>0.8231007198524587</v>
      </c>
      <c r="AA247" s="9">
        <v>1.3835500000000003</v>
      </c>
      <c r="AB247">
        <v>1</v>
      </c>
    </row>
    <row r="248" spans="1:28" x14ac:dyDescent="0.25">
      <c r="A248" s="7">
        <v>41750</v>
      </c>
      <c r="B248" s="9" t="s">
        <v>59</v>
      </c>
      <c r="C248" s="9" t="s">
        <v>59</v>
      </c>
      <c r="D248" s="9" t="s">
        <v>59</v>
      </c>
      <c r="E248" s="9" t="s">
        <v>59</v>
      </c>
      <c r="F248" s="9" t="s">
        <v>59</v>
      </c>
      <c r="G248" s="9">
        <v>117.62</v>
      </c>
      <c r="H248" s="9" t="s">
        <v>59</v>
      </c>
      <c r="I248" s="9">
        <v>94.12</v>
      </c>
      <c r="J248" s="9" t="s">
        <v>59</v>
      </c>
      <c r="K248" s="9">
        <v>112.31</v>
      </c>
      <c r="L248" s="9">
        <v>50.13</v>
      </c>
      <c r="M248" s="9" t="s">
        <v>59</v>
      </c>
      <c r="N248" s="9">
        <v>113.08</v>
      </c>
      <c r="O248" s="9" t="s">
        <v>59</v>
      </c>
      <c r="P248" s="9" t="s">
        <v>59</v>
      </c>
      <c r="Q248" s="9" t="s">
        <v>59</v>
      </c>
      <c r="R248" s="9">
        <v>49.6</v>
      </c>
      <c r="S248" s="9" t="s">
        <v>59</v>
      </c>
      <c r="T248" s="9">
        <v>35.590000000000003</v>
      </c>
      <c r="U248" s="9">
        <v>63.84</v>
      </c>
      <c r="V248" s="9">
        <v>26.55</v>
      </c>
      <c r="W248" s="9">
        <v>67.16</v>
      </c>
      <c r="X248" s="9" t="s">
        <v>59</v>
      </c>
      <c r="Y248" s="9">
        <v>1</v>
      </c>
      <c r="Z248" s="9">
        <v>0.82149552176630058</v>
      </c>
      <c r="AA248" s="9">
        <v>1.3803999999999996</v>
      </c>
      <c r="AB248">
        <v>1</v>
      </c>
    </row>
    <row r="249" spans="1:28" x14ac:dyDescent="0.25">
      <c r="A249" s="7">
        <v>41751</v>
      </c>
      <c r="B249" s="9">
        <v>78.64</v>
      </c>
      <c r="C249" s="9">
        <v>111.54</v>
      </c>
      <c r="D249" s="9">
        <v>142.51</v>
      </c>
      <c r="E249" s="9">
        <v>161.53</v>
      </c>
      <c r="F249" s="9">
        <v>185.49</v>
      </c>
      <c r="G249" s="9">
        <v>117.68</v>
      </c>
      <c r="H249" s="9">
        <v>129.98249999999999</v>
      </c>
      <c r="I249" s="9">
        <v>94.22</v>
      </c>
      <c r="J249" s="9">
        <v>109.62</v>
      </c>
      <c r="K249" s="9">
        <v>112.2</v>
      </c>
      <c r="L249" s="9">
        <v>50.25</v>
      </c>
      <c r="M249" s="9">
        <v>191.54</v>
      </c>
      <c r="N249" s="9">
        <v>113.08</v>
      </c>
      <c r="O249" s="9">
        <v>13.603999999999999</v>
      </c>
      <c r="P249" s="9">
        <v>21.17</v>
      </c>
      <c r="Q249" s="9">
        <v>8.14</v>
      </c>
      <c r="R249" s="9">
        <v>49.88</v>
      </c>
      <c r="S249" s="9">
        <v>1274</v>
      </c>
      <c r="T249" s="9">
        <v>35.409999999999997</v>
      </c>
      <c r="U249" s="9">
        <v>63.82</v>
      </c>
      <c r="V249" s="9">
        <v>26.45</v>
      </c>
      <c r="W249" s="9">
        <v>66.94</v>
      </c>
      <c r="X249" s="9">
        <v>65.413600000000002</v>
      </c>
      <c r="Y249" s="9">
        <v>1</v>
      </c>
      <c r="Z249" s="9">
        <v>0.82007311201592736</v>
      </c>
      <c r="AA249" s="9">
        <v>1.37965</v>
      </c>
      <c r="AB249">
        <v>1</v>
      </c>
    </row>
    <row r="250" spans="1:28" x14ac:dyDescent="0.25">
      <c r="A250" s="7">
        <v>41752</v>
      </c>
      <c r="B250" s="9">
        <v>78.935000000000002</v>
      </c>
      <c r="C250" s="9">
        <v>112.4</v>
      </c>
      <c r="D250" s="9">
        <v>142.54</v>
      </c>
      <c r="E250" s="9">
        <v>161.57499999999999</v>
      </c>
      <c r="F250" s="9">
        <v>185.68</v>
      </c>
      <c r="G250" s="9">
        <v>117.94</v>
      </c>
      <c r="H250" s="9">
        <v>130.08500000000001</v>
      </c>
      <c r="I250" s="9">
        <v>94.25</v>
      </c>
      <c r="J250" s="9">
        <v>109.675</v>
      </c>
      <c r="K250" s="9">
        <v>112.06</v>
      </c>
      <c r="L250" s="9">
        <v>50.1</v>
      </c>
      <c r="M250" s="9">
        <v>191.87</v>
      </c>
      <c r="N250" s="9">
        <v>113.43</v>
      </c>
      <c r="O250" s="9">
        <v>13.553000000000001</v>
      </c>
      <c r="P250" s="9">
        <v>21.05</v>
      </c>
      <c r="Q250" s="9">
        <v>8.16</v>
      </c>
      <c r="R250" s="9">
        <v>49.61</v>
      </c>
      <c r="S250" s="9">
        <v>1265</v>
      </c>
      <c r="T250" s="9">
        <v>34.93</v>
      </c>
      <c r="U250" s="9">
        <v>63.35</v>
      </c>
      <c r="V250" s="9">
        <v>26.32</v>
      </c>
      <c r="W250" s="9">
        <v>66.53</v>
      </c>
      <c r="X250" s="9">
        <v>65.2577</v>
      </c>
      <c r="Y250" s="9">
        <v>1</v>
      </c>
      <c r="Z250" s="9">
        <v>0.82426391703421298</v>
      </c>
      <c r="AA250" s="9">
        <v>1.3829499999999999</v>
      </c>
      <c r="AB250">
        <v>1</v>
      </c>
    </row>
    <row r="251" spans="1:28" x14ac:dyDescent="0.25">
      <c r="A251" s="7">
        <v>41753</v>
      </c>
      <c r="B251" s="9">
        <v>78.77</v>
      </c>
      <c r="C251" s="9">
        <v>112.01</v>
      </c>
      <c r="D251" s="9">
        <v>142.47999999999999</v>
      </c>
      <c r="E251" s="9">
        <v>161.43</v>
      </c>
      <c r="F251" s="9">
        <v>185.465</v>
      </c>
      <c r="G251" s="9">
        <v>117.96</v>
      </c>
      <c r="H251" s="9">
        <v>130.0975</v>
      </c>
      <c r="I251" s="9">
        <v>94.29</v>
      </c>
      <c r="J251" s="9">
        <v>109.73</v>
      </c>
      <c r="K251" s="9">
        <v>111.95</v>
      </c>
      <c r="L251" s="9">
        <v>50.2</v>
      </c>
      <c r="M251" s="9">
        <v>191.85</v>
      </c>
      <c r="N251" s="9">
        <v>113.5</v>
      </c>
      <c r="O251" s="9">
        <v>13.577</v>
      </c>
      <c r="P251" s="9">
        <v>21.12</v>
      </c>
      <c r="Q251" s="9">
        <v>8.0850000000000009</v>
      </c>
      <c r="R251" s="9">
        <v>49.53</v>
      </c>
      <c r="S251" s="9">
        <v>1269</v>
      </c>
      <c r="T251" s="9">
        <v>34.99</v>
      </c>
      <c r="U251" s="9">
        <v>63.46</v>
      </c>
      <c r="V251" s="9">
        <v>26.46</v>
      </c>
      <c r="W251" s="9">
        <v>66.72</v>
      </c>
      <c r="X251" s="9">
        <v>65.3048</v>
      </c>
      <c r="Y251" s="9">
        <v>1</v>
      </c>
      <c r="Z251" s="9">
        <v>0.82261376826691202</v>
      </c>
      <c r="AA251" s="9">
        <v>1.3819499999999993</v>
      </c>
      <c r="AB251">
        <v>1</v>
      </c>
    </row>
    <row r="252" spans="1:28" x14ac:dyDescent="0.25">
      <c r="A252" s="7">
        <v>41754</v>
      </c>
      <c r="B252" s="9">
        <v>78.77</v>
      </c>
      <c r="C252" s="9">
        <v>112.3</v>
      </c>
      <c r="D252" s="9">
        <v>142.46</v>
      </c>
      <c r="E252" s="9">
        <v>161.5</v>
      </c>
      <c r="F252" s="9">
        <v>186</v>
      </c>
      <c r="G252" s="9">
        <v>117.94</v>
      </c>
      <c r="H252" s="9">
        <v>130.31880000000001</v>
      </c>
      <c r="I252" s="9">
        <v>94.24</v>
      </c>
      <c r="J252" s="9">
        <v>109.765</v>
      </c>
      <c r="K252" s="9">
        <v>111.55</v>
      </c>
      <c r="L252" s="9">
        <v>49.88</v>
      </c>
      <c r="M252" s="9">
        <v>192.31</v>
      </c>
      <c r="N252" s="9">
        <v>113.55</v>
      </c>
      <c r="O252" s="9">
        <v>13.444000000000001</v>
      </c>
      <c r="P252" s="9">
        <v>20.965</v>
      </c>
      <c r="Q252" s="9">
        <v>8.08</v>
      </c>
      <c r="R252" s="9">
        <v>49.23</v>
      </c>
      <c r="S252" s="9">
        <v>1257.5</v>
      </c>
      <c r="T252" s="9">
        <v>34.700000000000003</v>
      </c>
      <c r="U252" s="9">
        <v>62.38</v>
      </c>
      <c r="V252" s="9">
        <v>26.34</v>
      </c>
      <c r="W252" s="9">
        <v>66.34</v>
      </c>
      <c r="X252" s="9">
        <v>65.220799999999997</v>
      </c>
      <c r="Y252" s="9">
        <v>1</v>
      </c>
      <c r="Z252" s="9">
        <v>0.8230972845968505</v>
      </c>
      <c r="AA252" s="9">
        <v>1.3837499999999996</v>
      </c>
      <c r="AB252">
        <v>1</v>
      </c>
    </row>
    <row r="253" spans="1:28" x14ac:dyDescent="0.25">
      <c r="A253" s="7">
        <v>41757</v>
      </c>
      <c r="B253" s="9">
        <v>78.73</v>
      </c>
      <c r="C253" s="9">
        <v>111.99</v>
      </c>
      <c r="D253" s="9">
        <v>142.44</v>
      </c>
      <c r="E253" s="9">
        <v>161.41</v>
      </c>
      <c r="F253" s="9">
        <v>185.83</v>
      </c>
      <c r="G253" s="9">
        <v>117.8</v>
      </c>
      <c r="H253" s="9">
        <v>130.30500000000001</v>
      </c>
      <c r="I253" s="9">
        <v>94.22</v>
      </c>
      <c r="J253" s="9">
        <v>109.72</v>
      </c>
      <c r="K253" s="9">
        <v>111.59</v>
      </c>
      <c r="L253" s="9">
        <v>50.19</v>
      </c>
      <c r="M253" s="9">
        <v>192.07</v>
      </c>
      <c r="N253" s="9">
        <v>113.21</v>
      </c>
      <c r="O253" s="9">
        <v>13.446</v>
      </c>
      <c r="P253" s="9">
        <v>21.004999999999999</v>
      </c>
      <c r="Q253" s="9">
        <v>8.0649999999999995</v>
      </c>
      <c r="R253" s="9">
        <v>49.59</v>
      </c>
      <c r="S253" s="9">
        <v>1261</v>
      </c>
      <c r="T253" s="9">
        <v>34.61</v>
      </c>
      <c r="U253" s="9">
        <v>62.85</v>
      </c>
      <c r="V253" s="9">
        <v>26.39</v>
      </c>
      <c r="W253" s="9">
        <v>66.819999999999993</v>
      </c>
      <c r="X253" s="9">
        <v>65.186300000000003</v>
      </c>
      <c r="Y253" s="9">
        <v>1</v>
      </c>
      <c r="Z253" s="9">
        <v>0.82368514992860642</v>
      </c>
      <c r="AA253" s="9">
        <v>1.3844500000000008</v>
      </c>
      <c r="AB253">
        <v>1</v>
      </c>
    </row>
    <row r="254" spans="1:28" x14ac:dyDescent="0.25">
      <c r="A254" s="7">
        <v>41758</v>
      </c>
      <c r="B254" s="9">
        <v>78.61</v>
      </c>
      <c r="C254" s="9">
        <v>111.815</v>
      </c>
      <c r="D254" s="9">
        <v>142.47</v>
      </c>
      <c r="E254" s="9">
        <v>161.5</v>
      </c>
      <c r="F254" s="9">
        <v>185.81</v>
      </c>
      <c r="G254" s="9">
        <v>117.82</v>
      </c>
      <c r="H254" s="9">
        <v>130.405</v>
      </c>
      <c r="I254" s="9">
        <v>94.36</v>
      </c>
      <c r="J254" s="9">
        <v>109.89</v>
      </c>
      <c r="K254" s="9">
        <v>112.03</v>
      </c>
      <c r="L254" s="9">
        <v>50.37</v>
      </c>
      <c r="M254" s="9">
        <v>192.36</v>
      </c>
      <c r="N254" s="9">
        <v>113.14</v>
      </c>
      <c r="O254" s="9">
        <v>13.558999999999999</v>
      </c>
      <c r="P254" s="9">
        <v>21.29</v>
      </c>
      <c r="Q254" s="9">
        <v>8.125</v>
      </c>
      <c r="R254" s="9">
        <v>49.45</v>
      </c>
      <c r="S254" s="9">
        <v>1284</v>
      </c>
      <c r="T254" s="9">
        <v>35.07</v>
      </c>
      <c r="U254" s="9">
        <v>63.11</v>
      </c>
      <c r="V254" s="9">
        <v>26.46</v>
      </c>
      <c r="W254" s="9">
        <v>67.010000000000005</v>
      </c>
      <c r="X254" s="9">
        <v>65.310900000000004</v>
      </c>
      <c r="Y254" s="9">
        <v>1</v>
      </c>
      <c r="Z254" s="9">
        <v>0.82024873111513252</v>
      </c>
      <c r="AA254" s="9">
        <v>1.3817499999999996</v>
      </c>
      <c r="AB254">
        <v>1</v>
      </c>
    </row>
    <row r="255" spans="1:28" x14ac:dyDescent="0.25">
      <c r="A255" s="7">
        <v>41759</v>
      </c>
      <c r="B255" s="9">
        <v>78.385000000000005</v>
      </c>
      <c r="C255" s="9">
        <v>111.845</v>
      </c>
      <c r="D255" s="9">
        <v>142.51</v>
      </c>
      <c r="E255" s="9">
        <v>161.72</v>
      </c>
      <c r="F255" s="9">
        <v>186.38</v>
      </c>
      <c r="G255" s="9">
        <v>118.15</v>
      </c>
      <c r="H255" s="9">
        <v>130.72499999999999</v>
      </c>
      <c r="I255" s="9">
        <v>94.34</v>
      </c>
      <c r="J255" s="9">
        <v>109.93</v>
      </c>
      <c r="K255" s="9">
        <v>112.17</v>
      </c>
      <c r="L255" s="9">
        <v>50.43</v>
      </c>
      <c r="M255" s="9">
        <v>193.31</v>
      </c>
      <c r="N255" s="9">
        <v>113.58</v>
      </c>
      <c r="O255" s="9">
        <v>13.51</v>
      </c>
      <c r="P255" s="9">
        <v>21.29</v>
      </c>
      <c r="Q255" s="9">
        <v>8.0549999999999997</v>
      </c>
      <c r="R255" s="9">
        <v>49.39</v>
      </c>
      <c r="S255" s="9">
        <v>1269</v>
      </c>
      <c r="T255" s="9">
        <v>34.93</v>
      </c>
      <c r="U255" s="9">
        <v>62.55</v>
      </c>
      <c r="V255" s="9">
        <v>26.38</v>
      </c>
      <c r="W255" s="9">
        <v>67.06</v>
      </c>
      <c r="X255" s="9">
        <v>65.084299999999999</v>
      </c>
      <c r="Y255" s="9">
        <v>1</v>
      </c>
      <c r="Z255" s="9">
        <v>0.82114832252524539</v>
      </c>
      <c r="AA255" s="9">
        <v>1.3865499999999995</v>
      </c>
      <c r="AB255">
        <v>1</v>
      </c>
    </row>
    <row r="256" spans="1:28" x14ac:dyDescent="0.25">
      <c r="A256" s="7">
        <v>41760</v>
      </c>
      <c r="B256" s="9">
        <v>78.385000000000005</v>
      </c>
      <c r="C256" s="9">
        <v>112.13</v>
      </c>
      <c r="D256" s="9" t="s">
        <v>59</v>
      </c>
      <c r="E256" s="9">
        <v>161.77500000000001</v>
      </c>
      <c r="F256" s="9">
        <v>186.51499999999999</v>
      </c>
      <c r="G256" s="9">
        <v>118.3</v>
      </c>
      <c r="H256" s="9">
        <v>130.76249999999999</v>
      </c>
      <c r="I256" s="9">
        <v>93.82</v>
      </c>
      <c r="J256" s="9">
        <v>109.95</v>
      </c>
      <c r="K256" s="9">
        <v>111.73</v>
      </c>
      <c r="L256" s="9">
        <v>50.19</v>
      </c>
      <c r="M256" s="9" t="s">
        <v>59</v>
      </c>
      <c r="N256" s="9">
        <v>113.73</v>
      </c>
      <c r="O256" s="9" t="s">
        <v>59</v>
      </c>
      <c r="P256" s="9" t="s">
        <v>59</v>
      </c>
      <c r="Q256" s="9" t="s">
        <v>59</v>
      </c>
      <c r="R256" s="9">
        <v>49.14</v>
      </c>
      <c r="S256" s="9">
        <v>1263</v>
      </c>
      <c r="T256" s="9">
        <v>34.99</v>
      </c>
      <c r="U256" s="9">
        <v>62.86</v>
      </c>
      <c r="V256" s="9">
        <v>26.41</v>
      </c>
      <c r="W256" s="9">
        <v>67.25</v>
      </c>
      <c r="X256" s="9" t="s">
        <v>59</v>
      </c>
      <c r="Y256" s="9">
        <v>1</v>
      </c>
      <c r="Z256" s="9">
        <v>0.82071088223978028</v>
      </c>
      <c r="AA256" s="9">
        <v>1.3865499999999995</v>
      </c>
      <c r="AB256">
        <v>1</v>
      </c>
    </row>
    <row r="257" spans="1:28" x14ac:dyDescent="0.25">
      <c r="A257" s="7">
        <v>41761</v>
      </c>
      <c r="B257" s="9">
        <v>78.444999999999993</v>
      </c>
      <c r="C257" s="9">
        <v>112.33</v>
      </c>
      <c r="D257" s="9">
        <v>142.58000000000001</v>
      </c>
      <c r="E257" s="9">
        <v>161.88499999999999</v>
      </c>
      <c r="F257" s="9">
        <v>186.71</v>
      </c>
      <c r="G257" s="9">
        <v>118.55</v>
      </c>
      <c r="H257" s="9">
        <v>130.8938</v>
      </c>
      <c r="I257" s="9">
        <v>94.04</v>
      </c>
      <c r="J257" s="9">
        <v>109.97</v>
      </c>
      <c r="K257" s="9">
        <v>111.99</v>
      </c>
      <c r="L257" s="9">
        <v>50.37</v>
      </c>
      <c r="M257" s="9">
        <v>193.65</v>
      </c>
      <c r="N257" s="9">
        <v>114.03</v>
      </c>
      <c r="O257" s="9">
        <v>13.548999999999999</v>
      </c>
      <c r="P257" s="9">
        <v>21.274999999999999</v>
      </c>
      <c r="Q257" s="9">
        <v>8.17</v>
      </c>
      <c r="R257" s="9">
        <v>49.21</v>
      </c>
      <c r="S257" s="9">
        <v>1287</v>
      </c>
      <c r="T257" s="9">
        <v>35</v>
      </c>
      <c r="U257" s="9">
        <v>62.69</v>
      </c>
      <c r="V257" s="9">
        <v>26.53</v>
      </c>
      <c r="W257" s="9">
        <v>67.78</v>
      </c>
      <c r="X257" s="9">
        <v>65.0839</v>
      </c>
      <c r="Y257" s="9">
        <v>1</v>
      </c>
      <c r="Z257" s="9">
        <v>0.82178100459327574</v>
      </c>
      <c r="AA257" s="9">
        <v>1.3865499999999995</v>
      </c>
      <c r="AB257">
        <v>1</v>
      </c>
    </row>
    <row r="258" spans="1:28" x14ac:dyDescent="0.25">
      <c r="A258" s="7">
        <v>41764</v>
      </c>
      <c r="B258" s="9" t="s">
        <v>59</v>
      </c>
      <c r="C258" s="9" t="s">
        <v>59</v>
      </c>
      <c r="D258" s="9">
        <v>142.58000000000001</v>
      </c>
      <c r="E258" s="9" t="s">
        <v>59</v>
      </c>
      <c r="F258" s="9" t="s">
        <v>59</v>
      </c>
      <c r="G258" s="9">
        <v>118.25</v>
      </c>
      <c r="H258" s="9" t="s">
        <v>59</v>
      </c>
      <c r="I258" s="9">
        <v>94</v>
      </c>
      <c r="J258" s="9" t="s">
        <v>59</v>
      </c>
      <c r="K258" s="9">
        <v>112.03</v>
      </c>
      <c r="L258" s="9">
        <v>50.37</v>
      </c>
      <c r="M258" s="9">
        <v>193.65</v>
      </c>
      <c r="N258" s="9">
        <v>113.79</v>
      </c>
      <c r="O258" s="9">
        <v>13.525</v>
      </c>
      <c r="P258" s="9">
        <v>21.225000000000001</v>
      </c>
      <c r="Q258" s="9">
        <v>8.1300000000000008</v>
      </c>
      <c r="R258" s="9">
        <v>49.15</v>
      </c>
      <c r="S258" s="9" t="s">
        <v>59</v>
      </c>
      <c r="T258" s="9">
        <v>34.700000000000003</v>
      </c>
      <c r="U258" s="9">
        <v>62.56</v>
      </c>
      <c r="V258" s="9">
        <v>26.38</v>
      </c>
      <c r="W258" s="9">
        <v>66.78</v>
      </c>
      <c r="X258" s="9">
        <v>65.023399999999995</v>
      </c>
      <c r="Y258" s="9">
        <v>1</v>
      </c>
      <c r="Z258" s="9">
        <v>0.82279531643693549</v>
      </c>
      <c r="AA258" s="9">
        <v>1.38785</v>
      </c>
      <c r="AB258">
        <v>1</v>
      </c>
    </row>
    <row r="259" spans="1:28" x14ac:dyDescent="0.25">
      <c r="A259" s="7">
        <v>41765</v>
      </c>
      <c r="B259" s="9">
        <v>77.965000000000003</v>
      </c>
      <c r="C259" s="9">
        <v>111.745</v>
      </c>
      <c r="D259" s="9">
        <v>142.6</v>
      </c>
      <c r="E259" s="9">
        <v>162</v>
      </c>
      <c r="F259" s="9">
        <v>186.72499999999999</v>
      </c>
      <c r="G259" s="9">
        <v>118.45</v>
      </c>
      <c r="H259" s="9">
        <v>130.88</v>
      </c>
      <c r="I259" s="9">
        <v>94.02</v>
      </c>
      <c r="J259" s="9">
        <v>110.05</v>
      </c>
      <c r="K259" s="9">
        <v>112.39</v>
      </c>
      <c r="L259" s="9">
        <v>50.461100000000002</v>
      </c>
      <c r="M259" s="9">
        <v>193.5</v>
      </c>
      <c r="N259" s="9">
        <v>113.74</v>
      </c>
      <c r="O259" s="9">
        <v>13.436999999999999</v>
      </c>
      <c r="P259" s="9">
        <v>21.155000000000001</v>
      </c>
      <c r="Q259" s="9">
        <v>8.09</v>
      </c>
      <c r="R259" s="9">
        <v>49.27</v>
      </c>
      <c r="S259" s="9">
        <v>1287</v>
      </c>
      <c r="T259" s="9">
        <v>34.76</v>
      </c>
      <c r="U259" s="9">
        <v>62.75</v>
      </c>
      <c r="V259" s="9">
        <v>26.45</v>
      </c>
      <c r="W259" s="9">
        <v>67.180000000000007</v>
      </c>
      <c r="X259" s="9">
        <v>64.770799999999994</v>
      </c>
      <c r="Y259" s="9">
        <v>1</v>
      </c>
      <c r="Z259" s="9">
        <v>0.81994997793144264</v>
      </c>
      <c r="AA259" s="9">
        <v>1.3933000000000004</v>
      </c>
      <c r="AB259">
        <v>1</v>
      </c>
    </row>
    <row r="260" spans="1:28" x14ac:dyDescent="0.25">
      <c r="A260" s="7">
        <v>41766</v>
      </c>
      <c r="B260" s="9">
        <v>78.069999999999993</v>
      </c>
      <c r="C260" s="9">
        <v>112.01</v>
      </c>
      <c r="D260" s="9">
        <v>142.59</v>
      </c>
      <c r="E260" s="9">
        <v>161.91</v>
      </c>
      <c r="F260" s="9">
        <v>186.58500000000001</v>
      </c>
      <c r="G260" s="9">
        <v>118.47</v>
      </c>
      <c r="H260" s="9">
        <v>130.8725</v>
      </c>
      <c r="I260" s="9">
        <v>94.16</v>
      </c>
      <c r="J260" s="9">
        <v>110.01</v>
      </c>
      <c r="K260" s="9">
        <v>113.29</v>
      </c>
      <c r="L260" s="9">
        <v>50.86</v>
      </c>
      <c r="M260" s="9">
        <v>193.59</v>
      </c>
      <c r="N260" s="9">
        <v>113.82</v>
      </c>
      <c r="O260" s="9">
        <v>13.409000000000001</v>
      </c>
      <c r="P260" s="9">
        <v>21.204999999999998</v>
      </c>
      <c r="Q260" s="9">
        <v>8.0299999999999994</v>
      </c>
      <c r="R260" s="9">
        <v>49.23</v>
      </c>
      <c r="S260" s="9">
        <v>1304</v>
      </c>
      <c r="T260" s="9">
        <v>34.61</v>
      </c>
      <c r="U260" s="9">
        <v>62.42</v>
      </c>
      <c r="V260" s="9">
        <v>26.26</v>
      </c>
      <c r="W260" s="9">
        <v>67.83</v>
      </c>
      <c r="X260" s="9">
        <v>64.818600000000004</v>
      </c>
      <c r="Y260" s="9">
        <v>1</v>
      </c>
      <c r="Z260" s="9">
        <v>0.82063599658129416</v>
      </c>
      <c r="AA260" s="9">
        <v>1.3922500000000004</v>
      </c>
      <c r="AB260">
        <v>1</v>
      </c>
    </row>
    <row r="261" spans="1:28" x14ac:dyDescent="0.25">
      <c r="A261" s="7">
        <v>41767</v>
      </c>
      <c r="B261" s="9">
        <v>78.185000000000002</v>
      </c>
      <c r="C261" s="9">
        <v>112.47</v>
      </c>
      <c r="D261" s="9">
        <v>142.68</v>
      </c>
      <c r="E261" s="9">
        <v>162.245</v>
      </c>
      <c r="F261" s="9">
        <v>187.20500000000001</v>
      </c>
      <c r="G261" s="9">
        <v>118.5</v>
      </c>
      <c r="H261" s="9">
        <v>131.16</v>
      </c>
      <c r="I261" s="9">
        <v>94.14</v>
      </c>
      <c r="J261" s="9">
        <v>110.23</v>
      </c>
      <c r="K261" s="9">
        <v>113.77</v>
      </c>
      <c r="L261" s="9">
        <v>50.99</v>
      </c>
      <c r="M261" s="9">
        <v>193.48</v>
      </c>
      <c r="N261" s="9">
        <v>113.98</v>
      </c>
      <c r="O261" s="9">
        <v>13.589</v>
      </c>
      <c r="P261" s="9">
        <v>21.43</v>
      </c>
      <c r="Q261" s="9">
        <v>8.0950000000000006</v>
      </c>
      <c r="R261" s="9">
        <v>49.26</v>
      </c>
      <c r="S261" s="9">
        <v>1311</v>
      </c>
      <c r="T261" s="9">
        <v>34.72</v>
      </c>
      <c r="U261" s="9">
        <v>62.75</v>
      </c>
      <c r="V261" s="9">
        <v>26.15</v>
      </c>
      <c r="W261" s="9">
        <v>68.75</v>
      </c>
      <c r="X261" s="9">
        <v>65.095100000000002</v>
      </c>
      <c r="Y261" s="9">
        <v>1</v>
      </c>
      <c r="Z261" s="9">
        <v>0.81775549329007413</v>
      </c>
      <c r="AA261" s="9">
        <v>1.3862999999999996</v>
      </c>
      <c r="AB261">
        <v>1</v>
      </c>
    </row>
    <row r="262" spans="1:28" x14ac:dyDescent="0.25">
      <c r="A262" s="7">
        <v>41768</v>
      </c>
      <c r="B262" s="9">
        <v>78.605000000000004</v>
      </c>
      <c r="C262" s="9">
        <v>112.875</v>
      </c>
      <c r="D262" s="9">
        <v>142.6</v>
      </c>
      <c r="E262" s="9">
        <v>162.13999999999999</v>
      </c>
      <c r="F262" s="9">
        <v>187.07499999999999</v>
      </c>
      <c r="G262" s="9">
        <v>118.37</v>
      </c>
      <c r="H262" s="9">
        <v>131.2475</v>
      </c>
      <c r="I262" s="9">
        <v>94.23</v>
      </c>
      <c r="J262" s="9">
        <v>110.25</v>
      </c>
      <c r="K262" s="9">
        <v>113.55</v>
      </c>
      <c r="L262" s="9">
        <v>50.79</v>
      </c>
      <c r="M262" s="9">
        <v>193.53</v>
      </c>
      <c r="N262" s="9">
        <v>113.88</v>
      </c>
      <c r="O262" s="9">
        <v>13.555</v>
      </c>
      <c r="P262" s="9">
        <v>21.37</v>
      </c>
      <c r="Q262" s="9">
        <v>8.1449999999999996</v>
      </c>
      <c r="R262" s="9">
        <v>49.35</v>
      </c>
      <c r="S262" s="9">
        <v>1311.5</v>
      </c>
      <c r="T262" s="9">
        <v>34.590000000000003</v>
      </c>
      <c r="U262" s="9">
        <v>62.63</v>
      </c>
      <c r="V262" s="9">
        <v>27.05</v>
      </c>
      <c r="W262" s="9">
        <v>68.42</v>
      </c>
      <c r="X262" s="9">
        <v>65.598799999999997</v>
      </c>
      <c r="Y262" s="9">
        <v>1</v>
      </c>
      <c r="Z262" s="9">
        <v>0.81689429928741164</v>
      </c>
      <c r="AA262" s="9">
        <v>1.37565</v>
      </c>
      <c r="AB262">
        <v>1</v>
      </c>
    </row>
    <row r="263" spans="1:28" x14ac:dyDescent="0.25">
      <c r="A263" s="7">
        <v>41771</v>
      </c>
      <c r="B263" s="9">
        <v>78.504999999999995</v>
      </c>
      <c r="C263" s="9">
        <v>112.505</v>
      </c>
      <c r="D263" s="9">
        <v>142.56</v>
      </c>
      <c r="E263" s="9">
        <v>162.02500000000001</v>
      </c>
      <c r="F263" s="9">
        <v>186.92</v>
      </c>
      <c r="G263" s="9">
        <v>118.07</v>
      </c>
      <c r="H263" s="9">
        <v>131.23750000000001</v>
      </c>
      <c r="I263" s="9">
        <v>94.33</v>
      </c>
      <c r="J263" s="9">
        <v>110.41</v>
      </c>
      <c r="K263" s="9">
        <v>113.45</v>
      </c>
      <c r="L263" s="9">
        <v>50.95</v>
      </c>
      <c r="M263" s="9">
        <v>193.18</v>
      </c>
      <c r="N263" s="9">
        <v>113.6</v>
      </c>
      <c r="O263" s="9">
        <v>13.737</v>
      </c>
      <c r="P263" s="9">
        <v>21.524999999999999</v>
      </c>
      <c r="Q263" s="9">
        <v>8.1649999999999991</v>
      </c>
      <c r="R263" s="9">
        <v>49.7</v>
      </c>
      <c r="S263" s="9">
        <v>1321</v>
      </c>
      <c r="T263" s="9">
        <v>35.32</v>
      </c>
      <c r="U263" s="9">
        <v>63.48</v>
      </c>
      <c r="V263" s="9">
        <v>28.01</v>
      </c>
      <c r="W263" s="9">
        <v>69.3</v>
      </c>
      <c r="X263" s="9">
        <v>65.603499999999997</v>
      </c>
      <c r="Y263" s="9">
        <v>1</v>
      </c>
      <c r="Z263" s="9">
        <v>0.81530984204130952</v>
      </c>
      <c r="AA263" s="9">
        <v>1.3755499999999994</v>
      </c>
      <c r="AB263">
        <v>1</v>
      </c>
    </row>
    <row r="264" spans="1:28" x14ac:dyDescent="0.25">
      <c r="A264" s="7">
        <v>41772</v>
      </c>
      <c r="B264" s="9">
        <v>78.694999999999993</v>
      </c>
      <c r="C264" s="9">
        <v>112.94</v>
      </c>
      <c r="D264" s="9">
        <v>142.62</v>
      </c>
      <c r="E264" s="9">
        <v>162.22</v>
      </c>
      <c r="F264" s="9">
        <v>187.47499999999999</v>
      </c>
      <c r="G264" s="9">
        <v>118.51</v>
      </c>
      <c r="H264" s="9">
        <v>131.49</v>
      </c>
      <c r="I264" s="9">
        <v>94.48</v>
      </c>
      <c r="J264" s="9">
        <v>110.53</v>
      </c>
      <c r="K264" s="9">
        <v>113.49</v>
      </c>
      <c r="L264" s="9">
        <v>50.9955</v>
      </c>
      <c r="M264" s="9">
        <v>193.48</v>
      </c>
      <c r="N264" s="9">
        <v>113.89</v>
      </c>
      <c r="O264" s="9">
        <v>13.824999999999999</v>
      </c>
      <c r="P264" s="9">
        <v>21.614999999999998</v>
      </c>
      <c r="Q264" s="9">
        <v>8.2899999999999991</v>
      </c>
      <c r="R264" s="9">
        <v>49.78</v>
      </c>
      <c r="S264" s="9">
        <v>1331.5</v>
      </c>
      <c r="T264" s="9">
        <v>35.42</v>
      </c>
      <c r="U264" s="9">
        <v>64.17</v>
      </c>
      <c r="V264" s="9">
        <v>28.18</v>
      </c>
      <c r="W264" s="9">
        <v>69.64</v>
      </c>
      <c r="X264" s="9">
        <v>65.834900000000005</v>
      </c>
      <c r="Y264" s="9">
        <v>1</v>
      </c>
      <c r="Z264" s="9">
        <v>0.81399768387920624</v>
      </c>
      <c r="AA264" s="9">
        <v>1.3706499999999997</v>
      </c>
      <c r="AB264">
        <v>1</v>
      </c>
    </row>
    <row r="265" spans="1:28" x14ac:dyDescent="0.25">
      <c r="A265" s="7">
        <v>41773</v>
      </c>
      <c r="B265" s="9">
        <v>78.98</v>
      </c>
      <c r="C265" s="9">
        <v>113.995</v>
      </c>
      <c r="D265" s="9">
        <v>142.66999999999999</v>
      </c>
      <c r="E265" s="9">
        <v>162.495</v>
      </c>
      <c r="F265" s="9">
        <v>188.16499999999999</v>
      </c>
      <c r="G265" s="9">
        <v>119.1</v>
      </c>
      <c r="H265" s="9">
        <v>131.66499999999999</v>
      </c>
      <c r="I265" s="9">
        <v>94.53</v>
      </c>
      <c r="J265" s="9">
        <v>110.55</v>
      </c>
      <c r="K265" s="9">
        <v>114.07</v>
      </c>
      <c r="L265" s="9">
        <v>51.03</v>
      </c>
      <c r="M265" s="9">
        <v>194.18</v>
      </c>
      <c r="N265" s="9">
        <v>114.54</v>
      </c>
      <c r="O265" s="9">
        <v>13.784000000000001</v>
      </c>
      <c r="P265" s="9">
        <v>21.62</v>
      </c>
      <c r="Q265" s="9">
        <v>8.2949999999999999</v>
      </c>
      <c r="R265" s="9">
        <v>49.87</v>
      </c>
      <c r="S265" s="9">
        <v>1342.5</v>
      </c>
      <c r="T265" s="9">
        <v>35.82</v>
      </c>
      <c r="U265" s="9">
        <v>64.56</v>
      </c>
      <c r="V265" s="9">
        <v>28.04</v>
      </c>
      <c r="W265" s="9">
        <v>70.61</v>
      </c>
      <c r="X265" s="9">
        <v>65.813900000000004</v>
      </c>
      <c r="Y265" s="9">
        <v>1</v>
      </c>
      <c r="Z265" s="9">
        <v>0.81719564893458485</v>
      </c>
      <c r="AA265" s="9">
        <v>1.3710499999999997</v>
      </c>
      <c r="AB265">
        <v>1</v>
      </c>
    </row>
    <row r="266" spans="1:28" x14ac:dyDescent="0.25">
      <c r="A266" s="7">
        <v>41774</v>
      </c>
      <c r="B266" s="9">
        <v>78.94</v>
      </c>
      <c r="C266" s="9">
        <v>114.36</v>
      </c>
      <c r="D266" s="9">
        <v>142.55000000000001</v>
      </c>
      <c r="E266" s="9">
        <v>162.34</v>
      </c>
      <c r="F266" s="9">
        <v>188.37</v>
      </c>
      <c r="G266" s="9">
        <v>119.31</v>
      </c>
      <c r="H266" s="9">
        <v>131.84</v>
      </c>
      <c r="I266" s="9">
        <v>94.44</v>
      </c>
      <c r="J266" s="9">
        <v>110.38</v>
      </c>
      <c r="K266" s="9">
        <v>113.98</v>
      </c>
      <c r="L266" s="9">
        <v>50.7</v>
      </c>
      <c r="M266" s="9">
        <v>194.7</v>
      </c>
      <c r="N266" s="9">
        <v>115.07</v>
      </c>
      <c r="O266" s="9">
        <v>13.587</v>
      </c>
      <c r="P266" s="9">
        <v>21.454999999999998</v>
      </c>
      <c r="Q266" s="9">
        <v>8.19</v>
      </c>
      <c r="R266" s="9">
        <v>49.85</v>
      </c>
      <c r="S266" s="9">
        <v>1318</v>
      </c>
      <c r="T266" s="9">
        <v>35.57</v>
      </c>
      <c r="U266" s="9">
        <v>64.209999999999994</v>
      </c>
      <c r="V266" s="9">
        <v>27.93</v>
      </c>
      <c r="W266" s="9">
        <v>69.13</v>
      </c>
      <c r="X266" s="9">
        <v>65.783100000000005</v>
      </c>
      <c r="Y266" s="9">
        <v>1</v>
      </c>
      <c r="Z266" s="9">
        <v>0.81665277447011075</v>
      </c>
      <c r="AA266" s="9">
        <v>1.37165</v>
      </c>
      <c r="AB266">
        <v>1</v>
      </c>
    </row>
    <row r="267" spans="1:28" x14ac:dyDescent="0.25">
      <c r="A267" s="7">
        <v>41775</v>
      </c>
      <c r="B267" s="9">
        <v>78.795000000000002</v>
      </c>
      <c r="C267" s="9">
        <v>113.95</v>
      </c>
      <c r="D267" s="9">
        <v>142.6</v>
      </c>
      <c r="E267" s="9">
        <v>162.35499999999999</v>
      </c>
      <c r="F267" s="9">
        <v>188.15</v>
      </c>
      <c r="G267" s="9">
        <v>119.17</v>
      </c>
      <c r="H267" s="9">
        <v>131.65</v>
      </c>
      <c r="I267" s="9">
        <v>94.6</v>
      </c>
      <c r="J267" s="9">
        <v>109.9</v>
      </c>
      <c r="K267" s="9">
        <v>113.87</v>
      </c>
      <c r="L267" s="9">
        <v>51.06</v>
      </c>
      <c r="M267" s="9">
        <v>194.96</v>
      </c>
      <c r="N267" s="9">
        <v>114.95</v>
      </c>
      <c r="O267" s="9">
        <v>13.644</v>
      </c>
      <c r="P267" s="9">
        <v>21.524999999999999</v>
      </c>
      <c r="Q267" s="9">
        <v>8.23</v>
      </c>
      <c r="R267" s="9">
        <v>50</v>
      </c>
      <c r="S267" s="9">
        <v>1327.5</v>
      </c>
      <c r="T267" s="9">
        <v>35.979999999999997</v>
      </c>
      <c r="U267" s="9">
        <v>65.02</v>
      </c>
      <c r="V267" s="9">
        <v>29.19</v>
      </c>
      <c r="W267" s="9">
        <v>69.430000000000007</v>
      </c>
      <c r="X267" s="9">
        <v>65.840800000000002</v>
      </c>
      <c r="Y267" s="9">
        <v>1</v>
      </c>
      <c r="Z267" s="9">
        <v>0.81431415074720237</v>
      </c>
      <c r="AA267" s="9">
        <v>1.3704500000000004</v>
      </c>
      <c r="AB267">
        <v>1</v>
      </c>
    </row>
    <row r="268" spans="1:28" x14ac:dyDescent="0.25">
      <c r="A268" s="7">
        <v>41778</v>
      </c>
      <c r="B268" s="9">
        <v>78.814999999999998</v>
      </c>
      <c r="C268" s="9">
        <v>114.03</v>
      </c>
      <c r="D268" s="9">
        <v>142.47999999999999</v>
      </c>
      <c r="E268" s="9">
        <v>162.095</v>
      </c>
      <c r="F268" s="9">
        <v>187.80500000000001</v>
      </c>
      <c r="G268" s="9">
        <v>119.06</v>
      </c>
      <c r="H268" s="9">
        <v>131.6</v>
      </c>
      <c r="I268" s="9">
        <v>94.77</v>
      </c>
      <c r="J268" s="9">
        <v>110.05</v>
      </c>
      <c r="K268" s="9">
        <v>114.09</v>
      </c>
      <c r="L268" s="9">
        <v>51.16</v>
      </c>
      <c r="M268" s="9">
        <v>194.86</v>
      </c>
      <c r="N268" s="9">
        <v>114.61</v>
      </c>
      <c r="O268" s="9">
        <v>13.711</v>
      </c>
      <c r="P268" s="9">
        <v>21.484999999999999</v>
      </c>
      <c r="Q268" s="9">
        <v>8.1999999999999993</v>
      </c>
      <c r="R268" s="9">
        <v>49.59</v>
      </c>
      <c r="S268" s="9">
        <v>1321</v>
      </c>
      <c r="T268" s="9">
        <v>35.76</v>
      </c>
      <c r="U268" s="9">
        <v>65.25</v>
      </c>
      <c r="V268" s="9">
        <v>29.17</v>
      </c>
      <c r="W268" s="9">
        <v>69.989999999999995</v>
      </c>
      <c r="X268" s="9">
        <v>65.769900000000007</v>
      </c>
      <c r="Y268" s="9">
        <v>1</v>
      </c>
      <c r="Z268" s="9">
        <v>0.81527810791537836</v>
      </c>
      <c r="AA268" s="9">
        <v>1.3719500000000007</v>
      </c>
      <c r="AB268">
        <v>1</v>
      </c>
    </row>
    <row r="269" spans="1:28" x14ac:dyDescent="0.25">
      <c r="A269" s="7">
        <v>41779</v>
      </c>
      <c r="B269" s="9">
        <v>78.72</v>
      </c>
      <c r="C269" s="9">
        <v>113.765</v>
      </c>
      <c r="D269" s="9">
        <v>142.37</v>
      </c>
      <c r="E269" s="9">
        <v>161.74</v>
      </c>
      <c r="F269" s="9">
        <v>187.30500000000001</v>
      </c>
      <c r="G269" s="9">
        <v>119.06</v>
      </c>
      <c r="H269" s="9">
        <v>131.54</v>
      </c>
      <c r="I269" s="9">
        <v>94.65</v>
      </c>
      <c r="J269" s="9">
        <v>109.99</v>
      </c>
      <c r="K269" s="9">
        <v>114.13</v>
      </c>
      <c r="L269" s="9">
        <v>50.85</v>
      </c>
      <c r="M269" s="9">
        <v>194.85</v>
      </c>
      <c r="N269" s="9">
        <v>114.83</v>
      </c>
      <c r="O269" s="9">
        <v>13.712</v>
      </c>
      <c r="P269" s="9">
        <v>21.524999999999999</v>
      </c>
      <c r="Q269" s="9">
        <v>8.1649999999999991</v>
      </c>
      <c r="R269" s="9">
        <v>49.04</v>
      </c>
      <c r="S269" s="9">
        <v>1321.5</v>
      </c>
      <c r="T269" s="9">
        <v>35.54</v>
      </c>
      <c r="U269" s="9">
        <v>64.599999999999994</v>
      </c>
      <c r="V269" s="9">
        <v>29.13</v>
      </c>
      <c r="W269" s="9">
        <v>69.180000000000007</v>
      </c>
      <c r="X269" s="9">
        <v>65.884799999999998</v>
      </c>
      <c r="Y269" s="9">
        <v>1</v>
      </c>
      <c r="Z269" s="9">
        <v>0.81286167908122253</v>
      </c>
      <c r="AA269" s="9">
        <v>1.3695499999999996</v>
      </c>
      <c r="AB269">
        <v>1</v>
      </c>
    </row>
    <row r="270" spans="1:28" x14ac:dyDescent="0.25">
      <c r="A270" s="7">
        <v>41780</v>
      </c>
      <c r="B270" s="9">
        <v>78.605000000000004</v>
      </c>
      <c r="C270" s="9">
        <v>113.495</v>
      </c>
      <c r="D270" s="9">
        <v>142.49</v>
      </c>
      <c r="E270" s="9">
        <v>161.91999999999999</v>
      </c>
      <c r="F270" s="9">
        <v>187.37</v>
      </c>
      <c r="G270" s="9">
        <v>118.84</v>
      </c>
      <c r="H270" s="9">
        <v>130.71</v>
      </c>
      <c r="I270" s="9">
        <v>94.64</v>
      </c>
      <c r="J270" s="9">
        <v>109.71</v>
      </c>
      <c r="K270" s="9">
        <v>114.05</v>
      </c>
      <c r="L270" s="9">
        <v>51.17</v>
      </c>
      <c r="M270" s="9">
        <v>194.76</v>
      </c>
      <c r="N270" s="9">
        <v>114.76</v>
      </c>
      <c r="O270" s="9">
        <v>13.721</v>
      </c>
      <c r="P270" s="9">
        <v>21.59</v>
      </c>
      <c r="Q270" s="9">
        <v>8.1999999999999993</v>
      </c>
      <c r="R270" s="9">
        <v>49.42</v>
      </c>
      <c r="S270" s="9">
        <v>1297</v>
      </c>
      <c r="T270" s="9">
        <v>36.04</v>
      </c>
      <c r="U270" s="9">
        <v>65</v>
      </c>
      <c r="V270" s="9">
        <v>29.23</v>
      </c>
      <c r="W270" s="9">
        <v>69.95</v>
      </c>
      <c r="X270" s="9">
        <v>66.035200000000003</v>
      </c>
      <c r="Y270" s="9">
        <v>1</v>
      </c>
      <c r="Z270" s="9">
        <v>0.80960421850930231</v>
      </c>
      <c r="AA270" s="9">
        <v>1.3664499999999999</v>
      </c>
      <c r="AB270">
        <v>1</v>
      </c>
    </row>
    <row r="271" spans="1:28" x14ac:dyDescent="0.25">
      <c r="A271" s="7">
        <v>41781</v>
      </c>
      <c r="B271" s="9">
        <v>78.64</v>
      </c>
      <c r="C271" s="9">
        <v>113.495</v>
      </c>
      <c r="D271" s="9">
        <v>142.41999999999999</v>
      </c>
      <c r="E271" s="9">
        <v>161.86500000000001</v>
      </c>
      <c r="F271" s="9">
        <v>187.51499999999999</v>
      </c>
      <c r="G271" s="9">
        <v>118.8</v>
      </c>
      <c r="H271" s="9">
        <v>130.84</v>
      </c>
      <c r="I271" s="9">
        <v>94.71</v>
      </c>
      <c r="J271" s="9">
        <v>109.87</v>
      </c>
      <c r="K271" s="9">
        <v>114.25</v>
      </c>
      <c r="L271" s="9">
        <v>51.2</v>
      </c>
      <c r="M271" s="9">
        <v>194.76</v>
      </c>
      <c r="N271" s="9">
        <v>114.94</v>
      </c>
      <c r="O271" s="9">
        <v>13.821999999999999</v>
      </c>
      <c r="P271" s="9">
        <v>21.65</v>
      </c>
      <c r="Q271" s="9">
        <v>8.2850000000000001</v>
      </c>
      <c r="R271" s="9">
        <v>49.64</v>
      </c>
      <c r="S271" s="9">
        <v>1301</v>
      </c>
      <c r="T271" s="9">
        <v>36.35</v>
      </c>
      <c r="U271" s="9">
        <v>65.260000000000005</v>
      </c>
      <c r="V271" s="9">
        <v>29.41</v>
      </c>
      <c r="W271" s="9">
        <v>70.53</v>
      </c>
      <c r="X271" s="9">
        <v>66.073700000000002</v>
      </c>
      <c r="Y271" s="9">
        <v>1</v>
      </c>
      <c r="Z271" s="9">
        <v>0.80997004833783215</v>
      </c>
      <c r="AA271" s="9">
        <v>1.3656499999999994</v>
      </c>
      <c r="AB271">
        <v>1</v>
      </c>
    </row>
    <row r="272" spans="1:28" x14ac:dyDescent="0.25">
      <c r="A272" s="7">
        <v>41782</v>
      </c>
      <c r="B272" s="9">
        <v>78.734999999999999</v>
      </c>
      <c r="C272" s="9">
        <v>113.84</v>
      </c>
      <c r="D272" s="9">
        <v>142.56</v>
      </c>
      <c r="E272" s="9">
        <v>162.13</v>
      </c>
      <c r="F272" s="9">
        <v>187.72499999999999</v>
      </c>
      <c r="G272" s="9">
        <v>118.93</v>
      </c>
      <c r="H272" s="9">
        <v>130.89250000000001</v>
      </c>
      <c r="I272" s="9">
        <v>94.74</v>
      </c>
      <c r="J272" s="9">
        <v>109.95</v>
      </c>
      <c r="K272" s="9">
        <v>114.3</v>
      </c>
      <c r="L272" s="9">
        <v>51.11</v>
      </c>
      <c r="M272" s="9">
        <v>194.53</v>
      </c>
      <c r="N272" s="9">
        <v>115.21</v>
      </c>
      <c r="O272" s="9">
        <v>13.868</v>
      </c>
      <c r="P272" s="9">
        <v>21.725000000000001</v>
      </c>
      <c r="Q272" s="9">
        <v>8.375</v>
      </c>
      <c r="R272" s="9">
        <v>49.82</v>
      </c>
      <c r="S272" s="9">
        <v>1303</v>
      </c>
      <c r="T272" s="9">
        <v>36.340000000000003</v>
      </c>
      <c r="U272" s="9">
        <v>65.069999999999993</v>
      </c>
      <c r="V272" s="9">
        <v>29.68</v>
      </c>
      <c r="W272" s="9">
        <v>70.63</v>
      </c>
      <c r="X272" s="9">
        <v>66.192899999999995</v>
      </c>
      <c r="Y272" s="9">
        <v>1</v>
      </c>
      <c r="Z272" s="9">
        <v>0.80939940029095014</v>
      </c>
      <c r="AA272" s="9">
        <v>1.3631499999999994</v>
      </c>
      <c r="AB272">
        <v>1</v>
      </c>
    </row>
    <row r="273" spans="1:28" x14ac:dyDescent="0.25">
      <c r="A273" s="7">
        <v>41785</v>
      </c>
      <c r="B273" s="9" t="s">
        <v>59</v>
      </c>
      <c r="C273" s="9" t="s">
        <v>59</v>
      </c>
      <c r="D273" s="9">
        <v>142.71</v>
      </c>
      <c r="E273" s="9" t="s">
        <v>59</v>
      </c>
      <c r="F273" s="9" t="s">
        <v>59</v>
      </c>
      <c r="G273" s="9" t="s">
        <v>59</v>
      </c>
      <c r="H273" s="9" t="s">
        <v>59</v>
      </c>
      <c r="I273" s="9" t="s">
        <v>59</v>
      </c>
      <c r="J273" s="9" t="s">
        <v>59</v>
      </c>
      <c r="K273" s="9" t="s">
        <v>59</v>
      </c>
      <c r="L273" s="9" t="s">
        <v>59</v>
      </c>
      <c r="M273" s="9">
        <v>194.59</v>
      </c>
      <c r="N273" s="9" t="s">
        <v>59</v>
      </c>
      <c r="O273" s="9">
        <v>13.904999999999999</v>
      </c>
      <c r="P273" s="9">
        <v>21.91</v>
      </c>
      <c r="Q273" s="9">
        <v>8.42</v>
      </c>
      <c r="R273" s="9" t="s">
        <v>59</v>
      </c>
      <c r="S273" s="9" t="s">
        <v>59</v>
      </c>
      <c r="T273" s="9" t="s">
        <v>59</v>
      </c>
      <c r="U273" s="9" t="s">
        <v>59</v>
      </c>
      <c r="V273" s="9" t="s">
        <v>59</v>
      </c>
      <c r="W273" s="9" t="s">
        <v>59</v>
      </c>
      <c r="X273" s="9" t="s">
        <v>59</v>
      </c>
      <c r="Y273" s="9">
        <v>1</v>
      </c>
      <c r="Z273" s="9">
        <v>0.81037041434168067</v>
      </c>
      <c r="AA273" s="9">
        <v>1.3651499999999999</v>
      </c>
      <c r="AB273">
        <v>1</v>
      </c>
    </row>
    <row r="274" spans="1:28" x14ac:dyDescent="0.25">
      <c r="A274" s="7">
        <v>41786</v>
      </c>
      <c r="B274" s="9">
        <v>78.900000000000006</v>
      </c>
      <c r="C274" s="9">
        <v>114.05500000000001</v>
      </c>
      <c r="D274" s="9">
        <v>142.69</v>
      </c>
      <c r="E274" s="9">
        <v>162.565</v>
      </c>
      <c r="F274" s="9">
        <v>188.45</v>
      </c>
      <c r="G274" s="9">
        <v>119.35</v>
      </c>
      <c r="H274" s="9">
        <v>131.16</v>
      </c>
      <c r="I274" s="9">
        <v>94.83</v>
      </c>
      <c r="J274" s="9">
        <v>110.22</v>
      </c>
      <c r="K274" s="9">
        <v>114.45</v>
      </c>
      <c r="L274" s="9">
        <v>50.98</v>
      </c>
      <c r="M274" s="9">
        <v>194.88</v>
      </c>
      <c r="N274" s="9">
        <v>115.28</v>
      </c>
      <c r="O274" s="9">
        <v>13.965</v>
      </c>
      <c r="P274" s="9">
        <v>21.88</v>
      </c>
      <c r="Q274" s="9">
        <v>8.4350000000000005</v>
      </c>
      <c r="R274" s="9">
        <v>50</v>
      </c>
      <c r="S274" s="9">
        <v>1289.5</v>
      </c>
      <c r="T274" s="9">
        <v>36.15</v>
      </c>
      <c r="U274" s="9">
        <v>64.430000000000007</v>
      </c>
      <c r="V274" s="9">
        <v>28.96</v>
      </c>
      <c r="W274" s="9">
        <v>68.94</v>
      </c>
      <c r="X274" s="9">
        <v>66.2727</v>
      </c>
      <c r="Y274" s="9">
        <v>1</v>
      </c>
      <c r="Z274" s="9">
        <v>0.81026632941526289</v>
      </c>
      <c r="AA274" s="9">
        <v>1.3614499999999992</v>
      </c>
      <c r="AB274">
        <v>1</v>
      </c>
    </row>
    <row r="275" spans="1:28" x14ac:dyDescent="0.25">
      <c r="A275" s="7">
        <v>41787</v>
      </c>
      <c r="B275" s="9">
        <v>79.375</v>
      </c>
      <c r="C275" s="9">
        <v>115.4</v>
      </c>
      <c r="D275" s="9">
        <v>142.76</v>
      </c>
      <c r="E275" s="9">
        <v>162.82499999999999</v>
      </c>
      <c r="F275" s="9">
        <v>189.26</v>
      </c>
      <c r="G275" s="9">
        <v>119.92</v>
      </c>
      <c r="H275" s="9">
        <v>131.33250000000001</v>
      </c>
      <c r="I275" s="9">
        <v>94.86</v>
      </c>
      <c r="J275" s="9">
        <v>110.22</v>
      </c>
      <c r="K275" s="9">
        <v>115.04</v>
      </c>
      <c r="L275" s="9">
        <v>50.945</v>
      </c>
      <c r="M275" s="9">
        <v>195.72</v>
      </c>
      <c r="N275" s="9">
        <v>115.91</v>
      </c>
      <c r="O275" s="9">
        <v>14.006</v>
      </c>
      <c r="P275" s="9">
        <v>21.905000000000001</v>
      </c>
      <c r="Q275" s="9">
        <v>8.4450000000000003</v>
      </c>
      <c r="R275" s="9">
        <v>49.85</v>
      </c>
      <c r="S275" s="9">
        <v>1299</v>
      </c>
      <c r="T275" s="9">
        <v>36.590000000000003</v>
      </c>
      <c r="U275" s="9">
        <v>65.16</v>
      </c>
      <c r="V275" s="9">
        <v>29.018899999999999</v>
      </c>
      <c r="W275" s="9">
        <v>68.98</v>
      </c>
      <c r="X275" s="9">
        <v>66.356899999999996</v>
      </c>
      <c r="Y275" s="9">
        <v>1</v>
      </c>
      <c r="Z275" s="9">
        <v>0.81392912725966815</v>
      </c>
      <c r="AA275" s="9">
        <v>1.3597500000000005</v>
      </c>
      <c r="AB275">
        <v>1</v>
      </c>
    </row>
    <row r="276" spans="1:28" x14ac:dyDescent="0.25">
      <c r="A276" s="7">
        <v>41788</v>
      </c>
      <c r="B276" s="9">
        <v>79.37</v>
      </c>
      <c r="C276" s="9">
        <v>115.64</v>
      </c>
      <c r="D276" s="9">
        <v>142.72</v>
      </c>
      <c r="E276" s="9">
        <v>162.64500000000001</v>
      </c>
      <c r="F276" s="9">
        <v>188.995</v>
      </c>
      <c r="G276" s="9">
        <v>119.57</v>
      </c>
      <c r="H276" s="9">
        <v>131.28380000000001</v>
      </c>
      <c r="I276" s="9">
        <v>94.95</v>
      </c>
      <c r="J276" s="9">
        <v>110.15</v>
      </c>
      <c r="K276" s="9">
        <v>115.53</v>
      </c>
      <c r="L276" s="9">
        <v>51</v>
      </c>
      <c r="M276" s="9">
        <v>195.5</v>
      </c>
      <c r="N276" s="9">
        <v>115.87</v>
      </c>
      <c r="O276" s="9">
        <v>14.01</v>
      </c>
      <c r="P276" s="9">
        <v>21.92</v>
      </c>
      <c r="Q276" s="9">
        <v>8.5</v>
      </c>
      <c r="R276" s="9">
        <v>50.3</v>
      </c>
      <c r="S276" s="9">
        <v>1307.5</v>
      </c>
      <c r="T276" s="9">
        <v>36.659999999999997</v>
      </c>
      <c r="U276" s="9">
        <v>65.489999999999995</v>
      </c>
      <c r="V276" s="9">
        <v>28.72</v>
      </c>
      <c r="W276" s="9">
        <v>69.52</v>
      </c>
      <c r="X276" s="9">
        <v>66.269099999999995</v>
      </c>
      <c r="Y276" s="9">
        <v>1</v>
      </c>
      <c r="Z276" s="9">
        <v>0.81451902368988061</v>
      </c>
      <c r="AA276" s="9">
        <v>1.3615499999999998</v>
      </c>
      <c r="AB276">
        <v>1</v>
      </c>
    </row>
    <row r="277" spans="1:28" x14ac:dyDescent="0.25">
      <c r="A277" s="7">
        <v>41789</v>
      </c>
      <c r="B277" s="9">
        <v>79.099999999999994</v>
      </c>
      <c r="C277" s="9">
        <v>114.81</v>
      </c>
      <c r="D277" s="9">
        <v>142.72</v>
      </c>
      <c r="E277" s="9">
        <v>162.64500000000001</v>
      </c>
      <c r="F277" s="9">
        <v>188.83500000000001</v>
      </c>
      <c r="G277" s="9">
        <v>119.59</v>
      </c>
      <c r="H277" s="9">
        <v>131.2388</v>
      </c>
      <c r="I277" s="9">
        <v>95.05</v>
      </c>
      <c r="J277" s="9">
        <v>110.18</v>
      </c>
      <c r="K277" s="9">
        <v>115.63</v>
      </c>
      <c r="L277" s="9">
        <v>51.13</v>
      </c>
      <c r="M277" s="9">
        <v>195.38</v>
      </c>
      <c r="N277" s="9">
        <v>115.59</v>
      </c>
      <c r="O277" s="9">
        <v>14.026999999999999</v>
      </c>
      <c r="P277" s="9">
        <v>21.9</v>
      </c>
      <c r="Q277" s="9">
        <v>8.5250000000000004</v>
      </c>
      <c r="R277" s="9">
        <v>50.05</v>
      </c>
      <c r="S277" s="9">
        <v>1282</v>
      </c>
      <c r="T277" s="9">
        <v>36.85</v>
      </c>
      <c r="U277" s="9">
        <v>64.63</v>
      </c>
      <c r="V277" s="9">
        <v>28.47</v>
      </c>
      <c r="W277" s="9">
        <v>67.650000000000006</v>
      </c>
      <c r="X277" s="9">
        <v>66.123400000000004</v>
      </c>
      <c r="Y277" s="9">
        <v>1</v>
      </c>
      <c r="Z277" s="9">
        <v>0.8135153665007302</v>
      </c>
      <c r="AA277" s="9">
        <v>1.364549999999999</v>
      </c>
      <c r="AB277">
        <v>1</v>
      </c>
    </row>
    <row r="278" spans="1:28" x14ac:dyDescent="0.25">
      <c r="A278" s="7">
        <v>41792</v>
      </c>
      <c r="B278" s="9">
        <v>79.114999999999995</v>
      </c>
      <c r="C278" s="9">
        <v>114.425</v>
      </c>
      <c r="D278" s="9">
        <v>142.77000000000001</v>
      </c>
      <c r="E278" s="9">
        <v>162.655</v>
      </c>
      <c r="F278" s="9">
        <v>188.77</v>
      </c>
      <c r="G278" s="9">
        <v>118.59</v>
      </c>
      <c r="H278" s="9">
        <v>131.18879999999999</v>
      </c>
      <c r="I278" s="9">
        <v>94.32</v>
      </c>
      <c r="J278" s="9">
        <v>110.38</v>
      </c>
      <c r="K278" s="9">
        <v>115.24</v>
      </c>
      <c r="L278" s="9">
        <v>50.6</v>
      </c>
      <c r="M278" s="9">
        <v>195.1</v>
      </c>
      <c r="N278" s="9">
        <v>114.47</v>
      </c>
      <c r="O278" s="9">
        <v>14.092000000000001</v>
      </c>
      <c r="P278" s="9">
        <v>21.945</v>
      </c>
      <c r="Q278" s="9">
        <v>8.65</v>
      </c>
      <c r="R278" s="9">
        <v>50.05</v>
      </c>
      <c r="S278" s="9">
        <v>1273.5</v>
      </c>
      <c r="T278" s="9">
        <v>37.119999999999997</v>
      </c>
      <c r="U278" s="9">
        <v>64.67</v>
      </c>
      <c r="V278" s="9">
        <v>29.13</v>
      </c>
      <c r="W278" s="9">
        <v>67.349999999999994</v>
      </c>
      <c r="X278" s="9">
        <v>66.306299999999993</v>
      </c>
      <c r="Y278" s="9">
        <v>1</v>
      </c>
      <c r="Z278" s="9">
        <v>0.81207292692387956</v>
      </c>
      <c r="AA278" s="9">
        <v>1.3607499999999992</v>
      </c>
      <c r="AB278">
        <v>1</v>
      </c>
    </row>
    <row r="279" spans="1:28" x14ac:dyDescent="0.25">
      <c r="A279" s="7">
        <v>41793</v>
      </c>
      <c r="B279" s="9">
        <v>79.180000000000007</v>
      </c>
      <c r="C279" s="9">
        <v>114.16</v>
      </c>
      <c r="D279" s="9">
        <v>142.72</v>
      </c>
      <c r="E279" s="9">
        <v>162.55000000000001</v>
      </c>
      <c r="F279" s="9">
        <v>188.30500000000001</v>
      </c>
      <c r="G279" s="9">
        <v>118.05</v>
      </c>
      <c r="H279" s="9">
        <v>131.0325</v>
      </c>
      <c r="I279" s="9">
        <v>94.33</v>
      </c>
      <c r="J279" s="9">
        <v>110.43</v>
      </c>
      <c r="K279" s="9">
        <v>114.4</v>
      </c>
      <c r="L279" s="9">
        <v>50.48</v>
      </c>
      <c r="M279" s="9">
        <v>194.84</v>
      </c>
      <c r="N279" s="9">
        <v>113.8</v>
      </c>
      <c r="O279" s="9">
        <v>14.048</v>
      </c>
      <c r="P279" s="9">
        <v>21.855</v>
      </c>
      <c r="Q279" s="9">
        <v>8.6199999999999992</v>
      </c>
      <c r="R279" s="9">
        <v>49.93</v>
      </c>
      <c r="S279" s="9">
        <v>1280</v>
      </c>
      <c r="T279" s="9">
        <v>37.450000000000003</v>
      </c>
      <c r="U279" s="9">
        <v>64.790000000000006</v>
      </c>
      <c r="V279" s="9">
        <v>29.32</v>
      </c>
      <c r="W279" s="9">
        <v>66.98</v>
      </c>
      <c r="X279" s="9">
        <v>66.242599999999996</v>
      </c>
      <c r="Y279" s="9">
        <v>1</v>
      </c>
      <c r="Z279" s="9">
        <v>0.81369854830037491</v>
      </c>
      <c r="AA279" s="9">
        <v>1.36205</v>
      </c>
      <c r="AB279">
        <v>1</v>
      </c>
    </row>
    <row r="280" spans="1:28" x14ac:dyDescent="0.25">
      <c r="A280" s="7">
        <v>41794</v>
      </c>
      <c r="B280" s="9">
        <v>79.144999999999996</v>
      </c>
      <c r="C280" s="9">
        <v>113.72</v>
      </c>
      <c r="D280" s="9">
        <v>142.75</v>
      </c>
      <c r="E280" s="9">
        <v>162.46</v>
      </c>
      <c r="F280" s="9">
        <v>187.94</v>
      </c>
      <c r="G280" s="9">
        <v>117.99</v>
      </c>
      <c r="H280" s="9">
        <v>130.94</v>
      </c>
      <c r="I280" s="9">
        <v>94.33</v>
      </c>
      <c r="J280" s="9">
        <v>110.54</v>
      </c>
      <c r="K280" s="9">
        <v>114.33</v>
      </c>
      <c r="L280" s="9">
        <v>50.53</v>
      </c>
      <c r="M280" s="9">
        <v>194.76</v>
      </c>
      <c r="N280" s="9">
        <v>113.5</v>
      </c>
      <c r="O280" s="9">
        <v>14.101000000000001</v>
      </c>
      <c r="P280" s="9">
        <v>21.855</v>
      </c>
      <c r="Q280" s="9">
        <v>8.6649999999999991</v>
      </c>
      <c r="R280" s="9">
        <v>49.7</v>
      </c>
      <c r="S280" s="9">
        <v>1271</v>
      </c>
      <c r="T280" s="9">
        <v>37.119999999999997</v>
      </c>
      <c r="U280" s="9">
        <v>64.739999999999995</v>
      </c>
      <c r="V280" s="9">
        <v>29.18</v>
      </c>
      <c r="W280" s="9">
        <v>66.739999999999995</v>
      </c>
      <c r="X280" s="9">
        <v>66.235900000000001</v>
      </c>
      <c r="Y280" s="9">
        <v>1</v>
      </c>
      <c r="Z280" s="9">
        <v>0.81305398871877832</v>
      </c>
      <c r="AA280" s="9">
        <v>1.3621500000000004</v>
      </c>
      <c r="AB280">
        <v>1</v>
      </c>
    </row>
    <row r="281" spans="1:28" x14ac:dyDescent="0.25">
      <c r="A281" s="7">
        <v>41795</v>
      </c>
      <c r="B281" s="9">
        <v>78.91</v>
      </c>
      <c r="C281" s="9">
        <v>113.61499999999999</v>
      </c>
      <c r="D281" s="9">
        <v>142.96</v>
      </c>
      <c r="E281" s="9">
        <v>162.97</v>
      </c>
      <c r="F281" s="9">
        <v>188.66499999999999</v>
      </c>
      <c r="G281" s="9">
        <v>118.24</v>
      </c>
      <c r="H281" s="9">
        <v>131.19499999999999</v>
      </c>
      <c r="I281" s="9">
        <v>94.56</v>
      </c>
      <c r="J281" s="9">
        <v>110.61</v>
      </c>
      <c r="K281" s="9">
        <v>114.62</v>
      </c>
      <c r="L281" s="9">
        <v>50.99</v>
      </c>
      <c r="M281" s="9">
        <v>195.59</v>
      </c>
      <c r="N281" s="9">
        <v>113.77</v>
      </c>
      <c r="O281" s="9">
        <v>14.157999999999999</v>
      </c>
      <c r="P281" s="9">
        <v>21.96</v>
      </c>
      <c r="Q281" s="9">
        <v>8.6750000000000007</v>
      </c>
      <c r="R281" s="9">
        <v>49.97</v>
      </c>
      <c r="S281" s="9">
        <v>1280</v>
      </c>
      <c r="T281" s="9">
        <v>37.44</v>
      </c>
      <c r="U281" s="9">
        <v>64.900000000000006</v>
      </c>
      <c r="V281" s="9">
        <v>29.89</v>
      </c>
      <c r="W281" s="9">
        <v>67.790000000000006</v>
      </c>
      <c r="X281" s="9">
        <v>66.263300000000001</v>
      </c>
      <c r="Y281" s="9">
        <v>1</v>
      </c>
      <c r="Z281" s="9">
        <v>0.81085105115836009</v>
      </c>
      <c r="AA281" s="9">
        <v>1.3614999999999997</v>
      </c>
      <c r="AB281">
        <v>1</v>
      </c>
    </row>
    <row r="282" spans="1:28" x14ac:dyDescent="0.25">
      <c r="A282" s="7">
        <v>41796</v>
      </c>
      <c r="B282" s="9">
        <v>78.915000000000006</v>
      </c>
      <c r="C282" s="9">
        <v>113.66500000000001</v>
      </c>
      <c r="D282" s="9">
        <v>143.13999999999999</v>
      </c>
      <c r="E282" s="9">
        <v>163.83000000000001</v>
      </c>
      <c r="F282" s="9">
        <v>190.02500000000001</v>
      </c>
      <c r="G282" s="9">
        <v>118.49</v>
      </c>
      <c r="H282" s="9">
        <v>131.59129999999999</v>
      </c>
      <c r="I282" s="9">
        <v>94.83</v>
      </c>
      <c r="J282" s="9">
        <v>111.01</v>
      </c>
      <c r="K282" s="9">
        <v>115.56</v>
      </c>
      <c r="L282" s="9">
        <v>51.19</v>
      </c>
      <c r="M282" s="9">
        <v>196.4</v>
      </c>
      <c r="N282" s="9">
        <v>113.79</v>
      </c>
      <c r="O282" s="9">
        <v>14.23</v>
      </c>
      <c r="P282" s="9">
        <v>22.065000000000001</v>
      </c>
      <c r="Q282" s="9">
        <v>8.69</v>
      </c>
      <c r="R282" s="9">
        <v>50.04</v>
      </c>
      <c r="S282" s="9">
        <v>1310</v>
      </c>
      <c r="T282" s="9">
        <v>37.24</v>
      </c>
      <c r="U282" s="9">
        <v>65.39</v>
      </c>
      <c r="V282" s="9">
        <v>30.32</v>
      </c>
      <c r="W282" s="9">
        <v>68.930000000000007</v>
      </c>
      <c r="X282" s="9">
        <v>66.1477</v>
      </c>
      <c r="Y282" s="9">
        <v>1</v>
      </c>
      <c r="Z282" s="9">
        <v>0.81240134615957327</v>
      </c>
      <c r="AA282" s="9">
        <v>1.3638999999999992</v>
      </c>
      <c r="AB282">
        <v>1</v>
      </c>
    </row>
    <row r="283" spans="1:28" x14ac:dyDescent="0.25">
      <c r="A283" s="7">
        <v>41799</v>
      </c>
      <c r="B283" s="9">
        <v>78.885000000000005</v>
      </c>
      <c r="C283" s="9">
        <v>113.3</v>
      </c>
      <c r="D283" s="9">
        <v>143.12</v>
      </c>
      <c r="E283" s="9">
        <v>163.85</v>
      </c>
      <c r="F283" s="9">
        <v>189.99</v>
      </c>
      <c r="G283" s="9">
        <v>118.25</v>
      </c>
      <c r="H283" s="9">
        <v>131.53129999999999</v>
      </c>
      <c r="I283" s="9">
        <v>94.94</v>
      </c>
      <c r="J283" s="9">
        <v>111.21</v>
      </c>
      <c r="K283" s="9">
        <v>115.51</v>
      </c>
      <c r="L283" s="9">
        <v>51.1999</v>
      </c>
      <c r="M283" s="9">
        <v>195.93</v>
      </c>
      <c r="N283" s="9">
        <v>113.78</v>
      </c>
      <c r="O283" s="9">
        <v>14.324999999999999</v>
      </c>
      <c r="P283" s="9">
        <v>22.17</v>
      </c>
      <c r="Q283" s="9">
        <v>8.6999999999999993</v>
      </c>
      <c r="R283" s="9">
        <v>50.43</v>
      </c>
      <c r="S283" s="9">
        <v>1325</v>
      </c>
      <c r="T283" s="9">
        <v>37.61</v>
      </c>
      <c r="U283" s="9">
        <v>65.27</v>
      </c>
      <c r="V283" s="9">
        <v>30.44</v>
      </c>
      <c r="W283" s="9">
        <v>68.69</v>
      </c>
      <c r="X283" s="9">
        <v>66.372799999999998</v>
      </c>
      <c r="Y283" s="9">
        <v>1</v>
      </c>
      <c r="Z283" s="9">
        <v>0.8093962129331923</v>
      </c>
      <c r="AA283" s="9">
        <v>1.3592999999999991</v>
      </c>
      <c r="AB283">
        <v>1</v>
      </c>
    </row>
    <row r="284" spans="1:28" x14ac:dyDescent="0.25">
      <c r="A284" s="7">
        <v>41800</v>
      </c>
      <c r="B284" s="9">
        <v>79.06</v>
      </c>
      <c r="C284" s="9">
        <v>113.42</v>
      </c>
      <c r="D284" s="9">
        <v>142.97</v>
      </c>
      <c r="E284" s="9">
        <v>163.43</v>
      </c>
      <c r="F284" s="9">
        <v>189.38</v>
      </c>
      <c r="G284" s="9">
        <v>118.03</v>
      </c>
      <c r="H284" s="9">
        <v>131.4975</v>
      </c>
      <c r="I284" s="9">
        <v>94.89</v>
      </c>
      <c r="J284" s="9">
        <v>111.28</v>
      </c>
      <c r="K284" s="9">
        <v>115.08</v>
      </c>
      <c r="L284" s="9">
        <v>51.01</v>
      </c>
      <c r="M284" s="9">
        <v>194.97</v>
      </c>
      <c r="N284" s="9">
        <v>113.59</v>
      </c>
      <c r="O284" s="9">
        <v>14.342000000000001</v>
      </c>
      <c r="P284" s="9">
        <v>22.21</v>
      </c>
      <c r="Q284" s="9">
        <v>8.66</v>
      </c>
      <c r="R284" s="9">
        <v>50.31</v>
      </c>
      <c r="S284" s="9">
        <v>1330</v>
      </c>
      <c r="T284" s="9">
        <v>37.78</v>
      </c>
      <c r="U284" s="9">
        <v>65.66</v>
      </c>
      <c r="V284" s="9">
        <v>30.39</v>
      </c>
      <c r="W284" s="9">
        <v>69.27</v>
      </c>
      <c r="X284" s="9">
        <v>66.605500000000006</v>
      </c>
      <c r="Y284" s="9">
        <v>1</v>
      </c>
      <c r="Z284" s="9">
        <v>0.80813173045371933</v>
      </c>
      <c r="AA284" s="9">
        <v>1.3545499999999997</v>
      </c>
      <c r="AB284">
        <v>1</v>
      </c>
    </row>
    <row r="285" spans="1:28" x14ac:dyDescent="0.25">
      <c r="A285" s="7">
        <v>41801</v>
      </c>
      <c r="B285" s="9">
        <v>78.900000000000006</v>
      </c>
      <c r="C285" s="9">
        <v>113.36499999999999</v>
      </c>
      <c r="D285" s="9">
        <v>143.03</v>
      </c>
      <c r="E285" s="9">
        <v>163.47</v>
      </c>
      <c r="F285" s="9">
        <v>189.505</v>
      </c>
      <c r="G285" s="9">
        <v>118.12</v>
      </c>
      <c r="H285" s="9">
        <v>131.56</v>
      </c>
      <c r="I285" s="9">
        <v>94.9</v>
      </c>
      <c r="J285" s="9">
        <v>111.17</v>
      </c>
      <c r="K285" s="9">
        <v>114.69</v>
      </c>
      <c r="L285" s="9">
        <v>50.91</v>
      </c>
      <c r="M285" s="9">
        <v>194.82</v>
      </c>
      <c r="N285" s="9">
        <v>113.7</v>
      </c>
      <c r="O285" s="9">
        <v>14.313000000000001</v>
      </c>
      <c r="P285" s="9">
        <v>22.11</v>
      </c>
      <c r="Q285" s="9">
        <v>8.7100000000000009</v>
      </c>
      <c r="R285" s="9">
        <v>50.01</v>
      </c>
      <c r="S285" s="9">
        <v>1341</v>
      </c>
      <c r="T285" s="9">
        <v>37.619999999999997</v>
      </c>
      <c r="U285" s="9">
        <v>65.41</v>
      </c>
      <c r="V285" s="9">
        <v>30.15</v>
      </c>
      <c r="W285" s="9">
        <v>68.83</v>
      </c>
      <c r="X285" s="9">
        <v>66.663499999999999</v>
      </c>
      <c r="Y285" s="9">
        <v>1</v>
      </c>
      <c r="Z285" s="9">
        <v>0.80606349395437693</v>
      </c>
      <c r="AA285" s="9">
        <v>1.3533000000000004</v>
      </c>
      <c r="AB285">
        <v>1</v>
      </c>
    </row>
    <row r="286" spans="1:28" x14ac:dyDescent="0.25">
      <c r="A286" s="7">
        <v>41802</v>
      </c>
      <c r="B286" s="9">
        <v>78.575000000000003</v>
      </c>
      <c r="C286" s="9">
        <v>112.995</v>
      </c>
      <c r="D286" s="9">
        <v>143.06</v>
      </c>
      <c r="E286" s="9">
        <v>163.49</v>
      </c>
      <c r="F286" s="9">
        <v>189.435</v>
      </c>
      <c r="G286" s="9">
        <v>118.5</v>
      </c>
      <c r="H286" s="9">
        <v>131.59880000000001</v>
      </c>
      <c r="I286" s="9">
        <v>94.84</v>
      </c>
      <c r="J286" s="9">
        <v>111.26</v>
      </c>
      <c r="K286" s="9">
        <v>114.56</v>
      </c>
      <c r="L286" s="9">
        <v>51.085000000000001</v>
      </c>
      <c r="M286" s="9">
        <v>194.73</v>
      </c>
      <c r="N286" s="9">
        <v>114.04</v>
      </c>
      <c r="O286" s="9">
        <v>14.257999999999999</v>
      </c>
      <c r="P286" s="9">
        <v>22.12</v>
      </c>
      <c r="Q286" s="9">
        <v>8.7650000000000006</v>
      </c>
      <c r="R286" s="9">
        <v>49.86</v>
      </c>
      <c r="S286" s="9">
        <v>1328.5</v>
      </c>
      <c r="T286" s="9">
        <v>37.520000000000003</v>
      </c>
      <c r="U286" s="9">
        <v>65</v>
      </c>
      <c r="V286" s="9">
        <v>30.24</v>
      </c>
      <c r="W286" s="9">
        <v>68.92</v>
      </c>
      <c r="X286" s="9">
        <v>66.567599999999999</v>
      </c>
      <c r="Y286" s="9">
        <v>1</v>
      </c>
      <c r="Z286" s="9">
        <v>0.80460145465340771</v>
      </c>
      <c r="AA286" s="9">
        <v>1.3551500000000001</v>
      </c>
      <c r="AB286">
        <v>1</v>
      </c>
    </row>
    <row r="287" spans="1:28" x14ac:dyDescent="0.25">
      <c r="A287" s="7">
        <v>41803</v>
      </c>
      <c r="B287" s="9">
        <v>78.094999999999999</v>
      </c>
      <c r="C287" s="9">
        <v>112.28</v>
      </c>
      <c r="D287" s="9">
        <v>143.12</v>
      </c>
      <c r="E287" s="9">
        <v>163.58000000000001</v>
      </c>
      <c r="F287" s="9">
        <v>189.74</v>
      </c>
      <c r="G287" s="9">
        <v>118.48</v>
      </c>
      <c r="H287" s="9">
        <v>131.66130000000001</v>
      </c>
      <c r="I287" s="9">
        <v>94.95</v>
      </c>
      <c r="J287" s="9">
        <v>111.25</v>
      </c>
      <c r="K287" s="9">
        <v>114.8</v>
      </c>
      <c r="L287" s="9">
        <v>51.07</v>
      </c>
      <c r="M287" s="9">
        <v>195.26</v>
      </c>
      <c r="N287" s="9">
        <v>113.85</v>
      </c>
      <c r="O287" s="9">
        <v>14.244999999999999</v>
      </c>
      <c r="P287" s="9">
        <v>22.09</v>
      </c>
      <c r="Q287" s="9">
        <v>8.7750000000000004</v>
      </c>
      <c r="R287" s="9">
        <v>50</v>
      </c>
      <c r="S287" s="9">
        <v>1321</v>
      </c>
      <c r="T287" s="9">
        <v>38.090000000000003</v>
      </c>
      <c r="U287" s="9">
        <v>64.27</v>
      </c>
      <c r="V287" s="9">
        <v>29.76</v>
      </c>
      <c r="W287" s="9">
        <v>69.42</v>
      </c>
      <c r="X287" s="9">
        <v>66.678399999999996</v>
      </c>
      <c r="Y287" s="9">
        <v>1</v>
      </c>
      <c r="Z287" s="9">
        <v>0.79764747501548028</v>
      </c>
      <c r="AA287" s="9">
        <v>1.3528499999999999</v>
      </c>
      <c r="AB287">
        <v>1</v>
      </c>
    </row>
    <row r="288" spans="1:28" x14ac:dyDescent="0.25">
      <c r="A288" s="7">
        <v>41806</v>
      </c>
      <c r="B288" s="9">
        <v>77.959999999999994</v>
      </c>
      <c r="C288" s="9">
        <v>112.31</v>
      </c>
      <c r="D288" s="9">
        <v>143.09</v>
      </c>
      <c r="E288" s="9">
        <v>163.46</v>
      </c>
      <c r="F288" s="9">
        <v>189.87</v>
      </c>
      <c r="G288" s="9">
        <v>118.47</v>
      </c>
      <c r="H288" s="9">
        <v>131.69499999999999</v>
      </c>
      <c r="I288" s="9">
        <v>94.9</v>
      </c>
      <c r="J288" s="9">
        <v>111.22</v>
      </c>
      <c r="K288" s="9">
        <v>114.14</v>
      </c>
      <c r="L288" s="9">
        <v>50.98</v>
      </c>
      <c r="M288" s="9">
        <v>195.4</v>
      </c>
      <c r="N288" s="9">
        <v>113.96</v>
      </c>
      <c r="O288" s="9">
        <v>14.182</v>
      </c>
      <c r="P288" s="9">
        <v>22.015000000000001</v>
      </c>
      <c r="Q288" s="9">
        <v>8.7249999999999996</v>
      </c>
      <c r="R288" s="9">
        <v>49.96</v>
      </c>
      <c r="S288" s="9">
        <v>1308</v>
      </c>
      <c r="T288" s="9">
        <v>38.020000000000003</v>
      </c>
      <c r="U288" s="9">
        <v>64.39</v>
      </c>
      <c r="V288" s="9">
        <v>29.47</v>
      </c>
      <c r="W288" s="9">
        <v>68.64</v>
      </c>
      <c r="X288" s="9">
        <v>66.469800000000006</v>
      </c>
      <c r="Y288" s="9">
        <v>1</v>
      </c>
      <c r="Z288" s="9">
        <v>0.79894615995996854</v>
      </c>
      <c r="AA288" s="9">
        <v>1.3570499999999994</v>
      </c>
      <c r="AB288">
        <v>1</v>
      </c>
    </row>
    <row r="289" spans="1:28" x14ac:dyDescent="0.25">
      <c r="A289" s="7">
        <v>41807</v>
      </c>
      <c r="B289" s="9">
        <v>78.02</v>
      </c>
      <c r="C289" s="9">
        <v>112.05500000000001</v>
      </c>
      <c r="D289" s="9">
        <v>142.97999999999999</v>
      </c>
      <c r="E289" s="9">
        <v>163.215</v>
      </c>
      <c r="F289" s="9">
        <v>189.17500000000001</v>
      </c>
      <c r="G289" s="9">
        <v>118.07</v>
      </c>
      <c r="H289" s="9">
        <v>131.45500000000001</v>
      </c>
      <c r="I289" s="9">
        <v>94.83</v>
      </c>
      <c r="J289" s="9">
        <v>110.92</v>
      </c>
      <c r="K289" s="9">
        <v>113.77</v>
      </c>
      <c r="L289" s="9">
        <v>50.695</v>
      </c>
      <c r="M289" s="9">
        <v>195.17</v>
      </c>
      <c r="N289" s="9">
        <v>113.8</v>
      </c>
      <c r="O289" s="9">
        <v>14.263</v>
      </c>
      <c r="P289" s="9">
        <v>22.08</v>
      </c>
      <c r="Q289" s="9">
        <v>8.7650000000000006</v>
      </c>
      <c r="R289" s="9">
        <v>49.53</v>
      </c>
      <c r="S289" s="9">
        <v>1296.25</v>
      </c>
      <c r="T289" s="9">
        <v>37.99</v>
      </c>
      <c r="U289" s="9">
        <v>64.540000000000006</v>
      </c>
      <c r="V289" s="9">
        <v>29.85</v>
      </c>
      <c r="W289" s="9">
        <v>68.64</v>
      </c>
      <c r="X289" s="9">
        <v>66.602400000000003</v>
      </c>
      <c r="Y289" s="9">
        <v>1</v>
      </c>
      <c r="Z289" s="9">
        <v>0.7981848719686474</v>
      </c>
      <c r="AA289" s="9">
        <v>1.3544000000000007</v>
      </c>
      <c r="AB289">
        <v>1</v>
      </c>
    </row>
    <row r="290" spans="1:28" x14ac:dyDescent="0.25">
      <c r="A290" s="7">
        <v>41808</v>
      </c>
      <c r="B290" s="9">
        <v>78.114999999999995</v>
      </c>
      <c r="C290" s="9">
        <v>112.235</v>
      </c>
      <c r="D290" s="9">
        <v>142.97</v>
      </c>
      <c r="E290" s="9">
        <v>163.21</v>
      </c>
      <c r="F290" s="9">
        <v>189.46</v>
      </c>
      <c r="G290" s="9">
        <v>118.75</v>
      </c>
      <c r="H290" s="9">
        <v>131.5925</v>
      </c>
      <c r="I290" s="9">
        <v>95.26</v>
      </c>
      <c r="J290" s="9">
        <v>111</v>
      </c>
      <c r="K290" s="9">
        <v>114.61</v>
      </c>
      <c r="L290" s="9">
        <v>51.02</v>
      </c>
      <c r="M290" s="9">
        <v>195.51</v>
      </c>
      <c r="N290" s="9">
        <v>114.36</v>
      </c>
      <c r="O290" s="9">
        <v>14.259</v>
      </c>
      <c r="P290" s="9">
        <v>22.045000000000002</v>
      </c>
      <c r="Q290" s="9">
        <v>8.81</v>
      </c>
      <c r="R290" s="9">
        <v>49.85</v>
      </c>
      <c r="S290" s="9">
        <v>1301</v>
      </c>
      <c r="T290" s="9">
        <v>38.28</v>
      </c>
      <c r="U290" s="9">
        <v>64.739999999999995</v>
      </c>
      <c r="V290" s="9">
        <v>29.98</v>
      </c>
      <c r="W290" s="9">
        <v>69.760000000000005</v>
      </c>
      <c r="X290" s="9">
        <v>66.466099999999997</v>
      </c>
      <c r="Y290" s="9">
        <v>1</v>
      </c>
      <c r="Z290" s="9">
        <v>0.8012988929889322</v>
      </c>
      <c r="AA290" s="9">
        <v>1.3571999999999997</v>
      </c>
      <c r="AB290">
        <v>1</v>
      </c>
    </row>
    <row r="291" spans="1:28" x14ac:dyDescent="0.25">
      <c r="A291" s="7">
        <v>41809</v>
      </c>
      <c r="B291" s="9">
        <v>77.674999999999997</v>
      </c>
      <c r="C291" s="9">
        <v>111.99</v>
      </c>
      <c r="D291" s="9">
        <v>143.02000000000001</v>
      </c>
      <c r="E291" s="9">
        <v>163.41499999999999</v>
      </c>
      <c r="F291" s="9">
        <v>190.19499999999999</v>
      </c>
      <c r="G291" s="9">
        <v>118.33</v>
      </c>
      <c r="H291" s="9">
        <v>131.83500000000001</v>
      </c>
      <c r="I291" s="9">
        <v>95.24</v>
      </c>
      <c r="J291" s="9">
        <v>111.28</v>
      </c>
      <c r="K291" s="9">
        <v>114.41</v>
      </c>
      <c r="L291" s="9">
        <v>51.119900000000001</v>
      </c>
      <c r="M291" s="9">
        <v>195.94</v>
      </c>
      <c r="N291" s="9">
        <v>114.2</v>
      </c>
      <c r="O291" s="9">
        <v>14.308999999999999</v>
      </c>
      <c r="P291" s="9">
        <v>22.16</v>
      </c>
      <c r="Q291" s="9">
        <v>8.9499999999999993</v>
      </c>
      <c r="R291" s="9">
        <v>50.16</v>
      </c>
      <c r="S291" s="9">
        <v>1313</v>
      </c>
      <c r="T291" s="9">
        <v>37.93</v>
      </c>
      <c r="U291" s="9">
        <v>64.52</v>
      </c>
      <c r="V291" s="9">
        <v>29.48</v>
      </c>
      <c r="W291" s="9">
        <v>69.430000000000007</v>
      </c>
      <c r="X291" s="9">
        <v>66.174300000000002</v>
      </c>
      <c r="Y291" s="9">
        <v>1</v>
      </c>
      <c r="Z291" s="9">
        <v>0.7993198276114809</v>
      </c>
      <c r="AA291" s="9">
        <v>1.3631999999999997</v>
      </c>
      <c r="AB291">
        <v>1</v>
      </c>
    </row>
    <row r="292" spans="1:28" x14ac:dyDescent="0.25">
      <c r="A292" s="7">
        <v>41810</v>
      </c>
      <c r="B292" s="9">
        <v>77.819999999999993</v>
      </c>
      <c r="C292" s="9">
        <v>111.905</v>
      </c>
      <c r="D292" s="9">
        <v>142.97999999999999</v>
      </c>
      <c r="E292" s="9">
        <v>163.31</v>
      </c>
      <c r="F292" s="9">
        <v>189.905</v>
      </c>
      <c r="G292" s="9">
        <v>118.56</v>
      </c>
      <c r="H292" s="9">
        <v>131.71379999999999</v>
      </c>
      <c r="I292" s="9">
        <v>95.33</v>
      </c>
      <c r="J292" s="9">
        <v>111.2</v>
      </c>
      <c r="K292" s="9">
        <v>114.61</v>
      </c>
      <c r="L292" s="9">
        <v>50.96</v>
      </c>
      <c r="M292" s="9">
        <v>195.64</v>
      </c>
      <c r="N292" s="9">
        <v>114.62</v>
      </c>
      <c r="O292" s="9">
        <v>14.407999999999999</v>
      </c>
      <c r="P292" s="9">
        <v>22.15</v>
      </c>
      <c r="Q292" s="9">
        <v>9.0050000000000008</v>
      </c>
      <c r="R292" s="9">
        <v>49.94</v>
      </c>
      <c r="S292" s="9">
        <v>1315.5</v>
      </c>
      <c r="T292" s="9">
        <v>37.83</v>
      </c>
      <c r="U292" s="9">
        <v>63.61</v>
      </c>
      <c r="V292" s="9">
        <v>29.54</v>
      </c>
      <c r="W292" s="9">
        <v>70.150000000000006</v>
      </c>
      <c r="X292" s="9">
        <v>66.453100000000006</v>
      </c>
      <c r="Y292" s="9">
        <v>1</v>
      </c>
      <c r="Z292" s="9">
        <v>0.79771418498061186</v>
      </c>
      <c r="AA292" s="9">
        <v>1.3575499999999994</v>
      </c>
      <c r="AB292">
        <v>1</v>
      </c>
    </row>
    <row r="293" spans="1:28" x14ac:dyDescent="0.25">
      <c r="A293" s="7">
        <v>41813</v>
      </c>
      <c r="B293" s="9">
        <v>77.849999999999994</v>
      </c>
      <c r="C293" s="9">
        <v>112.185</v>
      </c>
      <c r="D293" s="9">
        <v>143.03</v>
      </c>
      <c r="E293" s="9">
        <v>163.44</v>
      </c>
      <c r="F293" s="9">
        <v>190.26</v>
      </c>
      <c r="G293" s="9">
        <v>118.55</v>
      </c>
      <c r="H293" s="9">
        <v>131.80250000000001</v>
      </c>
      <c r="I293" s="9">
        <v>95.32</v>
      </c>
      <c r="J293" s="9">
        <v>111.28</v>
      </c>
      <c r="K293" s="9">
        <v>114.87</v>
      </c>
      <c r="L293" s="9">
        <v>51.19</v>
      </c>
      <c r="M293" s="9">
        <v>195.73</v>
      </c>
      <c r="N293" s="9">
        <v>114.52</v>
      </c>
      <c r="O293" s="9">
        <v>14.367000000000001</v>
      </c>
      <c r="P293" s="9">
        <v>22.08</v>
      </c>
      <c r="Q293" s="9">
        <v>8.9049999999999994</v>
      </c>
      <c r="R293" s="9">
        <v>50.04</v>
      </c>
      <c r="S293" s="9">
        <v>1311.5</v>
      </c>
      <c r="T293" s="9">
        <v>37.36</v>
      </c>
      <c r="U293" s="9">
        <v>63.92</v>
      </c>
      <c r="V293" s="9">
        <v>29.425000000000001</v>
      </c>
      <c r="W293" s="9">
        <v>69.88</v>
      </c>
      <c r="X293" s="9">
        <v>66.370599999999996</v>
      </c>
      <c r="Y293" s="9">
        <v>1</v>
      </c>
      <c r="Z293" s="9">
        <v>0.79918273753527591</v>
      </c>
      <c r="AA293" s="9">
        <v>1.3592500000000005</v>
      </c>
      <c r="AB293">
        <v>1</v>
      </c>
    </row>
    <row r="294" spans="1:28" x14ac:dyDescent="0.25">
      <c r="A294" s="7">
        <v>41814</v>
      </c>
      <c r="B294" s="9">
        <v>78.015000000000001</v>
      </c>
      <c r="C294" s="9">
        <v>112.375</v>
      </c>
      <c r="D294" s="9">
        <v>143.13</v>
      </c>
      <c r="E294" s="9">
        <v>163.61500000000001</v>
      </c>
      <c r="F294" s="9">
        <v>190.41499999999999</v>
      </c>
      <c r="G294" s="9">
        <v>119.05</v>
      </c>
      <c r="H294" s="9">
        <v>131.8013</v>
      </c>
      <c r="I294" s="9">
        <v>95.24</v>
      </c>
      <c r="J294" s="9">
        <v>111.23</v>
      </c>
      <c r="K294" s="9">
        <v>115.31</v>
      </c>
      <c r="L294" s="9">
        <v>51</v>
      </c>
      <c r="M294" s="9">
        <v>195.77</v>
      </c>
      <c r="N294" s="9">
        <v>115.04</v>
      </c>
      <c r="O294" s="9">
        <v>14.429</v>
      </c>
      <c r="P294" s="9">
        <v>22.06</v>
      </c>
      <c r="Q294" s="9">
        <v>8.99</v>
      </c>
      <c r="R294" s="9">
        <v>49.54</v>
      </c>
      <c r="S294" s="9">
        <v>1330</v>
      </c>
      <c r="T294" s="9">
        <v>36.700000000000003</v>
      </c>
      <c r="U294" s="9">
        <v>64.61</v>
      </c>
      <c r="V294" s="9">
        <v>29.55</v>
      </c>
      <c r="W294" s="9">
        <v>69.2</v>
      </c>
      <c r="X294" s="9">
        <v>66.349400000000003</v>
      </c>
      <c r="Y294" s="9">
        <v>1</v>
      </c>
      <c r="Z294" s="9">
        <v>0.80113720060101057</v>
      </c>
      <c r="AA294" s="9">
        <v>1.3596499999999998</v>
      </c>
      <c r="AB294">
        <v>1</v>
      </c>
    </row>
    <row r="295" spans="1:28" x14ac:dyDescent="0.25">
      <c r="A295" s="7">
        <v>41815</v>
      </c>
      <c r="B295" s="9">
        <v>78.015000000000001</v>
      </c>
      <c r="C295" s="9">
        <v>112.85</v>
      </c>
      <c r="D295" s="9">
        <v>143.13</v>
      </c>
      <c r="E295" s="9">
        <v>163.78</v>
      </c>
      <c r="F295" s="9">
        <v>191.065</v>
      </c>
      <c r="G295" s="9">
        <v>119.17</v>
      </c>
      <c r="H295" s="9">
        <v>132.01750000000001</v>
      </c>
      <c r="I295" s="9">
        <v>95.38</v>
      </c>
      <c r="J295" s="9">
        <v>111.22</v>
      </c>
      <c r="K295" s="9">
        <v>115.58</v>
      </c>
      <c r="L295" s="9">
        <v>51.31</v>
      </c>
      <c r="M295" s="9">
        <v>196.31</v>
      </c>
      <c r="N295" s="9">
        <v>115.09</v>
      </c>
      <c r="O295" s="9">
        <v>14.292</v>
      </c>
      <c r="P295" s="9">
        <v>21.815000000000001</v>
      </c>
      <c r="Q295" s="9">
        <v>8.8550000000000004</v>
      </c>
      <c r="R295" s="9">
        <v>49.05</v>
      </c>
      <c r="S295" s="9">
        <v>1316</v>
      </c>
      <c r="T295" s="9">
        <v>36.770000000000003</v>
      </c>
      <c r="U295" s="9">
        <v>64.55</v>
      </c>
      <c r="V295" s="9">
        <v>29.68</v>
      </c>
      <c r="W295" s="9">
        <v>68.8</v>
      </c>
      <c r="X295" s="9">
        <v>66.169899999999998</v>
      </c>
      <c r="Y295" s="9">
        <v>1</v>
      </c>
      <c r="Z295" s="9">
        <v>0.80284427170744388</v>
      </c>
      <c r="AA295" s="9">
        <v>1.3633500000000003</v>
      </c>
      <c r="AB295">
        <v>1</v>
      </c>
    </row>
    <row r="296" spans="1:28" x14ac:dyDescent="0.25">
      <c r="A296" s="7">
        <v>41816</v>
      </c>
      <c r="B296" s="9">
        <v>77.915000000000006</v>
      </c>
      <c r="C296" s="9">
        <v>112.94</v>
      </c>
      <c r="D296" s="9">
        <v>143.16</v>
      </c>
      <c r="E296" s="9">
        <v>163.875</v>
      </c>
      <c r="F296" s="9">
        <v>191.345</v>
      </c>
      <c r="G296" s="9">
        <v>119.39</v>
      </c>
      <c r="H296" s="9">
        <v>132.0575</v>
      </c>
      <c r="I296" s="9">
        <v>95.28</v>
      </c>
      <c r="J296" s="9">
        <v>111.09</v>
      </c>
      <c r="K296" s="9">
        <v>115.55</v>
      </c>
      <c r="L296" s="9">
        <v>51.469000000000001</v>
      </c>
      <c r="M296" s="9">
        <v>196.29</v>
      </c>
      <c r="N296" s="9">
        <v>115.31</v>
      </c>
      <c r="O296" s="9">
        <v>14.305999999999999</v>
      </c>
      <c r="P296" s="9">
        <v>21.805</v>
      </c>
      <c r="Q296" s="9">
        <v>8.875</v>
      </c>
      <c r="R296" s="9">
        <v>49.67</v>
      </c>
      <c r="S296" s="9">
        <v>1308.5</v>
      </c>
      <c r="T296" s="9">
        <v>37.130000000000003</v>
      </c>
      <c r="U296" s="9">
        <v>64.86</v>
      </c>
      <c r="V296" s="9">
        <v>29.32</v>
      </c>
      <c r="W296" s="9">
        <v>69.09</v>
      </c>
      <c r="X296" s="9">
        <v>66.384500000000003</v>
      </c>
      <c r="Y296" s="9">
        <v>1</v>
      </c>
      <c r="Z296" s="9">
        <v>0.79910031753498667</v>
      </c>
      <c r="AA296" s="9">
        <v>1.3589499999999997</v>
      </c>
      <c r="AB296">
        <v>1</v>
      </c>
    </row>
    <row r="297" spans="1:28" x14ac:dyDescent="0.25">
      <c r="A297" s="7">
        <v>41817</v>
      </c>
      <c r="B297" s="9">
        <v>77.87</v>
      </c>
      <c r="C297" s="9">
        <v>112.83</v>
      </c>
      <c r="D297" s="9">
        <v>143.16</v>
      </c>
      <c r="E297" s="9">
        <v>163.79</v>
      </c>
      <c r="F297" s="9">
        <v>191.06</v>
      </c>
      <c r="G297" s="9">
        <v>119.37</v>
      </c>
      <c r="H297" s="9">
        <v>131.89500000000001</v>
      </c>
      <c r="I297" s="9">
        <v>95.28</v>
      </c>
      <c r="J297" s="9">
        <v>110.93</v>
      </c>
      <c r="K297" s="9">
        <v>115.65</v>
      </c>
      <c r="L297" s="9">
        <v>51.54</v>
      </c>
      <c r="M297" s="9">
        <v>196.53</v>
      </c>
      <c r="N297" s="9">
        <v>115.32</v>
      </c>
      <c r="O297" s="9">
        <v>14.308999999999999</v>
      </c>
      <c r="P297" s="9">
        <v>21.815000000000001</v>
      </c>
      <c r="Q297" s="9">
        <v>8.8149999999999995</v>
      </c>
      <c r="R297" s="9">
        <v>49.73</v>
      </c>
      <c r="S297" s="9">
        <v>1306</v>
      </c>
      <c r="T297" s="9">
        <v>37.21</v>
      </c>
      <c r="U297" s="9">
        <v>64.97</v>
      </c>
      <c r="V297" s="9">
        <v>29.6</v>
      </c>
      <c r="W297" s="9">
        <v>69.23</v>
      </c>
      <c r="X297" s="9">
        <v>66.136099999999999</v>
      </c>
      <c r="Y297" s="9">
        <v>1</v>
      </c>
      <c r="Z297" s="9">
        <v>0.80162787964269011</v>
      </c>
      <c r="AA297" s="9">
        <v>1.3640499999999993</v>
      </c>
      <c r="AB297">
        <v>1</v>
      </c>
    </row>
    <row r="298" spans="1:28" x14ac:dyDescent="0.25">
      <c r="A298" s="7">
        <v>41820</v>
      </c>
      <c r="B298" s="9">
        <v>77.489999999999995</v>
      </c>
      <c r="C298" s="9">
        <v>112.285</v>
      </c>
      <c r="D298" s="9">
        <v>143.18</v>
      </c>
      <c r="E298" s="9">
        <v>163.84</v>
      </c>
      <c r="F298" s="9">
        <v>191.18</v>
      </c>
      <c r="G298" s="9">
        <v>119.26</v>
      </c>
      <c r="H298" s="9">
        <v>131.98500000000001</v>
      </c>
      <c r="I298" s="9">
        <v>95.2</v>
      </c>
      <c r="J298" s="9">
        <v>110.77</v>
      </c>
      <c r="K298" s="9">
        <v>115.27</v>
      </c>
      <c r="L298" s="9">
        <v>51.54</v>
      </c>
      <c r="M298" s="9">
        <v>196.99</v>
      </c>
      <c r="N298" s="9">
        <v>115.36</v>
      </c>
      <c r="O298" s="9">
        <v>14.289</v>
      </c>
      <c r="P298" s="9">
        <v>21.805</v>
      </c>
      <c r="Q298" s="9">
        <v>8.8450000000000006</v>
      </c>
      <c r="R298" s="9">
        <v>49.25</v>
      </c>
      <c r="S298" s="9">
        <v>1293</v>
      </c>
      <c r="T298" s="9">
        <v>37.04</v>
      </c>
      <c r="U298" s="9">
        <v>65.02</v>
      </c>
      <c r="V298" s="9">
        <v>29.734999999999999</v>
      </c>
      <c r="W298" s="9">
        <v>68.709999999999994</v>
      </c>
      <c r="X298" s="9">
        <v>65.889799999999994</v>
      </c>
      <c r="Y298" s="9">
        <v>1</v>
      </c>
      <c r="Z298" s="9">
        <v>0.8007427552124432</v>
      </c>
      <c r="AA298" s="9">
        <v>1.3691500000000005</v>
      </c>
      <c r="AB298">
        <v>1</v>
      </c>
    </row>
    <row r="299" spans="1:28" x14ac:dyDescent="0.25">
      <c r="A299" s="7">
        <v>41821</v>
      </c>
      <c r="B299" s="9">
        <v>77.295000000000002</v>
      </c>
      <c r="C299" s="9">
        <v>111.79</v>
      </c>
      <c r="D299" s="9">
        <v>143.21</v>
      </c>
      <c r="E299" s="9">
        <v>163.89</v>
      </c>
      <c r="F299" s="9">
        <v>191.29</v>
      </c>
      <c r="G299" s="9">
        <v>118.47</v>
      </c>
      <c r="H299" s="9">
        <v>132.06630000000001</v>
      </c>
      <c r="I299" s="9">
        <v>94.81</v>
      </c>
      <c r="J299" s="9">
        <v>110.65</v>
      </c>
      <c r="K299" s="9">
        <v>114.75</v>
      </c>
      <c r="L299" s="9">
        <v>51.484999999999999</v>
      </c>
      <c r="M299" s="9">
        <v>196.81</v>
      </c>
      <c r="N299" s="9">
        <v>114.56</v>
      </c>
      <c r="O299" s="9">
        <v>14.387</v>
      </c>
      <c r="P299" s="9">
        <v>22</v>
      </c>
      <c r="Q299" s="9">
        <v>8.9649999999999999</v>
      </c>
      <c r="R299" s="9">
        <v>49.5</v>
      </c>
      <c r="S299" s="9">
        <v>1298.25</v>
      </c>
      <c r="T299" s="9">
        <v>37.32</v>
      </c>
      <c r="U299" s="9">
        <v>65.540000000000006</v>
      </c>
      <c r="V299" s="9">
        <v>30.14</v>
      </c>
      <c r="W299" s="9">
        <v>69.260000000000005</v>
      </c>
      <c r="X299" s="9">
        <v>65.948099999999997</v>
      </c>
      <c r="Y299" s="9">
        <v>1</v>
      </c>
      <c r="Z299" s="9">
        <v>0.79822027716994726</v>
      </c>
      <c r="AA299" s="9">
        <v>1.36795</v>
      </c>
      <c r="AB299">
        <v>1</v>
      </c>
    </row>
    <row r="300" spans="1:28" x14ac:dyDescent="0.25">
      <c r="A300" s="7">
        <v>41822</v>
      </c>
      <c r="B300" s="9">
        <v>77.17</v>
      </c>
      <c r="C300" s="9">
        <v>111.24</v>
      </c>
      <c r="D300" s="9">
        <v>143.18</v>
      </c>
      <c r="E300" s="9">
        <v>163.67500000000001</v>
      </c>
      <c r="F300" s="9">
        <v>190.69</v>
      </c>
      <c r="G300" s="9">
        <v>118.05</v>
      </c>
      <c r="H300" s="9">
        <v>131.935</v>
      </c>
      <c r="I300" s="9">
        <v>94.87</v>
      </c>
      <c r="J300" s="9">
        <v>110.8</v>
      </c>
      <c r="K300" s="9">
        <v>114.57</v>
      </c>
      <c r="L300" s="9">
        <v>51.39</v>
      </c>
      <c r="M300" s="9">
        <v>196.47</v>
      </c>
      <c r="N300" s="9">
        <v>114.02</v>
      </c>
      <c r="O300" s="9">
        <v>14.423999999999999</v>
      </c>
      <c r="P300" s="9">
        <v>21.98</v>
      </c>
      <c r="Q300" s="9">
        <v>8.9749999999999996</v>
      </c>
      <c r="R300" s="9">
        <v>50</v>
      </c>
      <c r="S300" s="9">
        <v>1291</v>
      </c>
      <c r="T300" s="9">
        <v>38.049999999999997</v>
      </c>
      <c r="U300" s="9">
        <v>65.78</v>
      </c>
      <c r="V300" s="9">
        <v>30.7</v>
      </c>
      <c r="W300" s="9">
        <v>69.290000000000006</v>
      </c>
      <c r="X300" s="9">
        <v>66.069100000000006</v>
      </c>
      <c r="Y300" s="9">
        <v>1</v>
      </c>
      <c r="Z300" s="9">
        <v>0.79525334886430088</v>
      </c>
      <c r="AA300" s="9">
        <v>1.3654499999999994</v>
      </c>
      <c r="AB300">
        <v>1</v>
      </c>
    </row>
    <row r="301" spans="1:28" x14ac:dyDescent="0.25">
      <c r="A301" s="7">
        <v>41823</v>
      </c>
      <c r="B301" s="9">
        <v>77.224999999999994</v>
      </c>
      <c r="C301" s="9">
        <v>111.005</v>
      </c>
      <c r="D301" s="9">
        <v>143.27000000000001</v>
      </c>
      <c r="E301" s="9">
        <v>163.84</v>
      </c>
      <c r="F301" s="9">
        <v>190.8</v>
      </c>
      <c r="G301" s="9">
        <v>117.93</v>
      </c>
      <c r="H301" s="9">
        <v>131.92250000000001</v>
      </c>
      <c r="I301" s="9">
        <v>94.73</v>
      </c>
      <c r="J301" s="9">
        <v>110.8</v>
      </c>
      <c r="K301" s="9">
        <v>114.49</v>
      </c>
      <c r="L301" s="9">
        <v>51.47</v>
      </c>
      <c r="M301" s="9">
        <v>196.68</v>
      </c>
      <c r="N301" s="9">
        <v>114.11</v>
      </c>
      <c r="O301" s="9">
        <v>14.532999999999999</v>
      </c>
      <c r="P301" s="9">
        <v>22.195</v>
      </c>
      <c r="Q301" s="9">
        <v>8.9700000000000006</v>
      </c>
      <c r="R301" s="9">
        <v>50.04</v>
      </c>
      <c r="S301" s="9">
        <v>1297</v>
      </c>
      <c r="T301" s="9">
        <v>38.43</v>
      </c>
      <c r="U301" s="9">
        <v>65.95</v>
      </c>
      <c r="V301" s="9">
        <v>30.56</v>
      </c>
      <c r="W301" s="9">
        <v>69.34</v>
      </c>
      <c r="X301" s="9">
        <v>66.285300000000007</v>
      </c>
      <c r="Y301" s="9">
        <v>1</v>
      </c>
      <c r="Z301" s="9">
        <v>0.79388689590806794</v>
      </c>
      <c r="AA301" s="9">
        <v>1.3609999999999993</v>
      </c>
      <c r="AB301">
        <v>1</v>
      </c>
    </row>
    <row r="302" spans="1:28" x14ac:dyDescent="0.25">
      <c r="A302" s="7">
        <v>41824</v>
      </c>
      <c r="B302" s="9">
        <v>77.19</v>
      </c>
      <c r="C302" s="9">
        <v>111.02500000000001</v>
      </c>
      <c r="D302" s="9">
        <v>143.34</v>
      </c>
      <c r="E302" s="9">
        <v>164.02500000000001</v>
      </c>
      <c r="F302" s="9">
        <v>191.26</v>
      </c>
      <c r="G302" s="9" t="s">
        <v>59</v>
      </c>
      <c r="H302" s="9">
        <v>132.05000000000001</v>
      </c>
      <c r="I302" s="9" t="s">
        <v>59</v>
      </c>
      <c r="J302" s="9">
        <v>110.8</v>
      </c>
      <c r="K302" s="9" t="s">
        <v>59</v>
      </c>
      <c r="L302" s="9" t="s">
        <v>59</v>
      </c>
      <c r="M302" s="9">
        <v>196.89</v>
      </c>
      <c r="N302" s="9" t="s">
        <v>59</v>
      </c>
      <c r="O302" s="9">
        <v>14.544</v>
      </c>
      <c r="P302" s="9">
        <v>22.184999999999999</v>
      </c>
      <c r="Q302" s="9">
        <v>8.9949999999999992</v>
      </c>
      <c r="R302" s="9" t="s">
        <v>59</v>
      </c>
      <c r="S302" s="9">
        <v>1307</v>
      </c>
      <c r="T302" s="9" t="s">
        <v>59</v>
      </c>
      <c r="U302" s="9" t="s">
        <v>59</v>
      </c>
      <c r="V302" s="9" t="s">
        <v>59</v>
      </c>
      <c r="W302" s="9" t="s">
        <v>59</v>
      </c>
      <c r="X302" s="9" t="s">
        <v>59</v>
      </c>
      <c r="Y302" s="9">
        <v>1</v>
      </c>
      <c r="Z302" s="9">
        <v>0.79247703746901621</v>
      </c>
      <c r="AA302" s="9">
        <v>1.3589000000000004</v>
      </c>
      <c r="AB302">
        <v>1</v>
      </c>
    </row>
    <row r="303" spans="1:28" x14ac:dyDescent="0.25">
      <c r="A303" s="7">
        <v>41827</v>
      </c>
      <c r="B303" s="9">
        <v>77.27</v>
      </c>
      <c r="C303" s="9">
        <v>111.35</v>
      </c>
      <c r="D303" s="9">
        <v>143.35</v>
      </c>
      <c r="E303" s="9">
        <v>164.04499999999999</v>
      </c>
      <c r="F303" s="9">
        <v>191.315</v>
      </c>
      <c r="G303" s="9">
        <v>118.14</v>
      </c>
      <c r="H303" s="9">
        <v>132.0925</v>
      </c>
      <c r="I303" s="9">
        <v>94.66</v>
      </c>
      <c r="J303" s="9">
        <v>110.97</v>
      </c>
      <c r="K303" s="9">
        <v>114.67</v>
      </c>
      <c r="L303" s="9">
        <v>51.56</v>
      </c>
      <c r="M303" s="9">
        <v>197.02</v>
      </c>
      <c r="N303" s="9">
        <v>114.33</v>
      </c>
      <c r="O303" s="9">
        <v>14.484999999999999</v>
      </c>
      <c r="P303" s="9">
        <v>21.98</v>
      </c>
      <c r="Q303" s="9">
        <v>8.93</v>
      </c>
      <c r="R303" s="9">
        <v>50.05</v>
      </c>
      <c r="S303" s="9">
        <v>1298</v>
      </c>
      <c r="T303" s="9">
        <v>38.35</v>
      </c>
      <c r="U303" s="9">
        <v>65.19</v>
      </c>
      <c r="V303" s="9">
        <v>30.65</v>
      </c>
      <c r="W303" s="9">
        <v>68.91</v>
      </c>
      <c r="X303" s="9">
        <v>66.354100000000003</v>
      </c>
      <c r="Y303" s="9">
        <v>1</v>
      </c>
      <c r="Z303" s="9">
        <v>0.79385747233818638</v>
      </c>
      <c r="AA303" s="9">
        <v>1.3596000000000006</v>
      </c>
      <c r="AB303">
        <v>1</v>
      </c>
    </row>
    <row r="304" spans="1:28" x14ac:dyDescent="0.25">
      <c r="A304" s="7">
        <v>41828</v>
      </c>
      <c r="B304" s="9">
        <v>77.33</v>
      </c>
      <c r="C304" s="9">
        <v>111.85</v>
      </c>
      <c r="D304" s="9">
        <v>143.31</v>
      </c>
      <c r="E304" s="9">
        <v>163.995</v>
      </c>
      <c r="F304" s="9">
        <v>191.57499999999999</v>
      </c>
      <c r="G304" s="9">
        <v>118.58</v>
      </c>
      <c r="H304" s="9">
        <v>132.25630000000001</v>
      </c>
      <c r="I304" s="9">
        <v>94.68</v>
      </c>
      <c r="J304" s="9">
        <v>110.74</v>
      </c>
      <c r="K304" s="9">
        <v>115.41</v>
      </c>
      <c r="L304" s="9">
        <v>51.45</v>
      </c>
      <c r="M304" s="9">
        <v>197.35</v>
      </c>
      <c r="N304" s="9">
        <v>114.7</v>
      </c>
      <c r="O304" s="9">
        <v>14.371</v>
      </c>
      <c r="P304" s="9">
        <v>21.69</v>
      </c>
      <c r="Q304" s="9">
        <v>8.8800000000000008</v>
      </c>
      <c r="R304" s="9">
        <v>49.88</v>
      </c>
      <c r="S304" s="9">
        <v>1298.25</v>
      </c>
      <c r="T304" s="9">
        <v>38.15</v>
      </c>
      <c r="U304" s="9">
        <v>64.81</v>
      </c>
      <c r="V304" s="9">
        <v>29.905000000000001</v>
      </c>
      <c r="W304" s="9">
        <v>69.39</v>
      </c>
      <c r="X304" s="9">
        <v>66.266599999999997</v>
      </c>
      <c r="Y304" s="9">
        <v>1</v>
      </c>
      <c r="Z304" s="9">
        <v>0.7952799602768964</v>
      </c>
      <c r="AA304" s="9">
        <v>1.3614000000000004</v>
      </c>
      <c r="AB304">
        <v>1</v>
      </c>
    </row>
    <row r="305" spans="1:28" x14ac:dyDescent="0.25">
      <c r="A305" s="7">
        <v>41829</v>
      </c>
      <c r="B305" s="9">
        <v>77.275000000000006</v>
      </c>
      <c r="C305" s="9">
        <v>111.65</v>
      </c>
      <c r="D305" s="9">
        <v>143.25</v>
      </c>
      <c r="E305" s="9">
        <v>163.91</v>
      </c>
      <c r="F305" s="9">
        <v>191.4</v>
      </c>
      <c r="G305" s="9">
        <v>118.77</v>
      </c>
      <c r="H305" s="9">
        <v>132.16999999999999</v>
      </c>
      <c r="I305" s="9">
        <v>94.61</v>
      </c>
      <c r="J305" s="9">
        <v>110.6</v>
      </c>
      <c r="K305" s="9">
        <v>115.78</v>
      </c>
      <c r="L305" s="9">
        <v>51.7</v>
      </c>
      <c r="M305" s="9">
        <v>197.05</v>
      </c>
      <c r="N305" s="9">
        <v>114.98</v>
      </c>
      <c r="O305" s="9">
        <v>14.404999999999999</v>
      </c>
      <c r="P305" s="9">
        <v>21.704999999999998</v>
      </c>
      <c r="Q305" s="9">
        <v>8.92</v>
      </c>
      <c r="R305" s="9">
        <v>49.74</v>
      </c>
      <c r="S305" s="9">
        <v>1310.25</v>
      </c>
      <c r="T305" s="9">
        <v>37.97</v>
      </c>
      <c r="U305" s="9">
        <v>65.02</v>
      </c>
      <c r="V305" s="9">
        <v>30.09</v>
      </c>
      <c r="W305" s="9">
        <v>69.680000000000007</v>
      </c>
      <c r="X305" s="9">
        <v>66.138199999999998</v>
      </c>
      <c r="Y305" s="9">
        <v>1</v>
      </c>
      <c r="Z305" s="9">
        <v>0.79589812410654148</v>
      </c>
      <c r="AA305" s="9">
        <v>1.3640499999999993</v>
      </c>
      <c r="AB305">
        <v>1</v>
      </c>
    </row>
    <row r="306" spans="1:28" x14ac:dyDescent="0.25">
      <c r="A306" s="7">
        <v>41830</v>
      </c>
      <c r="B306" s="9">
        <v>77.41</v>
      </c>
      <c r="C306" s="9">
        <v>112.31</v>
      </c>
      <c r="D306" s="9">
        <v>143.19</v>
      </c>
      <c r="E306" s="9">
        <v>163.80500000000001</v>
      </c>
      <c r="F306" s="9">
        <v>191.48</v>
      </c>
      <c r="G306" s="9">
        <v>118.68</v>
      </c>
      <c r="H306" s="9">
        <v>132.27879999999999</v>
      </c>
      <c r="I306" s="9">
        <v>94.32</v>
      </c>
      <c r="J306" s="9">
        <v>110.27</v>
      </c>
      <c r="K306" s="9">
        <v>115.44</v>
      </c>
      <c r="L306" s="9">
        <v>51.58</v>
      </c>
      <c r="M306" s="9">
        <v>197.17</v>
      </c>
      <c r="N306" s="9">
        <v>115.12</v>
      </c>
      <c r="O306" s="9">
        <v>14.391999999999999</v>
      </c>
      <c r="P306" s="9">
        <v>21.47</v>
      </c>
      <c r="Q306" s="9">
        <v>8.7899999999999991</v>
      </c>
      <c r="R306" s="9">
        <v>49.58</v>
      </c>
      <c r="S306" s="9">
        <v>1307.75</v>
      </c>
      <c r="T306" s="9">
        <v>37.74</v>
      </c>
      <c r="U306" s="9">
        <v>64.540000000000006</v>
      </c>
      <c r="V306" s="9">
        <v>29.68</v>
      </c>
      <c r="W306" s="9">
        <v>68.75</v>
      </c>
      <c r="X306" s="9">
        <v>66.330500000000001</v>
      </c>
      <c r="Y306" s="9">
        <v>1</v>
      </c>
      <c r="Z306" s="9">
        <v>0.79484557169155101</v>
      </c>
      <c r="AA306" s="9">
        <v>1.3601000000000003</v>
      </c>
      <c r="AB306">
        <v>1</v>
      </c>
    </row>
    <row r="307" spans="1:28" x14ac:dyDescent="0.25">
      <c r="A307" s="7">
        <v>41831</v>
      </c>
      <c r="B307" s="9">
        <v>77.489999999999995</v>
      </c>
      <c r="C307" s="9">
        <v>112.46</v>
      </c>
      <c r="D307" s="9">
        <v>143.24</v>
      </c>
      <c r="E307" s="9">
        <v>163.935</v>
      </c>
      <c r="F307" s="9">
        <v>191.63499999999999</v>
      </c>
      <c r="G307" s="9">
        <v>119.05</v>
      </c>
      <c r="H307" s="9">
        <v>132.2713</v>
      </c>
      <c r="I307" s="9">
        <v>94.48</v>
      </c>
      <c r="J307" s="9">
        <v>110.35</v>
      </c>
      <c r="K307" s="9">
        <v>115.55</v>
      </c>
      <c r="L307" s="9">
        <v>51.34</v>
      </c>
      <c r="M307" s="9">
        <v>196.99</v>
      </c>
      <c r="N307" s="9">
        <v>115.29</v>
      </c>
      <c r="O307" s="9">
        <v>14.407999999999999</v>
      </c>
      <c r="P307" s="9">
        <v>21.49</v>
      </c>
      <c r="Q307" s="9">
        <v>8.82</v>
      </c>
      <c r="R307" s="9">
        <v>50</v>
      </c>
      <c r="S307" s="9">
        <v>1320</v>
      </c>
      <c r="T307" s="9">
        <v>37.9</v>
      </c>
      <c r="U307" s="9">
        <v>63.96</v>
      </c>
      <c r="V307" s="9">
        <v>29.4</v>
      </c>
      <c r="W307" s="9">
        <v>69.2</v>
      </c>
      <c r="X307" s="9">
        <v>66.340500000000006</v>
      </c>
      <c r="Y307" s="9">
        <v>1</v>
      </c>
      <c r="Z307" s="9">
        <v>0.79519340408736272</v>
      </c>
      <c r="AA307" s="9">
        <v>1.3599000000000001</v>
      </c>
      <c r="AB307">
        <v>1</v>
      </c>
    </row>
    <row r="308" spans="1:28" x14ac:dyDescent="0.25">
      <c r="A308" s="7">
        <v>41834</v>
      </c>
      <c r="B308" s="9">
        <v>77.52</v>
      </c>
      <c r="C308" s="9">
        <v>112.31</v>
      </c>
      <c r="D308" s="9">
        <v>143.26</v>
      </c>
      <c r="E308" s="9">
        <v>163.91499999999999</v>
      </c>
      <c r="F308" s="9">
        <v>191.55500000000001</v>
      </c>
      <c r="G308" s="9">
        <v>118.8</v>
      </c>
      <c r="H308" s="9">
        <v>132.2175</v>
      </c>
      <c r="I308" s="9">
        <v>94.45</v>
      </c>
      <c r="J308" s="9">
        <v>110.58499999999999</v>
      </c>
      <c r="K308" s="9">
        <v>115.32</v>
      </c>
      <c r="L308" s="9">
        <v>51.63</v>
      </c>
      <c r="M308" s="9">
        <v>196.87</v>
      </c>
      <c r="N308" s="9">
        <v>115.06</v>
      </c>
      <c r="O308" s="9">
        <v>14.494</v>
      </c>
      <c r="P308" s="9">
        <v>21.695</v>
      </c>
      <c r="Q308" s="9">
        <v>8.9</v>
      </c>
      <c r="R308" s="9">
        <v>50.2</v>
      </c>
      <c r="S308" s="9">
        <v>1337</v>
      </c>
      <c r="T308" s="9">
        <v>38.4</v>
      </c>
      <c r="U308" s="9">
        <v>64.349999999999994</v>
      </c>
      <c r="V308" s="9">
        <v>29.35</v>
      </c>
      <c r="W308" s="9">
        <v>69.48</v>
      </c>
      <c r="X308" s="9">
        <v>66.204999999999998</v>
      </c>
      <c r="Y308" s="9">
        <v>1</v>
      </c>
      <c r="Z308" s="9">
        <v>0.79739021036309143</v>
      </c>
      <c r="AA308" s="9">
        <v>1.3626999999999998</v>
      </c>
      <c r="AB308">
        <v>1</v>
      </c>
    </row>
    <row r="309" spans="1:28" x14ac:dyDescent="0.25">
      <c r="A309" s="7">
        <v>41835</v>
      </c>
      <c r="B309" s="9">
        <v>77.239999999999995</v>
      </c>
      <c r="C309" s="9">
        <v>111.77</v>
      </c>
      <c r="D309" s="9">
        <v>143.27000000000001</v>
      </c>
      <c r="E309" s="9">
        <v>164</v>
      </c>
      <c r="F309" s="9">
        <v>191.69</v>
      </c>
      <c r="G309" s="9">
        <v>118.67</v>
      </c>
      <c r="H309" s="9">
        <v>132.2637</v>
      </c>
      <c r="I309" s="9">
        <v>94.3</v>
      </c>
      <c r="J309" s="9">
        <v>110.42</v>
      </c>
      <c r="K309" s="9">
        <v>115.19</v>
      </c>
      <c r="L309" s="9">
        <v>51.41</v>
      </c>
      <c r="M309" s="9">
        <v>197.19</v>
      </c>
      <c r="N309" s="9">
        <v>114.81</v>
      </c>
      <c r="O309" s="9">
        <v>14.494999999999999</v>
      </c>
      <c r="P309" s="9">
        <v>21.61</v>
      </c>
      <c r="Q309" s="9">
        <v>8.9499999999999993</v>
      </c>
      <c r="R309" s="9">
        <v>49.97</v>
      </c>
      <c r="S309" s="9">
        <v>1329</v>
      </c>
      <c r="T309" s="9">
        <v>38.4</v>
      </c>
      <c r="U309" s="9">
        <v>64.31</v>
      </c>
      <c r="V309" s="9">
        <v>29.43</v>
      </c>
      <c r="W309" s="9">
        <v>69.17</v>
      </c>
      <c r="X309" s="9">
        <v>66.486000000000004</v>
      </c>
      <c r="Y309" s="9">
        <v>1</v>
      </c>
      <c r="Z309" s="9">
        <v>0.79157065772203783</v>
      </c>
      <c r="AA309" s="9">
        <v>1.3569500000000001</v>
      </c>
      <c r="AB309">
        <v>1</v>
      </c>
    </row>
    <row r="310" spans="1:28" x14ac:dyDescent="0.25">
      <c r="A310" s="7">
        <v>41836</v>
      </c>
      <c r="B310" s="9">
        <v>77.295000000000002</v>
      </c>
      <c r="C310" s="9">
        <v>111.935</v>
      </c>
      <c r="D310" s="9">
        <v>143.31</v>
      </c>
      <c r="E310" s="9">
        <v>164.14</v>
      </c>
      <c r="F310" s="9">
        <v>191.95500000000001</v>
      </c>
      <c r="G310" s="9">
        <v>118.95</v>
      </c>
      <c r="H310" s="9">
        <v>132.33500000000001</v>
      </c>
      <c r="I310" s="9">
        <v>94.15</v>
      </c>
      <c r="J310" s="9">
        <v>110.52</v>
      </c>
      <c r="K310" s="9">
        <v>115.1</v>
      </c>
      <c r="L310" s="9">
        <v>51.27</v>
      </c>
      <c r="M310" s="9">
        <v>197.3</v>
      </c>
      <c r="N310" s="9">
        <v>114.78</v>
      </c>
      <c r="O310" s="9">
        <v>14.584</v>
      </c>
      <c r="P310" s="9">
        <v>21.88</v>
      </c>
      <c r="Q310" s="9">
        <v>9.0050000000000008</v>
      </c>
      <c r="R310" s="9">
        <v>50.24</v>
      </c>
      <c r="S310" s="9">
        <v>1335</v>
      </c>
      <c r="T310" s="9">
        <v>38.520000000000003</v>
      </c>
      <c r="U310" s="9">
        <v>64.56</v>
      </c>
      <c r="V310" s="9">
        <v>29.805</v>
      </c>
      <c r="W310" s="9">
        <v>70.180000000000007</v>
      </c>
      <c r="X310" s="9">
        <v>66.653000000000006</v>
      </c>
      <c r="Y310" s="9">
        <v>1</v>
      </c>
      <c r="Z310" s="9">
        <v>0.78961031384902425</v>
      </c>
      <c r="AA310" s="9">
        <v>1.3535499999999994</v>
      </c>
      <c r="AB310">
        <v>1</v>
      </c>
    </row>
    <row r="311" spans="1:28" x14ac:dyDescent="0.25">
      <c r="A311" s="7">
        <v>41837</v>
      </c>
      <c r="B311" s="9">
        <v>77.459999999999994</v>
      </c>
      <c r="C311" s="9">
        <v>112.715</v>
      </c>
      <c r="D311" s="9">
        <v>143.33000000000001</v>
      </c>
      <c r="E311" s="9">
        <v>164.31</v>
      </c>
      <c r="F311" s="9">
        <v>192.48500000000001</v>
      </c>
      <c r="G311" s="9">
        <v>119.4</v>
      </c>
      <c r="H311" s="9">
        <v>132.43879999999999</v>
      </c>
      <c r="I311" s="9">
        <v>93.49</v>
      </c>
      <c r="J311" s="9">
        <v>110.5</v>
      </c>
      <c r="K311" s="9">
        <v>114.85</v>
      </c>
      <c r="L311" s="9">
        <v>51.1</v>
      </c>
      <c r="M311" s="9">
        <v>197.69</v>
      </c>
      <c r="N311" s="9">
        <v>115.5</v>
      </c>
      <c r="O311" s="9">
        <v>14.552</v>
      </c>
      <c r="P311" s="9">
        <v>21.664999999999999</v>
      </c>
      <c r="Q311" s="9">
        <v>8.9949999999999992</v>
      </c>
      <c r="R311" s="9">
        <v>49.72</v>
      </c>
      <c r="S311" s="9">
        <v>1320.5</v>
      </c>
      <c r="T311" s="9">
        <v>37.97</v>
      </c>
      <c r="U311" s="9">
        <v>63.92</v>
      </c>
      <c r="V311" s="9">
        <v>29.364999999999998</v>
      </c>
      <c r="W311" s="9">
        <v>68.63</v>
      </c>
      <c r="X311" s="9">
        <v>66.739599999999996</v>
      </c>
      <c r="Y311" s="9">
        <v>1</v>
      </c>
      <c r="Z311" s="9">
        <v>0.79085005557830779</v>
      </c>
      <c r="AA311" s="9">
        <v>1.3518000000000003</v>
      </c>
      <c r="AB311">
        <v>1</v>
      </c>
    </row>
    <row r="312" spans="1:28" x14ac:dyDescent="0.25">
      <c r="A312" s="7">
        <v>41838</v>
      </c>
      <c r="B312" s="9">
        <v>77.62</v>
      </c>
      <c r="C312" s="9">
        <v>112.91500000000001</v>
      </c>
      <c r="D312" s="9">
        <v>143.34</v>
      </c>
      <c r="E312" s="9">
        <v>164.285</v>
      </c>
      <c r="F312" s="9">
        <v>192.46</v>
      </c>
      <c r="G312" s="9">
        <v>119.24</v>
      </c>
      <c r="H312" s="9">
        <v>132.405</v>
      </c>
      <c r="I312" s="9">
        <v>93.88</v>
      </c>
      <c r="J312" s="9">
        <v>110.325</v>
      </c>
      <c r="K312" s="9">
        <v>115.26</v>
      </c>
      <c r="L312" s="9">
        <v>51.548999999999999</v>
      </c>
      <c r="M312" s="9">
        <v>197.78</v>
      </c>
      <c r="N312" s="9">
        <v>115.28</v>
      </c>
      <c r="O312" s="9">
        <v>14.552</v>
      </c>
      <c r="P312" s="9">
        <v>21.684999999999999</v>
      </c>
      <c r="Q312" s="9">
        <v>8.9849999999999994</v>
      </c>
      <c r="R312" s="9">
        <v>50.33</v>
      </c>
      <c r="S312" s="9">
        <v>1352</v>
      </c>
      <c r="T312" s="9">
        <v>38.24</v>
      </c>
      <c r="U312" s="9">
        <v>64.75</v>
      </c>
      <c r="V312" s="9">
        <v>29.86</v>
      </c>
      <c r="W312" s="9">
        <v>69.900000000000006</v>
      </c>
      <c r="X312" s="9">
        <v>66.781999999999996</v>
      </c>
      <c r="Y312" s="9">
        <v>1</v>
      </c>
      <c r="Z312" s="9">
        <v>0.79157999589840022</v>
      </c>
      <c r="AA312" s="9">
        <v>1.3509500000000005</v>
      </c>
      <c r="AB312">
        <v>1</v>
      </c>
    </row>
    <row r="313" spans="1:28" x14ac:dyDescent="0.25">
      <c r="A313" s="7">
        <v>41841</v>
      </c>
      <c r="B313" s="9">
        <v>77.64</v>
      </c>
      <c r="C313" s="9">
        <v>113.16500000000001</v>
      </c>
      <c r="D313" s="9">
        <v>143.38999999999999</v>
      </c>
      <c r="E313" s="9">
        <v>164.39500000000001</v>
      </c>
      <c r="F313" s="9">
        <v>192.71</v>
      </c>
      <c r="G313" s="9">
        <v>119.24</v>
      </c>
      <c r="H313" s="9">
        <v>132.46</v>
      </c>
      <c r="I313" s="9">
        <v>93.72</v>
      </c>
      <c r="J313" s="9">
        <v>110.39</v>
      </c>
      <c r="K313" s="9">
        <v>115.52</v>
      </c>
      <c r="L313" s="9">
        <v>51.494999999999997</v>
      </c>
      <c r="M313" s="9">
        <v>198.05</v>
      </c>
      <c r="N313" s="9">
        <v>115.49</v>
      </c>
      <c r="O313" s="9">
        <v>14.531000000000001</v>
      </c>
      <c r="P313" s="9">
        <v>21.535</v>
      </c>
      <c r="Q313" s="9">
        <v>8.9499999999999993</v>
      </c>
      <c r="R313" s="9">
        <v>50.22</v>
      </c>
      <c r="S313" s="9">
        <v>1357.75</v>
      </c>
      <c r="T313" s="9">
        <v>38.22</v>
      </c>
      <c r="U313" s="9">
        <v>64.78</v>
      </c>
      <c r="V313" s="9">
        <v>30.03</v>
      </c>
      <c r="W313" s="9">
        <v>69.900000000000006</v>
      </c>
      <c r="X313" s="9">
        <v>66.728399999999993</v>
      </c>
      <c r="Y313" s="9">
        <v>1</v>
      </c>
      <c r="Z313" s="9">
        <v>0.79231738404289731</v>
      </c>
      <c r="AA313" s="9">
        <v>1.3520500000000006</v>
      </c>
      <c r="AB313">
        <v>1</v>
      </c>
    </row>
    <row r="314" spans="1:28" x14ac:dyDescent="0.25">
      <c r="A314" s="7">
        <v>41842</v>
      </c>
      <c r="B314" s="9">
        <v>77.674999999999997</v>
      </c>
      <c r="C314" s="9">
        <v>113.02</v>
      </c>
      <c r="D314" s="9">
        <v>143.36000000000001</v>
      </c>
      <c r="E314" s="9">
        <v>164.29499999999999</v>
      </c>
      <c r="F314" s="9">
        <v>192.42</v>
      </c>
      <c r="G314" s="9">
        <v>119.33</v>
      </c>
      <c r="H314" s="9">
        <v>132.38249999999999</v>
      </c>
      <c r="I314" s="9">
        <v>93.85</v>
      </c>
      <c r="J314" s="9">
        <v>110.35</v>
      </c>
      <c r="K314" s="9">
        <v>115.7</v>
      </c>
      <c r="L314" s="9">
        <v>51.82</v>
      </c>
      <c r="M314" s="9">
        <v>198.21</v>
      </c>
      <c r="N314" s="9">
        <v>115.39</v>
      </c>
      <c r="O314" s="9">
        <v>14.705</v>
      </c>
      <c r="P314" s="9">
        <v>21.87</v>
      </c>
      <c r="Q314" s="9">
        <v>9.0549999999999997</v>
      </c>
      <c r="R314" s="9">
        <v>50.59</v>
      </c>
      <c r="S314" s="9">
        <v>1374.25</v>
      </c>
      <c r="T314" s="9">
        <v>39.07</v>
      </c>
      <c r="U314" s="9">
        <v>65.55</v>
      </c>
      <c r="V314" s="9">
        <v>30.59</v>
      </c>
      <c r="W314" s="9">
        <v>70.680000000000007</v>
      </c>
      <c r="X314" s="9">
        <v>66.992000000000004</v>
      </c>
      <c r="Y314" s="9">
        <v>1</v>
      </c>
      <c r="Z314" s="9">
        <v>0.78948911100037911</v>
      </c>
      <c r="AA314" s="9">
        <v>1.346749999999999</v>
      </c>
      <c r="AB314">
        <v>1</v>
      </c>
    </row>
    <row r="315" spans="1:28" x14ac:dyDescent="0.25">
      <c r="A315" s="7">
        <v>41843</v>
      </c>
      <c r="B315" s="9">
        <v>77.734999999999999</v>
      </c>
      <c r="C315" s="9">
        <v>113.285</v>
      </c>
      <c r="D315" s="9">
        <v>143.38</v>
      </c>
      <c r="E315" s="9">
        <v>164.435</v>
      </c>
      <c r="F315" s="9">
        <v>192.845</v>
      </c>
      <c r="G315" s="9">
        <v>119.47</v>
      </c>
      <c r="H315" s="9">
        <v>132.5575</v>
      </c>
      <c r="I315" s="9">
        <v>94.03</v>
      </c>
      <c r="J315" s="9">
        <v>110.5</v>
      </c>
      <c r="K315" s="9">
        <v>116.31</v>
      </c>
      <c r="L315" s="9">
        <v>51.87</v>
      </c>
      <c r="M315" s="9">
        <v>198.81</v>
      </c>
      <c r="N315" s="9">
        <v>115.38</v>
      </c>
      <c r="O315" s="9">
        <v>14.733000000000001</v>
      </c>
      <c r="P315" s="9">
        <v>21.594999999999999</v>
      </c>
      <c r="Q315" s="9">
        <v>9.0350000000000001</v>
      </c>
      <c r="R315" s="9">
        <v>51.08</v>
      </c>
      <c r="S315" s="9">
        <v>1369</v>
      </c>
      <c r="T315" s="9">
        <v>39.590000000000003</v>
      </c>
      <c r="U315" s="9">
        <v>65.319999999999993</v>
      </c>
      <c r="V315" s="9">
        <v>30.58</v>
      </c>
      <c r="W315" s="9">
        <v>71.17</v>
      </c>
      <c r="X315" s="9">
        <v>67.013499999999993</v>
      </c>
      <c r="Y315" s="9">
        <v>1</v>
      </c>
      <c r="Z315" s="9">
        <v>0.79001877713883228</v>
      </c>
      <c r="AA315" s="9">
        <v>1.3463499999999995</v>
      </c>
      <c r="AB315">
        <v>1</v>
      </c>
    </row>
    <row r="316" spans="1:28" x14ac:dyDescent="0.25">
      <c r="A316" s="7">
        <v>41844</v>
      </c>
      <c r="B316" s="9">
        <v>78.004999999999995</v>
      </c>
      <c r="C316" s="9">
        <v>113.26</v>
      </c>
      <c r="D316" s="9">
        <v>143.37</v>
      </c>
      <c r="E316" s="9">
        <v>164.4</v>
      </c>
      <c r="F316" s="9">
        <v>192.53</v>
      </c>
      <c r="G316" s="9">
        <v>119</v>
      </c>
      <c r="H316" s="9">
        <v>132.47130000000001</v>
      </c>
      <c r="I316" s="9">
        <v>94.2</v>
      </c>
      <c r="J316" s="9">
        <v>110.6</v>
      </c>
      <c r="K316" s="9">
        <v>116.14</v>
      </c>
      <c r="L316" s="9">
        <v>51.69</v>
      </c>
      <c r="M316" s="9">
        <v>198.05</v>
      </c>
      <c r="N316" s="9">
        <v>115.17</v>
      </c>
      <c r="O316" s="9">
        <v>14.755000000000001</v>
      </c>
      <c r="P316" s="9">
        <v>21.7</v>
      </c>
      <c r="Q316" s="9">
        <v>9.02</v>
      </c>
      <c r="R316" s="9">
        <v>51.04</v>
      </c>
      <c r="S316" s="9">
        <v>1375</v>
      </c>
      <c r="T316" s="9">
        <v>40.119999999999997</v>
      </c>
      <c r="U316" s="9">
        <v>65.17</v>
      </c>
      <c r="V316" s="9">
        <v>30.76</v>
      </c>
      <c r="W316" s="9">
        <v>71.19</v>
      </c>
      <c r="X316" s="9">
        <v>66.986500000000007</v>
      </c>
      <c r="Y316" s="9">
        <v>1</v>
      </c>
      <c r="Z316" s="9">
        <v>0.79355446886230885</v>
      </c>
      <c r="AA316" s="9">
        <v>1.3469000000000007</v>
      </c>
      <c r="AB316">
        <v>1</v>
      </c>
    </row>
    <row r="317" spans="1:28" x14ac:dyDescent="0.25">
      <c r="A317" s="7">
        <v>41845</v>
      </c>
      <c r="B317" s="9">
        <v>78.040000000000006</v>
      </c>
      <c r="C317" s="9">
        <v>113.6</v>
      </c>
      <c r="D317" s="9">
        <v>143.44</v>
      </c>
      <c r="E317" s="9">
        <v>164.535</v>
      </c>
      <c r="F317" s="9">
        <v>192.89500000000001</v>
      </c>
      <c r="G317" s="9">
        <v>119.46</v>
      </c>
      <c r="H317" s="9">
        <v>132.66749999999999</v>
      </c>
      <c r="I317" s="9">
        <v>94.04</v>
      </c>
      <c r="J317" s="9">
        <v>110.67</v>
      </c>
      <c r="K317" s="9">
        <v>115.98</v>
      </c>
      <c r="L317" s="9">
        <v>51.69</v>
      </c>
      <c r="M317" s="9">
        <v>198.68</v>
      </c>
      <c r="N317" s="9">
        <v>115.67</v>
      </c>
      <c r="O317" s="9">
        <v>14.688000000000001</v>
      </c>
      <c r="P317" s="9">
        <v>21.48</v>
      </c>
      <c r="Q317" s="9">
        <v>9.0649999999999995</v>
      </c>
      <c r="R317" s="9">
        <v>50.85</v>
      </c>
      <c r="S317" s="9">
        <v>1375.5</v>
      </c>
      <c r="T317" s="9">
        <v>40.19</v>
      </c>
      <c r="U317" s="9">
        <v>65.31</v>
      </c>
      <c r="V317" s="9">
        <v>30.55</v>
      </c>
      <c r="W317" s="9">
        <v>71.08</v>
      </c>
      <c r="X317" s="9">
        <v>67.165099999999995</v>
      </c>
      <c r="Y317" s="9">
        <v>1</v>
      </c>
      <c r="Z317" s="9">
        <v>0.79136351586202569</v>
      </c>
      <c r="AA317" s="9">
        <v>1.3433000000000002</v>
      </c>
      <c r="AB317">
        <v>1</v>
      </c>
    </row>
    <row r="318" spans="1:28" x14ac:dyDescent="0.25">
      <c r="A318" s="7">
        <v>41848</v>
      </c>
      <c r="B318" s="9">
        <v>77.965000000000003</v>
      </c>
      <c r="C318" s="9">
        <v>113.4</v>
      </c>
      <c r="D318" s="9">
        <v>143.46</v>
      </c>
      <c r="E318" s="9">
        <v>164.685</v>
      </c>
      <c r="F318" s="9">
        <v>193.06</v>
      </c>
      <c r="G318" s="9">
        <v>119.32</v>
      </c>
      <c r="H318" s="9">
        <v>132.66</v>
      </c>
      <c r="I318" s="9">
        <v>93.76</v>
      </c>
      <c r="J318" s="9">
        <v>110.71</v>
      </c>
      <c r="K318" s="9">
        <v>115.57</v>
      </c>
      <c r="L318" s="9">
        <v>51.656300000000002</v>
      </c>
      <c r="M318" s="9">
        <v>198.57</v>
      </c>
      <c r="N318" s="9">
        <v>115.54</v>
      </c>
      <c r="O318" s="9">
        <v>14.67</v>
      </c>
      <c r="P318" s="9">
        <v>21.51</v>
      </c>
      <c r="Q318" s="9">
        <v>9.1050000000000004</v>
      </c>
      <c r="R318" s="9">
        <v>50.99</v>
      </c>
      <c r="S318" s="9">
        <v>1373</v>
      </c>
      <c r="T318" s="9">
        <v>41.05</v>
      </c>
      <c r="U318" s="9">
        <v>66.14</v>
      </c>
      <c r="V318" s="9">
        <v>30.64</v>
      </c>
      <c r="W318" s="9">
        <v>71.760000000000005</v>
      </c>
      <c r="X318" s="9">
        <v>67.133300000000006</v>
      </c>
      <c r="Y318" s="9">
        <v>1</v>
      </c>
      <c r="Z318" s="9">
        <v>0.79053557248315931</v>
      </c>
      <c r="AA318" s="9">
        <v>1.3439499999999991</v>
      </c>
      <c r="AB318">
        <v>1</v>
      </c>
    </row>
    <row r="319" spans="1:28" x14ac:dyDescent="0.25">
      <c r="A319" s="7">
        <v>41849</v>
      </c>
      <c r="B319" s="9">
        <v>78.150000000000006</v>
      </c>
      <c r="C319" s="9">
        <v>113.84</v>
      </c>
      <c r="D319" s="9">
        <v>143.49</v>
      </c>
      <c r="E319" s="9">
        <v>164.77500000000001</v>
      </c>
      <c r="F319" s="9">
        <v>193.48</v>
      </c>
      <c r="G319" s="9">
        <v>119.43</v>
      </c>
      <c r="H319" s="9">
        <v>132.8125</v>
      </c>
      <c r="I319" s="9">
        <v>93.63</v>
      </c>
      <c r="J319" s="9">
        <v>110.67</v>
      </c>
      <c r="K319" s="9">
        <v>115.44</v>
      </c>
      <c r="L319" s="9">
        <v>51.48</v>
      </c>
      <c r="M319" s="9">
        <v>198.87</v>
      </c>
      <c r="N319" s="9">
        <v>115.71</v>
      </c>
      <c r="O319" s="9">
        <v>14.686999999999999</v>
      </c>
      <c r="P319" s="9">
        <v>21.545000000000002</v>
      </c>
      <c r="Q319" s="9">
        <v>9.1349999999999998</v>
      </c>
      <c r="R319" s="9">
        <v>51.07</v>
      </c>
      <c r="S319" s="9">
        <v>1368.5</v>
      </c>
      <c r="T319" s="9">
        <v>40.950000000000003</v>
      </c>
      <c r="U319" s="9">
        <v>66.86</v>
      </c>
      <c r="V319" s="9">
        <v>30.46</v>
      </c>
      <c r="W319" s="9">
        <v>71.099999999999994</v>
      </c>
      <c r="X319" s="9">
        <v>67.275800000000004</v>
      </c>
      <c r="Y319" s="9">
        <v>1</v>
      </c>
      <c r="Z319" s="9">
        <v>0.79141955091322425</v>
      </c>
      <c r="AA319" s="9">
        <v>1.3411</v>
      </c>
      <c r="AB319">
        <v>1</v>
      </c>
    </row>
    <row r="320" spans="1:28" x14ac:dyDescent="0.25">
      <c r="A320" s="7">
        <v>41850</v>
      </c>
      <c r="B320" s="9">
        <v>78.28</v>
      </c>
      <c r="C320" s="9">
        <v>113.485</v>
      </c>
      <c r="D320" s="9">
        <v>143.41</v>
      </c>
      <c r="E320" s="9">
        <v>164.495</v>
      </c>
      <c r="F320" s="9">
        <v>192.91499999999999</v>
      </c>
      <c r="G320" s="9">
        <v>118.88</v>
      </c>
      <c r="H320" s="9">
        <v>132.64750000000001</v>
      </c>
      <c r="I320" s="9">
        <v>93.24</v>
      </c>
      <c r="J320" s="9">
        <v>110.54</v>
      </c>
      <c r="K320" s="9">
        <v>115.39</v>
      </c>
      <c r="L320" s="9">
        <v>51.08</v>
      </c>
      <c r="M320" s="9">
        <v>198.36</v>
      </c>
      <c r="N320" s="9">
        <v>114.95</v>
      </c>
      <c r="O320" s="9">
        <v>14.682</v>
      </c>
      <c r="P320" s="9">
        <v>21.44</v>
      </c>
      <c r="Q320" s="9">
        <v>9.1449999999999996</v>
      </c>
      <c r="R320" s="9">
        <v>51.13</v>
      </c>
      <c r="S320" s="9">
        <v>1354.5</v>
      </c>
      <c r="T320" s="9">
        <v>40.71</v>
      </c>
      <c r="U320" s="9">
        <v>67.36</v>
      </c>
      <c r="V320" s="9">
        <v>30.43</v>
      </c>
      <c r="W320" s="9">
        <v>69.930000000000007</v>
      </c>
      <c r="X320" s="9">
        <v>67.439099999999996</v>
      </c>
      <c r="Y320" s="9">
        <v>1</v>
      </c>
      <c r="Z320" s="9">
        <v>0.79148671833402595</v>
      </c>
      <c r="AA320" s="9">
        <v>1.3378499999999995</v>
      </c>
      <c r="AB320">
        <v>1</v>
      </c>
    </row>
    <row r="321" spans="1:28" x14ac:dyDescent="0.25">
      <c r="A321" s="7">
        <v>41851</v>
      </c>
      <c r="B321" s="9">
        <v>78.415000000000006</v>
      </c>
      <c r="C321" s="9">
        <v>113.46</v>
      </c>
      <c r="D321" s="9">
        <v>143.41</v>
      </c>
      <c r="E321" s="9">
        <v>164.54</v>
      </c>
      <c r="F321" s="9">
        <v>192.91</v>
      </c>
      <c r="G321" s="9">
        <v>118.55</v>
      </c>
      <c r="H321" s="9">
        <v>132.715</v>
      </c>
      <c r="I321" s="9">
        <v>92.44</v>
      </c>
      <c r="J321" s="9">
        <v>110.32</v>
      </c>
      <c r="K321" s="9">
        <v>114.58</v>
      </c>
      <c r="L321" s="9">
        <v>50.82</v>
      </c>
      <c r="M321" s="9">
        <v>198.45</v>
      </c>
      <c r="N321" s="9">
        <v>114.91</v>
      </c>
      <c r="O321" s="9">
        <v>14.492000000000001</v>
      </c>
      <c r="P321" s="9">
        <v>21.17</v>
      </c>
      <c r="Q321" s="9">
        <v>9.0449999999999999</v>
      </c>
      <c r="R321" s="9">
        <v>50.64</v>
      </c>
      <c r="S321" s="9">
        <v>1323.25</v>
      </c>
      <c r="T321" s="9">
        <v>40.46</v>
      </c>
      <c r="U321" s="9">
        <v>66.099999999999994</v>
      </c>
      <c r="V321" s="9">
        <v>29.77</v>
      </c>
      <c r="W321" s="9">
        <v>69.150000000000006</v>
      </c>
      <c r="X321" s="9">
        <v>67.432900000000004</v>
      </c>
      <c r="Y321" s="9">
        <v>1</v>
      </c>
      <c r="Z321" s="9">
        <v>0.7925131789373947</v>
      </c>
      <c r="AA321" s="9">
        <v>1.3380000000000007</v>
      </c>
      <c r="AB321">
        <v>1</v>
      </c>
    </row>
    <row r="322" spans="1:28" x14ac:dyDescent="0.25">
      <c r="A322" s="7">
        <v>41852</v>
      </c>
      <c r="B322" s="9">
        <v>78.75</v>
      </c>
      <c r="C322" s="9">
        <v>114.405</v>
      </c>
      <c r="D322" s="9">
        <v>143.37</v>
      </c>
      <c r="E322" s="9">
        <v>164.43</v>
      </c>
      <c r="F322" s="9">
        <v>192.94499999999999</v>
      </c>
      <c r="G322" s="9">
        <v>118.82</v>
      </c>
      <c r="H322" s="9">
        <v>132.71629999999999</v>
      </c>
      <c r="I322" s="9">
        <v>92.05</v>
      </c>
      <c r="J322" s="9">
        <v>109.74</v>
      </c>
      <c r="K322" s="9">
        <v>113.35</v>
      </c>
      <c r="L322" s="9">
        <v>50.81</v>
      </c>
      <c r="M322" s="9">
        <v>198.05</v>
      </c>
      <c r="N322" s="9">
        <v>114.99</v>
      </c>
      <c r="O322" s="9">
        <v>14.305999999999999</v>
      </c>
      <c r="P322" s="9">
        <v>20.87</v>
      </c>
      <c r="Q322" s="9">
        <v>8.99</v>
      </c>
      <c r="R322" s="9">
        <v>50.47</v>
      </c>
      <c r="S322" s="9">
        <v>1328</v>
      </c>
      <c r="T322" s="9">
        <v>40.72</v>
      </c>
      <c r="U322" s="9">
        <v>66.61</v>
      </c>
      <c r="V322" s="9">
        <v>29.7</v>
      </c>
      <c r="W322" s="9">
        <v>69.44</v>
      </c>
      <c r="X322" s="9">
        <v>67.1858</v>
      </c>
      <c r="Y322" s="9">
        <v>1</v>
      </c>
      <c r="Z322" s="9">
        <v>0.79749391294019778</v>
      </c>
      <c r="AA322" s="9">
        <v>1.3428999999999993</v>
      </c>
      <c r="AB322">
        <v>1</v>
      </c>
    </row>
    <row r="323" spans="1:28" x14ac:dyDescent="0.25">
      <c r="A323" s="7">
        <v>41855</v>
      </c>
      <c r="B323" s="9">
        <v>78.745000000000005</v>
      </c>
      <c r="C323" s="9">
        <v>114.65</v>
      </c>
      <c r="D323" s="9">
        <v>143.41999999999999</v>
      </c>
      <c r="E323" s="9">
        <v>164.625</v>
      </c>
      <c r="F323" s="9">
        <v>193.22</v>
      </c>
      <c r="G323" s="9">
        <v>118.85</v>
      </c>
      <c r="H323" s="9">
        <v>132.755</v>
      </c>
      <c r="I323" s="9">
        <v>92.6</v>
      </c>
      <c r="J323" s="9">
        <v>109.97</v>
      </c>
      <c r="K323" s="9">
        <v>113.65</v>
      </c>
      <c r="L323" s="9">
        <v>50.79</v>
      </c>
      <c r="M323" s="9">
        <v>197.4</v>
      </c>
      <c r="N323" s="9">
        <v>114.82</v>
      </c>
      <c r="O323" s="9">
        <v>14.340999999999999</v>
      </c>
      <c r="P323" s="9">
        <v>20.855</v>
      </c>
      <c r="Q323" s="9">
        <v>8.9600000000000009</v>
      </c>
      <c r="R323" s="9">
        <v>50.65</v>
      </c>
      <c r="S323" s="9">
        <v>1335.5</v>
      </c>
      <c r="T323" s="9">
        <v>41.07</v>
      </c>
      <c r="U323" s="9">
        <v>66.61</v>
      </c>
      <c r="V323" s="9">
        <v>29.96</v>
      </c>
      <c r="W323" s="9">
        <v>71.23</v>
      </c>
      <c r="X323" s="9">
        <v>67.234899999999996</v>
      </c>
      <c r="Y323" s="9">
        <v>1</v>
      </c>
      <c r="Z323" s="9">
        <v>0.79690608390985329</v>
      </c>
      <c r="AA323" s="9">
        <v>1.3419499999999991</v>
      </c>
      <c r="AB323">
        <v>1</v>
      </c>
    </row>
    <row r="324" spans="1:28" x14ac:dyDescent="0.25">
      <c r="A324" s="7">
        <v>41856</v>
      </c>
      <c r="B324" s="9">
        <v>78.59</v>
      </c>
      <c r="C324" s="9">
        <v>114.04</v>
      </c>
      <c r="D324" s="9">
        <v>143.41</v>
      </c>
      <c r="E324" s="9">
        <v>164.435</v>
      </c>
      <c r="F324" s="9">
        <v>192.61</v>
      </c>
      <c r="G324" s="9">
        <v>118.97</v>
      </c>
      <c r="H324" s="9">
        <v>132.60249999999999</v>
      </c>
      <c r="I324" s="9">
        <v>92.42</v>
      </c>
      <c r="J324" s="9">
        <v>109.83</v>
      </c>
      <c r="K324" s="9">
        <v>113.51</v>
      </c>
      <c r="L324" s="9">
        <v>50.57</v>
      </c>
      <c r="M324" s="9">
        <v>196.87</v>
      </c>
      <c r="N324" s="9">
        <v>114.95</v>
      </c>
      <c r="O324" s="9">
        <v>14.430999999999999</v>
      </c>
      <c r="P324" s="9">
        <v>20.92</v>
      </c>
      <c r="Q324" s="9">
        <v>8.94</v>
      </c>
      <c r="R324" s="9">
        <v>50.04</v>
      </c>
      <c r="S324" s="9">
        <v>1342</v>
      </c>
      <c r="T324" s="9">
        <v>40.47</v>
      </c>
      <c r="U324" s="9">
        <v>65.61</v>
      </c>
      <c r="V324" s="9">
        <v>29.89</v>
      </c>
      <c r="W324" s="9">
        <v>69.540000000000006</v>
      </c>
      <c r="X324" s="9">
        <v>67.484999999999999</v>
      </c>
      <c r="Y324" s="9">
        <v>1</v>
      </c>
      <c r="Z324" s="9">
        <v>0.79245450773516923</v>
      </c>
      <c r="AA324" s="9">
        <v>1.3369500000000001</v>
      </c>
      <c r="AB324">
        <v>1</v>
      </c>
    </row>
    <row r="325" spans="1:28" x14ac:dyDescent="0.25">
      <c r="A325" s="7">
        <v>41857</v>
      </c>
      <c r="B325" s="9">
        <v>78.784999999999997</v>
      </c>
      <c r="C325" s="9">
        <v>114.76</v>
      </c>
      <c r="D325" s="9">
        <v>143.38999999999999</v>
      </c>
      <c r="E325" s="9">
        <v>164.42500000000001</v>
      </c>
      <c r="F325" s="9">
        <v>193.11</v>
      </c>
      <c r="G325" s="9">
        <v>118.76</v>
      </c>
      <c r="H325" s="9">
        <v>132.86750000000001</v>
      </c>
      <c r="I325" s="9">
        <v>92.64</v>
      </c>
      <c r="J325" s="9">
        <v>109.59</v>
      </c>
      <c r="K325" s="9">
        <v>113.37</v>
      </c>
      <c r="L325" s="9">
        <v>50.58</v>
      </c>
      <c r="M325" s="9">
        <v>197.56</v>
      </c>
      <c r="N325" s="9">
        <v>114.96</v>
      </c>
      <c r="O325" s="9">
        <v>14.388</v>
      </c>
      <c r="P325" s="9">
        <v>20.76</v>
      </c>
      <c r="Q325" s="9">
        <v>8.8450000000000006</v>
      </c>
      <c r="R325" s="9">
        <v>50.22</v>
      </c>
      <c r="S325" s="9">
        <v>1337.5</v>
      </c>
      <c r="T325" s="9">
        <v>40.21</v>
      </c>
      <c r="U325" s="9">
        <v>65.400000000000006</v>
      </c>
      <c r="V325" s="9">
        <v>29.55</v>
      </c>
      <c r="W325" s="9">
        <v>68.86</v>
      </c>
      <c r="X325" s="9">
        <v>67.548100000000005</v>
      </c>
      <c r="Y325" s="9">
        <v>1</v>
      </c>
      <c r="Z325" s="9">
        <v>0.7934475896278278</v>
      </c>
      <c r="AA325" s="9">
        <v>1.3356499999999996</v>
      </c>
      <c r="AB325">
        <v>1</v>
      </c>
    </row>
    <row r="326" spans="1:28" x14ac:dyDescent="0.25">
      <c r="A326" s="7">
        <v>41858</v>
      </c>
      <c r="B326" s="9">
        <v>78.734999999999999</v>
      </c>
      <c r="C326" s="9">
        <v>114.87</v>
      </c>
      <c r="D326" s="9">
        <v>143.38</v>
      </c>
      <c r="E326" s="9">
        <v>164.45</v>
      </c>
      <c r="F326" s="9">
        <v>193.32</v>
      </c>
      <c r="G326" s="9">
        <v>119.07</v>
      </c>
      <c r="H326" s="9">
        <v>133.0325</v>
      </c>
      <c r="I326" s="9">
        <v>92.7</v>
      </c>
      <c r="J326" s="9">
        <v>109.56</v>
      </c>
      <c r="K326" s="9">
        <v>113.17</v>
      </c>
      <c r="L326" s="9">
        <v>50.22</v>
      </c>
      <c r="M326" s="9">
        <v>197.6</v>
      </c>
      <c r="N326" s="9">
        <v>115.46</v>
      </c>
      <c r="O326" s="9">
        <v>14.349</v>
      </c>
      <c r="P326" s="9">
        <v>20.58</v>
      </c>
      <c r="Q326" s="9">
        <v>8.8550000000000004</v>
      </c>
      <c r="R326" s="9">
        <v>49.74</v>
      </c>
      <c r="S326" s="9">
        <v>1335</v>
      </c>
      <c r="T326" s="9">
        <v>39.86</v>
      </c>
      <c r="U326" s="9">
        <v>64.98</v>
      </c>
      <c r="V326" s="9">
        <v>29.63</v>
      </c>
      <c r="W326" s="9">
        <v>68.28</v>
      </c>
      <c r="X326" s="9">
        <v>67.575000000000003</v>
      </c>
      <c r="Y326" s="9">
        <v>1</v>
      </c>
      <c r="Z326" s="9">
        <v>0.7927032001424924</v>
      </c>
      <c r="AA326" s="9">
        <v>1.3351499999999992</v>
      </c>
      <c r="AB326">
        <v>1</v>
      </c>
    </row>
    <row r="327" spans="1:28" x14ac:dyDescent="0.25">
      <c r="A327" s="7">
        <v>41859</v>
      </c>
      <c r="B327" s="9">
        <v>79.004999999999995</v>
      </c>
      <c r="C327" s="9">
        <v>115.73</v>
      </c>
      <c r="D327" s="9">
        <v>143.41999999999999</v>
      </c>
      <c r="E327" s="9">
        <v>164.535</v>
      </c>
      <c r="F327" s="9">
        <v>193.61</v>
      </c>
      <c r="G327" s="9">
        <v>119.04</v>
      </c>
      <c r="H327" s="9">
        <v>132.99</v>
      </c>
      <c r="I327" s="9">
        <v>92.99</v>
      </c>
      <c r="J327" s="9">
        <v>109.29</v>
      </c>
      <c r="K327" s="9">
        <v>113.57</v>
      </c>
      <c r="L327" s="9">
        <v>50.665999999999997</v>
      </c>
      <c r="M327" s="9">
        <v>197.67</v>
      </c>
      <c r="N327" s="9">
        <v>115.36</v>
      </c>
      <c r="O327" s="9">
        <v>14.287000000000001</v>
      </c>
      <c r="P327" s="9">
        <v>20.47</v>
      </c>
      <c r="Q327" s="9">
        <v>8.7449999999999992</v>
      </c>
      <c r="R327" s="9">
        <v>49.74</v>
      </c>
      <c r="S327" s="9">
        <v>1320</v>
      </c>
      <c r="T327" s="9">
        <v>40.49</v>
      </c>
      <c r="U327" s="9">
        <v>65.150000000000006</v>
      </c>
      <c r="V327" s="9">
        <v>29.64</v>
      </c>
      <c r="W327" s="9">
        <v>70.13</v>
      </c>
      <c r="X327" s="9">
        <v>67.257599999999996</v>
      </c>
      <c r="Y327" s="9">
        <v>1</v>
      </c>
      <c r="Z327" s="9">
        <v>0.79855344227162905</v>
      </c>
      <c r="AA327" s="9">
        <v>1.3414500000000005</v>
      </c>
      <c r="AB327">
        <v>1</v>
      </c>
    </row>
    <row r="328" spans="1:28" x14ac:dyDescent="0.25">
      <c r="A328" s="7">
        <v>41862</v>
      </c>
      <c r="B328" s="9">
        <v>79.015000000000001</v>
      </c>
      <c r="C328" s="9">
        <v>115.42</v>
      </c>
      <c r="D328" s="9">
        <v>143.51</v>
      </c>
      <c r="E328" s="9">
        <v>164.685</v>
      </c>
      <c r="F328" s="9">
        <v>193.65</v>
      </c>
      <c r="G328" s="9">
        <v>119.09</v>
      </c>
      <c r="H328" s="9">
        <v>133.01249999999999</v>
      </c>
      <c r="I328" s="9">
        <v>93.43</v>
      </c>
      <c r="J328" s="9">
        <v>109.74</v>
      </c>
      <c r="K328" s="9">
        <v>113.8</v>
      </c>
      <c r="L328" s="9">
        <v>50.700099999999999</v>
      </c>
      <c r="M328" s="9">
        <v>196.96</v>
      </c>
      <c r="N328" s="9">
        <v>115.37</v>
      </c>
      <c r="O328" s="9">
        <v>14.507999999999999</v>
      </c>
      <c r="P328" s="9">
        <v>20.74</v>
      </c>
      <c r="Q328" s="9">
        <v>8.91</v>
      </c>
      <c r="R328" s="9">
        <v>49.9</v>
      </c>
      <c r="S328" s="9">
        <v>1349</v>
      </c>
      <c r="T328" s="9">
        <v>41.04</v>
      </c>
      <c r="U328" s="9">
        <v>65.36</v>
      </c>
      <c r="V328" s="9">
        <v>29.93</v>
      </c>
      <c r="W328" s="9">
        <v>71.7</v>
      </c>
      <c r="X328" s="9">
        <v>67.393199999999993</v>
      </c>
      <c r="Y328" s="9">
        <v>1</v>
      </c>
      <c r="Z328" s="9">
        <v>0.79739710524748408</v>
      </c>
      <c r="AA328" s="9">
        <v>1.3387499999999997</v>
      </c>
      <c r="AB328">
        <v>1</v>
      </c>
    </row>
    <row r="329" spans="1:28" x14ac:dyDescent="0.25">
      <c r="A329" s="7">
        <v>41863</v>
      </c>
      <c r="B329" s="9">
        <v>78.915000000000006</v>
      </c>
      <c r="C329" s="9">
        <v>115.3</v>
      </c>
      <c r="D329" s="9">
        <v>143.55000000000001</v>
      </c>
      <c r="E329" s="9">
        <v>164.845</v>
      </c>
      <c r="F329" s="9">
        <v>193.96</v>
      </c>
      <c r="G329" s="9">
        <v>119.03</v>
      </c>
      <c r="H329" s="9">
        <v>133.07249999999999</v>
      </c>
      <c r="I329" s="9">
        <v>93.41</v>
      </c>
      <c r="J329" s="9">
        <v>109.78</v>
      </c>
      <c r="K329" s="9">
        <v>113.95</v>
      </c>
      <c r="L329" s="9">
        <v>50.84</v>
      </c>
      <c r="M329" s="9">
        <v>196.93</v>
      </c>
      <c r="N329" s="9">
        <v>115.02</v>
      </c>
      <c r="O329" s="9">
        <v>14.442</v>
      </c>
      <c r="P329" s="9">
        <v>20.695</v>
      </c>
      <c r="Q329" s="9">
        <v>8.8949999999999996</v>
      </c>
      <c r="R329" s="9">
        <v>50.14</v>
      </c>
      <c r="S329" s="9">
        <v>1349.75</v>
      </c>
      <c r="T329" s="9">
        <v>40.97</v>
      </c>
      <c r="U329" s="9">
        <v>65.510000000000005</v>
      </c>
      <c r="V329" s="9">
        <v>29.93</v>
      </c>
      <c r="W329" s="9">
        <v>71.790000000000006</v>
      </c>
      <c r="X329" s="9">
        <v>67.543800000000005</v>
      </c>
      <c r="Y329" s="9">
        <v>1</v>
      </c>
      <c r="Z329" s="9">
        <v>0.79487637240024833</v>
      </c>
      <c r="AA329" s="9">
        <v>1.3357499999999995</v>
      </c>
      <c r="AB329">
        <v>1</v>
      </c>
    </row>
    <row r="330" spans="1:28" x14ac:dyDescent="0.25">
      <c r="A330" s="7">
        <v>41864</v>
      </c>
      <c r="B330" s="9">
        <v>79.444999999999993</v>
      </c>
      <c r="C330" s="9">
        <v>116.16</v>
      </c>
      <c r="D330" s="9">
        <v>143.57</v>
      </c>
      <c r="E330" s="9">
        <v>164.95500000000001</v>
      </c>
      <c r="F330" s="9">
        <v>194.38</v>
      </c>
      <c r="G330" s="9">
        <v>119.27</v>
      </c>
      <c r="H330" s="9">
        <v>133.27879999999999</v>
      </c>
      <c r="I330" s="9">
        <v>93.68</v>
      </c>
      <c r="J330" s="9">
        <v>109.99</v>
      </c>
      <c r="K330" s="9">
        <v>114.25</v>
      </c>
      <c r="L330" s="9">
        <v>50.95</v>
      </c>
      <c r="M330" s="9">
        <v>197.24</v>
      </c>
      <c r="N330" s="9">
        <v>115.35</v>
      </c>
      <c r="O330" s="9">
        <v>14.555999999999999</v>
      </c>
      <c r="P330" s="9">
        <v>20.795000000000002</v>
      </c>
      <c r="Q330" s="9">
        <v>8.98</v>
      </c>
      <c r="R330" s="9">
        <v>50.49</v>
      </c>
      <c r="S330" s="9">
        <v>1343.25</v>
      </c>
      <c r="T330" s="9">
        <v>41.47</v>
      </c>
      <c r="U330" s="9">
        <v>65.930000000000007</v>
      </c>
      <c r="V330" s="9">
        <v>30.14</v>
      </c>
      <c r="W330" s="9">
        <v>71.92</v>
      </c>
      <c r="X330" s="9">
        <v>67.428200000000004</v>
      </c>
      <c r="Y330" s="9">
        <v>1</v>
      </c>
      <c r="Z330" s="9">
        <v>0.8014915091796676</v>
      </c>
      <c r="AA330" s="9">
        <v>1.3380500000000006</v>
      </c>
      <c r="AB330">
        <v>1</v>
      </c>
    </row>
    <row r="331" spans="1:28" x14ac:dyDescent="0.25">
      <c r="A331" s="7">
        <v>41865</v>
      </c>
      <c r="B331" s="9">
        <v>79.515000000000001</v>
      </c>
      <c r="C331" s="9">
        <v>116.4</v>
      </c>
      <c r="D331" s="9">
        <v>143.63</v>
      </c>
      <c r="E331" s="9">
        <v>165.13499999999999</v>
      </c>
      <c r="F331" s="9">
        <v>194.84</v>
      </c>
      <c r="G331" s="9">
        <v>119.4</v>
      </c>
      <c r="H331" s="9">
        <v>133.34</v>
      </c>
      <c r="I331" s="9">
        <v>93.86</v>
      </c>
      <c r="J331" s="9">
        <v>110.23</v>
      </c>
      <c r="K331" s="9">
        <v>114.87</v>
      </c>
      <c r="L331" s="9">
        <v>51.17</v>
      </c>
      <c r="M331" s="9">
        <v>197.33</v>
      </c>
      <c r="N331" s="9">
        <v>115.47</v>
      </c>
      <c r="O331" s="9">
        <v>14.573</v>
      </c>
      <c r="P331" s="9">
        <v>20.855</v>
      </c>
      <c r="Q331" s="9">
        <v>8.9499999999999993</v>
      </c>
      <c r="R331" s="9">
        <v>50.77</v>
      </c>
      <c r="S331" s="9">
        <v>1354.75</v>
      </c>
      <c r="T331" s="9">
        <v>41.02</v>
      </c>
      <c r="U331" s="9">
        <v>66.510000000000005</v>
      </c>
      <c r="V331" s="9">
        <v>30.55</v>
      </c>
      <c r="W331" s="9">
        <v>71.489999999999995</v>
      </c>
      <c r="X331" s="9">
        <v>67.427199999999999</v>
      </c>
      <c r="Y331" s="9">
        <v>1</v>
      </c>
      <c r="Z331" s="9">
        <v>0.80192382607653034</v>
      </c>
      <c r="AA331" s="9">
        <v>1.3380500000000006</v>
      </c>
      <c r="AB331">
        <v>1</v>
      </c>
    </row>
    <row r="332" spans="1:28" x14ac:dyDescent="0.25">
      <c r="A332" s="7">
        <v>41866</v>
      </c>
      <c r="B332" s="9">
        <v>79.534999999999997</v>
      </c>
      <c r="C332" s="9">
        <v>117.16</v>
      </c>
      <c r="D332" s="9">
        <v>143.62</v>
      </c>
      <c r="E332" s="9">
        <v>165.26</v>
      </c>
      <c r="F332" s="9">
        <v>195.465</v>
      </c>
      <c r="G332" s="9">
        <v>119.82</v>
      </c>
      <c r="H332" s="9">
        <v>133.52500000000001</v>
      </c>
      <c r="I332" s="9">
        <v>94.05</v>
      </c>
      <c r="J332" s="9">
        <v>110.18</v>
      </c>
      <c r="K332" s="9">
        <v>115.04</v>
      </c>
      <c r="L332" s="9">
        <v>51.23</v>
      </c>
      <c r="M332" s="9">
        <v>197.23</v>
      </c>
      <c r="N332" s="9">
        <v>115.75</v>
      </c>
      <c r="O332" s="9">
        <v>14.529</v>
      </c>
      <c r="P332" s="9">
        <v>20.76</v>
      </c>
      <c r="Q332" s="9">
        <v>8.94</v>
      </c>
      <c r="R332" s="9">
        <v>50.71</v>
      </c>
      <c r="S332" s="9">
        <v>1359.5</v>
      </c>
      <c r="T332" s="9">
        <v>41.07</v>
      </c>
      <c r="U332" s="9">
        <v>66.31</v>
      </c>
      <c r="V332" s="9">
        <v>30.39</v>
      </c>
      <c r="W332" s="9">
        <v>70.59</v>
      </c>
      <c r="X332" s="9">
        <v>67.4148</v>
      </c>
      <c r="Y332" s="9">
        <v>1</v>
      </c>
      <c r="Z332" s="9">
        <v>0.80209769253820995</v>
      </c>
      <c r="AA332" s="9">
        <v>1.3383000000000009</v>
      </c>
      <c r="AB332">
        <v>1</v>
      </c>
    </row>
    <row r="333" spans="1:28" x14ac:dyDescent="0.25">
      <c r="A333" s="7">
        <v>41869</v>
      </c>
      <c r="B333" s="9">
        <v>79.334999999999994</v>
      </c>
      <c r="C333" s="9">
        <v>116.39</v>
      </c>
      <c r="D333" s="9">
        <v>143.58000000000001</v>
      </c>
      <c r="E333" s="9">
        <v>165.065</v>
      </c>
      <c r="F333" s="9">
        <v>194.86</v>
      </c>
      <c r="G333" s="9">
        <v>119.55</v>
      </c>
      <c r="H333" s="9">
        <v>133.35</v>
      </c>
      <c r="I333" s="9">
        <v>94.32</v>
      </c>
      <c r="J333" s="9">
        <v>110.36</v>
      </c>
      <c r="K333" s="9">
        <v>115.05</v>
      </c>
      <c r="L333" s="9">
        <v>51.14</v>
      </c>
      <c r="M333" s="9">
        <v>196.96</v>
      </c>
      <c r="N333" s="9">
        <v>115.3</v>
      </c>
      <c r="O333" s="9">
        <v>14.74</v>
      </c>
      <c r="P333" s="9">
        <v>21.015000000000001</v>
      </c>
      <c r="Q333" s="9">
        <v>9.0350000000000001</v>
      </c>
      <c r="R333" s="9">
        <v>51</v>
      </c>
      <c r="S333" s="9">
        <v>1380</v>
      </c>
      <c r="T333" s="9">
        <v>41.4</v>
      </c>
      <c r="U333" s="9">
        <v>66.400000000000006</v>
      </c>
      <c r="V333" s="9">
        <v>30.82</v>
      </c>
      <c r="W333" s="9">
        <v>71.13</v>
      </c>
      <c r="X333" s="9">
        <v>67.512299999999996</v>
      </c>
      <c r="Y333" s="9">
        <v>1</v>
      </c>
      <c r="Z333" s="9">
        <v>0.7990612293709668</v>
      </c>
      <c r="AA333" s="9">
        <v>1.3363499999999993</v>
      </c>
      <c r="AB333">
        <v>1</v>
      </c>
    </row>
    <row r="334" spans="1:28" x14ac:dyDescent="0.25">
      <c r="A334" s="7">
        <v>41870</v>
      </c>
      <c r="B334" s="9">
        <v>79.819999999999993</v>
      </c>
      <c r="C334" s="9">
        <v>116.95</v>
      </c>
      <c r="D334" s="9">
        <v>143.63999999999999</v>
      </c>
      <c r="E334" s="9">
        <v>165.20500000000001</v>
      </c>
      <c r="F334" s="9">
        <v>195.155</v>
      </c>
      <c r="G334" s="9">
        <v>119.47</v>
      </c>
      <c r="H334" s="9">
        <v>133.51249999999999</v>
      </c>
      <c r="I334" s="9">
        <v>94.29</v>
      </c>
      <c r="J334" s="9">
        <v>110.5</v>
      </c>
      <c r="K334" s="9">
        <v>115.38</v>
      </c>
      <c r="L334" s="9">
        <v>51.24</v>
      </c>
      <c r="M334" s="9">
        <v>197.54</v>
      </c>
      <c r="N334" s="9">
        <v>115.09</v>
      </c>
      <c r="O334" s="9">
        <v>14.847</v>
      </c>
      <c r="P334" s="9">
        <v>21.164999999999999</v>
      </c>
      <c r="Q334" s="9">
        <v>9.06</v>
      </c>
      <c r="R334" s="9">
        <v>51.23</v>
      </c>
      <c r="S334" s="9">
        <v>1397.25</v>
      </c>
      <c r="T334" s="9">
        <v>41.43</v>
      </c>
      <c r="U334" s="9">
        <v>66.77</v>
      </c>
      <c r="V334" s="9">
        <v>30.84</v>
      </c>
      <c r="W334" s="9">
        <v>70.819999999999993</v>
      </c>
      <c r="X334" s="9">
        <v>67.737399999999994</v>
      </c>
      <c r="Y334" s="9">
        <v>1</v>
      </c>
      <c r="Z334" s="9">
        <v>0.80145620844240129</v>
      </c>
      <c r="AA334" s="9">
        <v>1.3319000000000005</v>
      </c>
      <c r="AB334">
        <v>1</v>
      </c>
    </row>
    <row r="335" spans="1:28" x14ac:dyDescent="0.25">
      <c r="A335" s="7">
        <v>41871</v>
      </c>
      <c r="B335" s="9">
        <v>79.58</v>
      </c>
      <c r="C335" s="9">
        <v>116.71</v>
      </c>
      <c r="D335" s="9">
        <v>143.07</v>
      </c>
      <c r="E335" s="9">
        <v>165.245</v>
      </c>
      <c r="F335" s="9">
        <v>195.36500000000001</v>
      </c>
      <c r="G335" s="9">
        <v>119.2</v>
      </c>
      <c r="H335" s="9">
        <v>132.9</v>
      </c>
      <c r="I335" s="9">
        <v>94.36</v>
      </c>
      <c r="J335" s="9">
        <v>107.96</v>
      </c>
      <c r="K335" s="9">
        <v>114.83</v>
      </c>
      <c r="L335" s="9">
        <v>50.96</v>
      </c>
      <c r="M335" s="9">
        <v>197.65</v>
      </c>
      <c r="N335" s="9">
        <v>114.75</v>
      </c>
      <c r="O335" s="9">
        <v>14.864000000000001</v>
      </c>
      <c r="P335" s="9">
        <v>21.16</v>
      </c>
      <c r="Q335" s="9">
        <v>9.0299999999999994</v>
      </c>
      <c r="R335" s="9">
        <v>51.51</v>
      </c>
      <c r="S335" s="9">
        <v>1406.5</v>
      </c>
      <c r="T335" s="9">
        <v>41.21</v>
      </c>
      <c r="U335" s="9">
        <v>66.31</v>
      </c>
      <c r="V335" s="9">
        <v>30.8901</v>
      </c>
      <c r="W335" s="9">
        <v>70.239999999999995</v>
      </c>
      <c r="X335" s="9">
        <v>67.897499999999994</v>
      </c>
      <c r="Y335" s="9">
        <v>1</v>
      </c>
      <c r="Z335" s="9">
        <v>0.79823981737354532</v>
      </c>
      <c r="AA335" s="9">
        <v>1.3287499999999994</v>
      </c>
      <c r="AB335">
        <v>1</v>
      </c>
    </row>
    <row r="336" spans="1:28" x14ac:dyDescent="0.25">
      <c r="A336" s="7">
        <v>41872</v>
      </c>
      <c r="B336" s="9">
        <v>79.795000000000002</v>
      </c>
      <c r="C336" s="9">
        <v>116.94</v>
      </c>
      <c r="D336" s="9">
        <v>143.06</v>
      </c>
      <c r="E336" s="9">
        <v>165.23500000000001</v>
      </c>
      <c r="F336" s="9">
        <v>195.28</v>
      </c>
      <c r="G336" s="9">
        <v>119.61</v>
      </c>
      <c r="H336" s="9">
        <v>133.005</v>
      </c>
      <c r="I336" s="9">
        <v>94.36</v>
      </c>
      <c r="J336" s="9">
        <v>108.05500000000001</v>
      </c>
      <c r="K336" s="9">
        <v>115</v>
      </c>
      <c r="L336" s="9">
        <v>51.09</v>
      </c>
      <c r="M336" s="9">
        <v>197.5</v>
      </c>
      <c r="N336" s="9">
        <v>114.97</v>
      </c>
      <c r="O336" s="9">
        <v>14.933</v>
      </c>
      <c r="P336" s="9">
        <v>21.3</v>
      </c>
      <c r="Q336" s="9">
        <v>9.0850000000000009</v>
      </c>
      <c r="R336" s="9">
        <v>51.34</v>
      </c>
      <c r="S336" s="9">
        <v>1409</v>
      </c>
      <c r="T336" s="9">
        <v>40.67</v>
      </c>
      <c r="U336" s="9">
        <v>65.430000000000007</v>
      </c>
      <c r="V336" s="9">
        <v>30.96</v>
      </c>
      <c r="W336" s="9">
        <v>70.84</v>
      </c>
      <c r="X336" s="9">
        <v>67.912400000000005</v>
      </c>
      <c r="Y336" s="9">
        <v>1</v>
      </c>
      <c r="Z336" s="9">
        <v>0.80044586371031201</v>
      </c>
      <c r="AA336" s="9">
        <v>1.3285000000000007</v>
      </c>
      <c r="AB336">
        <v>1</v>
      </c>
    </row>
    <row r="337" spans="1:28" x14ac:dyDescent="0.25">
      <c r="A337" s="7">
        <v>41873</v>
      </c>
      <c r="B337" s="9">
        <v>79.855000000000004</v>
      </c>
      <c r="C337" s="9">
        <v>117.03</v>
      </c>
      <c r="D337" s="9">
        <v>143.09</v>
      </c>
      <c r="E337" s="9">
        <v>165.33</v>
      </c>
      <c r="F337" s="9">
        <v>195.435</v>
      </c>
      <c r="G337" s="9">
        <v>119.76</v>
      </c>
      <c r="H337" s="9">
        <v>132.97999999999999</v>
      </c>
      <c r="I337" s="9">
        <v>94.13</v>
      </c>
      <c r="J337" s="9">
        <v>108.04</v>
      </c>
      <c r="K337" s="9">
        <v>114.99</v>
      </c>
      <c r="L337" s="9">
        <v>50.58</v>
      </c>
      <c r="M337" s="9">
        <v>198.26</v>
      </c>
      <c r="N337" s="9">
        <v>114.92</v>
      </c>
      <c r="O337" s="9">
        <v>14.978999999999999</v>
      </c>
      <c r="P337" s="9">
        <v>21.23</v>
      </c>
      <c r="Q337" s="9">
        <v>9.0549999999999997</v>
      </c>
      <c r="R337" s="9">
        <v>51.23</v>
      </c>
      <c r="S337" s="9">
        <v>1397</v>
      </c>
      <c r="T337" s="9">
        <v>40.89</v>
      </c>
      <c r="U337" s="9">
        <v>65.790000000000006</v>
      </c>
      <c r="V337" s="9">
        <v>30.93</v>
      </c>
      <c r="W337" s="9">
        <v>70.27</v>
      </c>
      <c r="X337" s="9">
        <v>68.187200000000004</v>
      </c>
      <c r="Y337" s="9">
        <v>1</v>
      </c>
      <c r="Z337" s="9">
        <v>0.79849732959174524</v>
      </c>
      <c r="AA337" s="9">
        <v>1.3231499999999998</v>
      </c>
      <c r="AB337">
        <v>1</v>
      </c>
    </row>
    <row r="338" spans="1:28" x14ac:dyDescent="0.25">
      <c r="A338" s="7">
        <v>41876</v>
      </c>
      <c r="B338" s="9" t="s">
        <v>59</v>
      </c>
      <c r="C338" s="9" t="s">
        <v>59</v>
      </c>
      <c r="D338" s="9">
        <v>143.22</v>
      </c>
      <c r="E338" s="9" t="s">
        <v>59</v>
      </c>
      <c r="F338" s="9" t="s">
        <v>59</v>
      </c>
      <c r="G338" s="9">
        <v>119.95</v>
      </c>
      <c r="H338" s="9" t="s">
        <v>59</v>
      </c>
      <c r="I338" s="9">
        <v>94.33</v>
      </c>
      <c r="J338" s="9" t="s">
        <v>59</v>
      </c>
      <c r="K338" s="9">
        <v>114.95</v>
      </c>
      <c r="L338" s="9">
        <v>50.89</v>
      </c>
      <c r="M338" s="9">
        <v>198.85</v>
      </c>
      <c r="N338" s="9">
        <v>115.06</v>
      </c>
      <c r="O338" s="9">
        <v>15.103999999999999</v>
      </c>
      <c r="P338" s="9">
        <v>21.55</v>
      </c>
      <c r="Q338" s="9">
        <v>9.1050000000000004</v>
      </c>
      <c r="R338" s="9">
        <v>51.35</v>
      </c>
      <c r="S338" s="9" t="s">
        <v>59</v>
      </c>
      <c r="T338" s="9">
        <v>41.25</v>
      </c>
      <c r="U338" s="9">
        <v>66.02</v>
      </c>
      <c r="V338" s="9">
        <v>30.97</v>
      </c>
      <c r="W338" s="9">
        <v>70.819999999999993</v>
      </c>
      <c r="X338" s="9">
        <v>68.356999999999999</v>
      </c>
      <c r="Y338" s="9">
        <v>1</v>
      </c>
      <c r="Z338" s="9">
        <v>0.79592944369063667</v>
      </c>
      <c r="AA338" s="9">
        <v>1.3198500000000002</v>
      </c>
      <c r="AB338">
        <v>1</v>
      </c>
    </row>
    <row r="339" spans="1:28" x14ac:dyDescent="0.25">
      <c r="A339" s="7">
        <v>41877</v>
      </c>
      <c r="B339" s="9">
        <v>79.855000000000004</v>
      </c>
      <c r="C339" s="9">
        <v>117.28</v>
      </c>
      <c r="D339" s="9">
        <v>143.16999999999999</v>
      </c>
      <c r="E339" s="9">
        <v>165.755</v>
      </c>
      <c r="F339" s="9">
        <v>196.63</v>
      </c>
      <c r="G339" s="9">
        <v>120.03</v>
      </c>
      <c r="H339" s="9">
        <v>133.2962</v>
      </c>
      <c r="I339" s="9">
        <v>94.4</v>
      </c>
      <c r="J339" s="9">
        <v>108.49</v>
      </c>
      <c r="K339" s="9">
        <v>115.27</v>
      </c>
      <c r="L339" s="9">
        <v>51.23</v>
      </c>
      <c r="M339" s="9">
        <v>199.51</v>
      </c>
      <c r="N339" s="9">
        <v>115</v>
      </c>
      <c r="O339" s="9">
        <v>15.125999999999999</v>
      </c>
      <c r="P339" s="9">
        <v>21.635000000000002</v>
      </c>
      <c r="Q339" s="9">
        <v>9.0649999999999995</v>
      </c>
      <c r="R339" s="9">
        <v>51.34</v>
      </c>
      <c r="S339" s="9">
        <v>1420.5</v>
      </c>
      <c r="T339" s="9">
        <v>41.31</v>
      </c>
      <c r="U339" s="9">
        <v>66.67</v>
      </c>
      <c r="V339" s="9">
        <v>31.065000000000001</v>
      </c>
      <c r="W339" s="9">
        <v>71.69</v>
      </c>
      <c r="X339" s="9">
        <v>68.330699999999993</v>
      </c>
      <c r="Y339" s="9">
        <v>1</v>
      </c>
      <c r="Z339" s="9">
        <v>0.79649514387404208</v>
      </c>
      <c r="AA339" s="9">
        <v>1.3203500000000006</v>
      </c>
      <c r="AB339">
        <v>1</v>
      </c>
    </row>
    <row r="340" spans="1:28" x14ac:dyDescent="0.25">
      <c r="A340" s="7">
        <v>41878</v>
      </c>
      <c r="B340" s="9">
        <v>79.849999999999994</v>
      </c>
      <c r="C340" s="9">
        <v>117.49</v>
      </c>
      <c r="D340" s="9">
        <v>143.13999999999999</v>
      </c>
      <c r="E340" s="9">
        <v>165.745</v>
      </c>
      <c r="F340" s="9">
        <v>197.15</v>
      </c>
      <c r="G340" s="9">
        <v>120.23</v>
      </c>
      <c r="H340" s="9">
        <v>133.46</v>
      </c>
      <c r="I340" s="9">
        <v>94.31</v>
      </c>
      <c r="J340" s="9">
        <v>108.61</v>
      </c>
      <c r="K340" s="9">
        <v>116</v>
      </c>
      <c r="L340" s="9">
        <v>51.4</v>
      </c>
      <c r="M340" s="9">
        <v>200.43</v>
      </c>
      <c r="N340" s="9">
        <v>115.18</v>
      </c>
      <c r="O340" s="9">
        <v>15.098000000000001</v>
      </c>
      <c r="P340" s="9">
        <v>21.67</v>
      </c>
      <c r="Q340" s="9">
        <v>9.0299999999999994</v>
      </c>
      <c r="R340" s="9">
        <v>51.48</v>
      </c>
      <c r="S340" s="9">
        <v>1439</v>
      </c>
      <c r="T340" s="9">
        <v>41.02</v>
      </c>
      <c r="U340" s="9">
        <v>66.680000000000007</v>
      </c>
      <c r="V340" s="9">
        <v>31.2</v>
      </c>
      <c r="W340" s="9">
        <v>72.2</v>
      </c>
      <c r="X340" s="9">
        <v>68.331999999999994</v>
      </c>
      <c r="Y340" s="9">
        <v>1</v>
      </c>
      <c r="Z340" s="9">
        <v>0.79615280248440012</v>
      </c>
      <c r="AA340" s="9">
        <v>1.3203000000000009</v>
      </c>
      <c r="AB340">
        <v>1</v>
      </c>
    </row>
    <row r="341" spans="1:28" x14ac:dyDescent="0.25">
      <c r="A341" s="7">
        <v>41879</v>
      </c>
      <c r="B341" s="9">
        <v>79.87</v>
      </c>
      <c r="C341" s="9">
        <v>117.75</v>
      </c>
      <c r="D341" s="9">
        <v>143.06</v>
      </c>
      <c r="E341" s="9">
        <v>165.47</v>
      </c>
      <c r="F341" s="9">
        <v>197</v>
      </c>
      <c r="G341" s="9">
        <v>120.49</v>
      </c>
      <c r="H341" s="9">
        <v>133.5025</v>
      </c>
      <c r="I341" s="9">
        <v>94.17</v>
      </c>
      <c r="J341" s="9">
        <v>108.45</v>
      </c>
      <c r="K341" s="9">
        <v>115.71</v>
      </c>
      <c r="L341" s="9">
        <v>51.38</v>
      </c>
      <c r="M341" s="9">
        <v>200.62</v>
      </c>
      <c r="N341" s="9">
        <v>115.36</v>
      </c>
      <c r="O341" s="9">
        <v>15.083</v>
      </c>
      <c r="P341" s="9">
        <v>21.48</v>
      </c>
      <c r="Q341" s="9">
        <v>9.0050000000000008</v>
      </c>
      <c r="R341" s="9">
        <v>51.3</v>
      </c>
      <c r="S341" s="9">
        <v>1434.75</v>
      </c>
      <c r="T341" s="9">
        <v>40.520000000000003</v>
      </c>
      <c r="U341" s="9">
        <v>66.66</v>
      </c>
      <c r="V341" s="9">
        <v>30.92</v>
      </c>
      <c r="W341" s="9">
        <v>71.430000000000007</v>
      </c>
      <c r="X341" s="9">
        <v>68.474000000000004</v>
      </c>
      <c r="Y341" s="9">
        <v>1</v>
      </c>
      <c r="Z341" s="9">
        <v>0.79461431759242585</v>
      </c>
      <c r="AA341" s="9">
        <v>1.3175500000000002</v>
      </c>
      <c r="AB341">
        <v>1</v>
      </c>
    </row>
    <row r="342" spans="1:28" x14ac:dyDescent="0.25">
      <c r="A342" s="7">
        <v>41880</v>
      </c>
      <c r="B342" s="9">
        <v>79.875</v>
      </c>
      <c r="C342" s="9">
        <v>117.75</v>
      </c>
      <c r="D342" s="9">
        <v>143.08000000000001</v>
      </c>
      <c r="E342" s="9">
        <v>165.505</v>
      </c>
      <c r="F342" s="9">
        <v>196.98500000000001</v>
      </c>
      <c r="G342" s="9">
        <v>120.58</v>
      </c>
      <c r="H342" s="9">
        <v>133.56630000000001</v>
      </c>
      <c r="I342" s="9">
        <v>94.24</v>
      </c>
      <c r="J342" s="9">
        <v>108.4</v>
      </c>
      <c r="K342" s="9">
        <v>115.63</v>
      </c>
      <c r="L342" s="9">
        <v>51.53</v>
      </c>
      <c r="M342" s="9">
        <v>200.71</v>
      </c>
      <c r="N342" s="9">
        <v>115.25</v>
      </c>
      <c r="O342" s="9">
        <v>15.166</v>
      </c>
      <c r="P342" s="9">
        <v>21.57</v>
      </c>
      <c r="Q342" s="9">
        <v>9.0250000000000004</v>
      </c>
      <c r="R342" s="9">
        <v>51.12</v>
      </c>
      <c r="S342" s="9">
        <v>1449</v>
      </c>
      <c r="T342" s="9">
        <v>40.47</v>
      </c>
      <c r="U342" s="9">
        <v>66.400000000000006</v>
      </c>
      <c r="V342" s="9">
        <v>30.995000000000001</v>
      </c>
      <c r="W342" s="9">
        <v>70.59</v>
      </c>
      <c r="X342" s="9">
        <v>68.491399999999999</v>
      </c>
      <c r="Y342" s="9">
        <v>1</v>
      </c>
      <c r="Z342" s="9">
        <v>0.793135631491793</v>
      </c>
      <c r="AA342" s="9">
        <v>1.3172000000000008</v>
      </c>
      <c r="AB342">
        <v>1</v>
      </c>
    </row>
    <row r="343" spans="1:28" x14ac:dyDescent="0.25">
      <c r="A343" s="7">
        <v>41883</v>
      </c>
      <c r="B343" s="9">
        <v>79.72</v>
      </c>
      <c r="C343" s="9">
        <v>117.345</v>
      </c>
      <c r="D343" s="9">
        <v>143.12</v>
      </c>
      <c r="E343" s="9">
        <v>165.57</v>
      </c>
      <c r="F343" s="9">
        <v>196.98</v>
      </c>
      <c r="G343" s="9" t="s">
        <v>59</v>
      </c>
      <c r="H343" s="9">
        <v>133.65129999999999</v>
      </c>
      <c r="I343" s="9" t="s">
        <v>59</v>
      </c>
      <c r="J343" s="9">
        <v>108.45</v>
      </c>
      <c r="K343" s="9" t="s">
        <v>59</v>
      </c>
      <c r="L343" s="9" t="s">
        <v>59</v>
      </c>
      <c r="M343" s="9">
        <v>200.68</v>
      </c>
      <c r="N343" s="9" t="s">
        <v>59</v>
      </c>
      <c r="O343" s="9">
        <v>15.188000000000001</v>
      </c>
      <c r="P343" s="9">
        <v>21.614999999999998</v>
      </c>
      <c r="Q343" s="9">
        <v>9.0449999999999999</v>
      </c>
      <c r="R343" s="9" t="s">
        <v>59</v>
      </c>
      <c r="S343" s="9">
        <v>1463</v>
      </c>
      <c r="T343" s="9" t="s">
        <v>59</v>
      </c>
      <c r="U343" s="9" t="s">
        <v>59</v>
      </c>
      <c r="V343" s="9" t="s">
        <v>59</v>
      </c>
      <c r="W343" s="9" t="s">
        <v>59</v>
      </c>
      <c r="X343" s="9" t="s">
        <v>59</v>
      </c>
      <c r="Y343" s="9">
        <v>1</v>
      </c>
      <c r="Z343" s="9">
        <v>0.7906948749586219</v>
      </c>
      <c r="AA343" s="9">
        <v>1.3137000000000001</v>
      </c>
      <c r="AB343">
        <v>1</v>
      </c>
    </row>
    <row r="344" spans="1:28" x14ac:dyDescent="0.25">
      <c r="A344" s="7">
        <v>41884</v>
      </c>
      <c r="B344" s="9">
        <v>80.224999999999994</v>
      </c>
      <c r="C344" s="9">
        <v>117.66</v>
      </c>
      <c r="D344" s="9">
        <v>143.1</v>
      </c>
      <c r="E344" s="9">
        <v>165.48500000000001</v>
      </c>
      <c r="F344" s="9">
        <v>196.435</v>
      </c>
      <c r="G344" s="9">
        <v>119.67</v>
      </c>
      <c r="H344" s="9">
        <v>133.58250000000001</v>
      </c>
      <c r="I344" s="9">
        <v>93.92</v>
      </c>
      <c r="J344" s="9">
        <v>108.37</v>
      </c>
      <c r="K344" s="9">
        <v>114.82</v>
      </c>
      <c r="L344" s="9">
        <v>51.11</v>
      </c>
      <c r="M344" s="9">
        <v>200.3</v>
      </c>
      <c r="N344" s="9">
        <v>114.44</v>
      </c>
      <c r="O344" s="9">
        <v>15.199</v>
      </c>
      <c r="P344" s="9">
        <v>21.594999999999999</v>
      </c>
      <c r="Q344" s="9">
        <v>9.15</v>
      </c>
      <c r="R344" s="9">
        <v>51.19</v>
      </c>
      <c r="S344" s="9">
        <v>1453</v>
      </c>
      <c r="T344" s="9">
        <v>40.71</v>
      </c>
      <c r="U344" s="9">
        <v>65.400000000000006</v>
      </c>
      <c r="V344" s="9">
        <v>31.324999999999999</v>
      </c>
      <c r="W344" s="9">
        <v>70.510000000000005</v>
      </c>
      <c r="X344" s="9">
        <v>68.750600000000006</v>
      </c>
      <c r="Y344" s="9">
        <v>1</v>
      </c>
      <c r="Z344" s="9">
        <v>0.79496577209668828</v>
      </c>
      <c r="AA344" s="9">
        <v>1.3122499999999995</v>
      </c>
      <c r="AB344">
        <v>1</v>
      </c>
    </row>
    <row r="345" spans="1:28" x14ac:dyDescent="0.25">
      <c r="A345" s="7">
        <v>41885</v>
      </c>
      <c r="B345" s="9">
        <v>80.459999999999994</v>
      </c>
      <c r="C345" s="9">
        <v>117.81</v>
      </c>
      <c r="D345" s="9">
        <v>143.09</v>
      </c>
      <c r="E345" s="9">
        <v>165.465</v>
      </c>
      <c r="F345" s="9">
        <v>196.14500000000001</v>
      </c>
      <c r="G345" s="9">
        <v>119.83</v>
      </c>
      <c r="H345" s="9">
        <v>133.4512</v>
      </c>
      <c r="I345" s="9">
        <v>93.68</v>
      </c>
      <c r="J345" s="9">
        <v>108.29</v>
      </c>
      <c r="K345" s="9">
        <v>115.03</v>
      </c>
      <c r="L345" s="9">
        <v>51.26</v>
      </c>
      <c r="M345" s="9">
        <v>199.49</v>
      </c>
      <c r="N345" s="9">
        <v>114.65</v>
      </c>
      <c r="O345" s="9">
        <v>15.186999999999999</v>
      </c>
      <c r="P345" s="9">
        <v>21.75</v>
      </c>
      <c r="Q345" s="9">
        <v>9.1349999999999998</v>
      </c>
      <c r="R345" s="9">
        <v>51.74</v>
      </c>
      <c r="S345" s="9">
        <v>1481.75</v>
      </c>
      <c r="T345" s="9">
        <v>42.06</v>
      </c>
      <c r="U345" s="9">
        <v>65.239999999999995</v>
      </c>
      <c r="V345" s="9">
        <v>31.7</v>
      </c>
      <c r="W345" s="9">
        <v>71.77</v>
      </c>
      <c r="X345" s="9">
        <v>68.673699999999997</v>
      </c>
      <c r="Y345" s="9">
        <v>1</v>
      </c>
      <c r="Z345" s="9">
        <v>0.79855940187824559</v>
      </c>
      <c r="AA345" s="9">
        <v>1.3137499999999991</v>
      </c>
      <c r="AB345">
        <v>1</v>
      </c>
    </row>
    <row r="346" spans="1:28" x14ac:dyDescent="0.25">
      <c r="A346" s="7">
        <v>41886</v>
      </c>
      <c r="B346" s="9">
        <v>80.75</v>
      </c>
      <c r="C346" s="9">
        <v>118.09</v>
      </c>
      <c r="D346" s="9">
        <v>143.31</v>
      </c>
      <c r="E346" s="9">
        <v>166</v>
      </c>
      <c r="F346" s="9">
        <v>196.77500000000001</v>
      </c>
      <c r="G346" s="9">
        <v>118.98</v>
      </c>
      <c r="H346" s="9">
        <v>133.66</v>
      </c>
      <c r="I346" s="9">
        <v>93.37</v>
      </c>
      <c r="J346" s="9">
        <v>108.4</v>
      </c>
      <c r="K346" s="9">
        <v>115.01</v>
      </c>
      <c r="L346" s="9">
        <v>51.06</v>
      </c>
      <c r="M346" s="9">
        <v>200.31</v>
      </c>
      <c r="N346" s="9">
        <v>114.22</v>
      </c>
      <c r="O346" s="9">
        <v>15.425000000000001</v>
      </c>
      <c r="P346" s="9">
        <v>21.95</v>
      </c>
      <c r="Q346" s="9">
        <v>9.24</v>
      </c>
      <c r="R346" s="9">
        <v>51.62</v>
      </c>
      <c r="S346" s="9">
        <v>1484</v>
      </c>
      <c r="T346" s="9">
        <v>42.19</v>
      </c>
      <c r="U346" s="9">
        <v>65.22</v>
      </c>
      <c r="V346" s="9">
        <v>31.535</v>
      </c>
      <c r="W346" s="9">
        <v>71.790000000000006</v>
      </c>
      <c r="X346" s="9">
        <v>69.569000000000003</v>
      </c>
      <c r="Y346" s="9">
        <v>1</v>
      </c>
      <c r="Z346" s="9">
        <v>0.79076078670529126</v>
      </c>
      <c r="AA346" s="9">
        <v>1.2966500000000007</v>
      </c>
      <c r="AB346">
        <v>1</v>
      </c>
    </row>
    <row r="347" spans="1:28" x14ac:dyDescent="0.25">
      <c r="A347" s="7">
        <v>41887</v>
      </c>
      <c r="B347" s="9">
        <v>81.174999999999997</v>
      </c>
      <c r="C347" s="9">
        <v>118.995</v>
      </c>
      <c r="D347" s="9">
        <v>143.34</v>
      </c>
      <c r="E347" s="9">
        <v>166.26</v>
      </c>
      <c r="F347" s="9">
        <v>197.52</v>
      </c>
      <c r="G347" s="9">
        <v>119</v>
      </c>
      <c r="H347" s="9">
        <v>133.755</v>
      </c>
      <c r="I347" s="9">
        <v>93.26</v>
      </c>
      <c r="J347" s="9">
        <v>108.31</v>
      </c>
      <c r="K347" s="9">
        <v>115.42</v>
      </c>
      <c r="L347" s="9">
        <v>51.1</v>
      </c>
      <c r="M347" s="9">
        <v>200.91</v>
      </c>
      <c r="N347" s="9">
        <v>114.1</v>
      </c>
      <c r="O347" s="9">
        <v>15.340999999999999</v>
      </c>
      <c r="P347" s="9">
        <v>21.91</v>
      </c>
      <c r="Q347" s="9">
        <v>9.14</v>
      </c>
      <c r="R347" s="9">
        <v>51.52</v>
      </c>
      <c r="S347" s="9">
        <v>1476</v>
      </c>
      <c r="T347" s="9">
        <v>42.52</v>
      </c>
      <c r="U347" s="9">
        <v>65.08</v>
      </c>
      <c r="V347" s="9">
        <v>31.93</v>
      </c>
      <c r="W347" s="9">
        <v>72.67</v>
      </c>
      <c r="X347" s="9">
        <v>69.613100000000003</v>
      </c>
      <c r="Y347" s="9">
        <v>1</v>
      </c>
      <c r="Z347" s="9">
        <v>0.7940014092705463</v>
      </c>
      <c r="AA347" s="9">
        <v>1.2958499999999993</v>
      </c>
      <c r="AB347">
        <v>1</v>
      </c>
    </row>
    <row r="348" spans="1:28" x14ac:dyDescent="0.25">
      <c r="A348" s="7">
        <v>41890</v>
      </c>
      <c r="B348" s="9">
        <v>82.03</v>
      </c>
      <c r="C348" s="9">
        <v>120.05</v>
      </c>
      <c r="D348" s="9">
        <v>143.30000000000001</v>
      </c>
      <c r="E348" s="9">
        <v>166.12</v>
      </c>
      <c r="F348" s="9">
        <v>197.215</v>
      </c>
      <c r="G348" s="9">
        <v>118.8</v>
      </c>
      <c r="H348" s="9">
        <v>133.81</v>
      </c>
      <c r="I348" s="9">
        <v>93.17</v>
      </c>
      <c r="J348" s="9">
        <v>108.41</v>
      </c>
      <c r="K348" s="9">
        <v>114.68</v>
      </c>
      <c r="L348" s="9">
        <v>50.68</v>
      </c>
      <c r="M348" s="9">
        <v>200.5</v>
      </c>
      <c r="N348" s="9">
        <v>113.82</v>
      </c>
      <c r="O348" s="9">
        <v>15.436999999999999</v>
      </c>
      <c r="P348" s="9">
        <v>21.835000000000001</v>
      </c>
      <c r="Q348" s="9">
        <v>9.1950000000000003</v>
      </c>
      <c r="R348" s="9">
        <v>50.87</v>
      </c>
      <c r="S348" s="9">
        <v>1491.75</v>
      </c>
      <c r="T348" s="9">
        <v>42.29</v>
      </c>
      <c r="U348" s="9">
        <v>64.39</v>
      </c>
      <c r="V348" s="9">
        <v>31.87</v>
      </c>
      <c r="W348" s="9">
        <v>71.260000000000005</v>
      </c>
      <c r="X348" s="9">
        <v>69.668800000000005</v>
      </c>
      <c r="Y348" s="9">
        <v>1</v>
      </c>
      <c r="Z348" s="9">
        <v>0.80119419608328146</v>
      </c>
      <c r="AA348" s="9">
        <v>1.2948499999999994</v>
      </c>
      <c r="AB348">
        <v>1</v>
      </c>
    </row>
    <row r="349" spans="1:28" x14ac:dyDescent="0.25">
      <c r="A349" s="7">
        <v>41891</v>
      </c>
      <c r="B349" s="9">
        <v>82.174999999999997</v>
      </c>
      <c r="C349" s="9">
        <v>119.905</v>
      </c>
      <c r="D349" s="9">
        <v>143.22999999999999</v>
      </c>
      <c r="E349" s="9">
        <v>165.785</v>
      </c>
      <c r="F349" s="9">
        <v>196.25</v>
      </c>
      <c r="G349" s="9">
        <v>118.48</v>
      </c>
      <c r="H349" s="9">
        <v>133.47499999999999</v>
      </c>
      <c r="I349" s="9">
        <v>92.74</v>
      </c>
      <c r="J349" s="9">
        <v>108.18</v>
      </c>
      <c r="K349" s="9">
        <v>114.33</v>
      </c>
      <c r="L349" s="9">
        <v>50.21</v>
      </c>
      <c r="M349" s="9">
        <v>199.16</v>
      </c>
      <c r="N349" s="9">
        <v>113.49</v>
      </c>
      <c r="O349" s="9">
        <v>15.401</v>
      </c>
      <c r="P349" s="9">
        <v>21.74</v>
      </c>
      <c r="Q349" s="9">
        <v>9.1300000000000008</v>
      </c>
      <c r="R349" s="9">
        <v>50.65</v>
      </c>
      <c r="S349" s="9">
        <v>1456</v>
      </c>
      <c r="T349" s="9">
        <v>41.99</v>
      </c>
      <c r="U349" s="9">
        <v>63.6</v>
      </c>
      <c r="V349" s="9">
        <v>31.43</v>
      </c>
      <c r="W349" s="9">
        <v>69.75</v>
      </c>
      <c r="X349" s="9">
        <v>69.854900000000001</v>
      </c>
      <c r="Y349" s="9">
        <v>1</v>
      </c>
      <c r="Z349" s="9">
        <v>0.80181914134045473</v>
      </c>
      <c r="AA349" s="9">
        <v>1.2914500000000004</v>
      </c>
      <c r="AB349">
        <v>1</v>
      </c>
    </row>
    <row r="350" spans="1:28" x14ac:dyDescent="0.25">
      <c r="A350" s="7">
        <v>41892</v>
      </c>
      <c r="B350" s="9">
        <v>81.965000000000003</v>
      </c>
      <c r="C350" s="9">
        <v>119.36499999999999</v>
      </c>
      <c r="D350" s="9">
        <v>143.21</v>
      </c>
      <c r="E350" s="9">
        <v>165.66499999999999</v>
      </c>
      <c r="F350" s="9">
        <v>196.07</v>
      </c>
      <c r="G350" s="9">
        <v>118.23</v>
      </c>
      <c r="H350" s="9">
        <v>133.4913</v>
      </c>
      <c r="I350" s="9">
        <v>92.78</v>
      </c>
      <c r="J350" s="9">
        <v>108.19</v>
      </c>
      <c r="K350" s="9">
        <v>114.3</v>
      </c>
      <c r="L350" s="9">
        <v>50</v>
      </c>
      <c r="M350" s="9">
        <v>198.89</v>
      </c>
      <c r="N350" s="9">
        <v>113.06</v>
      </c>
      <c r="O350" s="9">
        <v>15.351000000000001</v>
      </c>
      <c r="P350" s="9">
        <v>21.75</v>
      </c>
      <c r="Q350" s="9">
        <v>9.2100000000000009</v>
      </c>
      <c r="R350" s="9">
        <v>50.57</v>
      </c>
      <c r="S350" s="9">
        <v>1423</v>
      </c>
      <c r="T350" s="9">
        <v>41.25</v>
      </c>
      <c r="U350" s="9">
        <v>63.85</v>
      </c>
      <c r="V350" s="9">
        <v>31.48</v>
      </c>
      <c r="W350" s="9">
        <v>69.510000000000005</v>
      </c>
      <c r="X350" s="9">
        <v>69.845100000000002</v>
      </c>
      <c r="Y350" s="9">
        <v>1</v>
      </c>
      <c r="Z350" s="9">
        <v>0.79993187589025827</v>
      </c>
      <c r="AA350" s="9">
        <v>1.2916500000000004</v>
      </c>
      <c r="AB350">
        <v>1</v>
      </c>
    </row>
    <row r="351" spans="1:28" x14ac:dyDescent="0.25">
      <c r="A351" s="7">
        <v>41893</v>
      </c>
      <c r="B351" s="9">
        <v>81.58</v>
      </c>
      <c r="C351" s="9">
        <v>118.755</v>
      </c>
      <c r="D351" s="9">
        <v>143.16</v>
      </c>
      <c r="E351" s="9">
        <v>165.56</v>
      </c>
      <c r="F351" s="9">
        <v>195.78</v>
      </c>
      <c r="G351" s="9">
        <v>118.2</v>
      </c>
      <c r="H351" s="9">
        <v>133.53</v>
      </c>
      <c r="I351" s="9">
        <v>92.78</v>
      </c>
      <c r="J351" s="9">
        <v>108.31</v>
      </c>
      <c r="K351" s="9">
        <v>114.31</v>
      </c>
      <c r="L351" s="9">
        <v>50.104999999999997</v>
      </c>
      <c r="M351" s="9">
        <v>198.65</v>
      </c>
      <c r="N351" s="9">
        <v>113.11</v>
      </c>
      <c r="O351" s="9">
        <v>15.367000000000001</v>
      </c>
      <c r="P351" s="9">
        <v>21.704999999999998</v>
      </c>
      <c r="Q351" s="9">
        <v>9.1649999999999991</v>
      </c>
      <c r="R351" s="9">
        <v>50.02</v>
      </c>
      <c r="S351" s="9">
        <v>1424.25</v>
      </c>
      <c r="T351" s="9">
        <v>41.11</v>
      </c>
      <c r="U351" s="9">
        <v>63.6</v>
      </c>
      <c r="V351" s="9">
        <v>31.23</v>
      </c>
      <c r="W351" s="9">
        <v>68.819999999999993</v>
      </c>
      <c r="X351" s="9">
        <v>69.712000000000003</v>
      </c>
      <c r="Y351" s="9">
        <v>1</v>
      </c>
      <c r="Z351" s="9">
        <v>0.79717867373024887</v>
      </c>
      <c r="AA351" s="9">
        <v>1.2941000000000005</v>
      </c>
      <c r="AB351">
        <v>1</v>
      </c>
    </row>
    <row r="352" spans="1:28" x14ac:dyDescent="0.25">
      <c r="A352" s="7">
        <v>41894</v>
      </c>
      <c r="B352" s="9">
        <v>81.489999999999995</v>
      </c>
      <c r="C352" s="9">
        <v>118.13</v>
      </c>
      <c r="D352" s="9">
        <v>143.11000000000001</v>
      </c>
      <c r="E352" s="9">
        <v>165.41</v>
      </c>
      <c r="F352" s="9">
        <v>195.32499999999999</v>
      </c>
      <c r="G352" s="9">
        <v>117.63</v>
      </c>
      <c r="H352" s="9">
        <v>133.27250000000001</v>
      </c>
      <c r="I352" s="9">
        <v>92.67</v>
      </c>
      <c r="J352" s="9">
        <v>108.37</v>
      </c>
      <c r="K352" s="9">
        <v>113.68</v>
      </c>
      <c r="L352" s="9">
        <v>49.89</v>
      </c>
      <c r="M352" s="9">
        <v>198.14</v>
      </c>
      <c r="N352" s="9">
        <v>112.66</v>
      </c>
      <c r="O352" s="9">
        <v>15.327999999999999</v>
      </c>
      <c r="P352" s="9">
        <v>21.734999999999999</v>
      </c>
      <c r="Q352" s="9">
        <v>9.16</v>
      </c>
      <c r="R352" s="9">
        <v>49.57</v>
      </c>
      <c r="S352" s="9">
        <v>1391.25</v>
      </c>
      <c r="T352" s="9">
        <v>40.950000000000003</v>
      </c>
      <c r="U352" s="9">
        <v>63.72</v>
      </c>
      <c r="V352" s="9">
        <v>31.14</v>
      </c>
      <c r="W352" s="9">
        <v>68.17</v>
      </c>
      <c r="X352" s="9">
        <v>69.7303</v>
      </c>
      <c r="Y352" s="9">
        <v>1</v>
      </c>
      <c r="Z352" s="9">
        <v>0.79721486228356775</v>
      </c>
      <c r="AA352" s="9">
        <v>1.2937999999999998</v>
      </c>
      <c r="AB352">
        <v>1</v>
      </c>
    </row>
    <row r="353" spans="1:28" x14ac:dyDescent="0.25">
      <c r="A353" s="7">
        <v>41897</v>
      </c>
      <c r="B353" s="9">
        <v>81.5</v>
      </c>
      <c r="C353" s="9">
        <v>118.15</v>
      </c>
      <c r="D353" s="9">
        <v>143.11000000000001</v>
      </c>
      <c r="E353" s="9">
        <v>165.52</v>
      </c>
      <c r="F353" s="9">
        <v>195.52</v>
      </c>
      <c r="G353" s="9">
        <v>117.66</v>
      </c>
      <c r="H353" s="9">
        <v>133.4588</v>
      </c>
      <c r="I353" s="9">
        <v>92.5</v>
      </c>
      <c r="J353" s="9">
        <v>108.33</v>
      </c>
      <c r="K353" s="9">
        <v>113.44</v>
      </c>
      <c r="L353" s="9">
        <v>49.64</v>
      </c>
      <c r="M353" s="9">
        <v>198.07</v>
      </c>
      <c r="N353" s="9">
        <v>112.79</v>
      </c>
      <c r="O353" s="9">
        <v>15.257999999999999</v>
      </c>
      <c r="P353" s="9">
        <v>21.69</v>
      </c>
      <c r="Q353" s="9">
        <v>9.1349999999999998</v>
      </c>
      <c r="R353" s="9">
        <v>49</v>
      </c>
      <c r="S353" s="9">
        <v>1383.75</v>
      </c>
      <c r="T353" s="9">
        <v>40.369999999999997</v>
      </c>
      <c r="U353" s="9">
        <v>63.47</v>
      </c>
      <c r="V353" s="9">
        <v>30.79</v>
      </c>
      <c r="W353" s="9">
        <v>67.83</v>
      </c>
      <c r="X353" s="9">
        <v>69.729600000000005</v>
      </c>
      <c r="Y353" s="9">
        <v>1</v>
      </c>
      <c r="Z353" s="9">
        <v>0.79697557670393582</v>
      </c>
      <c r="AA353" s="9">
        <v>1.2938499999999999</v>
      </c>
      <c r="AB353">
        <v>1</v>
      </c>
    </row>
    <row r="354" spans="1:28" x14ac:dyDescent="0.25">
      <c r="A354" s="7">
        <v>41898</v>
      </c>
      <c r="B354" s="9">
        <v>81.594999999999999</v>
      </c>
      <c r="C354" s="9">
        <v>118.37</v>
      </c>
      <c r="D354" s="9">
        <v>143.11000000000001</v>
      </c>
      <c r="E354" s="9">
        <v>165.47</v>
      </c>
      <c r="F354" s="9">
        <v>195.48</v>
      </c>
      <c r="G354" s="9">
        <v>117.64</v>
      </c>
      <c r="H354" s="9">
        <v>133.3537</v>
      </c>
      <c r="I354" s="9">
        <v>92.69</v>
      </c>
      <c r="J354" s="9">
        <v>108.18</v>
      </c>
      <c r="K354" s="9">
        <v>113.58</v>
      </c>
      <c r="L354" s="9">
        <v>50</v>
      </c>
      <c r="M354" s="9">
        <v>197.69</v>
      </c>
      <c r="N354" s="9">
        <v>112.76</v>
      </c>
      <c r="O354" s="9">
        <v>15.343</v>
      </c>
      <c r="P354" s="9">
        <v>21.65</v>
      </c>
      <c r="Q354" s="9">
        <v>9.16</v>
      </c>
      <c r="R354" s="9">
        <v>49.32</v>
      </c>
      <c r="S354" s="9">
        <v>1422.75</v>
      </c>
      <c r="T354" s="9">
        <v>40.630000000000003</v>
      </c>
      <c r="U354" s="9">
        <v>64.2</v>
      </c>
      <c r="V354" s="9">
        <v>30.65</v>
      </c>
      <c r="W354" s="9">
        <v>69.06</v>
      </c>
      <c r="X354" s="9">
        <v>69.708299999999994</v>
      </c>
      <c r="Y354" s="9">
        <v>1</v>
      </c>
      <c r="Z354" s="9">
        <v>0.798057653769077</v>
      </c>
      <c r="AA354" s="9">
        <v>1.2942500000000003</v>
      </c>
      <c r="AB354">
        <v>1</v>
      </c>
    </row>
    <row r="355" spans="1:28" x14ac:dyDescent="0.25">
      <c r="A355" s="7">
        <v>41899</v>
      </c>
      <c r="B355" s="9">
        <v>81.125</v>
      </c>
      <c r="C355" s="9">
        <v>117.76</v>
      </c>
      <c r="D355" s="9">
        <v>143.19999999999999</v>
      </c>
      <c r="E355" s="9">
        <v>165.72</v>
      </c>
      <c r="F355" s="9">
        <v>195.875</v>
      </c>
      <c r="G355" s="9">
        <v>117.32</v>
      </c>
      <c r="H355" s="9">
        <v>133.48750000000001</v>
      </c>
      <c r="I355" s="9">
        <v>92.99</v>
      </c>
      <c r="J355" s="9">
        <v>108.23</v>
      </c>
      <c r="K355" s="9">
        <v>113.28</v>
      </c>
      <c r="L355" s="9">
        <v>49.69</v>
      </c>
      <c r="M355" s="9">
        <v>197.92</v>
      </c>
      <c r="N355" s="9">
        <v>112</v>
      </c>
      <c r="O355" s="9">
        <v>15.384</v>
      </c>
      <c r="P355" s="9">
        <v>21.704999999999998</v>
      </c>
      <c r="Q355" s="9">
        <v>9.0749999999999993</v>
      </c>
      <c r="R355" s="9">
        <v>48.31</v>
      </c>
      <c r="S355" s="9">
        <v>1409.25</v>
      </c>
      <c r="T355" s="9">
        <v>40.340000000000003</v>
      </c>
      <c r="U355" s="9">
        <v>64.069999999999993</v>
      </c>
      <c r="V355" s="9">
        <v>30.5</v>
      </c>
      <c r="W355" s="9">
        <v>67.84</v>
      </c>
      <c r="X355" s="9">
        <v>69.618200000000002</v>
      </c>
      <c r="Y355" s="9">
        <v>1</v>
      </c>
      <c r="Z355" s="9">
        <v>0.79386811234647081</v>
      </c>
      <c r="AA355" s="9">
        <v>1.2959499999999995</v>
      </c>
      <c r="AB355">
        <v>1</v>
      </c>
    </row>
    <row r="356" spans="1:28" x14ac:dyDescent="0.25">
      <c r="A356" s="7">
        <v>41900</v>
      </c>
      <c r="B356" s="9">
        <v>80.894999999999996</v>
      </c>
      <c r="C356" s="9">
        <v>116.9</v>
      </c>
      <c r="D356" s="9">
        <v>143.13999999999999</v>
      </c>
      <c r="E356" s="9">
        <v>165.59</v>
      </c>
      <c r="F356" s="9">
        <v>195.5</v>
      </c>
      <c r="G356" s="9">
        <v>117.53</v>
      </c>
      <c r="H356" s="9">
        <v>133.29750000000001</v>
      </c>
      <c r="I356" s="9">
        <v>93.02</v>
      </c>
      <c r="J356" s="9">
        <v>108.4</v>
      </c>
      <c r="K356" s="9">
        <v>113.32</v>
      </c>
      <c r="L356" s="9">
        <v>49.549599999999998</v>
      </c>
      <c r="M356" s="9">
        <v>197.44</v>
      </c>
      <c r="N356" s="9">
        <v>111.71</v>
      </c>
      <c r="O356" s="9">
        <v>15.53</v>
      </c>
      <c r="P356" s="9">
        <v>21.95</v>
      </c>
      <c r="Q356" s="9">
        <v>9.1750000000000007</v>
      </c>
      <c r="R356" s="9">
        <v>48.54</v>
      </c>
      <c r="S356" s="9">
        <v>1392.75</v>
      </c>
      <c r="T356" s="9">
        <v>40.28</v>
      </c>
      <c r="U356" s="9">
        <v>63.55</v>
      </c>
      <c r="V356" s="9">
        <v>31.45</v>
      </c>
      <c r="W356" s="9">
        <v>68.5</v>
      </c>
      <c r="X356" s="9">
        <v>69.823400000000007</v>
      </c>
      <c r="Y356" s="9">
        <v>1</v>
      </c>
      <c r="Z356" s="9">
        <v>0.78845567148697082</v>
      </c>
      <c r="AA356" s="9">
        <v>1.2922</v>
      </c>
      <c r="AB356">
        <v>1</v>
      </c>
    </row>
    <row r="357" spans="1:28" x14ac:dyDescent="0.25">
      <c r="A357" s="7">
        <v>41901</v>
      </c>
      <c r="B357" s="9">
        <v>81.03</v>
      </c>
      <c r="C357" s="9">
        <v>117.37</v>
      </c>
      <c r="D357" s="9">
        <v>143.21</v>
      </c>
      <c r="E357" s="9">
        <v>165.9</v>
      </c>
      <c r="F357" s="9">
        <v>196.28</v>
      </c>
      <c r="G357" s="9">
        <v>117.99</v>
      </c>
      <c r="H357" s="9">
        <v>133.57</v>
      </c>
      <c r="I357" s="9">
        <v>93.18</v>
      </c>
      <c r="J357" s="9">
        <v>108.6</v>
      </c>
      <c r="K357" s="9">
        <v>113.49</v>
      </c>
      <c r="L357" s="9">
        <v>49.63</v>
      </c>
      <c r="M357" s="9">
        <v>198</v>
      </c>
      <c r="N357" s="9">
        <v>112.04</v>
      </c>
      <c r="O357" s="9">
        <v>15.63</v>
      </c>
      <c r="P357" s="9">
        <v>22.015000000000001</v>
      </c>
      <c r="Q357" s="9">
        <v>9.24</v>
      </c>
      <c r="R357" s="9">
        <v>48.19</v>
      </c>
      <c r="S357" s="9">
        <v>1378</v>
      </c>
      <c r="T357" s="9">
        <v>39.86</v>
      </c>
      <c r="U357" s="9">
        <v>63.42</v>
      </c>
      <c r="V357" s="9">
        <v>31.17</v>
      </c>
      <c r="W357" s="9">
        <v>68.2</v>
      </c>
      <c r="X357" s="9">
        <v>70.2667</v>
      </c>
      <c r="Y357" s="9">
        <v>1</v>
      </c>
      <c r="Z357" s="9">
        <v>0.78722947704003554</v>
      </c>
      <c r="AA357" s="9">
        <v>1.2840499999999999</v>
      </c>
      <c r="AB357">
        <v>1</v>
      </c>
    </row>
    <row r="358" spans="1:28" x14ac:dyDescent="0.25">
      <c r="A358" s="7">
        <v>41904</v>
      </c>
      <c r="B358" s="9">
        <v>80.974999999999994</v>
      </c>
      <c r="C358" s="9">
        <v>117.63</v>
      </c>
      <c r="D358" s="9">
        <v>143.19999999999999</v>
      </c>
      <c r="E358" s="9">
        <v>165.89</v>
      </c>
      <c r="F358" s="9">
        <v>196.57</v>
      </c>
      <c r="G358" s="9">
        <v>118.1</v>
      </c>
      <c r="H358" s="9">
        <v>133.61000000000001</v>
      </c>
      <c r="I358" s="9">
        <v>92.99</v>
      </c>
      <c r="J358" s="9">
        <v>108.48</v>
      </c>
      <c r="K358" s="9">
        <v>113.66</v>
      </c>
      <c r="L358" s="9">
        <v>49.4</v>
      </c>
      <c r="M358" s="9">
        <v>198.46</v>
      </c>
      <c r="N358" s="9">
        <v>111.96</v>
      </c>
      <c r="O358" s="9">
        <v>15.515000000000001</v>
      </c>
      <c r="P358" s="9">
        <v>21.895</v>
      </c>
      <c r="Q358" s="9">
        <v>9.2449999999999992</v>
      </c>
      <c r="R358" s="9">
        <v>47.54</v>
      </c>
      <c r="S358" s="9">
        <v>1340.75</v>
      </c>
      <c r="T358" s="9">
        <v>39.119999999999997</v>
      </c>
      <c r="U358" s="9">
        <v>62.4</v>
      </c>
      <c r="V358" s="9">
        <v>31.08</v>
      </c>
      <c r="W358" s="9">
        <v>66.3</v>
      </c>
      <c r="X358" s="9">
        <v>70.3643</v>
      </c>
      <c r="Y358" s="9">
        <v>1</v>
      </c>
      <c r="Z358" s="9">
        <v>0.78528997489129482</v>
      </c>
      <c r="AA358" s="9">
        <v>1.2823</v>
      </c>
      <c r="AB358">
        <v>1</v>
      </c>
    </row>
    <row r="359" spans="1:28" x14ac:dyDescent="0.25">
      <c r="A359" s="7">
        <v>41905</v>
      </c>
      <c r="B359" s="9">
        <v>80.875</v>
      </c>
      <c r="C359" s="9">
        <v>117.58</v>
      </c>
      <c r="D359" s="9">
        <v>143.15</v>
      </c>
      <c r="E359" s="9">
        <v>165.79</v>
      </c>
      <c r="F359" s="9">
        <v>196.55</v>
      </c>
      <c r="G359" s="9">
        <v>118.29</v>
      </c>
      <c r="H359" s="9">
        <v>133.56</v>
      </c>
      <c r="I359" s="9">
        <v>92.52</v>
      </c>
      <c r="J359" s="9">
        <v>108.26</v>
      </c>
      <c r="K359" s="9">
        <v>113.79</v>
      </c>
      <c r="L359" s="9">
        <v>49.44</v>
      </c>
      <c r="M359" s="9">
        <v>198.68</v>
      </c>
      <c r="N359" s="9">
        <v>112.38</v>
      </c>
      <c r="O359" s="9">
        <v>15.423</v>
      </c>
      <c r="P359" s="9">
        <v>21.614999999999998</v>
      </c>
      <c r="Q359" s="9">
        <v>9.19</v>
      </c>
      <c r="R359" s="9">
        <v>47.64</v>
      </c>
      <c r="S359" s="9">
        <v>1324.5</v>
      </c>
      <c r="T359" s="9">
        <v>39.08</v>
      </c>
      <c r="U359" s="9">
        <v>62.21</v>
      </c>
      <c r="V359" s="9">
        <v>30.66</v>
      </c>
      <c r="W359" s="9">
        <v>65.319999999999993</v>
      </c>
      <c r="X359" s="9">
        <v>70.145200000000003</v>
      </c>
      <c r="Y359" s="9">
        <v>1</v>
      </c>
      <c r="Z359" s="9">
        <v>0.78625347636074883</v>
      </c>
      <c r="AA359" s="9">
        <v>1.2863499999999994</v>
      </c>
      <c r="AB359">
        <v>1</v>
      </c>
    </row>
    <row r="360" spans="1:28" x14ac:dyDescent="0.25">
      <c r="A360" s="7">
        <v>41906</v>
      </c>
      <c r="B360" s="9">
        <v>80.965000000000003</v>
      </c>
      <c r="C360" s="9">
        <v>117.72</v>
      </c>
      <c r="D360" s="9">
        <v>143.13</v>
      </c>
      <c r="E360" s="9">
        <v>165.83</v>
      </c>
      <c r="F360" s="9">
        <v>196.715</v>
      </c>
      <c r="G360" s="9">
        <v>118.01</v>
      </c>
      <c r="H360" s="9">
        <v>133.6362</v>
      </c>
      <c r="I360" s="9">
        <v>92.24</v>
      </c>
      <c r="J360" s="9">
        <v>108.13</v>
      </c>
      <c r="K360" s="9">
        <v>113.96</v>
      </c>
      <c r="L360" s="9">
        <v>49.61</v>
      </c>
      <c r="M360" s="9">
        <v>198.59</v>
      </c>
      <c r="N360" s="9">
        <v>112.28</v>
      </c>
      <c r="O360" s="9">
        <v>15.529</v>
      </c>
      <c r="P360" s="9">
        <v>21.765000000000001</v>
      </c>
      <c r="Q360" s="9">
        <v>9.31</v>
      </c>
      <c r="R360" s="9">
        <v>47.97</v>
      </c>
      <c r="S360" s="9">
        <v>1327</v>
      </c>
      <c r="T360" s="9">
        <v>39.840000000000003</v>
      </c>
      <c r="U360" s="9">
        <v>62.87</v>
      </c>
      <c r="V360" s="9">
        <v>31.07</v>
      </c>
      <c r="W360" s="9">
        <v>66.489999999999995</v>
      </c>
      <c r="X360" s="9">
        <v>70.498699999999999</v>
      </c>
      <c r="Y360" s="9">
        <v>1</v>
      </c>
      <c r="Z360" s="9">
        <v>0.78293317020951469</v>
      </c>
      <c r="AA360" s="9">
        <v>1.2799000000000003</v>
      </c>
      <c r="AB360">
        <v>1</v>
      </c>
    </row>
    <row r="361" spans="1:28" x14ac:dyDescent="0.25">
      <c r="A361" s="7">
        <v>41907</v>
      </c>
      <c r="B361" s="9">
        <v>81.215000000000003</v>
      </c>
      <c r="C361" s="9">
        <v>118.28</v>
      </c>
      <c r="D361" s="9">
        <v>143.15</v>
      </c>
      <c r="E361" s="9">
        <v>165.97</v>
      </c>
      <c r="F361" s="9">
        <v>197.07499999999999</v>
      </c>
      <c r="G361" s="9">
        <v>118.36</v>
      </c>
      <c r="H361" s="9">
        <v>133.7388</v>
      </c>
      <c r="I361" s="9">
        <v>91.61</v>
      </c>
      <c r="J361" s="9">
        <v>107.9</v>
      </c>
      <c r="K361" s="9">
        <v>113.78</v>
      </c>
      <c r="L361" s="9">
        <v>49.19</v>
      </c>
      <c r="M361" s="9">
        <v>198.83</v>
      </c>
      <c r="N361" s="9">
        <v>112.69</v>
      </c>
      <c r="O361" s="9">
        <v>15.455</v>
      </c>
      <c r="P361" s="9">
        <v>21.57</v>
      </c>
      <c r="Q361" s="9">
        <v>9.32</v>
      </c>
      <c r="R361" s="9">
        <v>46.8</v>
      </c>
      <c r="S361" s="9">
        <v>1319.75</v>
      </c>
      <c r="T361" s="9">
        <v>39</v>
      </c>
      <c r="U361" s="9">
        <v>61.73</v>
      </c>
      <c r="V361" s="9">
        <v>30.15</v>
      </c>
      <c r="W361" s="9">
        <v>64.39</v>
      </c>
      <c r="X361" s="9">
        <v>70.7851</v>
      </c>
      <c r="Y361" s="9">
        <v>1</v>
      </c>
      <c r="Z361" s="9">
        <v>0.78078583897344545</v>
      </c>
      <c r="AA361" s="9">
        <v>1.2747499999999994</v>
      </c>
      <c r="AB361">
        <v>1</v>
      </c>
    </row>
    <row r="362" spans="1:28" x14ac:dyDescent="0.25">
      <c r="A362" s="7">
        <v>41908</v>
      </c>
      <c r="B362" s="9">
        <v>81.424999999999997</v>
      </c>
      <c r="C362" s="9">
        <v>118.62</v>
      </c>
      <c r="D362" s="9">
        <v>143.13999999999999</v>
      </c>
      <c r="E362" s="9">
        <v>165.9</v>
      </c>
      <c r="F362" s="9">
        <v>197.095</v>
      </c>
      <c r="G362" s="9">
        <v>118.1</v>
      </c>
      <c r="H362" s="9">
        <v>133.72620000000001</v>
      </c>
      <c r="I362" s="9">
        <v>91.55</v>
      </c>
      <c r="J362" s="9">
        <v>107.625</v>
      </c>
      <c r="K362" s="9">
        <v>113.44</v>
      </c>
      <c r="L362" s="9">
        <v>49.05</v>
      </c>
      <c r="M362" s="9">
        <v>199.07</v>
      </c>
      <c r="N362" s="9">
        <v>112.11</v>
      </c>
      <c r="O362" s="9">
        <v>15.462999999999999</v>
      </c>
      <c r="P362" s="9">
        <v>21.614999999999998</v>
      </c>
      <c r="Q362" s="9">
        <v>9.4149999999999991</v>
      </c>
      <c r="R362" s="9">
        <v>46.89</v>
      </c>
      <c r="S362" s="9">
        <v>1328</v>
      </c>
      <c r="T362" s="9">
        <v>39.19</v>
      </c>
      <c r="U362" s="9">
        <v>61.86</v>
      </c>
      <c r="V362" s="9">
        <v>30.58</v>
      </c>
      <c r="W362" s="9">
        <v>65</v>
      </c>
      <c r="X362" s="9">
        <v>71.073499999999996</v>
      </c>
      <c r="Y362" s="9">
        <v>1</v>
      </c>
      <c r="Z362" s="9">
        <v>0.78158089140605602</v>
      </c>
      <c r="AA362" s="9">
        <v>1.2696000000000007</v>
      </c>
      <c r="AB362">
        <v>1</v>
      </c>
    </row>
    <row r="363" spans="1:28" x14ac:dyDescent="0.25">
      <c r="A363" s="7">
        <v>41911</v>
      </c>
      <c r="B363" s="9">
        <v>81.444999999999993</v>
      </c>
      <c r="C363" s="9">
        <v>118.905</v>
      </c>
      <c r="D363" s="9">
        <v>143.11000000000001</v>
      </c>
      <c r="E363" s="9">
        <v>165.81</v>
      </c>
      <c r="F363" s="9">
        <v>197.005</v>
      </c>
      <c r="G363" s="9">
        <v>118.05</v>
      </c>
      <c r="H363" s="9">
        <v>133.7088</v>
      </c>
      <c r="I363" s="9">
        <v>91.36</v>
      </c>
      <c r="J363" s="9">
        <v>107.16</v>
      </c>
      <c r="K363" s="9">
        <v>112.91</v>
      </c>
      <c r="L363" s="9">
        <v>48.53</v>
      </c>
      <c r="M363" s="9">
        <v>199.03</v>
      </c>
      <c r="N363" s="9">
        <v>112.19</v>
      </c>
      <c r="O363" s="9">
        <v>15.516999999999999</v>
      </c>
      <c r="P363" s="9">
        <v>21.55</v>
      </c>
      <c r="Q363" s="9">
        <v>9.35</v>
      </c>
      <c r="R363" s="9">
        <v>45.95</v>
      </c>
      <c r="S363" s="9">
        <v>1293</v>
      </c>
      <c r="T363" s="9">
        <v>38.270000000000003</v>
      </c>
      <c r="U363" s="9">
        <v>61.1</v>
      </c>
      <c r="V363" s="9">
        <v>30.324999999999999</v>
      </c>
      <c r="W363" s="9">
        <v>64.010000000000005</v>
      </c>
      <c r="X363" s="9">
        <v>71.124600000000001</v>
      </c>
      <c r="Y363" s="9">
        <v>1</v>
      </c>
      <c r="Z363" s="9">
        <v>0.78111627620601409</v>
      </c>
      <c r="AA363" s="9">
        <v>1.2686500000000003</v>
      </c>
      <c r="AB363">
        <v>1</v>
      </c>
    </row>
    <row r="364" spans="1:28" x14ac:dyDescent="0.25">
      <c r="A364" s="7">
        <v>41912</v>
      </c>
      <c r="B364" s="9">
        <v>81.584999999999994</v>
      </c>
      <c r="C364" s="9">
        <v>119.145</v>
      </c>
      <c r="D364" s="9">
        <v>143.16</v>
      </c>
      <c r="E364" s="9">
        <v>166</v>
      </c>
      <c r="F364" s="9">
        <v>197.405</v>
      </c>
      <c r="G364" s="9">
        <v>118.22</v>
      </c>
      <c r="H364" s="9">
        <v>133.78749999999999</v>
      </c>
      <c r="I364" s="9">
        <v>91.95</v>
      </c>
      <c r="J364" s="9">
        <v>107.33</v>
      </c>
      <c r="K364" s="9">
        <v>112.85</v>
      </c>
      <c r="L364" s="9">
        <v>48.55</v>
      </c>
      <c r="M364" s="9">
        <v>199.55</v>
      </c>
      <c r="N364" s="9">
        <v>112.07</v>
      </c>
      <c r="O364" s="9">
        <v>15.67</v>
      </c>
      <c r="P364" s="9">
        <v>21.67</v>
      </c>
      <c r="Q364" s="9">
        <v>9.3650000000000002</v>
      </c>
      <c r="R364" s="9">
        <v>46.07</v>
      </c>
      <c r="S364" s="9">
        <v>1287.25</v>
      </c>
      <c r="T364" s="9">
        <v>38.28</v>
      </c>
      <c r="U364" s="9">
        <v>60.51</v>
      </c>
      <c r="V364" s="9">
        <v>30.36</v>
      </c>
      <c r="W364" s="9">
        <v>64.14</v>
      </c>
      <c r="X364" s="9">
        <v>71.430000000000007</v>
      </c>
      <c r="Y364" s="9">
        <v>1</v>
      </c>
      <c r="Z364" s="9">
        <v>0.77923079295561715</v>
      </c>
      <c r="AA364" s="9">
        <v>1.2632499999999991</v>
      </c>
      <c r="AB364">
        <v>1</v>
      </c>
    </row>
    <row r="365" spans="1:28" x14ac:dyDescent="0.25">
      <c r="A365" s="7">
        <v>41913</v>
      </c>
      <c r="B365" s="9">
        <v>81.745000000000005</v>
      </c>
      <c r="C365" s="9">
        <v>119.92</v>
      </c>
      <c r="D365" s="9">
        <v>143.19999999999999</v>
      </c>
      <c r="E365" s="9">
        <v>166.21</v>
      </c>
      <c r="F365" s="9">
        <v>198.14500000000001</v>
      </c>
      <c r="G365" s="9">
        <v>118.6</v>
      </c>
      <c r="H365" s="9">
        <v>133.97749999999999</v>
      </c>
      <c r="I365" s="9">
        <v>91.66</v>
      </c>
      <c r="J365" s="9">
        <v>107.55</v>
      </c>
      <c r="K365" s="9">
        <v>113.13</v>
      </c>
      <c r="L365" s="9">
        <v>48.29</v>
      </c>
      <c r="M365" s="9">
        <v>199.39</v>
      </c>
      <c r="N365" s="9">
        <v>112.87</v>
      </c>
      <c r="O365" s="9">
        <v>15.497</v>
      </c>
      <c r="P365" s="9">
        <v>21.49</v>
      </c>
      <c r="Q365" s="9">
        <v>9.25</v>
      </c>
      <c r="R365" s="9">
        <v>45.94</v>
      </c>
      <c r="S365" s="9">
        <v>1266.25</v>
      </c>
      <c r="T365" s="9">
        <v>37.46</v>
      </c>
      <c r="U365" s="9">
        <v>58.93</v>
      </c>
      <c r="V365" s="9">
        <v>30</v>
      </c>
      <c r="W365" s="9">
        <v>63.24</v>
      </c>
      <c r="X365" s="9">
        <v>71.641300000000001</v>
      </c>
      <c r="Y365" s="9">
        <v>1</v>
      </c>
      <c r="Z365" s="9">
        <v>0.77740402419454413</v>
      </c>
      <c r="AA365" s="9">
        <v>1.2595500000000002</v>
      </c>
      <c r="AB365">
        <v>1</v>
      </c>
    </row>
    <row r="366" spans="1:28" x14ac:dyDescent="0.25">
      <c r="A366" s="7">
        <v>41914</v>
      </c>
      <c r="B366" s="9">
        <v>82.2</v>
      </c>
      <c r="C366" s="9">
        <v>120.715</v>
      </c>
      <c r="D366" s="9">
        <v>143.15</v>
      </c>
      <c r="E366" s="9">
        <v>166.07</v>
      </c>
      <c r="F366" s="9">
        <v>197.82499999999999</v>
      </c>
      <c r="G366" s="9">
        <v>118.59</v>
      </c>
      <c r="H366" s="9">
        <v>133.8913</v>
      </c>
      <c r="I366" s="9">
        <v>91.84</v>
      </c>
      <c r="J366" s="9">
        <v>107.5</v>
      </c>
      <c r="K366" s="9">
        <v>112.72</v>
      </c>
      <c r="L366" s="9">
        <v>48.36</v>
      </c>
      <c r="M366" s="9">
        <v>198.88</v>
      </c>
      <c r="N366" s="9">
        <v>112.59</v>
      </c>
      <c r="O366" s="9">
        <v>15.24</v>
      </c>
      <c r="P366" s="9">
        <v>20.975000000000001</v>
      </c>
      <c r="Q366" s="9">
        <v>8.9550000000000001</v>
      </c>
      <c r="R366" s="9">
        <v>46.13</v>
      </c>
      <c r="S366" s="9">
        <v>1252.75</v>
      </c>
      <c r="T366" s="9">
        <v>37.47</v>
      </c>
      <c r="U366" s="9">
        <v>58.71</v>
      </c>
      <c r="V366" s="9">
        <v>30.114999999999998</v>
      </c>
      <c r="W366" s="9">
        <v>63.87</v>
      </c>
      <c r="X366" s="9">
        <v>71.313000000000002</v>
      </c>
      <c r="Y366" s="9">
        <v>1</v>
      </c>
      <c r="Z366" s="9">
        <v>0.78505397692021595</v>
      </c>
      <c r="AA366" s="9">
        <v>1.2653500000000002</v>
      </c>
      <c r="AB366">
        <v>1</v>
      </c>
    </row>
    <row r="367" spans="1:28" x14ac:dyDescent="0.25">
      <c r="A367" s="7">
        <v>41915</v>
      </c>
      <c r="B367" s="9">
        <v>82.87</v>
      </c>
      <c r="C367" s="9">
        <v>121.345</v>
      </c>
      <c r="D367" s="9" t="s">
        <v>59</v>
      </c>
      <c r="E367" s="9">
        <v>166.02</v>
      </c>
      <c r="F367" s="9">
        <v>197.745</v>
      </c>
      <c r="G367" s="9">
        <v>118.93</v>
      </c>
      <c r="H367" s="9">
        <v>133.7937</v>
      </c>
      <c r="I367" s="9">
        <v>92.15</v>
      </c>
      <c r="J367" s="9">
        <v>107.58499999999999</v>
      </c>
      <c r="K367" s="9">
        <v>112.87</v>
      </c>
      <c r="L367" s="9">
        <v>48.35</v>
      </c>
      <c r="M367" s="9">
        <v>198.47</v>
      </c>
      <c r="N367" s="9">
        <v>112.41</v>
      </c>
      <c r="O367" s="9">
        <v>15.644</v>
      </c>
      <c r="P367" s="9">
        <v>21.2</v>
      </c>
      <c r="Q367" s="9">
        <v>9.2149999999999999</v>
      </c>
      <c r="R367" s="9">
        <v>46.17</v>
      </c>
      <c r="S367" s="9">
        <v>1277.75</v>
      </c>
      <c r="T367" s="9">
        <v>38.08</v>
      </c>
      <c r="U367" s="9">
        <v>58.86</v>
      </c>
      <c r="V367" s="9">
        <v>30.35</v>
      </c>
      <c r="W367" s="9">
        <v>64.06</v>
      </c>
      <c r="X367" s="9">
        <v>72.122699999999995</v>
      </c>
      <c r="Y367" s="9">
        <v>1</v>
      </c>
      <c r="Z367" s="9">
        <v>0.78385490085518261</v>
      </c>
      <c r="AA367" s="9">
        <v>1.2511500000000002</v>
      </c>
      <c r="AB367">
        <v>1</v>
      </c>
    </row>
    <row r="368" spans="1:28" x14ac:dyDescent="0.25">
      <c r="A368" s="7">
        <v>41918</v>
      </c>
      <c r="B368" s="9">
        <v>82.724999999999994</v>
      </c>
      <c r="C368" s="9">
        <v>121.355</v>
      </c>
      <c r="D368" s="9">
        <v>143.12</v>
      </c>
      <c r="E368" s="9">
        <v>165.96</v>
      </c>
      <c r="F368" s="9">
        <v>197.72499999999999</v>
      </c>
      <c r="G368" s="9">
        <v>118.99</v>
      </c>
      <c r="H368" s="9">
        <v>133.89750000000001</v>
      </c>
      <c r="I368" s="9">
        <v>92.25</v>
      </c>
      <c r="J368" s="9">
        <v>107.67</v>
      </c>
      <c r="K368" s="9">
        <v>113.1</v>
      </c>
      <c r="L368" s="9">
        <v>48.7</v>
      </c>
      <c r="M368" s="9">
        <v>198.25</v>
      </c>
      <c r="N368" s="9">
        <v>112.51</v>
      </c>
      <c r="O368" s="9">
        <v>15.622</v>
      </c>
      <c r="P368" s="9">
        <v>21.204999999999998</v>
      </c>
      <c r="Q368" s="9">
        <v>9.17</v>
      </c>
      <c r="R368" s="9">
        <v>46.57</v>
      </c>
      <c r="S368" s="9">
        <v>1361.5</v>
      </c>
      <c r="T368" s="9">
        <v>38.630000000000003</v>
      </c>
      <c r="U368" s="9">
        <v>58.77</v>
      </c>
      <c r="V368" s="9">
        <v>30.62</v>
      </c>
      <c r="W368" s="9">
        <v>65.489999999999995</v>
      </c>
      <c r="X368" s="9">
        <v>71.792699999999996</v>
      </c>
      <c r="Y368" s="9">
        <v>1</v>
      </c>
      <c r="Z368" s="9">
        <v>0.78516991504247802</v>
      </c>
      <c r="AA368" s="9">
        <v>1.2569000000000006</v>
      </c>
      <c r="AB368">
        <v>1</v>
      </c>
    </row>
    <row r="369" spans="1:28" x14ac:dyDescent="0.25">
      <c r="A369" s="7">
        <v>41919</v>
      </c>
      <c r="B369" s="9">
        <v>82.42</v>
      </c>
      <c r="C369" s="9">
        <v>121.44499999999999</v>
      </c>
      <c r="D369" s="9">
        <v>143.07</v>
      </c>
      <c r="E369" s="9">
        <v>165.9</v>
      </c>
      <c r="F369" s="9">
        <v>197.63</v>
      </c>
      <c r="G369" s="9">
        <v>119.42</v>
      </c>
      <c r="H369" s="9">
        <v>133.93379999999999</v>
      </c>
      <c r="I369" s="9">
        <v>91.9</v>
      </c>
      <c r="J369" s="9">
        <v>107.51</v>
      </c>
      <c r="K369" s="9">
        <v>113.11</v>
      </c>
      <c r="L369" s="9">
        <v>48.74</v>
      </c>
      <c r="M369" s="9">
        <v>197.84</v>
      </c>
      <c r="N369" s="9">
        <v>112.98</v>
      </c>
      <c r="O369" s="9">
        <v>15.395</v>
      </c>
      <c r="P369" s="9">
        <v>20.86</v>
      </c>
      <c r="Q369" s="9">
        <v>9.125</v>
      </c>
      <c r="R369" s="9">
        <v>46.15</v>
      </c>
      <c r="S369" s="9">
        <v>1355.75</v>
      </c>
      <c r="T369" s="9">
        <v>38.299999999999997</v>
      </c>
      <c r="U369" s="9">
        <v>58.24</v>
      </c>
      <c r="V369" s="9">
        <v>29.89</v>
      </c>
      <c r="W369" s="9">
        <v>64.38</v>
      </c>
      <c r="X369" s="9">
        <v>71.453199999999995</v>
      </c>
      <c r="Y369" s="9">
        <v>1</v>
      </c>
      <c r="Z369" s="9">
        <v>0.78516584289222424</v>
      </c>
      <c r="AA369" s="9">
        <v>1.2629000000000004</v>
      </c>
      <c r="AB369">
        <v>1</v>
      </c>
    </row>
    <row r="370" spans="1:28" x14ac:dyDescent="0.25">
      <c r="A370" s="7">
        <v>41920</v>
      </c>
      <c r="B370" s="9">
        <v>82.515000000000001</v>
      </c>
      <c r="C370" s="9">
        <v>121.80500000000001</v>
      </c>
      <c r="D370" s="9">
        <v>143.03</v>
      </c>
      <c r="E370" s="9">
        <v>165.91</v>
      </c>
      <c r="F370" s="9">
        <v>197.83</v>
      </c>
      <c r="G370" s="9">
        <v>120.03</v>
      </c>
      <c r="H370" s="9">
        <v>133.98500000000001</v>
      </c>
      <c r="I370" s="9">
        <v>92.34</v>
      </c>
      <c r="J370" s="9">
        <v>107.24</v>
      </c>
      <c r="K370" s="9">
        <v>113.56</v>
      </c>
      <c r="L370" s="9">
        <v>48.92</v>
      </c>
      <c r="M370" s="9">
        <v>198</v>
      </c>
      <c r="N370" s="9">
        <v>113.6</v>
      </c>
      <c r="O370" s="9">
        <v>15.231</v>
      </c>
      <c r="P370" s="9">
        <v>20.7</v>
      </c>
      <c r="Q370" s="9">
        <v>9.01</v>
      </c>
      <c r="R370" s="9">
        <v>46.99</v>
      </c>
      <c r="S370" s="9">
        <v>1328.75</v>
      </c>
      <c r="T370" s="9">
        <v>39.020000000000003</v>
      </c>
      <c r="U370" s="9">
        <v>58.56</v>
      </c>
      <c r="V370" s="9">
        <v>30.5</v>
      </c>
      <c r="W370" s="9">
        <v>66.05</v>
      </c>
      <c r="X370" s="9">
        <v>71.130300000000005</v>
      </c>
      <c r="Y370" s="9">
        <v>1</v>
      </c>
      <c r="Z370" s="9">
        <v>0.78910866455184314</v>
      </c>
      <c r="AA370" s="9">
        <v>1.2686500000000003</v>
      </c>
      <c r="AB370">
        <v>1</v>
      </c>
    </row>
    <row r="371" spans="1:28" x14ac:dyDescent="0.25">
      <c r="A371" s="7">
        <v>41921</v>
      </c>
      <c r="B371" s="9">
        <v>82.194999999999993</v>
      </c>
      <c r="C371" s="9">
        <v>121.42</v>
      </c>
      <c r="D371" s="9">
        <v>143.02000000000001</v>
      </c>
      <c r="E371" s="9">
        <v>165.96</v>
      </c>
      <c r="F371" s="9">
        <v>198.07499999999999</v>
      </c>
      <c r="G371" s="9">
        <v>119.53</v>
      </c>
      <c r="H371" s="9">
        <v>134</v>
      </c>
      <c r="I371" s="9">
        <v>91.44</v>
      </c>
      <c r="J371" s="9">
        <v>107.35</v>
      </c>
      <c r="K371" s="9">
        <v>113.55</v>
      </c>
      <c r="L371" s="9">
        <v>48.87</v>
      </c>
      <c r="M371" s="9">
        <v>197.74</v>
      </c>
      <c r="N371" s="9">
        <v>113.48</v>
      </c>
      <c r="O371" s="9">
        <v>15.371</v>
      </c>
      <c r="P371" s="9">
        <v>20.614999999999998</v>
      </c>
      <c r="Q371" s="9">
        <v>8.9149999999999991</v>
      </c>
      <c r="R371" s="9">
        <v>46.29</v>
      </c>
      <c r="S371" s="9">
        <v>1349.25</v>
      </c>
      <c r="T371" s="9">
        <v>38.380000000000003</v>
      </c>
      <c r="U371" s="9">
        <v>57.61</v>
      </c>
      <c r="V371" s="9">
        <v>30.26</v>
      </c>
      <c r="W371" s="9">
        <v>64.12</v>
      </c>
      <c r="X371" s="9">
        <v>70.984800000000007</v>
      </c>
      <c r="Y371" s="9">
        <v>1</v>
      </c>
      <c r="Z371" s="9">
        <v>0.78654292343387233</v>
      </c>
      <c r="AA371" s="9">
        <v>1.2712499999999993</v>
      </c>
      <c r="AB371">
        <v>1</v>
      </c>
    </row>
    <row r="372" spans="1:28" x14ac:dyDescent="0.25">
      <c r="A372" s="7">
        <v>41922</v>
      </c>
      <c r="B372" s="9">
        <v>82.72</v>
      </c>
      <c r="C372" s="9">
        <v>122.39</v>
      </c>
      <c r="D372" s="9">
        <v>143.05000000000001</v>
      </c>
      <c r="E372" s="9">
        <v>165.97</v>
      </c>
      <c r="F372" s="9">
        <v>198.07</v>
      </c>
      <c r="G372" s="9">
        <v>119.63</v>
      </c>
      <c r="H372" s="9">
        <v>134.02879999999999</v>
      </c>
      <c r="I372" s="9">
        <v>90.62</v>
      </c>
      <c r="J372" s="9">
        <v>106.87</v>
      </c>
      <c r="K372" s="9">
        <v>113.21</v>
      </c>
      <c r="L372" s="9">
        <v>48.77</v>
      </c>
      <c r="M372" s="9">
        <v>197.27</v>
      </c>
      <c r="N372" s="9">
        <v>113.79</v>
      </c>
      <c r="O372" s="9">
        <v>15.156000000000001</v>
      </c>
      <c r="P372" s="9">
        <v>20.295000000000002</v>
      </c>
      <c r="Q372" s="9">
        <v>8.8149999999999995</v>
      </c>
      <c r="R372" s="9">
        <v>45.24</v>
      </c>
      <c r="S372" s="9">
        <v>1316.75</v>
      </c>
      <c r="T372" s="9">
        <v>37.71</v>
      </c>
      <c r="U372" s="9">
        <v>56.47</v>
      </c>
      <c r="V372" s="9">
        <v>29.87</v>
      </c>
      <c r="W372" s="9">
        <v>62.49</v>
      </c>
      <c r="X372" s="9">
        <v>71.471100000000007</v>
      </c>
      <c r="Y372" s="9">
        <v>1</v>
      </c>
      <c r="Z372" s="9">
        <v>0.78767272840700187</v>
      </c>
      <c r="AA372" s="9">
        <v>1.2626000000000002</v>
      </c>
      <c r="AB372">
        <v>1</v>
      </c>
    </row>
    <row r="373" spans="1:28" x14ac:dyDescent="0.25">
      <c r="A373" s="7">
        <v>41925</v>
      </c>
      <c r="B373" s="9">
        <v>82.734999999999999</v>
      </c>
      <c r="C373" s="9">
        <v>122.95</v>
      </c>
      <c r="D373" s="9">
        <v>143.02000000000001</v>
      </c>
      <c r="E373" s="9">
        <v>165.93</v>
      </c>
      <c r="F373" s="9">
        <v>197.95</v>
      </c>
      <c r="G373" s="9">
        <v>119.94</v>
      </c>
      <c r="H373" s="9">
        <v>133.9837</v>
      </c>
      <c r="I373" s="9">
        <v>90.17</v>
      </c>
      <c r="J373" s="9">
        <v>106.71</v>
      </c>
      <c r="K373" s="9">
        <v>113.06</v>
      </c>
      <c r="L373" s="9">
        <v>48.97</v>
      </c>
      <c r="M373" s="9">
        <v>196.64</v>
      </c>
      <c r="N373" s="9">
        <v>114.32</v>
      </c>
      <c r="O373" s="9">
        <v>14.962999999999999</v>
      </c>
      <c r="P373" s="9">
        <v>20.309999999999999</v>
      </c>
      <c r="Q373" s="9">
        <v>8.7200000000000006</v>
      </c>
      <c r="R373" s="9">
        <v>45.58</v>
      </c>
      <c r="S373" s="9">
        <v>1345.25</v>
      </c>
      <c r="T373" s="9">
        <v>38.04</v>
      </c>
      <c r="U373" s="9">
        <v>56.98</v>
      </c>
      <c r="V373" s="9">
        <v>30.15</v>
      </c>
      <c r="W373" s="9">
        <v>63.46</v>
      </c>
      <c r="X373" s="9" t="s">
        <v>59</v>
      </c>
      <c r="Y373" s="9">
        <v>1</v>
      </c>
      <c r="Z373" s="9">
        <v>0.78971788005231291</v>
      </c>
      <c r="AA373" s="9">
        <v>1.2680500000000006</v>
      </c>
      <c r="AB373">
        <v>1</v>
      </c>
    </row>
    <row r="374" spans="1:28" x14ac:dyDescent="0.25">
      <c r="A374" s="7">
        <v>41926</v>
      </c>
      <c r="B374" s="9">
        <v>83.355000000000004</v>
      </c>
      <c r="C374" s="9">
        <v>124.28</v>
      </c>
      <c r="D374" s="9">
        <v>143.04</v>
      </c>
      <c r="E374" s="9">
        <v>166.08</v>
      </c>
      <c r="F374" s="9">
        <v>198.55500000000001</v>
      </c>
      <c r="G374" s="9">
        <v>120.21</v>
      </c>
      <c r="H374" s="9">
        <v>134.16999999999999</v>
      </c>
      <c r="I374" s="9">
        <v>90.47</v>
      </c>
      <c r="J374" s="9">
        <v>106.65</v>
      </c>
      <c r="K374" s="9">
        <v>113.34</v>
      </c>
      <c r="L374" s="9">
        <v>48.91</v>
      </c>
      <c r="M374" s="9">
        <v>196.9</v>
      </c>
      <c r="N374" s="9">
        <v>114.05</v>
      </c>
      <c r="O374" s="9">
        <v>14.888</v>
      </c>
      <c r="P374" s="9">
        <v>20.285</v>
      </c>
      <c r="Q374" s="9">
        <v>8.75</v>
      </c>
      <c r="R374" s="9">
        <v>45.81</v>
      </c>
      <c r="S374" s="9">
        <v>1362.75</v>
      </c>
      <c r="T374" s="9">
        <v>38.11</v>
      </c>
      <c r="U374" s="9">
        <v>57.16</v>
      </c>
      <c r="V374" s="9">
        <v>30.19</v>
      </c>
      <c r="W374" s="9">
        <v>64.31</v>
      </c>
      <c r="X374" s="9">
        <v>71.238699999999994</v>
      </c>
      <c r="Y374" s="9">
        <v>1</v>
      </c>
      <c r="Z374" s="9">
        <v>0.79577221471872228</v>
      </c>
      <c r="AA374" s="9">
        <v>1.26675</v>
      </c>
      <c r="AB374">
        <v>1</v>
      </c>
    </row>
    <row r="375" spans="1:28" x14ac:dyDescent="0.25">
      <c r="A375" s="7">
        <v>41927</v>
      </c>
      <c r="B375" s="9">
        <v>83.385000000000005</v>
      </c>
      <c r="C375" s="9">
        <v>125.63500000000001</v>
      </c>
      <c r="D375" s="9">
        <v>142.96</v>
      </c>
      <c r="E375" s="9">
        <v>165.88</v>
      </c>
      <c r="F375" s="9">
        <v>198.77</v>
      </c>
      <c r="G375" s="9">
        <v>120.3</v>
      </c>
      <c r="H375" s="9">
        <v>134.44499999999999</v>
      </c>
      <c r="I375" s="9">
        <v>90.49</v>
      </c>
      <c r="J375" s="9">
        <v>106.18</v>
      </c>
      <c r="K375" s="9">
        <v>113.35</v>
      </c>
      <c r="L375" s="9">
        <v>48.84</v>
      </c>
      <c r="M375" s="9">
        <v>197.29</v>
      </c>
      <c r="N375" s="9">
        <v>114.18</v>
      </c>
      <c r="O375" s="9">
        <v>14.428000000000001</v>
      </c>
      <c r="P375" s="9">
        <v>19.645</v>
      </c>
      <c r="Q375" s="9">
        <v>8.5399999999999991</v>
      </c>
      <c r="R375" s="9">
        <v>46.18</v>
      </c>
      <c r="S375" s="9">
        <v>1305.5</v>
      </c>
      <c r="T375" s="9">
        <v>37.950000000000003</v>
      </c>
      <c r="U375" s="9">
        <v>57.08</v>
      </c>
      <c r="V375" s="9">
        <v>30.18</v>
      </c>
      <c r="W375" s="9">
        <v>62.91</v>
      </c>
      <c r="X375" s="9">
        <v>70.725899999999996</v>
      </c>
      <c r="Y375" s="9">
        <v>1</v>
      </c>
      <c r="Z375" s="9">
        <v>0.80042029985571517</v>
      </c>
      <c r="AA375" s="9">
        <v>1.2759499999999993</v>
      </c>
      <c r="AB375">
        <v>1</v>
      </c>
    </row>
    <row r="376" spans="1:28" x14ac:dyDescent="0.25">
      <c r="A376" s="7">
        <v>41928</v>
      </c>
      <c r="B376" s="9">
        <v>82.78</v>
      </c>
      <c r="C376" s="9">
        <v>123.815</v>
      </c>
      <c r="D376" s="9">
        <v>142.66</v>
      </c>
      <c r="E376" s="9">
        <v>165.35</v>
      </c>
      <c r="F376" s="9">
        <v>197.36</v>
      </c>
      <c r="G376" s="9">
        <v>120.03</v>
      </c>
      <c r="H376" s="9">
        <v>133.8175</v>
      </c>
      <c r="I376" s="9">
        <v>91</v>
      </c>
      <c r="J376" s="9">
        <v>105.75</v>
      </c>
      <c r="K376" s="9">
        <v>113.36</v>
      </c>
      <c r="L376" s="9">
        <v>48.6</v>
      </c>
      <c r="M376" s="9">
        <v>196.2</v>
      </c>
      <c r="N376" s="9">
        <v>114.04</v>
      </c>
      <c r="O376" s="9">
        <v>14.529</v>
      </c>
      <c r="P376" s="9">
        <v>19.57</v>
      </c>
      <c r="Q376" s="9">
        <v>8.5449999999999999</v>
      </c>
      <c r="R376" s="9">
        <v>46.22</v>
      </c>
      <c r="S376" s="9">
        <v>1278</v>
      </c>
      <c r="T376" s="9">
        <v>37.799999999999997</v>
      </c>
      <c r="U376" s="9">
        <v>56.88</v>
      </c>
      <c r="V376" s="9">
        <v>29.6</v>
      </c>
      <c r="W376" s="9">
        <v>62.78</v>
      </c>
      <c r="X376" s="9">
        <v>70.610200000000006</v>
      </c>
      <c r="Y376" s="9">
        <v>1</v>
      </c>
      <c r="Z376" s="9">
        <v>0.79778401997502923</v>
      </c>
      <c r="AA376" s="9">
        <v>1.2780499999999997</v>
      </c>
      <c r="AB376">
        <v>1</v>
      </c>
    </row>
    <row r="377" spans="1:28" x14ac:dyDescent="0.25">
      <c r="A377" s="7">
        <v>41929</v>
      </c>
      <c r="B377" s="9">
        <v>82.625</v>
      </c>
      <c r="C377" s="9">
        <v>123.005</v>
      </c>
      <c r="D377" s="9">
        <v>142.80000000000001</v>
      </c>
      <c r="E377" s="9">
        <v>165.465</v>
      </c>
      <c r="F377" s="9">
        <v>197.25</v>
      </c>
      <c r="G377" s="9">
        <v>119.98</v>
      </c>
      <c r="H377" s="9">
        <v>133.83000000000001</v>
      </c>
      <c r="I377" s="9">
        <v>91.77</v>
      </c>
      <c r="J377" s="9">
        <v>106.8</v>
      </c>
      <c r="K377" s="9">
        <v>113.96</v>
      </c>
      <c r="L377" s="9">
        <v>48.81</v>
      </c>
      <c r="M377" s="9">
        <v>196.27</v>
      </c>
      <c r="N377" s="9">
        <v>114</v>
      </c>
      <c r="O377" s="9">
        <v>14.829000000000001</v>
      </c>
      <c r="P377" s="9">
        <v>20.11</v>
      </c>
      <c r="Q377" s="9">
        <v>8.61</v>
      </c>
      <c r="R377" s="9">
        <v>46.7</v>
      </c>
      <c r="S377" s="9">
        <v>1302.5</v>
      </c>
      <c r="T377" s="9">
        <v>38.24</v>
      </c>
      <c r="U377" s="9">
        <v>56.8</v>
      </c>
      <c r="V377" s="9">
        <v>29.73</v>
      </c>
      <c r="W377" s="9">
        <v>64.099999999999994</v>
      </c>
      <c r="X377" s="9">
        <v>70.683099999999996</v>
      </c>
      <c r="Y377" s="9">
        <v>1</v>
      </c>
      <c r="Z377" s="9">
        <v>0.79311094545906369</v>
      </c>
      <c r="AA377" s="9">
        <v>1.2767500000000007</v>
      </c>
      <c r="AB377">
        <v>1</v>
      </c>
    </row>
    <row r="378" spans="1:28" x14ac:dyDescent="0.25">
      <c r="A378" s="7">
        <v>41932</v>
      </c>
      <c r="B378" s="9">
        <v>82.34</v>
      </c>
      <c r="C378" s="9">
        <v>122.84</v>
      </c>
      <c r="D378" s="9">
        <v>142.71</v>
      </c>
      <c r="E378" s="9">
        <v>165.36</v>
      </c>
      <c r="F378" s="9">
        <v>196.76499999999999</v>
      </c>
      <c r="G378" s="9">
        <v>120.2</v>
      </c>
      <c r="H378" s="9">
        <v>133.93629999999999</v>
      </c>
      <c r="I378" s="9">
        <v>92.48</v>
      </c>
      <c r="J378" s="9">
        <v>106.72</v>
      </c>
      <c r="K378" s="9">
        <v>114.21</v>
      </c>
      <c r="L378" s="9">
        <v>48.99</v>
      </c>
      <c r="M378" s="9">
        <v>197.03</v>
      </c>
      <c r="N378" s="9">
        <v>114.04</v>
      </c>
      <c r="O378" s="9">
        <v>14.779</v>
      </c>
      <c r="P378" s="9">
        <v>19.984999999999999</v>
      </c>
      <c r="Q378" s="9">
        <v>8.74</v>
      </c>
      <c r="R378" s="9">
        <v>47.01</v>
      </c>
      <c r="S378" s="9">
        <v>1277.5</v>
      </c>
      <c r="T378" s="9">
        <v>38.26</v>
      </c>
      <c r="U378" s="9">
        <v>57.59</v>
      </c>
      <c r="V378" s="9">
        <v>30.15</v>
      </c>
      <c r="W378" s="9">
        <v>64.349999999999994</v>
      </c>
      <c r="X378" s="9">
        <v>70.611999999999995</v>
      </c>
      <c r="Y378" s="9">
        <v>1</v>
      </c>
      <c r="Z378" s="9">
        <v>0.79229434009050803</v>
      </c>
      <c r="AA378" s="9">
        <v>1.2780499999999997</v>
      </c>
      <c r="AB378">
        <v>1</v>
      </c>
    </row>
    <row r="379" spans="1:28" x14ac:dyDescent="0.25">
      <c r="A379" s="7">
        <v>41933</v>
      </c>
      <c r="B379" s="9">
        <v>82.334999999999994</v>
      </c>
      <c r="C379" s="9">
        <v>122.69</v>
      </c>
      <c r="D379" s="9">
        <v>142.77000000000001</v>
      </c>
      <c r="E379" s="9">
        <v>165.46</v>
      </c>
      <c r="F379" s="9">
        <v>197.07499999999999</v>
      </c>
      <c r="G379" s="9">
        <v>120.13</v>
      </c>
      <c r="H379" s="9">
        <v>133.9288</v>
      </c>
      <c r="I379" s="9">
        <v>93.18</v>
      </c>
      <c r="J379" s="9">
        <v>107.49</v>
      </c>
      <c r="K379" s="9">
        <v>113.96</v>
      </c>
      <c r="L379" s="9">
        <v>48.95</v>
      </c>
      <c r="M379" s="9">
        <v>197.8</v>
      </c>
      <c r="N379" s="9">
        <v>113.81</v>
      </c>
      <c r="O379" s="9">
        <v>15.151999999999999</v>
      </c>
      <c r="P379" s="9">
        <v>20.405000000000001</v>
      </c>
      <c r="Q379" s="9">
        <v>8.7799999999999994</v>
      </c>
      <c r="R379" s="9">
        <v>47.32</v>
      </c>
      <c r="S379" s="9">
        <v>1256.5</v>
      </c>
      <c r="T379" s="9">
        <v>38.409999999999997</v>
      </c>
      <c r="U379" s="9">
        <v>57.79</v>
      </c>
      <c r="V379" s="9">
        <v>30.47</v>
      </c>
      <c r="W379" s="9">
        <v>66</v>
      </c>
      <c r="X379" s="9">
        <v>70.896299999999997</v>
      </c>
      <c r="Y379" s="9">
        <v>1</v>
      </c>
      <c r="Z379" s="9">
        <v>0.78905935223926704</v>
      </c>
      <c r="AA379" s="9">
        <v>1.2729500000000007</v>
      </c>
      <c r="AB379">
        <v>1</v>
      </c>
    </row>
    <row r="380" spans="1:28" x14ac:dyDescent="0.25">
      <c r="A380" s="7">
        <v>41934</v>
      </c>
      <c r="B380" s="9">
        <v>82.665000000000006</v>
      </c>
      <c r="C380" s="9">
        <v>122.92</v>
      </c>
      <c r="D380" s="9">
        <v>142.79</v>
      </c>
      <c r="E380" s="9">
        <v>165.51</v>
      </c>
      <c r="F380" s="9">
        <v>197.18</v>
      </c>
      <c r="G380" s="9">
        <v>119.93</v>
      </c>
      <c r="H380" s="9">
        <v>133.96</v>
      </c>
      <c r="I380" s="9">
        <v>92.57</v>
      </c>
      <c r="J380" s="9">
        <v>107.5</v>
      </c>
      <c r="K380" s="9">
        <v>114.2</v>
      </c>
      <c r="L380" s="9">
        <v>48.87</v>
      </c>
      <c r="M380" s="9">
        <v>197.92</v>
      </c>
      <c r="N380" s="9">
        <v>113.76</v>
      </c>
      <c r="O380" s="9">
        <v>15.365</v>
      </c>
      <c r="P380" s="9">
        <v>20.594999999999999</v>
      </c>
      <c r="Q380" s="9">
        <v>8.9250000000000007</v>
      </c>
      <c r="R380" s="9">
        <v>47.17</v>
      </c>
      <c r="S380" s="9">
        <v>1255.25</v>
      </c>
      <c r="T380" s="9">
        <v>38.26</v>
      </c>
      <c r="U380" s="9">
        <v>57.55</v>
      </c>
      <c r="V380" s="9">
        <v>30.31</v>
      </c>
      <c r="W380" s="9">
        <v>65.150000000000006</v>
      </c>
      <c r="X380" s="9">
        <v>71.249399999999994</v>
      </c>
      <c r="Y380" s="9">
        <v>1</v>
      </c>
      <c r="Z380" s="9">
        <v>0.78909170196860001</v>
      </c>
      <c r="AA380" s="9">
        <v>1.2666500000000003</v>
      </c>
      <c r="AB380">
        <v>1</v>
      </c>
    </row>
    <row r="381" spans="1:28" x14ac:dyDescent="0.25">
      <c r="A381" s="7">
        <v>41935</v>
      </c>
      <c r="B381" s="9">
        <v>82.844999999999999</v>
      </c>
      <c r="C381" s="9">
        <v>122.93</v>
      </c>
      <c r="D381" s="9">
        <v>142.79</v>
      </c>
      <c r="E381" s="9">
        <v>165.52</v>
      </c>
      <c r="F381" s="9">
        <v>197.04499999999999</v>
      </c>
      <c r="G381" s="9">
        <v>119.7</v>
      </c>
      <c r="H381" s="9">
        <v>133.88499999999999</v>
      </c>
      <c r="I381" s="9">
        <v>92.53</v>
      </c>
      <c r="J381" s="9">
        <v>107.62</v>
      </c>
      <c r="K381" s="9">
        <v>114.04</v>
      </c>
      <c r="L381" s="9">
        <v>48.58</v>
      </c>
      <c r="M381" s="9">
        <v>197.46</v>
      </c>
      <c r="N381" s="9">
        <v>113.35</v>
      </c>
      <c r="O381" s="9">
        <v>15.427</v>
      </c>
      <c r="P381" s="9">
        <v>20.715</v>
      </c>
      <c r="Q381" s="9">
        <v>8.9450000000000003</v>
      </c>
      <c r="R381" s="9">
        <v>47.48</v>
      </c>
      <c r="S381" s="9">
        <v>1232.75</v>
      </c>
      <c r="T381" s="9">
        <v>38.5</v>
      </c>
      <c r="U381" s="9">
        <v>57.63</v>
      </c>
      <c r="V381" s="9">
        <v>30.47</v>
      </c>
      <c r="W381" s="9">
        <v>65.53</v>
      </c>
      <c r="X381" s="9">
        <v>71.352099999999993</v>
      </c>
      <c r="Y381" s="9">
        <v>1</v>
      </c>
      <c r="Z381" s="9">
        <v>0.78892873849992129</v>
      </c>
      <c r="AA381" s="9">
        <v>1.2648499999999996</v>
      </c>
      <c r="AB381">
        <v>1</v>
      </c>
    </row>
    <row r="382" spans="1:28" x14ac:dyDescent="0.25">
      <c r="A382" s="7">
        <v>41936</v>
      </c>
      <c r="B382" s="9">
        <v>82.55</v>
      </c>
      <c r="C382" s="9">
        <v>122.595</v>
      </c>
      <c r="D382" s="9">
        <v>142.76</v>
      </c>
      <c r="E382" s="9">
        <v>165.44</v>
      </c>
      <c r="F382" s="9">
        <v>197.035</v>
      </c>
      <c r="G382" s="9">
        <v>119.75</v>
      </c>
      <c r="H382" s="9">
        <v>133.9238</v>
      </c>
      <c r="I382" s="9">
        <v>92.79</v>
      </c>
      <c r="J382" s="9">
        <v>107.77</v>
      </c>
      <c r="K382" s="9">
        <v>114.09</v>
      </c>
      <c r="L382" s="9">
        <v>48.82</v>
      </c>
      <c r="M382" s="9">
        <v>197.39</v>
      </c>
      <c r="N382" s="9">
        <v>113.29</v>
      </c>
      <c r="O382" s="9">
        <v>15.414</v>
      </c>
      <c r="P382" s="9">
        <v>20.635000000000002</v>
      </c>
      <c r="Q382" s="9">
        <v>8.91</v>
      </c>
      <c r="R382" s="9">
        <v>47.77</v>
      </c>
      <c r="S382" s="9">
        <v>1257.5</v>
      </c>
      <c r="T382" s="9">
        <v>38.64</v>
      </c>
      <c r="U382" s="9">
        <v>57.58</v>
      </c>
      <c r="V382" s="9">
        <v>30.715</v>
      </c>
      <c r="W382" s="9">
        <v>65.97</v>
      </c>
      <c r="X382" s="9">
        <v>71.240600000000001</v>
      </c>
      <c r="Y382" s="9">
        <v>1</v>
      </c>
      <c r="Z382" s="9">
        <v>0.7877440616838729</v>
      </c>
      <c r="AA382" s="9">
        <v>1.2668499999999994</v>
      </c>
      <c r="AB382">
        <v>1</v>
      </c>
    </row>
    <row r="383" spans="1:28" x14ac:dyDescent="0.25">
      <c r="A383" s="7">
        <v>41939</v>
      </c>
      <c r="B383" s="9">
        <v>82.334999999999994</v>
      </c>
      <c r="C383" s="9">
        <v>122.33499999999999</v>
      </c>
      <c r="D383" s="9">
        <v>142.77000000000001</v>
      </c>
      <c r="E383" s="9">
        <v>165.45500000000001</v>
      </c>
      <c r="F383" s="9">
        <v>197.16</v>
      </c>
      <c r="G383" s="9">
        <v>119.9</v>
      </c>
      <c r="H383" s="9">
        <v>134.0513</v>
      </c>
      <c r="I383" s="9">
        <v>92.41</v>
      </c>
      <c r="J383" s="9">
        <v>107.645</v>
      </c>
      <c r="K383" s="9">
        <v>114.31</v>
      </c>
      <c r="L383" s="9">
        <v>48.57</v>
      </c>
      <c r="M383" s="9">
        <v>197.68</v>
      </c>
      <c r="N383" s="9">
        <v>113.23</v>
      </c>
      <c r="O383" s="9">
        <v>15.37</v>
      </c>
      <c r="P383" s="9">
        <v>20.51</v>
      </c>
      <c r="Q383" s="9">
        <v>8.8949999999999996</v>
      </c>
      <c r="R383" s="9">
        <v>47.57</v>
      </c>
      <c r="S383" s="9">
        <v>1198.5</v>
      </c>
      <c r="T383" s="9">
        <v>38.1</v>
      </c>
      <c r="U383" s="9">
        <v>57.89</v>
      </c>
      <c r="V383" s="9">
        <v>30.36</v>
      </c>
      <c r="W383" s="9">
        <v>66.28</v>
      </c>
      <c r="X383" s="9">
        <v>71.001000000000005</v>
      </c>
      <c r="Y383" s="9">
        <v>1</v>
      </c>
      <c r="Z383" s="9">
        <v>0.78791917188371718</v>
      </c>
      <c r="AA383" s="9">
        <v>1.2711499999999991</v>
      </c>
      <c r="AB383">
        <v>1</v>
      </c>
    </row>
    <row r="384" spans="1:28" x14ac:dyDescent="0.25">
      <c r="A384" s="7">
        <v>41940</v>
      </c>
      <c r="B384" s="9">
        <v>82.194999999999993</v>
      </c>
      <c r="C384" s="9">
        <v>121.895</v>
      </c>
      <c r="D384" s="9">
        <v>142.75</v>
      </c>
      <c r="E384" s="9">
        <v>165.41499999999999</v>
      </c>
      <c r="F384" s="9">
        <v>197.24</v>
      </c>
      <c r="G384" s="9">
        <v>119.5</v>
      </c>
      <c r="H384" s="9">
        <v>134.03749999999999</v>
      </c>
      <c r="I384" s="9">
        <v>92.56</v>
      </c>
      <c r="J384" s="9">
        <v>107.73</v>
      </c>
      <c r="K384" s="9">
        <v>114.57</v>
      </c>
      <c r="L384" s="9">
        <v>48.96</v>
      </c>
      <c r="M384" s="9">
        <v>197.95</v>
      </c>
      <c r="N384" s="9">
        <v>113.18</v>
      </c>
      <c r="O384" s="9">
        <v>15.446999999999999</v>
      </c>
      <c r="P384" s="9">
        <v>20.704999999999998</v>
      </c>
      <c r="Q384" s="9">
        <v>8.9049999999999994</v>
      </c>
      <c r="R384" s="9">
        <v>48.33</v>
      </c>
      <c r="S384" s="9">
        <v>1239</v>
      </c>
      <c r="T384" s="9">
        <v>39.270000000000003</v>
      </c>
      <c r="U384" s="9">
        <v>58.44</v>
      </c>
      <c r="V384" s="9">
        <v>30.77</v>
      </c>
      <c r="W384" s="9">
        <v>67.900000000000006</v>
      </c>
      <c r="X384" s="9">
        <v>70.802999999999997</v>
      </c>
      <c r="Y384" s="9">
        <v>1</v>
      </c>
      <c r="Z384" s="9">
        <v>0.78892155345814519</v>
      </c>
      <c r="AA384" s="9">
        <v>1.2747000000000006</v>
      </c>
      <c r="AB384">
        <v>1</v>
      </c>
    </row>
    <row r="385" spans="1:28" x14ac:dyDescent="0.25">
      <c r="A385" s="7">
        <v>41941</v>
      </c>
      <c r="B385" s="9">
        <v>82.29</v>
      </c>
      <c r="C385" s="9">
        <v>121.735</v>
      </c>
      <c r="D385" s="9">
        <v>142.74</v>
      </c>
      <c r="E385" s="9">
        <v>165.38499999999999</v>
      </c>
      <c r="F385" s="9">
        <v>197.215</v>
      </c>
      <c r="G385" s="9">
        <v>119.28</v>
      </c>
      <c r="H385" s="9">
        <v>134.0213</v>
      </c>
      <c r="I385" s="9">
        <v>92.49</v>
      </c>
      <c r="J385" s="9">
        <v>107.86</v>
      </c>
      <c r="K385" s="9">
        <v>114.26</v>
      </c>
      <c r="L385" s="9">
        <v>48.989899999999999</v>
      </c>
      <c r="M385" s="9">
        <v>198.45</v>
      </c>
      <c r="N385" s="9">
        <v>113.03</v>
      </c>
      <c r="O385" s="9">
        <v>15.5</v>
      </c>
      <c r="P385" s="9">
        <v>20.72</v>
      </c>
      <c r="Q385" s="9">
        <v>8.99</v>
      </c>
      <c r="R385" s="9">
        <v>47.74</v>
      </c>
      <c r="S385" s="9">
        <v>1251</v>
      </c>
      <c r="T385" s="9">
        <v>39.409999999999997</v>
      </c>
      <c r="U385" s="9">
        <v>59.02</v>
      </c>
      <c r="V385" s="9">
        <v>30.7</v>
      </c>
      <c r="W385" s="9">
        <v>67.69</v>
      </c>
      <c r="X385" s="9">
        <v>70.725300000000004</v>
      </c>
      <c r="Y385" s="9">
        <v>1</v>
      </c>
      <c r="Z385" s="9">
        <v>0.7902037277850027</v>
      </c>
      <c r="AA385" s="9">
        <v>1.2760999999999993</v>
      </c>
      <c r="AB385">
        <v>1</v>
      </c>
    </row>
    <row r="386" spans="1:28" x14ac:dyDescent="0.25">
      <c r="A386" s="7">
        <v>41942</v>
      </c>
      <c r="B386" s="9">
        <v>82.75</v>
      </c>
      <c r="C386" s="9">
        <v>121.13500000000001</v>
      </c>
      <c r="D386" s="9">
        <v>142.72999999999999</v>
      </c>
      <c r="E386" s="9">
        <v>164.36</v>
      </c>
      <c r="F386" s="9">
        <v>195.84</v>
      </c>
      <c r="G386" s="9">
        <v>119.36</v>
      </c>
      <c r="H386" s="9">
        <v>134.18879999999999</v>
      </c>
      <c r="I386" s="9">
        <v>92.45</v>
      </c>
      <c r="J386" s="9">
        <v>107.5</v>
      </c>
      <c r="K386" s="9">
        <v>114.51</v>
      </c>
      <c r="L386" s="9">
        <v>49.03</v>
      </c>
      <c r="M386" s="9">
        <v>198.78</v>
      </c>
      <c r="N386" s="9">
        <v>112.99</v>
      </c>
      <c r="O386" s="9">
        <v>15.725</v>
      </c>
      <c r="P386" s="9">
        <v>20.8</v>
      </c>
      <c r="Q386" s="9">
        <v>9.1050000000000004</v>
      </c>
      <c r="R386" s="9">
        <v>48.27</v>
      </c>
      <c r="S386" s="9">
        <v>1258.5</v>
      </c>
      <c r="T386" s="9">
        <v>39.450000000000003</v>
      </c>
      <c r="U386" s="9">
        <v>59.37</v>
      </c>
      <c r="V386" s="9">
        <v>31.25</v>
      </c>
      <c r="W386" s="9">
        <v>68.55</v>
      </c>
      <c r="X386" s="9">
        <v>71.507000000000005</v>
      </c>
      <c r="Y386" s="9">
        <v>1</v>
      </c>
      <c r="Z386" s="9">
        <v>0.78773599625526314</v>
      </c>
      <c r="AA386" s="9">
        <v>1.2621500000000005</v>
      </c>
      <c r="AB386">
        <v>1</v>
      </c>
    </row>
    <row r="387" spans="1:28" x14ac:dyDescent="0.25">
      <c r="A387" s="7">
        <v>41943</v>
      </c>
      <c r="B387" s="9">
        <v>82.944999999999993</v>
      </c>
      <c r="C387" s="9">
        <v>121.14</v>
      </c>
      <c r="D387" s="9">
        <v>142.81</v>
      </c>
      <c r="E387" s="9">
        <v>164.62</v>
      </c>
      <c r="F387" s="9">
        <v>196.61</v>
      </c>
      <c r="G387" s="9">
        <v>119.34</v>
      </c>
      <c r="H387" s="9">
        <v>134.33000000000001</v>
      </c>
      <c r="I387" s="9">
        <v>92.53</v>
      </c>
      <c r="J387" s="9">
        <v>107.77</v>
      </c>
      <c r="K387" s="9">
        <v>114.68</v>
      </c>
      <c r="L387" s="9">
        <v>48.55</v>
      </c>
      <c r="M387" s="9">
        <v>199.52</v>
      </c>
      <c r="N387" s="9">
        <v>113.08</v>
      </c>
      <c r="O387" s="9">
        <v>16.030999999999999</v>
      </c>
      <c r="P387" s="9">
        <v>21.164999999999999</v>
      </c>
      <c r="Q387" s="9">
        <v>9.625</v>
      </c>
      <c r="R387" s="9">
        <v>48.6</v>
      </c>
      <c r="S387" s="9">
        <v>1263.75</v>
      </c>
      <c r="T387" s="9">
        <v>39.93</v>
      </c>
      <c r="U387" s="9">
        <v>58.63</v>
      </c>
      <c r="V387" s="9">
        <v>31.88</v>
      </c>
      <c r="W387" s="9">
        <v>68.39</v>
      </c>
      <c r="X387" s="9">
        <v>72.035799999999995</v>
      </c>
      <c r="Y387" s="9">
        <v>1</v>
      </c>
      <c r="Z387" s="9">
        <v>0.78313591899240431</v>
      </c>
      <c r="AA387" s="9">
        <v>1.2529000000000003</v>
      </c>
      <c r="AB387">
        <v>1</v>
      </c>
    </row>
    <row r="388" spans="1:28" x14ac:dyDescent="0.25">
      <c r="A388" s="7">
        <v>41946</v>
      </c>
      <c r="B388" s="9">
        <v>82.995000000000005</v>
      </c>
      <c r="C388" s="9">
        <v>120.965</v>
      </c>
      <c r="D388" s="9">
        <v>142.79</v>
      </c>
      <c r="E388" s="9">
        <v>164.43</v>
      </c>
      <c r="F388" s="9">
        <v>196.10499999999999</v>
      </c>
      <c r="G388" s="9">
        <v>118.77</v>
      </c>
      <c r="H388" s="9">
        <v>134.29</v>
      </c>
      <c r="I388" s="9">
        <v>92.32</v>
      </c>
      <c r="J388" s="9">
        <v>107.81</v>
      </c>
      <c r="K388" s="9">
        <v>113.8</v>
      </c>
      <c r="L388" s="9">
        <v>48.14</v>
      </c>
      <c r="M388" s="9">
        <v>198.38</v>
      </c>
      <c r="N388" s="9">
        <v>113.08</v>
      </c>
      <c r="O388" s="9">
        <v>16.128</v>
      </c>
      <c r="P388" s="9">
        <v>21.01</v>
      </c>
      <c r="Q388" s="9">
        <v>9.7249999999999996</v>
      </c>
      <c r="R388" s="9">
        <v>47.87</v>
      </c>
      <c r="S388" s="9">
        <v>1253.5</v>
      </c>
      <c r="T388" s="9">
        <v>39.549999999999997</v>
      </c>
      <c r="U388" s="9">
        <v>57.65</v>
      </c>
      <c r="V388" s="9">
        <v>31.76</v>
      </c>
      <c r="W388" s="9">
        <v>68.680000000000007</v>
      </c>
      <c r="X388" s="9">
        <v>72.293700000000001</v>
      </c>
      <c r="Y388" s="9">
        <v>1</v>
      </c>
      <c r="Z388" s="9">
        <v>0.78135561396920938</v>
      </c>
      <c r="AA388" s="9">
        <v>1.2484499999999998</v>
      </c>
      <c r="AB388">
        <v>1</v>
      </c>
    </row>
    <row r="389" spans="1:28" x14ac:dyDescent="0.25">
      <c r="A389" s="7">
        <v>41947</v>
      </c>
      <c r="B389" s="9">
        <v>82.944999999999993</v>
      </c>
      <c r="C389" s="9">
        <v>121.28</v>
      </c>
      <c r="D389" s="9">
        <v>142.79</v>
      </c>
      <c r="E389" s="9">
        <v>164.505</v>
      </c>
      <c r="F389" s="9">
        <v>196.38499999999999</v>
      </c>
      <c r="G389" s="9">
        <v>118.94</v>
      </c>
      <c r="H389" s="9">
        <v>134.51499999999999</v>
      </c>
      <c r="I389" s="9">
        <v>92.03</v>
      </c>
      <c r="J389" s="9">
        <v>107.97</v>
      </c>
      <c r="K389" s="9">
        <v>113.52</v>
      </c>
      <c r="L389" s="9">
        <v>48.186</v>
      </c>
      <c r="M389" s="9">
        <v>198.91</v>
      </c>
      <c r="N389" s="9">
        <v>113.04</v>
      </c>
      <c r="O389" s="9">
        <v>15.936</v>
      </c>
      <c r="P389" s="9">
        <v>20.8</v>
      </c>
      <c r="Q389" s="9">
        <v>9.3949999999999996</v>
      </c>
      <c r="R389" s="9">
        <v>48.06</v>
      </c>
      <c r="S389" s="9">
        <v>1246.5</v>
      </c>
      <c r="T389" s="9">
        <v>39.770000000000003</v>
      </c>
      <c r="U389" s="9">
        <v>57.38</v>
      </c>
      <c r="V389" s="9">
        <v>31.87</v>
      </c>
      <c r="W389" s="9">
        <v>68.569999999999993</v>
      </c>
      <c r="X389" s="9">
        <v>71.793199999999999</v>
      </c>
      <c r="Y389" s="9">
        <v>1</v>
      </c>
      <c r="Z389" s="9">
        <v>0.78535061689832919</v>
      </c>
      <c r="AA389" s="9">
        <v>1.2571499999999998</v>
      </c>
      <c r="AB389">
        <v>1</v>
      </c>
    </row>
    <row r="390" spans="1:28" x14ac:dyDescent="0.25">
      <c r="A390" s="7">
        <v>41948</v>
      </c>
      <c r="B390" s="9">
        <v>83.045000000000002</v>
      </c>
      <c r="C390" s="9">
        <v>121.19</v>
      </c>
      <c r="D390" s="9">
        <v>142.80000000000001</v>
      </c>
      <c r="E390" s="9">
        <v>164.49</v>
      </c>
      <c r="F390" s="9">
        <v>196.125</v>
      </c>
      <c r="G390" s="9">
        <v>118.72</v>
      </c>
      <c r="H390" s="9">
        <v>134.53749999999999</v>
      </c>
      <c r="I390" s="9">
        <v>92.01</v>
      </c>
      <c r="J390" s="9">
        <v>108.02500000000001</v>
      </c>
      <c r="K390" s="9">
        <v>113.45</v>
      </c>
      <c r="L390" s="9">
        <v>47.86</v>
      </c>
      <c r="M390" s="9">
        <v>198.54</v>
      </c>
      <c r="N390" s="9">
        <v>113.15</v>
      </c>
      <c r="O390" s="9">
        <v>16.143000000000001</v>
      </c>
      <c r="P390" s="9">
        <v>21.13</v>
      </c>
      <c r="Q390" s="9">
        <v>9.4600000000000009</v>
      </c>
      <c r="R390" s="9">
        <v>47.65</v>
      </c>
      <c r="S390" s="9">
        <v>1250.25</v>
      </c>
      <c r="T390" s="9">
        <v>39.46</v>
      </c>
      <c r="U390" s="9">
        <v>56.47</v>
      </c>
      <c r="V390" s="9">
        <v>31.75</v>
      </c>
      <c r="W390" s="9">
        <v>67.599999999999994</v>
      </c>
      <c r="X390" s="9">
        <v>72.268900000000002</v>
      </c>
      <c r="Y390" s="9">
        <v>1</v>
      </c>
      <c r="Z390" s="9">
        <v>0.7816793415328771</v>
      </c>
      <c r="AA390" s="9">
        <v>1.24885</v>
      </c>
      <c r="AB390">
        <v>1</v>
      </c>
    </row>
    <row r="391" spans="1:28" x14ac:dyDescent="0.25">
      <c r="A391" s="7">
        <v>41949</v>
      </c>
      <c r="B391" s="9">
        <v>83.594999999999999</v>
      </c>
      <c r="C391" s="9">
        <v>121.94</v>
      </c>
      <c r="D391" s="9">
        <v>142.88999999999999</v>
      </c>
      <c r="E391" s="9">
        <v>164.58</v>
      </c>
      <c r="F391" s="9">
        <v>196.44499999999999</v>
      </c>
      <c r="G391" s="9">
        <v>118.36</v>
      </c>
      <c r="H391" s="9">
        <v>134.5813</v>
      </c>
      <c r="I391" s="9">
        <v>92.25</v>
      </c>
      <c r="J391" s="9">
        <v>108.38</v>
      </c>
      <c r="K391" s="9">
        <v>113.37</v>
      </c>
      <c r="L391" s="9">
        <v>47.29</v>
      </c>
      <c r="M391" s="9">
        <v>198.36</v>
      </c>
      <c r="N391" s="9">
        <v>112.96</v>
      </c>
      <c r="O391" s="9">
        <v>16.292999999999999</v>
      </c>
      <c r="P391" s="9">
        <v>21.19</v>
      </c>
      <c r="Q391" s="9">
        <v>9.39</v>
      </c>
      <c r="R391" s="9">
        <v>47.5</v>
      </c>
      <c r="S391" s="9">
        <v>1233.75</v>
      </c>
      <c r="T391" s="9">
        <v>39.35</v>
      </c>
      <c r="U391" s="9">
        <v>56.71</v>
      </c>
      <c r="V391" s="9">
        <v>31.74</v>
      </c>
      <c r="W391" s="9">
        <v>66.040000000000006</v>
      </c>
      <c r="X391" s="9">
        <v>72.571799999999996</v>
      </c>
      <c r="Y391" s="9">
        <v>1</v>
      </c>
      <c r="Z391" s="9">
        <v>0.782046847979875</v>
      </c>
      <c r="AA391" s="9">
        <v>1.2436500000000001</v>
      </c>
      <c r="AB391">
        <v>1</v>
      </c>
    </row>
    <row r="392" spans="1:28" x14ac:dyDescent="0.25">
      <c r="A392" s="7">
        <v>41950</v>
      </c>
      <c r="B392" s="9">
        <v>83.76</v>
      </c>
      <c r="C392" s="9">
        <v>122.61499999999999</v>
      </c>
      <c r="D392" s="9">
        <v>142.87</v>
      </c>
      <c r="E392" s="9">
        <v>164.625</v>
      </c>
      <c r="F392" s="9">
        <v>196.55</v>
      </c>
      <c r="G392" s="9">
        <v>119.11</v>
      </c>
      <c r="H392" s="9">
        <v>134.65129999999999</v>
      </c>
      <c r="I392" s="9">
        <v>92.34</v>
      </c>
      <c r="J392" s="9">
        <v>108.35</v>
      </c>
      <c r="K392" s="9">
        <v>113.56</v>
      </c>
      <c r="L392" s="9">
        <v>47.637700000000002</v>
      </c>
      <c r="M392" s="9">
        <v>198.65</v>
      </c>
      <c r="N392" s="9">
        <v>113.62</v>
      </c>
      <c r="O392" s="9">
        <v>16.352</v>
      </c>
      <c r="P392" s="9">
        <v>21.1</v>
      </c>
      <c r="Q392" s="9">
        <v>9.33</v>
      </c>
      <c r="R392" s="9">
        <v>47.91</v>
      </c>
      <c r="S392" s="9">
        <v>1245.25</v>
      </c>
      <c r="T392" s="9">
        <v>39.28</v>
      </c>
      <c r="U392" s="9">
        <v>57.04</v>
      </c>
      <c r="V392" s="9">
        <v>31.785</v>
      </c>
      <c r="W392" s="9">
        <v>66.84</v>
      </c>
      <c r="X392" s="9">
        <v>72.703400000000002</v>
      </c>
      <c r="Y392" s="9">
        <v>1</v>
      </c>
      <c r="Z392" s="9">
        <v>0.78353899075330613</v>
      </c>
      <c r="AA392" s="9">
        <v>1.2414000000000005</v>
      </c>
      <c r="AB392">
        <v>1</v>
      </c>
    </row>
    <row r="393" spans="1:28" x14ac:dyDescent="0.25">
      <c r="A393" s="7">
        <v>41953</v>
      </c>
      <c r="B393" s="9">
        <v>83.52</v>
      </c>
      <c r="C393" s="9">
        <v>122.175</v>
      </c>
      <c r="D393" s="9">
        <v>142.91</v>
      </c>
      <c r="E393" s="9">
        <v>164.655</v>
      </c>
      <c r="F393" s="9">
        <v>196.66</v>
      </c>
      <c r="G393" s="9">
        <v>118.51</v>
      </c>
      <c r="H393" s="9">
        <v>134.6413</v>
      </c>
      <c r="I393" s="9">
        <v>92.38</v>
      </c>
      <c r="J393" s="9">
        <v>108.465</v>
      </c>
      <c r="K393" s="9">
        <v>113.42</v>
      </c>
      <c r="L393" s="9">
        <v>47.73</v>
      </c>
      <c r="M393" s="9">
        <v>199.33</v>
      </c>
      <c r="N393" s="9">
        <v>113.22</v>
      </c>
      <c r="O393" s="9">
        <v>16.364000000000001</v>
      </c>
      <c r="P393" s="9">
        <v>21.26</v>
      </c>
      <c r="Q393" s="9">
        <v>9.41</v>
      </c>
      <c r="R393" s="9">
        <v>48.04</v>
      </c>
      <c r="S393" s="9">
        <v>1244.25</v>
      </c>
      <c r="T393" s="9">
        <v>39.299999999999997</v>
      </c>
      <c r="U393" s="9">
        <v>57.53</v>
      </c>
      <c r="V393" s="9">
        <v>31.77</v>
      </c>
      <c r="W393" s="9">
        <v>67.209999999999994</v>
      </c>
      <c r="X393" s="9">
        <v>72.534899999999993</v>
      </c>
      <c r="Y393" s="9">
        <v>1</v>
      </c>
      <c r="Z393" s="9">
        <v>0.78408947700062948</v>
      </c>
      <c r="AA393" s="9">
        <v>1.2443500000000007</v>
      </c>
      <c r="AB393">
        <v>1</v>
      </c>
    </row>
    <row r="394" spans="1:28" x14ac:dyDescent="0.25">
      <c r="A394" s="7">
        <v>41954</v>
      </c>
      <c r="B394" s="9">
        <v>83.49</v>
      </c>
      <c r="C394" s="9">
        <v>121.86499999999999</v>
      </c>
      <c r="D394" s="9">
        <v>142.97</v>
      </c>
      <c r="E394" s="9">
        <v>164.75</v>
      </c>
      <c r="F394" s="9">
        <v>196.82499999999999</v>
      </c>
      <c r="G394" s="9">
        <v>118.5</v>
      </c>
      <c r="H394" s="9">
        <v>134.68</v>
      </c>
      <c r="I394" s="9">
        <v>92.59</v>
      </c>
      <c r="J394" s="9">
        <v>108.74</v>
      </c>
      <c r="K394" s="9">
        <v>113.36</v>
      </c>
      <c r="L394" s="9">
        <v>47.42</v>
      </c>
      <c r="M394" s="9">
        <v>199.29</v>
      </c>
      <c r="N394" s="9">
        <v>113.2</v>
      </c>
      <c r="O394" s="9">
        <v>16.36</v>
      </c>
      <c r="P394" s="9">
        <v>21.32</v>
      </c>
      <c r="Q394" s="9">
        <v>9.4700000000000006</v>
      </c>
      <c r="R394" s="9">
        <v>48.19</v>
      </c>
      <c r="S394" s="9">
        <v>1219.75</v>
      </c>
      <c r="T394" s="9">
        <v>39.49</v>
      </c>
      <c r="U394" s="9">
        <v>57.06</v>
      </c>
      <c r="V394" s="9">
        <v>31.8</v>
      </c>
      <c r="W394" s="9">
        <v>67.87</v>
      </c>
      <c r="X394" s="9" t="s">
        <v>59</v>
      </c>
      <c r="Y394" s="9">
        <v>1</v>
      </c>
      <c r="Z394" s="9">
        <v>0.78289494408568472</v>
      </c>
      <c r="AA394" s="9">
        <v>1.2426500000000005</v>
      </c>
      <c r="AB394">
        <v>1</v>
      </c>
    </row>
    <row r="395" spans="1:28" x14ac:dyDescent="0.25">
      <c r="A395" s="7">
        <v>41955</v>
      </c>
      <c r="B395" s="9">
        <v>83.88</v>
      </c>
      <c r="C395" s="9">
        <v>122.66</v>
      </c>
      <c r="D395" s="9">
        <v>142.96</v>
      </c>
      <c r="E395" s="9">
        <v>164.67500000000001</v>
      </c>
      <c r="F395" s="9">
        <v>196.815</v>
      </c>
      <c r="G395" s="9">
        <v>118.49</v>
      </c>
      <c r="H395" s="9">
        <v>134.8425</v>
      </c>
      <c r="I395" s="9">
        <v>92.29</v>
      </c>
      <c r="J395" s="9">
        <v>108.67</v>
      </c>
      <c r="K395" s="9">
        <v>113.4</v>
      </c>
      <c r="L395" s="9">
        <v>47.75</v>
      </c>
      <c r="M395" s="9">
        <v>199.22</v>
      </c>
      <c r="N395" s="9">
        <v>113.04</v>
      </c>
      <c r="O395" s="9">
        <v>16.315000000000001</v>
      </c>
      <c r="P395" s="9">
        <v>21.085000000000001</v>
      </c>
      <c r="Q395" s="9">
        <v>9.3949999999999996</v>
      </c>
      <c r="R395" s="9">
        <v>48.05</v>
      </c>
      <c r="S395" s="9">
        <v>1242.5</v>
      </c>
      <c r="T395" s="9">
        <v>39.450000000000003</v>
      </c>
      <c r="U395" s="9">
        <v>57.26</v>
      </c>
      <c r="V395" s="9">
        <v>31.89</v>
      </c>
      <c r="W395" s="9">
        <v>67.89</v>
      </c>
      <c r="X395" s="9">
        <v>72.340199999999996</v>
      </c>
      <c r="Y395" s="9">
        <v>1</v>
      </c>
      <c r="Z395" s="9">
        <v>0.7882118828769088</v>
      </c>
      <c r="AA395" s="9">
        <v>1.2477</v>
      </c>
      <c r="AB395">
        <v>1</v>
      </c>
    </row>
    <row r="396" spans="1:28" x14ac:dyDescent="0.25">
      <c r="A396" s="7">
        <v>41956</v>
      </c>
      <c r="B396" s="9">
        <v>84.31</v>
      </c>
      <c r="C396" s="9">
        <v>123.255</v>
      </c>
      <c r="D396" s="9">
        <v>142.93</v>
      </c>
      <c r="E396" s="9">
        <v>164.67</v>
      </c>
      <c r="F396" s="9">
        <v>196.87</v>
      </c>
      <c r="G396" s="9">
        <v>118.36</v>
      </c>
      <c r="H396" s="9">
        <v>134.875</v>
      </c>
      <c r="I396" s="9">
        <v>91.91</v>
      </c>
      <c r="J396" s="9">
        <v>108.74</v>
      </c>
      <c r="K396" s="9">
        <v>113.34</v>
      </c>
      <c r="L396" s="9">
        <v>47.5</v>
      </c>
      <c r="M396" s="9">
        <v>198.7</v>
      </c>
      <c r="N396" s="9">
        <v>112.91</v>
      </c>
      <c r="O396" s="9">
        <v>16.317</v>
      </c>
      <c r="P396" s="9">
        <v>21.13</v>
      </c>
      <c r="Q396" s="9">
        <v>9.4600000000000009</v>
      </c>
      <c r="R396" s="9">
        <v>48.06</v>
      </c>
      <c r="S396" s="9">
        <v>1224.25</v>
      </c>
      <c r="T396" s="9">
        <v>39.68</v>
      </c>
      <c r="U396" s="9">
        <v>57.06</v>
      </c>
      <c r="V396" s="9">
        <v>31.73</v>
      </c>
      <c r="W396" s="9">
        <v>68.17</v>
      </c>
      <c r="X396" s="9">
        <v>72.355900000000005</v>
      </c>
      <c r="Y396" s="9">
        <v>1</v>
      </c>
      <c r="Z396" s="9">
        <v>0.79276159003526991</v>
      </c>
      <c r="AA396" s="9">
        <v>1.2474499999999995</v>
      </c>
      <c r="AB396">
        <v>1</v>
      </c>
    </row>
    <row r="397" spans="1:28" x14ac:dyDescent="0.25">
      <c r="A397" s="7">
        <v>41957</v>
      </c>
      <c r="B397" s="9">
        <v>84.765000000000001</v>
      </c>
      <c r="C397" s="9">
        <v>123.88</v>
      </c>
      <c r="D397" s="9">
        <v>142.94</v>
      </c>
      <c r="E397" s="9">
        <v>164.65</v>
      </c>
      <c r="F397" s="9">
        <v>197.02500000000001</v>
      </c>
      <c r="G397" s="9">
        <v>118.51</v>
      </c>
      <c r="H397" s="9">
        <v>134.88999999999999</v>
      </c>
      <c r="I397" s="9">
        <v>91.45</v>
      </c>
      <c r="J397" s="9">
        <v>108.38</v>
      </c>
      <c r="K397" s="9">
        <v>113.25</v>
      </c>
      <c r="L397" s="9">
        <v>47.4</v>
      </c>
      <c r="M397" s="9">
        <v>199.08</v>
      </c>
      <c r="N397" s="9">
        <v>113.2</v>
      </c>
      <c r="O397" s="9">
        <v>16.312999999999999</v>
      </c>
      <c r="P397" s="9">
        <v>21.085000000000001</v>
      </c>
      <c r="Q397" s="9">
        <v>9.44</v>
      </c>
      <c r="R397" s="9">
        <v>48.54</v>
      </c>
      <c r="S397" s="9">
        <v>1208</v>
      </c>
      <c r="T397" s="9">
        <v>40.450000000000003</v>
      </c>
      <c r="U397" s="9">
        <v>56.6</v>
      </c>
      <c r="V397" s="9">
        <v>31.89</v>
      </c>
      <c r="W397" s="9">
        <v>70.39</v>
      </c>
      <c r="X397" s="9">
        <v>72.328800000000001</v>
      </c>
      <c r="Y397" s="9">
        <v>1</v>
      </c>
      <c r="Z397" s="9">
        <v>0.79759051545073889</v>
      </c>
      <c r="AA397" s="9">
        <v>1.2479499999999999</v>
      </c>
      <c r="AB397">
        <v>1</v>
      </c>
    </row>
    <row r="398" spans="1:28" x14ac:dyDescent="0.25">
      <c r="A398" s="7">
        <v>41960</v>
      </c>
      <c r="B398" s="9">
        <v>84.745000000000005</v>
      </c>
      <c r="C398" s="9">
        <v>124</v>
      </c>
      <c r="D398" s="9">
        <v>142.96</v>
      </c>
      <c r="E398" s="9">
        <v>164.72499999999999</v>
      </c>
      <c r="F398" s="9">
        <v>197.20500000000001</v>
      </c>
      <c r="G398" s="9">
        <v>118.23</v>
      </c>
      <c r="H398" s="9">
        <v>134.77500000000001</v>
      </c>
      <c r="I398" s="9">
        <v>91.44</v>
      </c>
      <c r="J398" s="9">
        <v>108.2</v>
      </c>
      <c r="K398" s="9">
        <v>112.92</v>
      </c>
      <c r="L398" s="9">
        <v>47.26</v>
      </c>
      <c r="M398" s="9">
        <v>197.98</v>
      </c>
      <c r="N398" s="9">
        <v>112.81</v>
      </c>
      <c r="O398" s="9">
        <v>16.315999999999999</v>
      </c>
      <c r="P398" s="9">
        <v>21.225000000000001</v>
      </c>
      <c r="Q398" s="9">
        <v>9.3149999999999995</v>
      </c>
      <c r="R398" s="9">
        <v>47.9</v>
      </c>
      <c r="S398" s="9">
        <v>1207.5</v>
      </c>
      <c r="T398" s="9">
        <v>39.25</v>
      </c>
      <c r="U398" s="9">
        <v>56.54</v>
      </c>
      <c r="V398" s="9">
        <v>31.855</v>
      </c>
      <c r="W398" s="9">
        <v>69.459999999999994</v>
      </c>
      <c r="X398" s="9">
        <v>72.464399999999998</v>
      </c>
      <c r="Y398" s="9">
        <v>1</v>
      </c>
      <c r="Z398" s="9">
        <v>0.7959933542079396</v>
      </c>
      <c r="AA398" s="9">
        <v>1.2456499999999997</v>
      </c>
      <c r="AB398">
        <v>1</v>
      </c>
    </row>
    <row r="399" spans="1:28" x14ac:dyDescent="0.25">
      <c r="A399" s="7">
        <v>41961</v>
      </c>
      <c r="B399" s="9">
        <v>84.784999999999997</v>
      </c>
      <c r="C399" s="9">
        <v>124.13</v>
      </c>
      <c r="D399" s="9">
        <v>142.94999999999999</v>
      </c>
      <c r="E399" s="9">
        <v>164.7</v>
      </c>
      <c r="F399" s="9">
        <v>197.08</v>
      </c>
      <c r="G399" s="9">
        <v>118.33</v>
      </c>
      <c r="H399" s="9">
        <v>134.7413</v>
      </c>
      <c r="I399" s="9">
        <v>91.26</v>
      </c>
      <c r="J399" s="9">
        <v>108.28</v>
      </c>
      <c r="K399" s="9">
        <v>113.14</v>
      </c>
      <c r="L399" s="9">
        <v>47.66</v>
      </c>
      <c r="M399" s="9">
        <v>198.15</v>
      </c>
      <c r="N399" s="9">
        <v>112.91</v>
      </c>
      <c r="O399" s="9">
        <v>16.334</v>
      </c>
      <c r="P399" s="9">
        <v>21.355</v>
      </c>
      <c r="Q399" s="9">
        <v>9.3650000000000002</v>
      </c>
      <c r="R399" s="9">
        <v>47.77</v>
      </c>
      <c r="S399" s="9">
        <v>1212.5</v>
      </c>
      <c r="T399" s="9">
        <v>38.82</v>
      </c>
      <c r="U399" s="9">
        <v>56.98</v>
      </c>
      <c r="V399" s="9">
        <v>31.96</v>
      </c>
      <c r="W399" s="9">
        <v>70.27</v>
      </c>
      <c r="X399" s="9">
        <v>72.031700000000001</v>
      </c>
      <c r="Y399" s="9">
        <v>1</v>
      </c>
      <c r="Z399" s="9">
        <v>0.80101633161814367</v>
      </c>
      <c r="AA399" s="9">
        <v>1.2531499999999993</v>
      </c>
      <c r="AB399">
        <v>1</v>
      </c>
    </row>
    <row r="400" spans="1:28" x14ac:dyDescent="0.25">
      <c r="A400" s="7">
        <v>41962</v>
      </c>
      <c r="B400" s="9">
        <v>84.63</v>
      </c>
      <c r="C400" s="9">
        <v>123.7</v>
      </c>
      <c r="D400" s="9">
        <v>142.93</v>
      </c>
      <c r="E400" s="9">
        <v>164.55500000000001</v>
      </c>
      <c r="F400" s="9">
        <v>196.67</v>
      </c>
      <c r="G400" s="9">
        <v>117.7</v>
      </c>
      <c r="H400" s="9">
        <v>134.48500000000001</v>
      </c>
      <c r="I400" s="9">
        <v>91.24</v>
      </c>
      <c r="J400" s="9">
        <v>108.27</v>
      </c>
      <c r="K400" s="9">
        <v>113.21</v>
      </c>
      <c r="L400" s="9">
        <v>47.61</v>
      </c>
      <c r="M400" s="9">
        <v>197.91</v>
      </c>
      <c r="N400" s="9">
        <v>112.43</v>
      </c>
      <c r="O400" s="9">
        <v>16.285</v>
      </c>
      <c r="P400" s="9">
        <v>21.355</v>
      </c>
      <c r="Q400" s="9">
        <v>9.32</v>
      </c>
      <c r="R400" s="9">
        <v>46.98</v>
      </c>
      <c r="S400" s="9">
        <v>1231</v>
      </c>
      <c r="T400" s="9">
        <v>38.630000000000003</v>
      </c>
      <c r="U400" s="9">
        <v>56.14</v>
      </c>
      <c r="V400" s="9">
        <v>31.68</v>
      </c>
      <c r="W400" s="9">
        <v>69.77</v>
      </c>
      <c r="X400" s="9">
        <v>71.9803</v>
      </c>
      <c r="Y400" s="9">
        <v>1</v>
      </c>
      <c r="Z400" s="9">
        <v>0.8005170597810507</v>
      </c>
      <c r="AA400" s="9">
        <v>1.2540499999999997</v>
      </c>
      <c r="AB400">
        <v>1</v>
      </c>
    </row>
    <row r="401" spans="1:28" x14ac:dyDescent="0.25">
      <c r="A401" s="7">
        <v>41963</v>
      </c>
      <c r="B401" s="9">
        <v>84.525000000000006</v>
      </c>
      <c r="C401" s="9">
        <v>123.575</v>
      </c>
      <c r="D401" s="9">
        <v>142.96</v>
      </c>
      <c r="E401" s="9">
        <v>164.67500000000001</v>
      </c>
      <c r="F401" s="9">
        <v>197.23</v>
      </c>
      <c r="G401" s="9">
        <v>118.15</v>
      </c>
      <c r="H401" s="9">
        <v>134.6138</v>
      </c>
      <c r="I401" s="9">
        <v>91.25</v>
      </c>
      <c r="J401" s="9">
        <v>108.09</v>
      </c>
      <c r="K401" s="9">
        <v>113.55</v>
      </c>
      <c r="L401" s="9">
        <v>47.76</v>
      </c>
      <c r="M401" s="9">
        <v>197.68</v>
      </c>
      <c r="N401" s="9">
        <v>112.72</v>
      </c>
      <c r="O401" s="9">
        <v>16.376999999999999</v>
      </c>
      <c r="P401" s="9">
        <v>21.3</v>
      </c>
      <c r="Q401" s="9">
        <v>9.26</v>
      </c>
      <c r="R401" s="9">
        <v>46.74</v>
      </c>
      <c r="S401" s="9">
        <v>1257</v>
      </c>
      <c r="T401" s="9">
        <v>38.49</v>
      </c>
      <c r="U401" s="9">
        <v>56</v>
      </c>
      <c r="V401" s="9">
        <v>31.725000000000001</v>
      </c>
      <c r="W401" s="9">
        <v>68.680000000000007</v>
      </c>
      <c r="X401" s="9">
        <v>71.979900000000001</v>
      </c>
      <c r="Y401" s="9">
        <v>1</v>
      </c>
      <c r="Z401" s="9">
        <v>0.7986816546189881</v>
      </c>
      <c r="AA401" s="9">
        <v>1.2540499999999997</v>
      </c>
      <c r="AB401">
        <v>1</v>
      </c>
    </row>
    <row r="402" spans="1:28" x14ac:dyDescent="0.25">
      <c r="A402" s="7">
        <v>41964</v>
      </c>
      <c r="B402" s="9">
        <v>84.63</v>
      </c>
      <c r="C402" s="9">
        <v>123.9</v>
      </c>
      <c r="D402" s="9">
        <v>143.07</v>
      </c>
      <c r="E402" s="9">
        <v>164.95500000000001</v>
      </c>
      <c r="F402" s="9">
        <v>198.09</v>
      </c>
      <c r="G402" s="9">
        <v>118.66</v>
      </c>
      <c r="H402" s="9">
        <v>134.77629999999999</v>
      </c>
      <c r="I402" s="9">
        <v>91.78</v>
      </c>
      <c r="J402" s="9">
        <v>108.43</v>
      </c>
      <c r="K402" s="9">
        <v>114.01</v>
      </c>
      <c r="L402" s="9">
        <v>48.05</v>
      </c>
      <c r="M402" s="9">
        <v>198.86</v>
      </c>
      <c r="N402" s="9">
        <v>113.06</v>
      </c>
      <c r="O402" s="9">
        <v>16.646999999999998</v>
      </c>
      <c r="P402" s="9">
        <v>21.74</v>
      </c>
      <c r="Q402" s="9">
        <v>9.4600000000000009</v>
      </c>
      <c r="R402" s="9">
        <v>47.36</v>
      </c>
      <c r="S402" s="9">
        <v>1282.5</v>
      </c>
      <c r="T402" s="9">
        <v>39.92</v>
      </c>
      <c r="U402" s="9">
        <v>56.79</v>
      </c>
      <c r="V402" s="9">
        <v>32.369999999999997</v>
      </c>
      <c r="W402" s="9">
        <v>71.69</v>
      </c>
      <c r="X402" s="9">
        <v>72.720600000000005</v>
      </c>
      <c r="Y402" s="9">
        <v>1</v>
      </c>
      <c r="Z402" s="9">
        <v>0.79174639622400711</v>
      </c>
      <c r="AA402" s="9">
        <v>1.2413000000000001</v>
      </c>
      <c r="AB402">
        <v>1</v>
      </c>
    </row>
    <row r="403" spans="1:28" x14ac:dyDescent="0.25">
      <c r="A403" s="7">
        <v>41967</v>
      </c>
      <c r="B403" s="9">
        <v>84.444999999999993</v>
      </c>
      <c r="C403" s="9">
        <v>123.66</v>
      </c>
      <c r="D403" s="9">
        <v>143.12</v>
      </c>
      <c r="E403" s="9">
        <v>165.04</v>
      </c>
      <c r="F403" s="9">
        <v>198.26</v>
      </c>
      <c r="G403" s="9">
        <v>118.85</v>
      </c>
      <c r="H403" s="9">
        <v>134.78380000000001</v>
      </c>
      <c r="I403" s="9">
        <v>91.74</v>
      </c>
      <c r="J403" s="9">
        <v>108.56</v>
      </c>
      <c r="K403" s="9">
        <v>114.03</v>
      </c>
      <c r="L403" s="9">
        <v>47.92</v>
      </c>
      <c r="M403" s="9">
        <v>198.83</v>
      </c>
      <c r="N403" s="9">
        <v>113.15</v>
      </c>
      <c r="O403" s="9">
        <v>16.600999999999999</v>
      </c>
      <c r="P403" s="9">
        <v>21.765000000000001</v>
      </c>
      <c r="Q403" s="9">
        <v>9.41</v>
      </c>
      <c r="R403" s="9">
        <v>47.1</v>
      </c>
      <c r="S403" s="9">
        <v>1286</v>
      </c>
      <c r="T403" s="9">
        <v>40.020000000000003</v>
      </c>
      <c r="U403" s="9">
        <v>56.83</v>
      </c>
      <c r="V403" s="9">
        <v>32.1</v>
      </c>
      <c r="W403" s="9">
        <v>70.849999999999994</v>
      </c>
      <c r="X403" s="9">
        <v>72.5852</v>
      </c>
      <c r="Y403" s="9">
        <v>1</v>
      </c>
      <c r="Z403" s="9">
        <v>0.79225991399904161</v>
      </c>
      <c r="AA403" s="9">
        <v>1.2436500000000001</v>
      </c>
      <c r="AB403">
        <v>1</v>
      </c>
    </row>
    <row r="404" spans="1:28" x14ac:dyDescent="0.25">
      <c r="A404" s="7">
        <v>41968</v>
      </c>
      <c r="B404" s="9">
        <v>84.394999999999996</v>
      </c>
      <c r="C404" s="9">
        <v>123.785</v>
      </c>
      <c r="D404" s="9">
        <v>143.13999999999999</v>
      </c>
      <c r="E404" s="9">
        <v>165.13</v>
      </c>
      <c r="F404" s="9">
        <v>198.82499999999999</v>
      </c>
      <c r="G404" s="9">
        <v>119.36</v>
      </c>
      <c r="H404" s="9">
        <v>134.85</v>
      </c>
      <c r="I404" s="9">
        <v>91.89</v>
      </c>
      <c r="J404" s="9">
        <v>108.7</v>
      </c>
      <c r="K404" s="9">
        <v>114.06</v>
      </c>
      <c r="L404" s="9">
        <v>48.02</v>
      </c>
      <c r="M404" s="9">
        <v>199.62</v>
      </c>
      <c r="N404" s="9">
        <v>113.25</v>
      </c>
      <c r="O404" s="9">
        <v>16.561</v>
      </c>
      <c r="P404" s="9">
        <v>21.78</v>
      </c>
      <c r="Q404" s="9">
        <v>9.3849999999999998</v>
      </c>
      <c r="R404" s="9">
        <v>46.91</v>
      </c>
      <c r="S404" s="9">
        <v>1278.25</v>
      </c>
      <c r="T404" s="9">
        <v>39.69</v>
      </c>
      <c r="U404" s="9">
        <v>56.74</v>
      </c>
      <c r="V404" s="9">
        <v>31.72</v>
      </c>
      <c r="W404" s="9">
        <v>70.53</v>
      </c>
      <c r="X404" s="9">
        <v>72.303100000000001</v>
      </c>
      <c r="Y404" s="9">
        <v>1</v>
      </c>
      <c r="Z404" s="9">
        <v>0.79399046104928306</v>
      </c>
      <c r="AA404" s="9">
        <v>1.24855</v>
      </c>
      <c r="AB404">
        <v>1</v>
      </c>
    </row>
    <row r="405" spans="1:28" x14ac:dyDescent="0.25">
      <c r="A405" s="7">
        <v>41969</v>
      </c>
      <c r="B405" s="9">
        <v>84.084999999999994</v>
      </c>
      <c r="C405" s="9">
        <v>123.88500000000001</v>
      </c>
      <c r="D405" s="9">
        <v>143.12</v>
      </c>
      <c r="E405" s="9">
        <v>165.06</v>
      </c>
      <c r="F405" s="9">
        <v>198.745</v>
      </c>
      <c r="G405" s="9">
        <v>119.77</v>
      </c>
      <c r="H405" s="9">
        <v>134.9212</v>
      </c>
      <c r="I405" s="9">
        <v>92.04</v>
      </c>
      <c r="J405" s="9">
        <v>108.77</v>
      </c>
      <c r="K405" s="9">
        <v>114.44</v>
      </c>
      <c r="L405" s="9">
        <v>48.13</v>
      </c>
      <c r="M405" s="9">
        <v>199.81</v>
      </c>
      <c r="N405" s="9">
        <v>113.31</v>
      </c>
      <c r="O405" s="9">
        <v>16.524999999999999</v>
      </c>
      <c r="P405" s="9">
        <v>21.82</v>
      </c>
      <c r="Q405" s="9">
        <v>9.3699999999999992</v>
      </c>
      <c r="R405" s="9">
        <v>47.4</v>
      </c>
      <c r="S405" s="9">
        <v>1280.75</v>
      </c>
      <c r="T405" s="9">
        <v>40.93</v>
      </c>
      <c r="U405" s="9">
        <v>57.52</v>
      </c>
      <c r="V405" s="9">
        <v>32.07</v>
      </c>
      <c r="W405" s="9">
        <v>70.59</v>
      </c>
      <c r="X405" s="9">
        <v>72.053799999999995</v>
      </c>
      <c r="Y405" s="9">
        <v>1</v>
      </c>
      <c r="Z405" s="9">
        <v>0.79326938297400706</v>
      </c>
      <c r="AA405" s="9">
        <v>1.2528499999999998</v>
      </c>
      <c r="AB405">
        <v>1</v>
      </c>
    </row>
    <row r="406" spans="1:28" x14ac:dyDescent="0.25">
      <c r="A406" s="7">
        <v>41970</v>
      </c>
      <c r="B406" s="9">
        <v>84.48</v>
      </c>
      <c r="C406" s="9">
        <v>124.67</v>
      </c>
      <c r="D406" s="9">
        <v>143.11000000000001</v>
      </c>
      <c r="E406" s="9">
        <v>165.14</v>
      </c>
      <c r="F406" s="9">
        <v>199.58500000000001</v>
      </c>
      <c r="G406" s="9" t="s">
        <v>59</v>
      </c>
      <c r="H406" s="9">
        <v>134.30500000000001</v>
      </c>
      <c r="I406" s="9" t="s">
        <v>59</v>
      </c>
      <c r="J406" s="9">
        <v>108.8</v>
      </c>
      <c r="K406" s="9" t="s">
        <v>59</v>
      </c>
      <c r="L406" s="9" t="s">
        <v>59</v>
      </c>
      <c r="M406" s="9">
        <v>199.87</v>
      </c>
      <c r="N406" s="9" t="s">
        <v>59</v>
      </c>
      <c r="O406" s="9">
        <v>16.542999999999999</v>
      </c>
      <c r="P406" s="9">
        <v>21.864999999999998</v>
      </c>
      <c r="Q406" s="9">
        <v>9.2949999999999999</v>
      </c>
      <c r="R406" s="9" t="s">
        <v>59</v>
      </c>
      <c r="S406" s="9">
        <v>1283.25</v>
      </c>
      <c r="T406" s="9" t="s">
        <v>59</v>
      </c>
      <c r="U406" s="9" t="s">
        <v>59</v>
      </c>
      <c r="V406" s="9" t="s">
        <v>59</v>
      </c>
      <c r="W406" s="9" t="s">
        <v>59</v>
      </c>
      <c r="X406" s="9" t="s">
        <v>59</v>
      </c>
      <c r="Y406" s="9">
        <v>1</v>
      </c>
      <c r="Z406" s="9">
        <v>0.79373608903020598</v>
      </c>
      <c r="AA406" s="9">
        <v>1.2481499999999994</v>
      </c>
      <c r="AB406">
        <v>1</v>
      </c>
    </row>
    <row r="407" spans="1:28" x14ac:dyDescent="0.25">
      <c r="A407" s="7">
        <v>41971</v>
      </c>
      <c r="B407" s="9">
        <v>84.885000000000005</v>
      </c>
      <c r="C407" s="9">
        <v>125.4</v>
      </c>
      <c r="D407" s="9">
        <v>143.09</v>
      </c>
      <c r="E407" s="9">
        <v>165.08500000000001</v>
      </c>
      <c r="F407" s="9">
        <v>199.7</v>
      </c>
      <c r="G407" s="9">
        <v>120.09</v>
      </c>
      <c r="H407" s="9">
        <v>134.2475</v>
      </c>
      <c r="I407" s="9">
        <v>91.13</v>
      </c>
      <c r="J407" s="9">
        <v>108.64</v>
      </c>
      <c r="K407" s="9">
        <v>113.8</v>
      </c>
      <c r="L407" s="9">
        <v>47.75</v>
      </c>
      <c r="M407" s="9">
        <v>199.64</v>
      </c>
      <c r="N407" s="9">
        <v>113.26</v>
      </c>
      <c r="O407" s="9">
        <v>16.600999999999999</v>
      </c>
      <c r="P407" s="9">
        <v>21.87</v>
      </c>
      <c r="Q407" s="9">
        <v>9.4</v>
      </c>
      <c r="R407" s="9">
        <v>46.55</v>
      </c>
      <c r="S407" s="9">
        <v>1253</v>
      </c>
      <c r="T407" s="9">
        <v>40.6</v>
      </c>
      <c r="U407" s="9">
        <v>56.88</v>
      </c>
      <c r="V407" s="9">
        <v>31.97</v>
      </c>
      <c r="W407" s="9">
        <v>68.08</v>
      </c>
      <c r="X407" s="9">
        <v>72.411000000000001</v>
      </c>
      <c r="Y407" s="9">
        <v>1</v>
      </c>
      <c r="Z407" s="9">
        <v>0.79604738035183831</v>
      </c>
      <c r="AA407" s="9">
        <v>1.24665</v>
      </c>
      <c r="AB407">
        <v>1</v>
      </c>
    </row>
    <row r="408" spans="1:28" x14ac:dyDescent="0.25">
      <c r="A408" s="7">
        <v>41974</v>
      </c>
      <c r="B408" s="9">
        <v>84.46</v>
      </c>
      <c r="C408" s="9">
        <v>124.9</v>
      </c>
      <c r="D408" s="9">
        <v>143.04</v>
      </c>
      <c r="E408" s="9">
        <v>164.95500000000001</v>
      </c>
      <c r="F408" s="9">
        <v>199.61500000000001</v>
      </c>
      <c r="G408" s="9">
        <v>119.34</v>
      </c>
      <c r="H408" s="9">
        <v>134.09630000000001</v>
      </c>
      <c r="I408" s="9">
        <v>89.8</v>
      </c>
      <c r="J408" s="9">
        <v>108.455</v>
      </c>
      <c r="K408" s="9">
        <v>112.69</v>
      </c>
      <c r="L408" s="9">
        <v>47.44</v>
      </c>
      <c r="M408" s="9">
        <v>198.53</v>
      </c>
      <c r="N408" s="9">
        <v>112.93</v>
      </c>
      <c r="O408" s="9">
        <v>16.39</v>
      </c>
      <c r="P408" s="9">
        <v>21.76</v>
      </c>
      <c r="Q408" s="9">
        <v>9.41</v>
      </c>
      <c r="R408" s="9">
        <v>45.7</v>
      </c>
      <c r="S408" s="9">
        <v>1207</v>
      </c>
      <c r="T408" s="9">
        <v>39.549999999999997</v>
      </c>
      <c r="U408" s="9">
        <v>56.45</v>
      </c>
      <c r="V408" s="9">
        <v>31.77</v>
      </c>
      <c r="W408" s="9">
        <v>67.180000000000007</v>
      </c>
      <c r="X408" s="9">
        <v>72.353999999999999</v>
      </c>
      <c r="Y408" s="9">
        <v>1</v>
      </c>
      <c r="Z408" s="9">
        <v>0.7935695204172486</v>
      </c>
      <c r="AA408" s="9">
        <v>1.2476500000000001</v>
      </c>
      <c r="AB408">
        <v>1</v>
      </c>
    </row>
    <row r="409" spans="1:28" x14ac:dyDescent="0.25">
      <c r="A409" s="7">
        <v>41975</v>
      </c>
      <c r="B409" s="9">
        <v>84.885000000000005</v>
      </c>
      <c r="C409" s="9">
        <v>124.785</v>
      </c>
      <c r="D409" s="9">
        <v>143.06</v>
      </c>
      <c r="E409" s="9">
        <v>164.99</v>
      </c>
      <c r="F409" s="9">
        <v>199.46</v>
      </c>
      <c r="G409" s="9">
        <v>118.54</v>
      </c>
      <c r="H409" s="9">
        <v>134.07499999999999</v>
      </c>
      <c r="I409" s="9">
        <v>90.29</v>
      </c>
      <c r="J409" s="9">
        <v>108.45</v>
      </c>
      <c r="K409" s="9">
        <v>112.64</v>
      </c>
      <c r="L409" s="9">
        <v>47.18</v>
      </c>
      <c r="M409" s="9">
        <v>198.49</v>
      </c>
      <c r="N409" s="9">
        <v>112.32</v>
      </c>
      <c r="O409" s="9">
        <v>16.567</v>
      </c>
      <c r="P409" s="9">
        <v>21.82</v>
      </c>
      <c r="Q409" s="9">
        <v>9.5649999999999995</v>
      </c>
      <c r="R409" s="9">
        <v>46.04</v>
      </c>
      <c r="S409" s="9">
        <v>1201</v>
      </c>
      <c r="T409" s="9">
        <v>40.51</v>
      </c>
      <c r="U409" s="9">
        <v>56.36</v>
      </c>
      <c r="V409" s="9">
        <v>31.98</v>
      </c>
      <c r="W409" s="9">
        <v>67.78</v>
      </c>
      <c r="X409" s="9">
        <v>72.784800000000004</v>
      </c>
      <c r="Y409" s="9">
        <v>1</v>
      </c>
      <c r="Z409" s="9">
        <v>0.79236543683117533</v>
      </c>
      <c r="AA409" s="9">
        <v>1.2402500000000007</v>
      </c>
      <c r="AB409">
        <v>1</v>
      </c>
    </row>
    <row r="410" spans="1:28" x14ac:dyDescent="0.25">
      <c r="A410" s="7">
        <v>41976</v>
      </c>
      <c r="B410" s="9">
        <v>84.454999999999998</v>
      </c>
      <c r="C410" s="9">
        <v>123.92</v>
      </c>
      <c r="D410" s="9">
        <v>143.11000000000001</v>
      </c>
      <c r="E410" s="9">
        <v>165.12</v>
      </c>
      <c r="F410" s="9">
        <v>199.66</v>
      </c>
      <c r="G410" s="9">
        <v>118.66</v>
      </c>
      <c r="H410" s="9">
        <v>134.1138</v>
      </c>
      <c r="I410" s="9">
        <v>90.44</v>
      </c>
      <c r="J410" s="9">
        <v>108.57</v>
      </c>
      <c r="K410" s="9">
        <v>112.8</v>
      </c>
      <c r="L410" s="9">
        <v>46.91</v>
      </c>
      <c r="M410" s="9">
        <v>198.66</v>
      </c>
      <c r="N410" s="9">
        <v>112.42</v>
      </c>
      <c r="O410" s="9">
        <v>16.742000000000001</v>
      </c>
      <c r="P410" s="9">
        <v>21.99</v>
      </c>
      <c r="Q410" s="9">
        <v>9.6050000000000004</v>
      </c>
      <c r="R410" s="9">
        <v>46.08</v>
      </c>
      <c r="S410" s="9">
        <v>1198.5</v>
      </c>
      <c r="T410" s="9">
        <v>40.31</v>
      </c>
      <c r="U410" s="9">
        <v>56.35</v>
      </c>
      <c r="V410" s="9">
        <v>32.03</v>
      </c>
      <c r="W410" s="9">
        <v>67.58</v>
      </c>
      <c r="X410" s="9">
        <v>73.263099999999994</v>
      </c>
      <c r="Y410" s="9">
        <v>1</v>
      </c>
      <c r="Z410" s="9">
        <v>0.78420952138493116</v>
      </c>
      <c r="AA410" s="9">
        <v>1.2321500000000007</v>
      </c>
      <c r="AB410">
        <v>1</v>
      </c>
    </row>
    <row r="411" spans="1:28" x14ac:dyDescent="0.25">
      <c r="A411" s="7">
        <v>41977</v>
      </c>
      <c r="B411" s="9">
        <v>84.394999999999996</v>
      </c>
      <c r="C411" s="9">
        <v>124.23</v>
      </c>
      <c r="D411" s="9">
        <v>143.05000000000001</v>
      </c>
      <c r="E411" s="9">
        <v>164.995</v>
      </c>
      <c r="F411" s="9">
        <v>199.245</v>
      </c>
      <c r="G411" s="9">
        <v>118.85</v>
      </c>
      <c r="H411" s="9">
        <v>134.01</v>
      </c>
      <c r="I411" s="9">
        <v>90.38</v>
      </c>
      <c r="J411" s="9">
        <v>108.72</v>
      </c>
      <c r="K411" s="9">
        <v>112.93</v>
      </c>
      <c r="L411" s="9">
        <v>46.7</v>
      </c>
      <c r="M411" s="9">
        <v>199</v>
      </c>
      <c r="N411" s="9">
        <v>112.65</v>
      </c>
      <c r="O411" s="9">
        <v>16.518999999999998</v>
      </c>
      <c r="P411" s="9">
        <v>21.7</v>
      </c>
      <c r="Q411" s="9">
        <v>9.4550000000000001</v>
      </c>
      <c r="R411" s="9">
        <v>46.07</v>
      </c>
      <c r="S411" s="9">
        <v>1180.25</v>
      </c>
      <c r="T411" s="9">
        <v>41.51</v>
      </c>
      <c r="U411" s="9">
        <v>56.92</v>
      </c>
      <c r="V411" s="9">
        <v>32.1</v>
      </c>
      <c r="W411" s="9">
        <v>66.73</v>
      </c>
      <c r="X411" s="9">
        <v>72.585400000000007</v>
      </c>
      <c r="Y411" s="9">
        <v>1</v>
      </c>
      <c r="Z411" s="9">
        <v>0.79214037769498014</v>
      </c>
      <c r="AA411" s="9">
        <v>1.2437</v>
      </c>
      <c r="AB411">
        <v>1</v>
      </c>
    </row>
    <row r="412" spans="1:28" x14ac:dyDescent="0.25">
      <c r="A412" s="7">
        <v>41978</v>
      </c>
      <c r="B412" s="9">
        <v>84.96</v>
      </c>
      <c r="C412" s="9">
        <v>124.63</v>
      </c>
      <c r="D412" s="9">
        <v>143.08000000000001</v>
      </c>
      <c r="E412" s="9">
        <v>165.035</v>
      </c>
      <c r="F412" s="9">
        <v>199.47</v>
      </c>
      <c r="G412" s="9">
        <v>118.36</v>
      </c>
      <c r="H412" s="9">
        <v>133.97380000000001</v>
      </c>
      <c r="I412" s="9">
        <v>90.31</v>
      </c>
      <c r="J412" s="9">
        <v>108.895</v>
      </c>
      <c r="K412" s="9">
        <v>112.49</v>
      </c>
      <c r="L412" s="9">
        <v>46.5</v>
      </c>
      <c r="M412" s="9">
        <v>198.88</v>
      </c>
      <c r="N412" s="9">
        <v>112</v>
      </c>
      <c r="O412" s="9">
        <v>16.806000000000001</v>
      </c>
      <c r="P412" s="9">
        <v>22.055</v>
      </c>
      <c r="Q412" s="9">
        <v>9.6</v>
      </c>
      <c r="R412" s="9">
        <v>45.96</v>
      </c>
      <c r="S412" s="9">
        <v>1180.5</v>
      </c>
      <c r="T412" s="9">
        <v>41.98</v>
      </c>
      <c r="U412" s="9">
        <v>56.59</v>
      </c>
      <c r="V412" s="9">
        <v>31.91</v>
      </c>
      <c r="W412" s="9">
        <v>66.05</v>
      </c>
      <c r="X412" s="9">
        <v>73.413200000000003</v>
      </c>
      <c r="Y412" s="9">
        <v>1</v>
      </c>
      <c r="Z412" s="9">
        <v>0.78864838864838749</v>
      </c>
      <c r="AA412" s="9">
        <v>1.2297</v>
      </c>
      <c r="AB412">
        <v>1</v>
      </c>
    </row>
    <row r="413" spans="1:28" x14ac:dyDescent="0.25">
      <c r="A413" s="7">
        <v>41981</v>
      </c>
      <c r="B413" s="9">
        <v>84.74</v>
      </c>
      <c r="C413" s="9">
        <v>124.685</v>
      </c>
      <c r="D413" s="9">
        <v>143.1</v>
      </c>
      <c r="E413" s="9">
        <v>165.155</v>
      </c>
      <c r="F413" s="9">
        <v>200.16</v>
      </c>
      <c r="G413" s="9">
        <v>118.92</v>
      </c>
      <c r="H413" s="9">
        <v>134.1925</v>
      </c>
      <c r="I413" s="9">
        <v>89.85</v>
      </c>
      <c r="J413" s="9">
        <v>108.77</v>
      </c>
      <c r="K413" s="9">
        <v>111.68</v>
      </c>
      <c r="L413" s="9">
        <v>46.33</v>
      </c>
      <c r="M413" s="9">
        <v>199</v>
      </c>
      <c r="N413" s="9">
        <v>112.09</v>
      </c>
      <c r="O413" s="9">
        <v>16.789000000000001</v>
      </c>
      <c r="P413" s="9">
        <v>21.914999999999999</v>
      </c>
      <c r="Q413" s="9">
        <v>9.5050000000000008</v>
      </c>
      <c r="R413" s="9">
        <v>45.51</v>
      </c>
      <c r="S413" s="9">
        <v>1171.75</v>
      </c>
      <c r="T413" s="9">
        <v>41.68</v>
      </c>
      <c r="U413" s="9">
        <v>56.62</v>
      </c>
      <c r="V413" s="9">
        <v>31.395</v>
      </c>
      <c r="W413" s="9">
        <v>64.42</v>
      </c>
      <c r="X413" s="9">
        <v>73.447500000000005</v>
      </c>
      <c r="Y413" s="9">
        <v>1</v>
      </c>
      <c r="Z413" s="9">
        <v>0.786882622195195</v>
      </c>
      <c r="AA413" s="9">
        <v>1.2291499999999993</v>
      </c>
      <c r="AB413">
        <v>1</v>
      </c>
    </row>
    <row r="414" spans="1:28" x14ac:dyDescent="0.25">
      <c r="A414" s="7">
        <v>41982</v>
      </c>
      <c r="B414" s="9">
        <v>84.44</v>
      </c>
      <c r="C414" s="9">
        <v>124.91500000000001</v>
      </c>
      <c r="D414" s="9">
        <v>143.04</v>
      </c>
      <c r="E414" s="9">
        <v>164.96</v>
      </c>
      <c r="F414" s="9">
        <v>199.86</v>
      </c>
      <c r="G414" s="9">
        <v>119.02</v>
      </c>
      <c r="H414" s="9">
        <v>134.26249999999999</v>
      </c>
      <c r="I414" s="9">
        <v>89.8</v>
      </c>
      <c r="J414" s="9">
        <v>108.42</v>
      </c>
      <c r="K414" s="9">
        <v>111.34</v>
      </c>
      <c r="L414" s="9">
        <v>46.44</v>
      </c>
      <c r="M414" s="9">
        <v>199.4</v>
      </c>
      <c r="N414" s="9">
        <v>112.57</v>
      </c>
      <c r="O414" s="9">
        <v>16.405000000000001</v>
      </c>
      <c r="P414" s="9">
        <v>21.41</v>
      </c>
      <c r="Q414" s="9">
        <v>9.36</v>
      </c>
      <c r="R414" s="9">
        <v>45.2</v>
      </c>
      <c r="S414" s="9">
        <v>1148.25</v>
      </c>
      <c r="T414" s="9">
        <v>40.29</v>
      </c>
      <c r="U414" s="9">
        <v>57</v>
      </c>
      <c r="V414" s="9">
        <v>30.85</v>
      </c>
      <c r="W414" s="9">
        <v>64.209999999999994</v>
      </c>
      <c r="X414" s="9">
        <v>72.668000000000006</v>
      </c>
      <c r="Y414" s="9">
        <v>1</v>
      </c>
      <c r="Z414" s="9">
        <v>0.79188577620550227</v>
      </c>
      <c r="AA414" s="9">
        <v>1.2423499999999994</v>
      </c>
      <c r="AB414">
        <v>1</v>
      </c>
    </row>
    <row r="415" spans="1:28" x14ac:dyDescent="0.25">
      <c r="A415" s="7">
        <v>41983</v>
      </c>
      <c r="B415" s="9">
        <v>84.44</v>
      </c>
      <c r="C415" s="9">
        <v>124.985</v>
      </c>
      <c r="D415" s="9">
        <v>142.94</v>
      </c>
      <c r="E415" s="9">
        <v>164.83</v>
      </c>
      <c r="F415" s="9">
        <v>199.72</v>
      </c>
      <c r="G415" s="9">
        <v>118.98</v>
      </c>
      <c r="H415" s="9">
        <v>134.16999999999999</v>
      </c>
      <c r="I415" s="9">
        <v>88.77</v>
      </c>
      <c r="J415" s="9">
        <v>108.35</v>
      </c>
      <c r="K415" s="9">
        <v>110.28</v>
      </c>
      <c r="L415" s="9">
        <v>46.07</v>
      </c>
      <c r="M415" s="9">
        <v>197.99</v>
      </c>
      <c r="N415" s="9">
        <v>112.8</v>
      </c>
      <c r="O415" s="9">
        <v>16.382000000000001</v>
      </c>
      <c r="P415" s="9">
        <v>21.324999999999999</v>
      </c>
      <c r="Q415" s="9">
        <v>9.3049999999999997</v>
      </c>
      <c r="R415" s="9">
        <v>44.77</v>
      </c>
      <c r="S415" s="9">
        <v>1128</v>
      </c>
      <c r="T415" s="9">
        <v>39.9</v>
      </c>
      <c r="U415" s="9">
        <v>56.13</v>
      </c>
      <c r="V415" s="9">
        <v>30.71</v>
      </c>
      <c r="W415" s="9">
        <v>62.86</v>
      </c>
      <c r="X415" s="9">
        <v>72.710499999999996</v>
      </c>
      <c r="Y415" s="9">
        <v>1</v>
      </c>
      <c r="Z415" s="9">
        <v>0.79118743428808014</v>
      </c>
      <c r="AA415" s="9">
        <v>1.2416499999999997</v>
      </c>
      <c r="AB415">
        <v>1</v>
      </c>
    </row>
    <row r="416" spans="1:28" x14ac:dyDescent="0.25">
      <c r="A416" s="7">
        <v>41984</v>
      </c>
      <c r="B416" s="9">
        <v>84.38</v>
      </c>
      <c r="C416" s="9">
        <v>124.91</v>
      </c>
      <c r="D416" s="9">
        <v>142.97</v>
      </c>
      <c r="E416" s="9">
        <v>164.87</v>
      </c>
      <c r="F416" s="9">
        <v>199.79</v>
      </c>
      <c r="G416" s="9">
        <v>118.86</v>
      </c>
      <c r="H416" s="9">
        <v>134.2175</v>
      </c>
      <c r="I416" s="9">
        <v>88.45</v>
      </c>
      <c r="J416" s="9">
        <v>108.11</v>
      </c>
      <c r="K416" s="9">
        <v>109.69</v>
      </c>
      <c r="L416" s="9">
        <v>46.09</v>
      </c>
      <c r="M416" s="9">
        <v>197.9</v>
      </c>
      <c r="N416" s="9">
        <v>112.65</v>
      </c>
      <c r="O416" s="9">
        <v>16.507000000000001</v>
      </c>
      <c r="P416" s="9">
        <v>21.335000000000001</v>
      </c>
      <c r="Q416" s="9">
        <v>9.3949999999999996</v>
      </c>
      <c r="R416" s="9">
        <v>44.77</v>
      </c>
      <c r="S416" s="9">
        <v>1107</v>
      </c>
      <c r="T416" s="9">
        <v>40.07</v>
      </c>
      <c r="U416" s="9">
        <v>55.65</v>
      </c>
      <c r="V416" s="9">
        <v>30.41</v>
      </c>
      <c r="W416" s="9">
        <v>61.41</v>
      </c>
      <c r="X416" s="9">
        <v>72.909300000000002</v>
      </c>
      <c r="Y416" s="9">
        <v>1</v>
      </c>
      <c r="Z416" s="9">
        <v>0.78889525993883491</v>
      </c>
      <c r="AA416" s="9">
        <v>1.2382500000000001</v>
      </c>
      <c r="AB416">
        <v>1</v>
      </c>
    </row>
    <row r="417" spans="1:28" x14ac:dyDescent="0.25">
      <c r="A417" s="7">
        <v>41985</v>
      </c>
      <c r="B417" s="9">
        <v>84.34</v>
      </c>
      <c r="C417" s="9">
        <v>125.7</v>
      </c>
      <c r="D417" s="9">
        <v>142.85</v>
      </c>
      <c r="E417" s="9">
        <v>164.72</v>
      </c>
      <c r="F417" s="9">
        <v>199.97499999999999</v>
      </c>
      <c r="G417" s="9">
        <v>119.05</v>
      </c>
      <c r="H417" s="9">
        <v>134.27879999999999</v>
      </c>
      <c r="I417" s="9">
        <v>87.25</v>
      </c>
      <c r="J417" s="9">
        <v>107.575</v>
      </c>
      <c r="K417" s="9">
        <v>108.27</v>
      </c>
      <c r="L417" s="9">
        <v>45.64</v>
      </c>
      <c r="M417" s="9">
        <v>197.51</v>
      </c>
      <c r="N417" s="9">
        <v>112.78</v>
      </c>
      <c r="O417" s="9">
        <v>16.102</v>
      </c>
      <c r="P417" s="9">
        <v>20.73</v>
      </c>
      <c r="Q417" s="9">
        <v>9.19</v>
      </c>
      <c r="R417" s="9">
        <v>44.29</v>
      </c>
      <c r="S417" s="9">
        <v>1080.75</v>
      </c>
      <c r="T417" s="9">
        <v>39.549999999999997</v>
      </c>
      <c r="U417" s="9">
        <v>54.88</v>
      </c>
      <c r="V417" s="9">
        <v>29.84</v>
      </c>
      <c r="W417" s="9">
        <v>60.98</v>
      </c>
      <c r="X417" s="9">
        <v>72.444400000000002</v>
      </c>
      <c r="Y417" s="9">
        <v>1</v>
      </c>
      <c r="Z417" s="9">
        <v>0.79380852283585124</v>
      </c>
      <c r="AA417" s="9">
        <v>1.2462000000000004</v>
      </c>
      <c r="AB417">
        <v>1</v>
      </c>
    </row>
    <row r="418" spans="1:28" x14ac:dyDescent="0.25">
      <c r="A418" s="7">
        <v>41988</v>
      </c>
      <c r="B418" s="9">
        <v>84.79</v>
      </c>
      <c r="C418" s="9">
        <v>126.35</v>
      </c>
      <c r="D418" s="9">
        <v>142.87</v>
      </c>
      <c r="E418" s="9">
        <v>164.785</v>
      </c>
      <c r="F418" s="9">
        <v>200.41</v>
      </c>
      <c r="G418" s="9">
        <v>119.33</v>
      </c>
      <c r="H418" s="9">
        <v>134.1987</v>
      </c>
      <c r="I418" s="9">
        <v>87.2</v>
      </c>
      <c r="J418" s="9">
        <v>107.5</v>
      </c>
      <c r="K418" s="9">
        <v>106.7</v>
      </c>
      <c r="L418" s="9">
        <v>45.19</v>
      </c>
      <c r="M418" s="9">
        <v>197</v>
      </c>
      <c r="N418" s="9">
        <v>112.34</v>
      </c>
      <c r="O418" s="9">
        <v>15.920999999999999</v>
      </c>
      <c r="P418" s="9">
        <v>20.274999999999999</v>
      </c>
      <c r="Q418" s="9">
        <v>9.01</v>
      </c>
      <c r="R418" s="9">
        <v>43.8</v>
      </c>
      <c r="S418" s="9">
        <v>1050.25</v>
      </c>
      <c r="T418" s="9">
        <v>39.450000000000003</v>
      </c>
      <c r="U418" s="9">
        <v>55.44</v>
      </c>
      <c r="V418" s="9">
        <v>29.19</v>
      </c>
      <c r="W418" s="9">
        <v>59.8</v>
      </c>
      <c r="X418" s="9">
        <v>72.6738</v>
      </c>
      <c r="Y418" s="9">
        <v>1</v>
      </c>
      <c r="Z418" s="9">
        <v>0.79552367839646243</v>
      </c>
      <c r="AA418" s="9">
        <v>1.2422499999999996</v>
      </c>
      <c r="AB418">
        <v>1</v>
      </c>
    </row>
    <row r="419" spans="1:28" x14ac:dyDescent="0.25">
      <c r="A419" s="7">
        <v>41989</v>
      </c>
      <c r="B419" s="9">
        <v>84.26</v>
      </c>
      <c r="C419" s="9">
        <v>125.54</v>
      </c>
      <c r="D419" s="9">
        <v>142.84</v>
      </c>
      <c r="E419" s="9">
        <v>164.69</v>
      </c>
      <c r="F419" s="9">
        <v>200.35</v>
      </c>
      <c r="G419" s="9">
        <v>119.29</v>
      </c>
      <c r="H419" s="9">
        <v>133.9675</v>
      </c>
      <c r="I419" s="9">
        <v>86.89</v>
      </c>
      <c r="J419" s="9">
        <v>106.95</v>
      </c>
      <c r="K419" s="9">
        <v>106.04</v>
      </c>
      <c r="L419" s="9">
        <v>44.97</v>
      </c>
      <c r="M419" s="9">
        <v>195.97</v>
      </c>
      <c r="N419" s="9">
        <v>113.04</v>
      </c>
      <c r="O419" s="9">
        <v>16.064</v>
      </c>
      <c r="P419" s="9">
        <v>20.645</v>
      </c>
      <c r="Q419" s="9">
        <v>9.0549999999999997</v>
      </c>
      <c r="R419" s="9">
        <v>43.63</v>
      </c>
      <c r="S419" s="9">
        <v>1040.5</v>
      </c>
      <c r="T419" s="9">
        <v>39.36</v>
      </c>
      <c r="U419" s="9">
        <v>56.24</v>
      </c>
      <c r="V419" s="9">
        <v>28.61</v>
      </c>
      <c r="W419" s="9">
        <v>59.86</v>
      </c>
      <c r="X419" s="9">
        <v>72.168099999999995</v>
      </c>
      <c r="Y419" s="9">
        <v>1</v>
      </c>
      <c r="Z419" s="9">
        <v>0.79528910645601936</v>
      </c>
      <c r="AA419" s="9">
        <v>1.25095</v>
      </c>
      <c r="AB419">
        <v>1</v>
      </c>
    </row>
    <row r="420" spans="1:28" x14ac:dyDescent="0.25">
      <c r="A420" s="7">
        <v>41990</v>
      </c>
      <c r="B420" s="9">
        <v>84.65</v>
      </c>
      <c r="C420" s="9">
        <v>126.175</v>
      </c>
      <c r="D420" s="9">
        <v>142.87</v>
      </c>
      <c r="E420" s="9">
        <v>164.935</v>
      </c>
      <c r="F420" s="9">
        <v>200.74</v>
      </c>
      <c r="G420" s="9">
        <v>119.32</v>
      </c>
      <c r="H420" s="9">
        <v>134.25630000000001</v>
      </c>
      <c r="I420" s="9">
        <v>88.72</v>
      </c>
      <c r="J420" s="9">
        <v>107.3</v>
      </c>
      <c r="K420" s="9">
        <v>108.71</v>
      </c>
      <c r="L420" s="9">
        <v>45.85</v>
      </c>
      <c r="M420" s="9">
        <v>196.74</v>
      </c>
      <c r="N420" s="9">
        <v>112.51</v>
      </c>
      <c r="O420" s="9">
        <v>15.965</v>
      </c>
      <c r="P420" s="9">
        <v>20.67</v>
      </c>
      <c r="Q420" s="9">
        <v>9.1750000000000007</v>
      </c>
      <c r="R420" s="9">
        <v>42.74</v>
      </c>
      <c r="S420" s="9">
        <v>1081.75</v>
      </c>
      <c r="T420" s="9">
        <v>40.35</v>
      </c>
      <c r="U420" s="9">
        <v>55.25</v>
      </c>
      <c r="V420" s="9">
        <v>29.4</v>
      </c>
      <c r="W420" s="9">
        <v>61.49</v>
      </c>
      <c r="X420" s="9">
        <v>72.833100000000002</v>
      </c>
      <c r="Y420" s="9">
        <v>1</v>
      </c>
      <c r="Z420" s="9">
        <v>0.79223394055608654</v>
      </c>
      <c r="AA420" s="9">
        <v>1.2394499999999995</v>
      </c>
      <c r="AB420">
        <v>1</v>
      </c>
    </row>
    <row r="421" spans="1:28" x14ac:dyDescent="0.25">
      <c r="A421" s="7">
        <v>41991</v>
      </c>
      <c r="B421" s="9">
        <v>84.58</v>
      </c>
      <c r="C421" s="9">
        <v>125.04</v>
      </c>
      <c r="D421" s="9">
        <v>142.94999999999999</v>
      </c>
      <c r="E421" s="9">
        <v>165.04499999999999</v>
      </c>
      <c r="F421" s="9">
        <v>200.745</v>
      </c>
      <c r="G421" s="9">
        <v>119.44</v>
      </c>
      <c r="H421" s="9">
        <v>134.30500000000001</v>
      </c>
      <c r="I421" s="9">
        <v>89.37</v>
      </c>
      <c r="J421" s="9">
        <v>108.14</v>
      </c>
      <c r="K421" s="9">
        <v>110.22</v>
      </c>
      <c r="L421" s="9">
        <v>45.88</v>
      </c>
      <c r="M421" s="9">
        <v>196.96</v>
      </c>
      <c r="N421" s="9">
        <v>111.8</v>
      </c>
      <c r="O421" s="9">
        <v>16.536000000000001</v>
      </c>
      <c r="P421" s="9">
        <v>21.31</v>
      </c>
      <c r="Q421" s="9">
        <v>9.3550000000000004</v>
      </c>
      <c r="R421" s="9">
        <v>43.33</v>
      </c>
      <c r="S421" s="9">
        <v>1108.25</v>
      </c>
      <c r="T421" s="9">
        <v>40.53</v>
      </c>
      <c r="U421" s="9">
        <v>55.12</v>
      </c>
      <c r="V421" s="9">
        <v>30</v>
      </c>
      <c r="W421" s="9">
        <v>65.03</v>
      </c>
      <c r="X421" s="9">
        <v>73.513000000000005</v>
      </c>
      <c r="Y421" s="9">
        <v>1</v>
      </c>
      <c r="Z421" s="9">
        <v>0.78531001183129467</v>
      </c>
      <c r="AA421" s="9">
        <v>1.2279500000000005</v>
      </c>
      <c r="AB421">
        <v>1</v>
      </c>
    </row>
    <row r="422" spans="1:28" x14ac:dyDescent="0.25">
      <c r="A422" s="7">
        <v>41992</v>
      </c>
      <c r="B422" s="9">
        <v>84.775000000000006</v>
      </c>
      <c r="C422" s="9">
        <v>125.71</v>
      </c>
      <c r="D422" s="9">
        <v>143</v>
      </c>
      <c r="E422" s="9">
        <v>165.17500000000001</v>
      </c>
      <c r="F422" s="9">
        <v>201.07</v>
      </c>
      <c r="G422" s="9">
        <v>119.38</v>
      </c>
      <c r="H422" s="9">
        <v>134.54</v>
      </c>
      <c r="I422" s="9">
        <v>90.3</v>
      </c>
      <c r="J422" s="9">
        <v>108.3</v>
      </c>
      <c r="K422" s="9">
        <v>111.37</v>
      </c>
      <c r="L422" s="9">
        <v>45.71</v>
      </c>
      <c r="M422" s="9">
        <v>197.57</v>
      </c>
      <c r="N422" s="9">
        <v>112.35</v>
      </c>
      <c r="O422" s="9">
        <v>16.835999999999999</v>
      </c>
      <c r="P422" s="9">
        <v>21.385000000000002</v>
      </c>
      <c r="Q422" s="9">
        <v>9.4749999999999996</v>
      </c>
      <c r="R422" s="9">
        <v>43.77</v>
      </c>
      <c r="S422" s="9">
        <v>1121.5</v>
      </c>
      <c r="T422" s="9">
        <v>40.29</v>
      </c>
      <c r="U422" s="9">
        <v>55.29</v>
      </c>
      <c r="V422" s="9">
        <v>29.83</v>
      </c>
      <c r="W422" s="9">
        <v>64.709999999999994</v>
      </c>
      <c r="X422" s="9">
        <v>73.610699999999994</v>
      </c>
      <c r="Y422" s="9">
        <v>1</v>
      </c>
      <c r="Z422" s="9">
        <v>0.7843118444614986</v>
      </c>
      <c r="AA422" s="9">
        <v>1.2263499999999998</v>
      </c>
      <c r="AB422">
        <v>1</v>
      </c>
    </row>
    <row r="423" spans="1:28" x14ac:dyDescent="0.25">
      <c r="A423" s="7">
        <v>41995</v>
      </c>
      <c r="B423" s="9">
        <v>84.765000000000001</v>
      </c>
      <c r="C423" s="9">
        <v>125.6</v>
      </c>
      <c r="D423" s="9">
        <v>143.07</v>
      </c>
      <c r="E423" s="9">
        <v>165.30500000000001</v>
      </c>
      <c r="F423" s="9">
        <v>201.18</v>
      </c>
      <c r="G423" s="9">
        <v>119.76</v>
      </c>
      <c r="H423" s="9">
        <v>134.48500000000001</v>
      </c>
      <c r="I423" s="9">
        <v>90</v>
      </c>
      <c r="J423" s="9">
        <v>108.48</v>
      </c>
      <c r="K423" s="9">
        <v>111.55</v>
      </c>
      <c r="L423" s="9">
        <v>46.02</v>
      </c>
      <c r="M423" s="9">
        <v>198.69</v>
      </c>
      <c r="N423" s="9">
        <v>112.46</v>
      </c>
      <c r="O423" s="9">
        <v>16.844000000000001</v>
      </c>
      <c r="P423" s="9">
        <v>21.49</v>
      </c>
      <c r="Q423" s="9">
        <v>9.43</v>
      </c>
      <c r="R423" s="9">
        <v>44.17</v>
      </c>
      <c r="S423" s="9">
        <v>1125</v>
      </c>
      <c r="T423" s="9">
        <v>41.25</v>
      </c>
      <c r="U423" s="9">
        <v>55.93</v>
      </c>
      <c r="V423" s="9">
        <v>30.18</v>
      </c>
      <c r="W423" s="9">
        <v>64.239999999999995</v>
      </c>
      <c r="X423" s="9">
        <v>73.647300000000001</v>
      </c>
      <c r="Y423" s="9">
        <v>1</v>
      </c>
      <c r="Z423" s="9">
        <v>0.78432940875352186</v>
      </c>
      <c r="AA423" s="9">
        <v>1.2257499999999995</v>
      </c>
      <c r="AB423">
        <v>1</v>
      </c>
    </row>
    <row r="424" spans="1:28" x14ac:dyDescent="0.25">
      <c r="A424" s="7">
        <v>41996</v>
      </c>
      <c r="B424" s="9">
        <v>85.34</v>
      </c>
      <c r="C424" s="9">
        <v>126.325</v>
      </c>
      <c r="D424" s="9">
        <v>143.16999999999999</v>
      </c>
      <c r="E424" s="9">
        <v>165.35499999999999</v>
      </c>
      <c r="F424" s="9">
        <v>201.255</v>
      </c>
      <c r="G424" s="9">
        <v>118.85</v>
      </c>
      <c r="H424" s="9">
        <v>134.63999999999999</v>
      </c>
      <c r="I424" s="9">
        <v>90.33</v>
      </c>
      <c r="J424" s="9">
        <v>108.6</v>
      </c>
      <c r="K424" s="9">
        <v>111.11</v>
      </c>
      <c r="L424" s="9">
        <v>45.74</v>
      </c>
      <c r="M424" s="9">
        <v>199.23</v>
      </c>
      <c r="N424" s="9">
        <v>111.65</v>
      </c>
      <c r="O424" s="9">
        <v>17.053000000000001</v>
      </c>
      <c r="P424" s="9">
        <v>21.585000000000001</v>
      </c>
      <c r="Q424" s="9">
        <v>9.51</v>
      </c>
      <c r="R424" s="9">
        <v>43.77</v>
      </c>
      <c r="S424" s="9">
        <v>1137</v>
      </c>
      <c r="T424" s="9">
        <v>40.659999999999997</v>
      </c>
      <c r="U424" s="9">
        <v>55.3</v>
      </c>
      <c r="V424" s="9">
        <v>29.73</v>
      </c>
      <c r="W424" s="9">
        <v>64.11</v>
      </c>
      <c r="X424" s="9">
        <v>74.138999999999996</v>
      </c>
      <c r="Y424" s="9">
        <v>1</v>
      </c>
      <c r="Z424" s="9">
        <v>0.78449247817543677</v>
      </c>
      <c r="AA424" s="9">
        <v>1.2176500000000006</v>
      </c>
      <c r="AB424">
        <v>1</v>
      </c>
    </row>
    <row r="425" spans="1:28" x14ac:dyDescent="0.25">
      <c r="A425" s="7">
        <v>41997</v>
      </c>
      <c r="B425" s="9">
        <v>85.17</v>
      </c>
      <c r="C425" s="9">
        <v>125.46</v>
      </c>
      <c r="D425" s="9" t="s">
        <v>59</v>
      </c>
      <c r="E425" s="9">
        <v>165.375</v>
      </c>
      <c r="F425" s="9">
        <v>201.245</v>
      </c>
      <c r="G425" s="9">
        <v>118.91</v>
      </c>
      <c r="H425" s="9">
        <v>134.51</v>
      </c>
      <c r="I425" s="9">
        <v>90.25</v>
      </c>
      <c r="J425" s="9">
        <v>108.55</v>
      </c>
      <c r="K425" s="9">
        <v>110.88</v>
      </c>
      <c r="L425" s="9">
        <v>45.61</v>
      </c>
      <c r="M425" s="9">
        <v>198.74</v>
      </c>
      <c r="N425" s="9">
        <v>111.52</v>
      </c>
      <c r="O425" s="9">
        <v>17.038</v>
      </c>
      <c r="P425" s="9">
        <v>21.65</v>
      </c>
      <c r="Q425" s="9">
        <v>9.4499999999999993</v>
      </c>
      <c r="R425" s="9">
        <v>43.9</v>
      </c>
      <c r="S425" s="9">
        <v>1139</v>
      </c>
      <c r="T425" s="9">
        <v>40.33</v>
      </c>
      <c r="U425" s="9">
        <v>55.61</v>
      </c>
      <c r="V425" s="9">
        <v>29.5</v>
      </c>
      <c r="W425" s="9">
        <v>64.180000000000007</v>
      </c>
      <c r="X425" s="9" t="s">
        <v>59</v>
      </c>
      <c r="Y425" s="9">
        <v>1</v>
      </c>
      <c r="Z425" s="9">
        <v>0.78389067524115696</v>
      </c>
      <c r="AA425" s="9">
        <v>1.2189500000000004</v>
      </c>
      <c r="AB425">
        <v>1</v>
      </c>
    </row>
    <row r="426" spans="1:28" x14ac:dyDescent="0.25">
      <c r="A426" s="7">
        <v>41999</v>
      </c>
      <c r="B426" s="9" t="s">
        <v>59</v>
      </c>
      <c r="C426" s="9" t="s">
        <v>59</v>
      </c>
      <c r="D426" s="9" t="s">
        <v>59</v>
      </c>
      <c r="E426" s="9" t="s">
        <v>59</v>
      </c>
      <c r="F426" s="9" t="s">
        <v>59</v>
      </c>
      <c r="G426" s="9">
        <v>119</v>
      </c>
      <c r="H426" s="9" t="s">
        <v>59</v>
      </c>
      <c r="I426" s="9">
        <v>89.97</v>
      </c>
      <c r="J426" s="9" t="s">
        <v>59</v>
      </c>
      <c r="K426" s="9">
        <v>110.8</v>
      </c>
      <c r="L426" s="9">
        <v>46.01</v>
      </c>
      <c r="M426" s="9" t="s">
        <v>59</v>
      </c>
      <c r="N426" s="9">
        <v>111.57</v>
      </c>
      <c r="O426" s="9" t="s">
        <v>59</v>
      </c>
      <c r="P426" s="9" t="s">
        <v>59</v>
      </c>
      <c r="Q426" s="9" t="s">
        <v>59</v>
      </c>
      <c r="R426" s="9">
        <v>44.16</v>
      </c>
      <c r="S426" s="9" t="s">
        <v>59</v>
      </c>
      <c r="T426" s="9">
        <v>41.68</v>
      </c>
      <c r="U426" s="9">
        <v>55.88</v>
      </c>
      <c r="V426" s="9">
        <v>29.38</v>
      </c>
      <c r="W426" s="9">
        <v>64.69</v>
      </c>
      <c r="X426" s="9" t="s">
        <v>59</v>
      </c>
      <c r="Y426" s="9">
        <v>1</v>
      </c>
      <c r="Z426" s="9">
        <v>0.78206528723814395</v>
      </c>
      <c r="AA426" s="9">
        <v>1.21705</v>
      </c>
      <c r="AB426">
        <v>1</v>
      </c>
    </row>
    <row r="427" spans="1:28" x14ac:dyDescent="0.25">
      <c r="A427" s="7">
        <v>42002</v>
      </c>
      <c r="B427" s="9">
        <v>85.28</v>
      </c>
      <c r="C427" s="9">
        <v>126.3</v>
      </c>
      <c r="D427" s="9">
        <v>143.11000000000001</v>
      </c>
      <c r="E427" s="9">
        <v>165.405</v>
      </c>
      <c r="F427" s="9">
        <v>201.57</v>
      </c>
      <c r="G427" s="9">
        <v>119.23</v>
      </c>
      <c r="H427" s="9">
        <v>134.88</v>
      </c>
      <c r="I427" s="9">
        <v>90.02</v>
      </c>
      <c r="J427" s="9">
        <v>108.29</v>
      </c>
      <c r="K427" s="9">
        <v>110.26</v>
      </c>
      <c r="L427" s="9">
        <v>45.8</v>
      </c>
      <c r="M427" s="9">
        <v>199.06</v>
      </c>
      <c r="N427" s="9">
        <v>111.74</v>
      </c>
      <c r="O427" s="9">
        <v>17.125</v>
      </c>
      <c r="P427" s="9">
        <v>21.59</v>
      </c>
      <c r="Q427" s="9">
        <v>9.4499999999999993</v>
      </c>
      <c r="R427" s="9">
        <v>44.58</v>
      </c>
      <c r="S427" s="9">
        <v>1147.5</v>
      </c>
      <c r="T427" s="9">
        <v>41.59</v>
      </c>
      <c r="U427" s="9">
        <v>55.67</v>
      </c>
      <c r="V427" s="9">
        <v>29.704999999999998</v>
      </c>
      <c r="W427" s="9">
        <v>65.08</v>
      </c>
      <c r="X427" s="9">
        <v>74.118200000000002</v>
      </c>
      <c r="Y427" s="9">
        <v>1</v>
      </c>
      <c r="Z427" s="9">
        <v>0.78434592227695943</v>
      </c>
      <c r="AA427" s="9">
        <v>1.2180500000000005</v>
      </c>
      <c r="AB427">
        <v>1</v>
      </c>
    </row>
    <row r="428" spans="1:28" x14ac:dyDescent="0.25">
      <c r="A428" s="7">
        <v>42003</v>
      </c>
      <c r="B428" s="9">
        <v>85.114999999999995</v>
      </c>
      <c r="C428" s="9">
        <v>126.19</v>
      </c>
      <c r="D428" s="9">
        <v>143.16</v>
      </c>
      <c r="E428" s="9">
        <v>165.55</v>
      </c>
      <c r="F428" s="9">
        <v>202.185</v>
      </c>
      <c r="G428" s="9">
        <v>119.33</v>
      </c>
      <c r="H428" s="9">
        <v>134.7363</v>
      </c>
      <c r="I428" s="9">
        <v>89.84</v>
      </c>
      <c r="J428" s="9">
        <v>108.47</v>
      </c>
      <c r="K428" s="9">
        <v>110.56</v>
      </c>
      <c r="L428" s="9">
        <v>46.08</v>
      </c>
      <c r="M428" s="9">
        <v>198.51</v>
      </c>
      <c r="N428" s="9">
        <v>111.71</v>
      </c>
      <c r="O428" s="9">
        <v>17.061</v>
      </c>
      <c r="P428" s="9">
        <v>21.405000000000001</v>
      </c>
      <c r="Q428" s="9">
        <v>9.35</v>
      </c>
      <c r="R428" s="9">
        <v>44.29</v>
      </c>
      <c r="S428" s="9">
        <v>1145.5</v>
      </c>
      <c r="T428" s="9">
        <v>40.950000000000003</v>
      </c>
      <c r="U428" s="9">
        <v>55.22</v>
      </c>
      <c r="V428" s="9">
        <v>29.88</v>
      </c>
      <c r="W428" s="9">
        <v>65.2</v>
      </c>
      <c r="X428" s="9">
        <v>74.217399999999998</v>
      </c>
      <c r="Y428" s="9">
        <v>1</v>
      </c>
      <c r="Z428" s="9">
        <v>0.78175508499084001</v>
      </c>
      <c r="AA428" s="9">
        <v>1.21645</v>
      </c>
      <c r="AB428">
        <v>1</v>
      </c>
    </row>
    <row r="429" spans="1:28" x14ac:dyDescent="0.25">
      <c r="A429" s="7">
        <v>42004</v>
      </c>
      <c r="B429" s="9">
        <v>84.905000000000001</v>
      </c>
      <c r="C429" s="9">
        <v>125.955</v>
      </c>
      <c r="D429" s="9" t="s">
        <v>59</v>
      </c>
      <c r="E429" s="9">
        <v>165.565</v>
      </c>
      <c r="F429" s="9">
        <v>202.2</v>
      </c>
      <c r="G429" s="9">
        <v>119.41</v>
      </c>
      <c r="H429" s="9">
        <v>134.715</v>
      </c>
      <c r="I429" s="9">
        <v>89.6</v>
      </c>
      <c r="J429" s="9">
        <v>108.45</v>
      </c>
      <c r="K429" s="9">
        <v>109.71</v>
      </c>
      <c r="L429" s="9">
        <v>46.14</v>
      </c>
      <c r="M429" s="9">
        <v>198.58</v>
      </c>
      <c r="N429" s="9">
        <v>112.01</v>
      </c>
      <c r="O429" s="9">
        <v>17.111000000000001</v>
      </c>
      <c r="P429" s="9">
        <v>21.49</v>
      </c>
      <c r="Q429" s="9">
        <v>9.39</v>
      </c>
      <c r="R429" s="9">
        <v>43.95</v>
      </c>
      <c r="S429" s="9">
        <v>1136</v>
      </c>
      <c r="T429" s="9">
        <v>41.62</v>
      </c>
      <c r="U429" s="9">
        <v>55.3</v>
      </c>
      <c r="V429" s="9">
        <v>30.09</v>
      </c>
      <c r="W429" s="9">
        <v>64.819999999999993</v>
      </c>
      <c r="X429" s="9" t="s">
        <v>59</v>
      </c>
      <c r="Y429" s="9">
        <v>1</v>
      </c>
      <c r="Z429" s="9">
        <v>0.77604617604617532</v>
      </c>
      <c r="AA429" s="9">
        <v>1.2100499999999996</v>
      </c>
      <c r="AB429">
        <v>1</v>
      </c>
    </row>
    <row r="430" spans="1:28" x14ac:dyDescent="0.25">
      <c r="A430" s="7">
        <v>42006</v>
      </c>
      <c r="B430" s="9">
        <v>86.22</v>
      </c>
      <c r="C430" s="9">
        <v>128.51</v>
      </c>
      <c r="D430" s="9">
        <v>143.34</v>
      </c>
      <c r="E430" s="9">
        <v>165.91</v>
      </c>
      <c r="F430" s="9">
        <v>203.3</v>
      </c>
      <c r="G430" s="9">
        <v>119.83</v>
      </c>
      <c r="H430" s="9">
        <v>134.89250000000001</v>
      </c>
      <c r="I430" s="9">
        <v>89.6</v>
      </c>
      <c r="J430" s="9">
        <v>108.58499999999999</v>
      </c>
      <c r="K430" s="9">
        <v>109.32</v>
      </c>
      <c r="L430" s="9">
        <v>45.77</v>
      </c>
      <c r="M430" s="9">
        <v>198.62</v>
      </c>
      <c r="N430" s="9">
        <v>112.73</v>
      </c>
      <c r="O430" s="9">
        <v>17.036000000000001</v>
      </c>
      <c r="P430" s="9">
        <v>21.46</v>
      </c>
      <c r="Q430" s="9">
        <v>9.44</v>
      </c>
      <c r="R430" s="9">
        <v>43.84</v>
      </c>
      <c r="S430" s="9">
        <v>1126.25</v>
      </c>
      <c r="T430" s="9">
        <v>41.68</v>
      </c>
      <c r="U430" s="9">
        <v>54.71</v>
      </c>
      <c r="V430" s="9">
        <v>30.395</v>
      </c>
      <c r="W430" s="9">
        <v>63.51</v>
      </c>
      <c r="X430" s="9">
        <v>75.045599999999993</v>
      </c>
      <c r="Y430" s="9">
        <v>1</v>
      </c>
      <c r="Z430" s="9">
        <v>0.78181050168962651</v>
      </c>
      <c r="AA430" s="9">
        <v>1.2030500000000006</v>
      </c>
      <c r="AB430">
        <v>1</v>
      </c>
    </row>
    <row r="431" spans="1:28" x14ac:dyDescent="0.25">
      <c r="A431" s="7">
        <v>42009</v>
      </c>
      <c r="B431" s="9">
        <v>86.98</v>
      </c>
      <c r="C431" s="9">
        <v>130.25</v>
      </c>
      <c r="D431" s="9">
        <v>143.26</v>
      </c>
      <c r="E431" s="9">
        <v>165.69499999999999</v>
      </c>
      <c r="F431" s="9">
        <v>202.55</v>
      </c>
      <c r="G431" s="9">
        <v>120.32</v>
      </c>
      <c r="H431" s="9">
        <v>134.88749999999999</v>
      </c>
      <c r="I431" s="9">
        <v>88.77</v>
      </c>
      <c r="J431" s="9">
        <v>108.27</v>
      </c>
      <c r="K431" s="9">
        <v>108.62</v>
      </c>
      <c r="L431" s="9">
        <v>45.12</v>
      </c>
      <c r="M431" s="9">
        <v>197.55</v>
      </c>
      <c r="N431" s="9">
        <v>112.82</v>
      </c>
      <c r="O431" s="9">
        <v>16.934999999999999</v>
      </c>
      <c r="P431" s="9">
        <v>20.95</v>
      </c>
      <c r="Q431" s="9">
        <v>9.375</v>
      </c>
      <c r="R431" s="9">
        <v>43.44</v>
      </c>
      <c r="S431" s="9">
        <v>1095</v>
      </c>
      <c r="T431" s="9">
        <v>41.53</v>
      </c>
      <c r="U431" s="9">
        <v>54.03</v>
      </c>
      <c r="V431" s="9">
        <v>29.9</v>
      </c>
      <c r="W431" s="9">
        <v>61.69</v>
      </c>
      <c r="X431" s="9">
        <v>75.635999999999996</v>
      </c>
      <c r="Y431" s="9">
        <v>1</v>
      </c>
      <c r="Z431" s="9">
        <v>0.7832934151382942</v>
      </c>
      <c r="AA431" s="9">
        <v>1.1937000000000004</v>
      </c>
      <c r="AB431">
        <v>1</v>
      </c>
    </row>
    <row r="432" spans="1:28" x14ac:dyDescent="0.25">
      <c r="A432" s="7">
        <v>42010</v>
      </c>
      <c r="B432" s="9">
        <v>87.41</v>
      </c>
      <c r="C432" s="9">
        <v>131.75</v>
      </c>
      <c r="D432" s="9">
        <v>143.18</v>
      </c>
      <c r="E432" s="9">
        <v>165.62</v>
      </c>
      <c r="F432" s="9">
        <v>202.86500000000001</v>
      </c>
      <c r="G432" s="9">
        <v>120.81</v>
      </c>
      <c r="H432" s="9">
        <v>135.07499999999999</v>
      </c>
      <c r="I432" s="9">
        <v>88.43</v>
      </c>
      <c r="J432" s="9">
        <v>108.16</v>
      </c>
      <c r="K432" s="9">
        <v>108.28</v>
      </c>
      <c r="L432" s="9">
        <v>45.4</v>
      </c>
      <c r="M432" s="9">
        <v>196.55</v>
      </c>
      <c r="N432" s="9">
        <v>112.83</v>
      </c>
      <c r="O432" s="9">
        <v>16.774999999999999</v>
      </c>
      <c r="P432" s="9">
        <v>20.774999999999999</v>
      </c>
      <c r="Q432" s="9">
        <v>9.25</v>
      </c>
      <c r="R432" s="9">
        <v>43.12</v>
      </c>
      <c r="S432" s="9">
        <v>1106.25</v>
      </c>
      <c r="T432" s="9">
        <v>41.02</v>
      </c>
      <c r="U432" s="9">
        <v>53.83</v>
      </c>
      <c r="V432" s="9">
        <v>28.99</v>
      </c>
      <c r="W432" s="9">
        <v>63.13</v>
      </c>
      <c r="X432" s="9">
        <v>75.748900000000006</v>
      </c>
      <c r="Y432" s="9">
        <v>1</v>
      </c>
      <c r="Z432" s="9">
        <v>0.7857284113381674</v>
      </c>
      <c r="AA432" s="9">
        <v>1.1919499999999994</v>
      </c>
      <c r="AB432">
        <v>1</v>
      </c>
    </row>
    <row r="433" spans="1:28" x14ac:dyDescent="0.25">
      <c r="A433" s="7">
        <v>42011</v>
      </c>
      <c r="B433" s="9">
        <v>88.025000000000006</v>
      </c>
      <c r="C433" s="9">
        <v>132.54</v>
      </c>
      <c r="D433" s="9">
        <v>143.15</v>
      </c>
      <c r="E433" s="9">
        <v>165.45500000000001</v>
      </c>
      <c r="F433" s="9">
        <v>202.19</v>
      </c>
      <c r="G433" s="9">
        <v>120.97</v>
      </c>
      <c r="H433" s="9">
        <v>135.1</v>
      </c>
      <c r="I433" s="9">
        <v>88.98</v>
      </c>
      <c r="J433" s="9">
        <v>108.38</v>
      </c>
      <c r="K433" s="9">
        <v>109.51</v>
      </c>
      <c r="L433" s="9">
        <v>45.3</v>
      </c>
      <c r="M433" s="9">
        <v>196.77</v>
      </c>
      <c r="N433" s="9">
        <v>112.92</v>
      </c>
      <c r="O433" s="9">
        <v>17.036000000000001</v>
      </c>
      <c r="P433" s="9">
        <v>20.905000000000001</v>
      </c>
      <c r="Q433" s="9">
        <v>9.4849999999999994</v>
      </c>
      <c r="R433" s="9">
        <v>43.6</v>
      </c>
      <c r="S433" s="9">
        <v>1139.5</v>
      </c>
      <c r="T433" s="9">
        <v>42.1</v>
      </c>
      <c r="U433" s="9">
        <v>54.48</v>
      </c>
      <c r="V433" s="9">
        <v>29.56</v>
      </c>
      <c r="W433" s="9">
        <v>65.02</v>
      </c>
      <c r="X433" s="9">
        <v>76.494399999999999</v>
      </c>
      <c r="Y433" s="9">
        <v>1</v>
      </c>
      <c r="Z433" s="9">
        <v>0.78371290086979795</v>
      </c>
      <c r="AA433" s="9">
        <v>1.1803499999999993</v>
      </c>
      <c r="AB433">
        <v>1</v>
      </c>
    </row>
    <row r="434" spans="1:28" x14ac:dyDescent="0.25">
      <c r="A434" s="7">
        <v>42012</v>
      </c>
      <c r="B434" s="9">
        <v>87.8</v>
      </c>
      <c r="C434" s="9">
        <v>131.72999999999999</v>
      </c>
      <c r="D434" s="9">
        <v>143.24</v>
      </c>
      <c r="E434" s="9">
        <v>165.535</v>
      </c>
      <c r="F434" s="9">
        <v>202.375</v>
      </c>
      <c r="G434" s="9">
        <v>120.58</v>
      </c>
      <c r="H434" s="9">
        <v>134.94999999999999</v>
      </c>
      <c r="I434" s="9">
        <v>89.65</v>
      </c>
      <c r="J434" s="9">
        <v>108.575</v>
      </c>
      <c r="K434" s="9">
        <v>110.11</v>
      </c>
      <c r="L434" s="9">
        <v>45.85</v>
      </c>
      <c r="M434" s="9">
        <v>197.76</v>
      </c>
      <c r="N434" s="9">
        <v>112.74</v>
      </c>
      <c r="O434" s="9">
        <v>17.388000000000002</v>
      </c>
      <c r="P434" s="9">
        <v>21.504999999999999</v>
      </c>
      <c r="Q434" s="9">
        <v>9.5950000000000006</v>
      </c>
      <c r="R434" s="9">
        <v>44.08</v>
      </c>
      <c r="S434" s="9">
        <v>1163.25</v>
      </c>
      <c r="T434" s="9">
        <v>42.44</v>
      </c>
      <c r="U434" s="9">
        <v>55.57</v>
      </c>
      <c r="V434" s="9">
        <v>30.35</v>
      </c>
      <c r="W434" s="9">
        <v>66.14</v>
      </c>
      <c r="X434" s="9">
        <v>76.567499999999995</v>
      </c>
      <c r="Y434" s="9">
        <v>1</v>
      </c>
      <c r="Z434" s="9">
        <v>0.78197009382978089</v>
      </c>
      <c r="AA434" s="9">
        <v>1.1792499999999999</v>
      </c>
      <c r="AB434">
        <v>1</v>
      </c>
    </row>
    <row r="435" spans="1:28" x14ac:dyDescent="0.25">
      <c r="A435" s="7">
        <v>42013</v>
      </c>
      <c r="B435" s="9">
        <v>87.64</v>
      </c>
      <c r="C435" s="9">
        <v>132.065</v>
      </c>
      <c r="D435" s="9">
        <v>143.19</v>
      </c>
      <c r="E435" s="9">
        <v>165.45500000000001</v>
      </c>
      <c r="F435" s="9">
        <v>202.185</v>
      </c>
      <c r="G435" s="9">
        <v>120.9</v>
      </c>
      <c r="H435" s="9">
        <v>135.1</v>
      </c>
      <c r="I435" s="9">
        <v>90.1</v>
      </c>
      <c r="J435" s="9">
        <v>108.34</v>
      </c>
      <c r="K435" s="9">
        <v>110.04</v>
      </c>
      <c r="L435" s="9">
        <v>46.07</v>
      </c>
      <c r="M435" s="9">
        <v>197.63</v>
      </c>
      <c r="N435" s="9">
        <v>113.08</v>
      </c>
      <c r="O435" s="9">
        <v>17.222999999999999</v>
      </c>
      <c r="P435" s="9">
        <v>21.225000000000001</v>
      </c>
      <c r="Q435" s="9">
        <v>9.4649999999999999</v>
      </c>
      <c r="R435" s="9">
        <v>44.34</v>
      </c>
      <c r="S435" s="9">
        <v>1148.5</v>
      </c>
      <c r="T435" s="9">
        <v>42.31</v>
      </c>
      <c r="U435" s="9">
        <v>56.08</v>
      </c>
      <c r="V435" s="9">
        <v>30.5</v>
      </c>
      <c r="W435" s="9">
        <v>65.489999999999995</v>
      </c>
      <c r="X435" s="9">
        <v>76.296000000000006</v>
      </c>
      <c r="Y435" s="9">
        <v>1</v>
      </c>
      <c r="Z435" s="9">
        <v>0.78118089705930827</v>
      </c>
      <c r="AA435" s="9">
        <v>1.1834500000000003</v>
      </c>
      <c r="AB435">
        <v>1</v>
      </c>
    </row>
    <row r="436" spans="1:28" x14ac:dyDescent="0.25">
      <c r="A436" s="7">
        <v>42016</v>
      </c>
      <c r="B436" s="9">
        <v>87.665000000000006</v>
      </c>
      <c r="C436" s="9">
        <v>132.25</v>
      </c>
      <c r="D436" s="9">
        <v>143.24</v>
      </c>
      <c r="E436" s="9">
        <v>165.57499999999999</v>
      </c>
      <c r="F436" s="9">
        <v>202.755</v>
      </c>
      <c r="G436" s="9">
        <v>121.13</v>
      </c>
      <c r="H436" s="9">
        <v>135.0437</v>
      </c>
      <c r="I436" s="9">
        <v>89.99</v>
      </c>
      <c r="J436" s="9">
        <v>108.405</v>
      </c>
      <c r="K436" s="9">
        <v>109.4</v>
      </c>
      <c r="L436" s="9">
        <v>45.62</v>
      </c>
      <c r="M436" s="9">
        <v>197.38</v>
      </c>
      <c r="N436" s="9">
        <v>113.05</v>
      </c>
      <c r="O436" s="9">
        <v>17.143000000000001</v>
      </c>
      <c r="P436" s="9">
        <v>21.344999999999999</v>
      </c>
      <c r="Q436" s="9">
        <v>9.4550000000000001</v>
      </c>
      <c r="R436" s="9">
        <v>44.02</v>
      </c>
      <c r="S436" s="9">
        <v>1133</v>
      </c>
      <c r="T436" s="9">
        <v>41.9</v>
      </c>
      <c r="U436" s="9">
        <v>56.09</v>
      </c>
      <c r="V436" s="9">
        <v>30.69</v>
      </c>
      <c r="W436" s="9">
        <v>64.75</v>
      </c>
      <c r="X436" s="9">
        <v>76.402900000000002</v>
      </c>
      <c r="Y436" s="9">
        <v>1</v>
      </c>
      <c r="Z436" s="9">
        <v>0.78063280269502633</v>
      </c>
      <c r="AA436" s="9">
        <v>1.1817999999999995</v>
      </c>
      <c r="AB436">
        <v>1</v>
      </c>
    </row>
    <row r="437" spans="1:28" x14ac:dyDescent="0.25">
      <c r="A437" s="7">
        <v>42017</v>
      </c>
      <c r="B437" s="9">
        <v>87.495000000000005</v>
      </c>
      <c r="C437" s="9">
        <v>132.06</v>
      </c>
      <c r="D437" s="9">
        <v>143.24</v>
      </c>
      <c r="E437" s="9">
        <v>165.61500000000001</v>
      </c>
      <c r="F437" s="9">
        <v>202.875</v>
      </c>
      <c r="G437" s="9">
        <v>121.24</v>
      </c>
      <c r="H437" s="9">
        <v>135.0437</v>
      </c>
      <c r="I437" s="9">
        <v>89.99</v>
      </c>
      <c r="J437" s="9">
        <v>108.36</v>
      </c>
      <c r="K437" s="9">
        <v>109.75</v>
      </c>
      <c r="L437" s="9">
        <v>45.74</v>
      </c>
      <c r="M437" s="9">
        <v>197.46</v>
      </c>
      <c r="N437" s="9">
        <v>112.87</v>
      </c>
      <c r="O437" s="9">
        <v>17.335000000000001</v>
      </c>
      <c r="P437" s="9">
        <v>21.614999999999998</v>
      </c>
      <c r="Q437" s="9">
        <v>9.6</v>
      </c>
      <c r="R437" s="9">
        <v>44.23</v>
      </c>
      <c r="S437" s="9">
        <v>1148.5</v>
      </c>
      <c r="T437" s="9">
        <v>42.5</v>
      </c>
      <c r="U437" s="9">
        <v>56.58</v>
      </c>
      <c r="V437" s="9">
        <v>30.65</v>
      </c>
      <c r="W437" s="9">
        <v>65.5</v>
      </c>
      <c r="X437" s="9">
        <v>76.640299999999996</v>
      </c>
      <c r="Y437" s="9">
        <v>1</v>
      </c>
      <c r="Z437" s="9">
        <v>0.77637561779242048</v>
      </c>
      <c r="AA437" s="9">
        <v>1.1781499999999994</v>
      </c>
      <c r="AB437">
        <v>1</v>
      </c>
    </row>
    <row r="438" spans="1:28" x14ac:dyDescent="0.25">
      <c r="A438" s="7">
        <v>42018</v>
      </c>
      <c r="B438" s="9">
        <v>87.33</v>
      </c>
      <c r="C438" s="9">
        <v>132.79499999999999</v>
      </c>
      <c r="D438" s="9">
        <v>143.27000000000001</v>
      </c>
      <c r="E438" s="9">
        <v>165.785</v>
      </c>
      <c r="F438" s="9">
        <v>203.76499999999999</v>
      </c>
      <c r="G438" s="9">
        <v>121.45</v>
      </c>
      <c r="H438" s="9">
        <v>135.20249999999999</v>
      </c>
      <c r="I438" s="9">
        <v>89.78</v>
      </c>
      <c r="J438" s="9">
        <v>108.38</v>
      </c>
      <c r="K438" s="9">
        <v>110.58</v>
      </c>
      <c r="L438" s="9">
        <v>46.25</v>
      </c>
      <c r="M438" s="9">
        <v>198.85</v>
      </c>
      <c r="N438" s="9">
        <v>113.54</v>
      </c>
      <c r="O438" s="9">
        <v>16.888000000000002</v>
      </c>
      <c r="P438" s="9">
        <v>21.29</v>
      </c>
      <c r="Q438" s="9">
        <v>9.49</v>
      </c>
      <c r="R438" s="9">
        <v>43.84</v>
      </c>
      <c r="S438" s="9">
        <v>1129</v>
      </c>
      <c r="T438" s="9">
        <v>42.05</v>
      </c>
      <c r="U438" s="9">
        <v>56.22</v>
      </c>
      <c r="V438" s="9">
        <v>30.56</v>
      </c>
      <c r="W438" s="9">
        <v>64.86</v>
      </c>
      <c r="X438" s="9">
        <v>76.602500000000006</v>
      </c>
      <c r="Y438" s="9">
        <v>1</v>
      </c>
      <c r="Z438" s="9">
        <v>0.77480527163374524</v>
      </c>
      <c r="AA438" s="9">
        <v>1.17875</v>
      </c>
      <c r="AB438">
        <v>1</v>
      </c>
    </row>
    <row r="439" spans="1:28" x14ac:dyDescent="0.25">
      <c r="A439" s="7">
        <v>42019</v>
      </c>
      <c r="B439" s="9">
        <v>87.73</v>
      </c>
      <c r="C439" s="9">
        <v>133.54499999999999</v>
      </c>
      <c r="D439" s="9">
        <v>143.30000000000001</v>
      </c>
      <c r="E439" s="9">
        <v>165.88499999999999</v>
      </c>
      <c r="F439" s="9">
        <v>203.815</v>
      </c>
      <c r="G439" s="9">
        <v>122.08</v>
      </c>
      <c r="H439" s="9">
        <v>135.27879999999999</v>
      </c>
      <c r="I439" s="9">
        <v>89.23</v>
      </c>
      <c r="J439" s="9">
        <v>108.65</v>
      </c>
      <c r="K439" s="9">
        <v>110.73</v>
      </c>
      <c r="L439" s="9">
        <v>45.83</v>
      </c>
      <c r="M439" s="9">
        <v>198.88</v>
      </c>
      <c r="N439" s="9">
        <v>114.44</v>
      </c>
      <c r="O439" s="9">
        <v>17.238</v>
      </c>
      <c r="P439" s="9">
        <v>21.88</v>
      </c>
      <c r="Q439" s="9">
        <v>9.7949999999999999</v>
      </c>
      <c r="R439" s="9">
        <v>44.12</v>
      </c>
      <c r="S439" s="9">
        <v>1131.25</v>
      </c>
      <c r="T439" s="9">
        <v>42.47</v>
      </c>
      <c r="U439" s="9">
        <v>56.31</v>
      </c>
      <c r="V439" s="9">
        <v>31.59</v>
      </c>
      <c r="W439" s="9">
        <v>64.44</v>
      </c>
      <c r="X439" s="9">
        <v>77.924800000000005</v>
      </c>
      <c r="Y439" s="9">
        <v>1</v>
      </c>
      <c r="Z439" s="9">
        <v>0.76396901269161188</v>
      </c>
      <c r="AA439" s="9">
        <v>1.1587500000000006</v>
      </c>
      <c r="AB439">
        <v>1</v>
      </c>
    </row>
    <row r="440" spans="1:28" x14ac:dyDescent="0.25">
      <c r="A440" s="7">
        <v>42020</v>
      </c>
      <c r="B440" s="9">
        <v>88</v>
      </c>
      <c r="C440" s="9">
        <v>133.97</v>
      </c>
      <c r="D440" s="9">
        <v>143.4</v>
      </c>
      <c r="E440" s="9">
        <v>166.09</v>
      </c>
      <c r="F440" s="9">
        <v>204.32</v>
      </c>
      <c r="G440" s="9">
        <v>121.4</v>
      </c>
      <c r="H440" s="9">
        <v>135.1712</v>
      </c>
      <c r="I440" s="9">
        <v>89.57</v>
      </c>
      <c r="J440" s="9">
        <v>108.62</v>
      </c>
      <c r="K440" s="9">
        <v>110.81</v>
      </c>
      <c r="L440" s="9">
        <v>46.31</v>
      </c>
      <c r="M440" s="9">
        <v>199.77</v>
      </c>
      <c r="N440" s="9">
        <v>113.8</v>
      </c>
      <c r="O440" s="9">
        <v>17.321999999999999</v>
      </c>
      <c r="P440" s="9">
        <v>22.155000000000001</v>
      </c>
      <c r="Q440" s="9">
        <v>9.92</v>
      </c>
      <c r="R440" s="9">
        <v>44.46</v>
      </c>
      <c r="S440" s="9">
        <v>1145.75</v>
      </c>
      <c r="T440" s="9">
        <v>42.22</v>
      </c>
      <c r="U440" s="9">
        <v>56.23</v>
      </c>
      <c r="V440" s="9">
        <v>32.219799999999999</v>
      </c>
      <c r="W440" s="9">
        <v>65.12</v>
      </c>
      <c r="X440" s="9">
        <v>78.534499999999994</v>
      </c>
      <c r="Y440" s="9">
        <v>1</v>
      </c>
      <c r="Z440" s="9">
        <v>0.76071853910281728</v>
      </c>
      <c r="AA440" s="9">
        <v>1.1497499999999994</v>
      </c>
      <c r="AB440">
        <v>1</v>
      </c>
    </row>
    <row r="441" spans="1:28" x14ac:dyDescent="0.25">
      <c r="A441" s="7">
        <v>42023</v>
      </c>
      <c r="B441" s="9">
        <v>87.79</v>
      </c>
      <c r="C441" s="9">
        <v>133.52500000000001</v>
      </c>
      <c r="D441" s="9">
        <v>143.41999999999999</v>
      </c>
      <c r="E441" s="9">
        <v>166.09</v>
      </c>
      <c r="F441" s="9">
        <v>204.33</v>
      </c>
      <c r="G441" s="9" t="s">
        <v>59</v>
      </c>
      <c r="H441" s="9">
        <v>135.29750000000001</v>
      </c>
      <c r="I441" s="9" t="s">
        <v>59</v>
      </c>
      <c r="J441" s="9">
        <v>108.5</v>
      </c>
      <c r="K441" s="9" t="s">
        <v>59</v>
      </c>
      <c r="L441" s="9" t="s">
        <v>59</v>
      </c>
      <c r="M441" s="9">
        <v>200.45</v>
      </c>
      <c r="N441" s="9" t="s">
        <v>59</v>
      </c>
      <c r="O441" s="9">
        <v>17.306000000000001</v>
      </c>
      <c r="P441" s="9">
        <v>22.2</v>
      </c>
      <c r="Q441" s="9">
        <v>9.83</v>
      </c>
      <c r="R441" s="9" t="s">
        <v>59</v>
      </c>
      <c r="S441" s="9">
        <v>1135</v>
      </c>
      <c r="T441" s="9" t="s">
        <v>59</v>
      </c>
      <c r="U441" s="9" t="s">
        <v>59</v>
      </c>
      <c r="V441" s="9" t="s">
        <v>59</v>
      </c>
      <c r="W441" s="9" t="s">
        <v>59</v>
      </c>
      <c r="X441" s="9" t="s">
        <v>59</v>
      </c>
      <c r="Y441" s="9">
        <v>1</v>
      </c>
      <c r="Z441" s="9">
        <v>0.76732526305373316</v>
      </c>
      <c r="AA441" s="9">
        <v>1.1631499999999997</v>
      </c>
      <c r="AB441">
        <v>1</v>
      </c>
    </row>
    <row r="442" spans="1:28" x14ac:dyDescent="0.25">
      <c r="A442" s="7">
        <v>42024</v>
      </c>
      <c r="B442" s="9">
        <v>87.64</v>
      </c>
      <c r="C442" s="9">
        <v>133.57</v>
      </c>
      <c r="D442" s="9">
        <v>143.36000000000001</v>
      </c>
      <c r="E442" s="9">
        <v>165.93</v>
      </c>
      <c r="F442" s="9">
        <v>204.04</v>
      </c>
      <c r="G442" s="9">
        <v>121.68</v>
      </c>
      <c r="H442" s="9">
        <v>135.19749999999999</v>
      </c>
      <c r="I442" s="9">
        <v>89.41</v>
      </c>
      <c r="J442" s="9">
        <v>108.83</v>
      </c>
      <c r="K442" s="9">
        <v>110.79</v>
      </c>
      <c r="L442" s="9">
        <v>45.89</v>
      </c>
      <c r="M442" s="9">
        <v>200.35</v>
      </c>
      <c r="N442" s="9">
        <v>114.07</v>
      </c>
      <c r="O442" s="9">
        <v>17.335000000000001</v>
      </c>
      <c r="P442" s="9">
        <v>22.35</v>
      </c>
      <c r="Q442" s="9">
        <v>9.9149999999999991</v>
      </c>
      <c r="R442" s="9">
        <v>43.95</v>
      </c>
      <c r="S442" s="9">
        <v>1133</v>
      </c>
      <c r="T442" s="9">
        <v>41.76</v>
      </c>
      <c r="U442" s="9">
        <v>56.2</v>
      </c>
      <c r="V442" s="9">
        <v>32.36</v>
      </c>
      <c r="W442" s="9">
        <v>65.25</v>
      </c>
      <c r="X442" s="9">
        <v>78.030500000000004</v>
      </c>
      <c r="Y442" s="9">
        <v>1</v>
      </c>
      <c r="Z442" s="9">
        <v>0.76174960505529499</v>
      </c>
      <c r="AA442" s="9">
        <v>1.1572499999999994</v>
      </c>
      <c r="AB442">
        <v>1</v>
      </c>
    </row>
    <row r="443" spans="1:28" x14ac:dyDescent="0.25">
      <c r="A443" s="7">
        <v>42025</v>
      </c>
      <c r="B443" s="9">
        <v>87.95</v>
      </c>
      <c r="C443" s="9">
        <v>133.69499999999999</v>
      </c>
      <c r="D443" s="9">
        <v>143.4</v>
      </c>
      <c r="E443" s="9">
        <v>165.85499999999999</v>
      </c>
      <c r="F443" s="9">
        <v>203.44499999999999</v>
      </c>
      <c r="G443" s="9">
        <v>121.63</v>
      </c>
      <c r="H443" s="9">
        <v>134.98249999999999</v>
      </c>
      <c r="I443" s="9">
        <v>89.89</v>
      </c>
      <c r="J443" s="9">
        <v>108.67</v>
      </c>
      <c r="K443" s="9">
        <v>110.69</v>
      </c>
      <c r="L443" s="9">
        <v>46.1</v>
      </c>
      <c r="M443" s="9">
        <v>200.88</v>
      </c>
      <c r="N443" s="9">
        <v>113.6</v>
      </c>
      <c r="O443" s="9">
        <v>17.501000000000001</v>
      </c>
      <c r="P443" s="9">
        <v>22.48</v>
      </c>
      <c r="Q443" s="9">
        <v>9.9250000000000007</v>
      </c>
      <c r="R443" s="9">
        <v>44.4</v>
      </c>
      <c r="S443" s="9">
        <v>1164.5</v>
      </c>
      <c r="T443" s="9">
        <v>43.09</v>
      </c>
      <c r="U443" s="9">
        <v>56.73</v>
      </c>
      <c r="V443" s="9">
        <v>32.844999999999999</v>
      </c>
      <c r="W443" s="9">
        <v>67.11</v>
      </c>
      <c r="X443" s="9">
        <v>77.937600000000003</v>
      </c>
      <c r="Y443" s="9">
        <v>1</v>
      </c>
      <c r="Z443" s="9">
        <v>0.76655640092622956</v>
      </c>
      <c r="AA443" s="9">
        <v>1.1586499999999995</v>
      </c>
      <c r="AB443">
        <v>1</v>
      </c>
    </row>
    <row r="444" spans="1:28" x14ac:dyDescent="0.25">
      <c r="A444" s="7">
        <v>42026</v>
      </c>
      <c r="B444" s="9">
        <v>88.295000000000002</v>
      </c>
      <c r="C444" s="9">
        <v>133.66</v>
      </c>
      <c r="D444" s="9">
        <v>143.55000000000001</v>
      </c>
      <c r="E444" s="9">
        <v>166.17</v>
      </c>
      <c r="F444" s="9">
        <v>204.97</v>
      </c>
      <c r="G444" s="9">
        <v>121.57</v>
      </c>
      <c r="H444" s="9">
        <v>135.30000000000001</v>
      </c>
      <c r="I444" s="9">
        <v>90.01</v>
      </c>
      <c r="J444" s="9">
        <v>109.05</v>
      </c>
      <c r="K444" s="9">
        <v>110.35</v>
      </c>
      <c r="L444" s="9">
        <v>46.36</v>
      </c>
      <c r="M444" s="9">
        <v>203.25</v>
      </c>
      <c r="N444" s="9">
        <v>113.63</v>
      </c>
      <c r="O444" s="9">
        <v>17.856000000000002</v>
      </c>
      <c r="P444" s="9">
        <v>22.87</v>
      </c>
      <c r="Q444" s="9">
        <v>10.07</v>
      </c>
      <c r="R444" s="9">
        <v>44.55</v>
      </c>
      <c r="S444" s="9">
        <v>1198.25</v>
      </c>
      <c r="T444" s="9">
        <v>43.86</v>
      </c>
      <c r="U444" s="9">
        <v>57.38</v>
      </c>
      <c r="V444" s="9">
        <v>33.369999999999997</v>
      </c>
      <c r="W444" s="9">
        <v>68.8</v>
      </c>
      <c r="X444" s="9">
        <v>79.099800000000002</v>
      </c>
      <c r="Y444" s="9">
        <v>1</v>
      </c>
      <c r="Z444" s="9">
        <v>0.75678631798747342</v>
      </c>
      <c r="AA444" s="9">
        <v>1.1416499999999994</v>
      </c>
      <c r="AB444">
        <v>1</v>
      </c>
    </row>
    <row r="445" spans="1:28" x14ac:dyDescent="0.25">
      <c r="A445" s="7">
        <v>42027</v>
      </c>
      <c r="B445" s="9">
        <v>88.484999999999999</v>
      </c>
      <c r="C445" s="9">
        <v>134.46</v>
      </c>
      <c r="D445" s="9">
        <v>143.59</v>
      </c>
      <c r="E445" s="9">
        <v>166.315</v>
      </c>
      <c r="F445" s="9">
        <v>205.79</v>
      </c>
      <c r="G445" s="9">
        <v>122.28</v>
      </c>
      <c r="H445" s="9">
        <v>135.77250000000001</v>
      </c>
      <c r="I445" s="9">
        <v>90.01</v>
      </c>
      <c r="J445" s="9">
        <v>109.43</v>
      </c>
      <c r="K445" s="9">
        <v>111.65</v>
      </c>
      <c r="L445" s="9">
        <v>46.37</v>
      </c>
      <c r="M445" s="9">
        <v>203.96</v>
      </c>
      <c r="N445" s="9">
        <v>114.32</v>
      </c>
      <c r="O445" s="9">
        <v>18.204999999999998</v>
      </c>
      <c r="P445" s="9">
        <v>23.29</v>
      </c>
      <c r="Q445" s="9">
        <v>10.244999999999999</v>
      </c>
      <c r="R445" s="9">
        <v>44.28</v>
      </c>
      <c r="S445" s="9">
        <v>1185.5</v>
      </c>
      <c r="T445" s="9">
        <v>43.75</v>
      </c>
      <c r="U445" s="9">
        <v>57.38</v>
      </c>
      <c r="V445" s="9">
        <v>33.049999999999997</v>
      </c>
      <c r="W445" s="9">
        <v>67.87</v>
      </c>
      <c r="X445" s="9">
        <v>80.2744</v>
      </c>
      <c r="Y445" s="9">
        <v>1</v>
      </c>
      <c r="Z445" s="9">
        <v>0.74869388705866668</v>
      </c>
      <c r="AA445" s="9">
        <v>1.1249500000000003</v>
      </c>
      <c r="AB445">
        <v>1</v>
      </c>
    </row>
    <row r="446" spans="1:28" x14ac:dyDescent="0.25">
      <c r="A446" s="7">
        <v>42030</v>
      </c>
      <c r="B446" s="9">
        <v>88.204999999999998</v>
      </c>
      <c r="C446" s="9">
        <v>133.97999999999999</v>
      </c>
      <c r="D446" s="9">
        <v>143.5</v>
      </c>
      <c r="E446" s="9">
        <v>166.05</v>
      </c>
      <c r="F446" s="9">
        <v>205.41</v>
      </c>
      <c r="G446" s="9">
        <v>122.25</v>
      </c>
      <c r="H446" s="9">
        <v>135.43879999999999</v>
      </c>
      <c r="I446" s="9">
        <v>90.42</v>
      </c>
      <c r="J446" s="9">
        <v>109.21</v>
      </c>
      <c r="K446" s="9">
        <v>110.61</v>
      </c>
      <c r="L446" s="9">
        <v>46.24</v>
      </c>
      <c r="M446" s="9">
        <v>203.19</v>
      </c>
      <c r="N446" s="9">
        <v>114.13</v>
      </c>
      <c r="O446" s="9">
        <v>18.109000000000002</v>
      </c>
      <c r="P446" s="9">
        <v>23.425000000000001</v>
      </c>
      <c r="Q446" s="9">
        <v>10.335000000000001</v>
      </c>
      <c r="R446" s="9">
        <v>44.48</v>
      </c>
      <c r="S446" s="9">
        <v>1173.75</v>
      </c>
      <c r="T446" s="9">
        <v>43.73</v>
      </c>
      <c r="U446" s="9">
        <v>57.48</v>
      </c>
      <c r="V446" s="9">
        <v>33.22</v>
      </c>
      <c r="W446" s="9">
        <v>69.14</v>
      </c>
      <c r="X446" s="9">
        <v>80.230400000000003</v>
      </c>
      <c r="Y446" s="9">
        <v>1</v>
      </c>
      <c r="Z446" s="9">
        <v>0.74785728523021577</v>
      </c>
      <c r="AA446" s="9">
        <v>1.1256000000000002</v>
      </c>
      <c r="AB446">
        <v>1</v>
      </c>
    </row>
    <row r="447" spans="1:28" x14ac:dyDescent="0.25">
      <c r="A447" s="7">
        <v>42031</v>
      </c>
      <c r="B447" s="9">
        <v>87.484999999999999</v>
      </c>
      <c r="C447" s="9">
        <v>133.44499999999999</v>
      </c>
      <c r="D447" s="9">
        <v>143.47</v>
      </c>
      <c r="E447" s="9">
        <v>166.04499999999999</v>
      </c>
      <c r="F447" s="9">
        <v>205.245</v>
      </c>
      <c r="G447" s="9">
        <v>122.34</v>
      </c>
      <c r="H447" s="9">
        <v>135.49379999999999</v>
      </c>
      <c r="I447" s="9">
        <v>90.35</v>
      </c>
      <c r="J447" s="9">
        <v>109.155</v>
      </c>
      <c r="K447" s="9">
        <v>111.4</v>
      </c>
      <c r="L447" s="9">
        <v>46.77</v>
      </c>
      <c r="M447" s="9">
        <v>202.85</v>
      </c>
      <c r="N447" s="9">
        <v>114.49</v>
      </c>
      <c r="O447" s="9">
        <v>17.800999999999998</v>
      </c>
      <c r="P447" s="9">
        <v>23.22</v>
      </c>
      <c r="Q447" s="9">
        <v>10.295</v>
      </c>
      <c r="R447" s="9">
        <v>44.59</v>
      </c>
      <c r="S447" s="9">
        <v>1160.75</v>
      </c>
      <c r="T447" s="9">
        <v>42.89</v>
      </c>
      <c r="U447" s="9">
        <v>57.25</v>
      </c>
      <c r="V447" s="9">
        <v>33.08</v>
      </c>
      <c r="W447" s="9">
        <v>68.13</v>
      </c>
      <c r="X447" s="9">
        <v>79.214200000000005</v>
      </c>
      <c r="Y447" s="9">
        <v>1</v>
      </c>
      <c r="Z447" s="9">
        <v>0.74986022955240417</v>
      </c>
      <c r="AA447" s="9">
        <v>1.1400499999999996</v>
      </c>
      <c r="AB447">
        <v>1</v>
      </c>
    </row>
    <row r="448" spans="1:28" x14ac:dyDescent="0.25">
      <c r="A448" s="7">
        <v>42032</v>
      </c>
      <c r="B448" s="9">
        <v>87.635000000000005</v>
      </c>
      <c r="C448" s="9">
        <v>133.42500000000001</v>
      </c>
      <c r="D448" s="9">
        <v>143.41</v>
      </c>
      <c r="E448" s="9">
        <v>166</v>
      </c>
      <c r="F448" s="9">
        <v>205.06</v>
      </c>
      <c r="G448" s="9">
        <v>123.17</v>
      </c>
      <c r="H448" s="9">
        <v>135.63</v>
      </c>
      <c r="I448" s="9">
        <v>90.16</v>
      </c>
      <c r="J448" s="9">
        <v>109.06</v>
      </c>
      <c r="K448" s="9">
        <v>111.51</v>
      </c>
      <c r="L448" s="9">
        <v>46.56</v>
      </c>
      <c r="M448" s="9">
        <v>202.09</v>
      </c>
      <c r="N448" s="9">
        <v>114.93</v>
      </c>
      <c r="O448" s="9">
        <v>17.838000000000001</v>
      </c>
      <c r="P448" s="9">
        <v>23.245000000000001</v>
      </c>
      <c r="Q448" s="9">
        <v>10.38</v>
      </c>
      <c r="R448" s="9">
        <v>44.26</v>
      </c>
      <c r="S448" s="9">
        <v>1157</v>
      </c>
      <c r="T448" s="9">
        <v>42.11</v>
      </c>
      <c r="U448" s="9">
        <v>57.05</v>
      </c>
      <c r="V448" s="9">
        <v>32.94</v>
      </c>
      <c r="W448" s="9">
        <v>68.37</v>
      </c>
      <c r="X448" s="9">
        <v>79.630399999999995</v>
      </c>
      <c r="Y448" s="9">
        <v>1</v>
      </c>
      <c r="Z448" s="9">
        <v>0.74712605817055755</v>
      </c>
      <c r="AA448" s="9">
        <v>1.1341000000000003</v>
      </c>
      <c r="AB448">
        <v>1</v>
      </c>
    </row>
    <row r="449" spans="1:28" x14ac:dyDescent="0.25">
      <c r="A449" s="7">
        <v>42033</v>
      </c>
      <c r="B449" s="9">
        <v>88.314999999999998</v>
      </c>
      <c r="C449" s="9">
        <v>134.80000000000001</v>
      </c>
      <c r="D449" s="9">
        <v>143.44</v>
      </c>
      <c r="E449" s="9">
        <v>166.07499999999999</v>
      </c>
      <c r="F449" s="9">
        <v>205.02</v>
      </c>
      <c r="G449" s="9">
        <v>122.88</v>
      </c>
      <c r="H449" s="9">
        <v>135.62129999999999</v>
      </c>
      <c r="I449" s="9">
        <v>90.48</v>
      </c>
      <c r="J449" s="9">
        <v>108.88</v>
      </c>
      <c r="K449" s="9">
        <v>111.66</v>
      </c>
      <c r="L449" s="9">
        <v>46.35</v>
      </c>
      <c r="M449" s="9">
        <v>201.79</v>
      </c>
      <c r="N449" s="9">
        <v>114.8</v>
      </c>
      <c r="O449" s="9">
        <v>17.623000000000001</v>
      </c>
      <c r="P449" s="9">
        <v>23.17</v>
      </c>
      <c r="Q449" s="9">
        <v>10.345000000000001</v>
      </c>
      <c r="R449" s="9">
        <v>44.55</v>
      </c>
      <c r="S449" s="9">
        <v>1140.25</v>
      </c>
      <c r="T449" s="9">
        <v>42.39</v>
      </c>
      <c r="U449" s="9">
        <v>56.93</v>
      </c>
      <c r="V449" s="9">
        <v>33.174999999999997</v>
      </c>
      <c r="W449" s="9">
        <v>68.959999999999994</v>
      </c>
      <c r="X449" s="9">
        <v>79.652199999999993</v>
      </c>
      <c r="Y449" s="9">
        <v>1</v>
      </c>
      <c r="Z449" s="9">
        <v>0.75205624834173679</v>
      </c>
      <c r="AA449" s="9">
        <v>1.1337999999999995</v>
      </c>
      <c r="AB449">
        <v>1</v>
      </c>
    </row>
    <row r="450" spans="1:28" x14ac:dyDescent="0.25">
      <c r="A450" s="7">
        <v>42034</v>
      </c>
      <c r="B450" s="9">
        <v>88.575000000000003</v>
      </c>
      <c r="C450" s="9">
        <v>136.035</v>
      </c>
      <c r="D450" s="9">
        <v>143.47</v>
      </c>
      <c r="E450" s="9">
        <v>166.155</v>
      </c>
      <c r="F450" s="9">
        <v>205.47</v>
      </c>
      <c r="G450" s="9">
        <v>123.89</v>
      </c>
      <c r="H450" s="9">
        <v>135.8013</v>
      </c>
      <c r="I450" s="9">
        <v>90.23</v>
      </c>
      <c r="J450" s="9">
        <v>109.09</v>
      </c>
      <c r="K450" s="9">
        <v>111.76</v>
      </c>
      <c r="L450" s="9">
        <v>45.72</v>
      </c>
      <c r="M450" s="9">
        <v>202.99</v>
      </c>
      <c r="N450" s="9">
        <v>115.63</v>
      </c>
      <c r="O450" s="9">
        <v>17.707000000000001</v>
      </c>
      <c r="P450" s="9">
        <v>23.01</v>
      </c>
      <c r="Q450" s="9">
        <v>10.3</v>
      </c>
      <c r="R450" s="9">
        <v>44.15</v>
      </c>
      <c r="S450" s="9">
        <v>1109.75</v>
      </c>
      <c r="T450" s="9">
        <v>41.25</v>
      </c>
      <c r="U450" s="9">
        <v>55.67</v>
      </c>
      <c r="V450" s="9">
        <v>32.105400000000003</v>
      </c>
      <c r="W450" s="9">
        <v>67.58</v>
      </c>
      <c r="X450" s="9">
        <v>80.0321</v>
      </c>
      <c r="Y450" s="9">
        <v>1</v>
      </c>
      <c r="Z450" s="9">
        <v>0.75134829216326082</v>
      </c>
      <c r="AA450" s="9">
        <v>1.12845</v>
      </c>
      <c r="AB450">
        <v>1</v>
      </c>
    </row>
    <row r="451" spans="1:28" x14ac:dyDescent="0.25">
      <c r="A451" s="7">
        <v>42037</v>
      </c>
      <c r="B451" s="9">
        <v>88.625</v>
      </c>
      <c r="C451" s="9">
        <v>135.91</v>
      </c>
      <c r="D451" s="9">
        <v>143.49</v>
      </c>
      <c r="E451" s="9">
        <v>166.13</v>
      </c>
      <c r="F451" s="9">
        <v>205.24</v>
      </c>
      <c r="G451" s="9">
        <v>123.67</v>
      </c>
      <c r="H451" s="9">
        <v>135.8725</v>
      </c>
      <c r="I451" s="9">
        <v>90.21</v>
      </c>
      <c r="J451" s="9">
        <v>108.99</v>
      </c>
      <c r="K451" s="9">
        <v>111.49</v>
      </c>
      <c r="L451" s="9">
        <v>45.9</v>
      </c>
      <c r="M451" s="9">
        <v>203.45</v>
      </c>
      <c r="N451" s="9">
        <v>115.55</v>
      </c>
      <c r="O451" s="9">
        <v>17.652999999999999</v>
      </c>
      <c r="P451" s="9">
        <v>23.05</v>
      </c>
      <c r="Q451" s="9">
        <v>10.315</v>
      </c>
      <c r="R451" s="9">
        <v>44.98</v>
      </c>
      <c r="S451" s="9">
        <v>1115</v>
      </c>
      <c r="T451" s="9">
        <v>41.94</v>
      </c>
      <c r="U451" s="9">
        <v>56.58</v>
      </c>
      <c r="V451" s="9">
        <v>32.770000000000003</v>
      </c>
      <c r="W451" s="9">
        <v>69.62</v>
      </c>
      <c r="X451" s="9">
        <v>79.616399999999999</v>
      </c>
      <c r="Y451" s="9">
        <v>1</v>
      </c>
      <c r="Z451" s="9">
        <v>0.75442271880819556</v>
      </c>
      <c r="AA451" s="9">
        <v>1.1343500000000002</v>
      </c>
      <c r="AB451">
        <v>1</v>
      </c>
    </row>
    <row r="452" spans="1:28" x14ac:dyDescent="0.25">
      <c r="A452" s="7">
        <v>42038</v>
      </c>
      <c r="B452" s="9">
        <v>87.82</v>
      </c>
      <c r="C452" s="9">
        <v>134.19499999999999</v>
      </c>
      <c r="D452" s="9">
        <v>143.54</v>
      </c>
      <c r="E452" s="9">
        <v>166.20500000000001</v>
      </c>
      <c r="F452" s="9">
        <v>205.14</v>
      </c>
      <c r="G452" s="9">
        <v>122.67</v>
      </c>
      <c r="H452" s="9">
        <v>135.78630000000001</v>
      </c>
      <c r="I452" s="9">
        <v>90.72</v>
      </c>
      <c r="J452" s="9">
        <v>109.26</v>
      </c>
      <c r="K452" s="9">
        <v>112.09</v>
      </c>
      <c r="L452" s="9">
        <v>46.43</v>
      </c>
      <c r="M452" s="9">
        <v>203.78</v>
      </c>
      <c r="N452" s="9">
        <v>115.02</v>
      </c>
      <c r="O452" s="9">
        <v>17.655999999999999</v>
      </c>
      <c r="P452" s="9">
        <v>23.215</v>
      </c>
      <c r="Q452" s="9">
        <v>10.119999999999999</v>
      </c>
      <c r="R452" s="9">
        <v>45.54</v>
      </c>
      <c r="S452" s="9">
        <v>1137.75</v>
      </c>
      <c r="T452" s="9">
        <v>42.79</v>
      </c>
      <c r="U452" s="9">
        <v>57</v>
      </c>
      <c r="V452" s="9">
        <v>32.72</v>
      </c>
      <c r="W452" s="9">
        <v>71.42</v>
      </c>
      <c r="X452" s="9">
        <v>78.886899999999997</v>
      </c>
      <c r="Y452" s="9">
        <v>1</v>
      </c>
      <c r="Z452" s="9">
        <v>0.75750157144274732</v>
      </c>
      <c r="AA452" s="9">
        <v>1.1448500000000004</v>
      </c>
      <c r="AB452">
        <v>1</v>
      </c>
    </row>
    <row r="453" spans="1:28" x14ac:dyDescent="0.25">
      <c r="A453" s="7">
        <v>42039</v>
      </c>
      <c r="B453" s="9">
        <v>87.364999999999995</v>
      </c>
      <c r="C453" s="9">
        <v>132.82</v>
      </c>
      <c r="D453" s="9">
        <v>143.58000000000001</v>
      </c>
      <c r="E453" s="9">
        <v>166.27</v>
      </c>
      <c r="F453" s="9">
        <v>205.28</v>
      </c>
      <c r="G453" s="9">
        <v>122.84</v>
      </c>
      <c r="H453" s="9">
        <v>135.72380000000001</v>
      </c>
      <c r="I453" s="9">
        <v>90.34</v>
      </c>
      <c r="J453" s="9">
        <v>109.36</v>
      </c>
      <c r="K453" s="9">
        <v>111.15</v>
      </c>
      <c r="L453" s="9">
        <v>45.86</v>
      </c>
      <c r="M453" s="9">
        <v>203.47</v>
      </c>
      <c r="N453" s="9">
        <v>115.26</v>
      </c>
      <c r="O453" s="9">
        <v>17.913</v>
      </c>
      <c r="P453" s="9">
        <v>23.375</v>
      </c>
      <c r="Q453" s="9">
        <v>10.3</v>
      </c>
      <c r="R453" s="9">
        <v>45.36</v>
      </c>
      <c r="S453" s="9">
        <v>1136.25</v>
      </c>
      <c r="T453" s="9">
        <v>43.15</v>
      </c>
      <c r="U453" s="9">
        <v>57.27</v>
      </c>
      <c r="V453" s="9">
        <v>32.4</v>
      </c>
      <c r="W453" s="9">
        <v>69.16</v>
      </c>
      <c r="X453" s="9">
        <v>79.051900000000003</v>
      </c>
      <c r="Y453" s="9">
        <v>1</v>
      </c>
      <c r="Z453" s="9">
        <v>0.75092020507427548</v>
      </c>
      <c r="AA453" s="9">
        <v>1.1424500000000002</v>
      </c>
      <c r="AB453">
        <v>1</v>
      </c>
    </row>
    <row r="454" spans="1:28" x14ac:dyDescent="0.25">
      <c r="A454" s="7">
        <v>42040</v>
      </c>
      <c r="B454" s="9">
        <v>86.93</v>
      </c>
      <c r="C454" s="9">
        <v>132.22</v>
      </c>
      <c r="D454" s="9">
        <v>143.61000000000001</v>
      </c>
      <c r="E454" s="9">
        <v>166.29499999999999</v>
      </c>
      <c r="F454" s="9">
        <v>205.215</v>
      </c>
      <c r="G454" s="9">
        <v>122.45</v>
      </c>
      <c r="H454" s="9">
        <v>135.6712</v>
      </c>
      <c r="I454" s="9">
        <v>90.87</v>
      </c>
      <c r="J454" s="9">
        <v>109.36</v>
      </c>
      <c r="K454" s="9">
        <v>111.75</v>
      </c>
      <c r="L454" s="9">
        <v>46.16</v>
      </c>
      <c r="M454" s="9">
        <v>204.06</v>
      </c>
      <c r="N454" s="9">
        <v>114.76</v>
      </c>
      <c r="O454" s="9">
        <v>17.981999999999999</v>
      </c>
      <c r="P454" s="9">
        <v>23.405000000000001</v>
      </c>
      <c r="Q454" s="9">
        <v>10.33</v>
      </c>
      <c r="R454" s="9">
        <v>45.86</v>
      </c>
      <c r="S454" s="9">
        <v>1133.25</v>
      </c>
      <c r="T454" s="9">
        <v>43.01</v>
      </c>
      <c r="U454" s="9">
        <v>57.03</v>
      </c>
      <c r="V454" s="9">
        <v>32.46</v>
      </c>
      <c r="W454" s="9">
        <v>71.37</v>
      </c>
      <c r="X454" s="9">
        <v>79.006500000000003</v>
      </c>
      <c r="Y454" s="9">
        <v>1</v>
      </c>
      <c r="Z454" s="9">
        <v>0.74770237121831418</v>
      </c>
      <c r="AA454" s="9">
        <v>1.1430500000000001</v>
      </c>
      <c r="AB454">
        <v>1</v>
      </c>
    </row>
    <row r="455" spans="1:28" x14ac:dyDescent="0.25">
      <c r="A455" s="7">
        <v>42041</v>
      </c>
      <c r="B455" s="9">
        <v>87.01</v>
      </c>
      <c r="C455" s="9">
        <v>131.36500000000001</v>
      </c>
      <c r="D455" s="9">
        <v>143.59</v>
      </c>
      <c r="E455" s="9">
        <v>166.27500000000001</v>
      </c>
      <c r="F455" s="9">
        <v>204.85499999999999</v>
      </c>
      <c r="G455" s="9">
        <v>121.17</v>
      </c>
      <c r="H455" s="9">
        <v>135.84</v>
      </c>
      <c r="I455" s="9">
        <v>90.94</v>
      </c>
      <c r="J455" s="9">
        <v>109.46</v>
      </c>
      <c r="K455" s="9">
        <v>111.45</v>
      </c>
      <c r="L455" s="9">
        <v>45.57</v>
      </c>
      <c r="M455" s="9">
        <v>203.54</v>
      </c>
      <c r="N455" s="9">
        <v>113.86</v>
      </c>
      <c r="O455" s="9">
        <v>18.216999999999999</v>
      </c>
      <c r="P455" s="9">
        <v>23.434999999999999</v>
      </c>
      <c r="Q455" s="9">
        <v>10.39</v>
      </c>
      <c r="R455" s="9">
        <v>45.59</v>
      </c>
      <c r="S455" s="9">
        <v>1112.75</v>
      </c>
      <c r="T455" s="9">
        <v>42.04</v>
      </c>
      <c r="U455" s="9">
        <v>56.15</v>
      </c>
      <c r="V455" s="9">
        <v>32.22</v>
      </c>
      <c r="W455" s="9">
        <v>69.44</v>
      </c>
      <c r="X455" s="9">
        <v>79.605199999999996</v>
      </c>
      <c r="Y455" s="9">
        <v>1</v>
      </c>
      <c r="Z455" s="9">
        <v>0.74307329534289646</v>
      </c>
      <c r="AA455" s="9">
        <v>1.1344499999999995</v>
      </c>
      <c r="AB455">
        <v>1</v>
      </c>
    </row>
    <row r="456" spans="1:28" x14ac:dyDescent="0.25">
      <c r="A456" s="7">
        <v>42044</v>
      </c>
      <c r="B456" s="9">
        <v>87.144999999999996</v>
      </c>
      <c r="C456" s="9">
        <v>131.51499999999999</v>
      </c>
      <c r="D456" s="9">
        <v>143.51</v>
      </c>
      <c r="E456" s="9">
        <v>166.095</v>
      </c>
      <c r="F456" s="9">
        <v>204.505</v>
      </c>
      <c r="G456" s="9">
        <v>121.25</v>
      </c>
      <c r="H456" s="9">
        <v>135.89879999999999</v>
      </c>
      <c r="I456" s="9">
        <v>90.72</v>
      </c>
      <c r="J456" s="9">
        <v>109.4</v>
      </c>
      <c r="K456" s="9">
        <v>111.51</v>
      </c>
      <c r="L456" s="9">
        <v>45.72</v>
      </c>
      <c r="M456" s="9">
        <v>202.95</v>
      </c>
      <c r="N456" s="9">
        <v>113.66</v>
      </c>
      <c r="O456" s="9">
        <v>18.082000000000001</v>
      </c>
      <c r="P456" s="9">
        <v>23.305</v>
      </c>
      <c r="Q456" s="9">
        <v>10.275</v>
      </c>
      <c r="R456" s="9">
        <v>45.47</v>
      </c>
      <c r="S456" s="9">
        <v>1128.25</v>
      </c>
      <c r="T456" s="9">
        <v>41.94</v>
      </c>
      <c r="U456" s="9">
        <v>56.12</v>
      </c>
      <c r="V456" s="9">
        <v>31.704999999999998</v>
      </c>
      <c r="W456" s="9">
        <v>69.14</v>
      </c>
      <c r="X456" s="9">
        <v>79.667599999999993</v>
      </c>
      <c r="Y456" s="9">
        <v>1</v>
      </c>
      <c r="Z456" s="9">
        <v>0.74370161396141987</v>
      </c>
      <c r="AA456" s="9">
        <v>1.1335500000000005</v>
      </c>
      <c r="AB456">
        <v>1</v>
      </c>
    </row>
    <row r="457" spans="1:28" x14ac:dyDescent="0.25">
      <c r="A457" s="7">
        <v>42045</v>
      </c>
      <c r="B457" s="9">
        <v>87.004999999999995</v>
      </c>
      <c r="C457" s="9">
        <v>130.91999999999999</v>
      </c>
      <c r="D457" s="9">
        <v>143.52000000000001</v>
      </c>
      <c r="E457" s="9">
        <v>166.035</v>
      </c>
      <c r="F457" s="9">
        <v>204.065</v>
      </c>
      <c r="G457" s="9">
        <v>120.92</v>
      </c>
      <c r="H457" s="9">
        <v>135.81630000000001</v>
      </c>
      <c r="I457" s="9">
        <v>91.03</v>
      </c>
      <c r="J457" s="9">
        <v>109.4</v>
      </c>
      <c r="K457" s="9">
        <v>110.7</v>
      </c>
      <c r="L457" s="9">
        <v>45.26</v>
      </c>
      <c r="M457" s="9">
        <v>202.53</v>
      </c>
      <c r="N457" s="9">
        <v>113.28</v>
      </c>
      <c r="O457" s="9">
        <v>18.128</v>
      </c>
      <c r="P457" s="9">
        <v>23.42</v>
      </c>
      <c r="Q457" s="9">
        <v>10.36</v>
      </c>
      <c r="R457" s="9">
        <v>45.58</v>
      </c>
      <c r="S457" s="9">
        <v>1106.25</v>
      </c>
      <c r="T457" s="9">
        <v>42.13</v>
      </c>
      <c r="U457" s="9">
        <v>55.71</v>
      </c>
      <c r="V457" s="9">
        <v>31.934999999999999</v>
      </c>
      <c r="W457" s="9">
        <v>68.47</v>
      </c>
      <c r="X457" s="9">
        <v>79.748199999999997</v>
      </c>
      <c r="Y457" s="9">
        <v>1</v>
      </c>
      <c r="Z457" s="9">
        <v>0.74209508830564619</v>
      </c>
      <c r="AA457" s="9">
        <v>1.1324000000000003</v>
      </c>
      <c r="AB457">
        <v>1</v>
      </c>
    </row>
    <row r="458" spans="1:28" x14ac:dyDescent="0.25">
      <c r="A458" s="7">
        <v>42046</v>
      </c>
      <c r="B458" s="9">
        <v>87.025000000000006</v>
      </c>
      <c r="C458" s="9">
        <v>130.72999999999999</v>
      </c>
      <c r="D458" s="9">
        <v>143.5</v>
      </c>
      <c r="E458" s="9">
        <v>166.095</v>
      </c>
      <c r="F458" s="9">
        <v>204.185</v>
      </c>
      <c r="G458" s="9">
        <v>121</v>
      </c>
      <c r="H458" s="9">
        <v>135.91499999999999</v>
      </c>
      <c r="I458" s="9">
        <v>91</v>
      </c>
      <c r="J458" s="9">
        <v>109.47</v>
      </c>
      <c r="K458" s="9">
        <v>110.6</v>
      </c>
      <c r="L458" s="9">
        <v>44.72</v>
      </c>
      <c r="M458" s="9">
        <v>202.34</v>
      </c>
      <c r="N458" s="9">
        <v>113.07</v>
      </c>
      <c r="O458" s="9">
        <v>18.248999999999999</v>
      </c>
      <c r="P458" s="9">
        <v>23.344999999999999</v>
      </c>
      <c r="Q458" s="9">
        <v>10.385</v>
      </c>
      <c r="R458" s="9">
        <v>45.13</v>
      </c>
      <c r="S458" s="9">
        <v>1077.75</v>
      </c>
      <c r="T458" s="9">
        <v>42.11</v>
      </c>
      <c r="U458" s="9">
        <v>55.04</v>
      </c>
      <c r="V458" s="9">
        <v>32.08</v>
      </c>
      <c r="W458" s="9">
        <v>67.09</v>
      </c>
      <c r="X458" s="9">
        <v>79.884799999999998</v>
      </c>
      <c r="Y458" s="9">
        <v>1</v>
      </c>
      <c r="Z458" s="9">
        <v>0.74050176863618611</v>
      </c>
      <c r="AA458" s="9">
        <v>1.1304499999999995</v>
      </c>
      <c r="AB458">
        <v>1</v>
      </c>
    </row>
    <row r="459" spans="1:28" x14ac:dyDescent="0.25">
      <c r="A459" s="7">
        <v>42047</v>
      </c>
      <c r="B459" s="9">
        <v>86.265000000000001</v>
      </c>
      <c r="C459" s="9">
        <v>129.84</v>
      </c>
      <c r="D459" s="9">
        <v>143.55000000000001</v>
      </c>
      <c r="E459" s="9">
        <v>166.19499999999999</v>
      </c>
      <c r="F459" s="9">
        <v>204.67</v>
      </c>
      <c r="G459" s="9">
        <v>121.31</v>
      </c>
      <c r="H459" s="9">
        <v>136.17250000000001</v>
      </c>
      <c r="I459" s="9">
        <v>90.99</v>
      </c>
      <c r="J459" s="9">
        <v>109.51</v>
      </c>
      <c r="K459" s="9">
        <v>111.48</v>
      </c>
      <c r="L459" s="9">
        <v>45.63</v>
      </c>
      <c r="M459" s="9">
        <v>202.5</v>
      </c>
      <c r="N459" s="9">
        <v>112.89</v>
      </c>
      <c r="O459" s="9">
        <v>18.227</v>
      </c>
      <c r="P459" s="9">
        <v>23.524999999999999</v>
      </c>
      <c r="Q459" s="9">
        <v>10.35</v>
      </c>
      <c r="R459" s="9">
        <v>45.28</v>
      </c>
      <c r="S459" s="9">
        <v>1099.75</v>
      </c>
      <c r="T459" s="9">
        <v>42.71</v>
      </c>
      <c r="U459" s="9">
        <v>55.58</v>
      </c>
      <c r="V459" s="9">
        <v>32.625</v>
      </c>
      <c r="W459" s="9">
        <v>68.69</v>
      </c>
      <c r="X459" s="9">
        <v>79.409300000000002</v>
      </c>
      <c r="Y459" s="9">
        <v>1</v>
      </c>
      <c r="Z459" s="9">
        <v>0.74008394884977224</v>
      </c>
      <c r="AA459" s="9">
        <v>1.1372499999999997</v>
      </c>
      <c r="AB459">
        <v>1</v>
      </c>
    </row>
    <row r="460" spans="1:28" x14ac:dyDescent="0.25">
      <c r="A460" s="7">
        <v>42048</v>
      </c>
      <c r="B460" s="9">
        <v>86.24</v>
      </c>
      <c r="C460" s="9">
        <v>129.44999999999999</v>
      </c>
      <c r="D460" s="9">
        <v>143.56</v>
      </c>
      <c r="E460" s="9">
        <v>166.27500000000001</v>
      </c>
      <c r="F460" s="9">
        <v>204.905</v>
      </c>
      <c r="G460" s="9">
        <v>120.83</v>
      </c>
      <c r="H460" s="9">
        <v>136.11500000000001</v>
      </c>
      <c r="I460" s="9">
        <v>91.12</v>
      </c>
      <c r="J460" s="9">
        <v>109.55</v>
      </c>
      <c r="K460" s="9">
        <v>111.75</v>
      </c>
      <c r="L460" s="9">
        <v>45.68</v>
      </c>
      <c r="M460" s="9">
        <v>203.51</v>
      </c>
      <c r="N460" s="9">
        <v>112.66</v>
      </c>
      <c r="O460" s="9">
        <v>18.308</v>
      </c>
      <c r="P460" s="9">
        <v>23.664999999999999</v>
      </c>
      <c r="Q460" s="9">
        <v>10.51</v>
      </c>
      <c r="R460" s="9">
        <v>45.92</v>
      </c>
      <c r="S460" s="9">
        <v>1120.5</v>
      </c>
      <c r="T460" s="9">
        <v>42.98</v>
      </c>
      <c r="U460" s="9">
        <v>56.03</v>
      </c>
      <c r="V460" s="9">
        <v>32.945</v>
      </c>
      <c r="W460" s="9">
        <v>69.63</v>
      </c>
      <c r="X460" s="9">
        <v>79.202299999999994</v>
      </c>
      <c r="Y460" s="9">
        <v>1</v>
      </c>
      <c r="Z460" s="9">
        <v>0.74071066649343864</v>
      </c>
      <c r="AA460" s="9">
        <v>1.1402500000000004</v>
      </c>
      <c r="AB460">
        <v>1</v>
      </c>
    </row>
    <row r="461" spans="1:28" x14ac:dyDescent="0.25">
      <c r="A461" s="7">
        <v>42051</v>
      </c>
      <c r="B461" s="9">
        <v>86.3</v>
      </c>
      <c r="C461" s="9">
        <v>129.29499999999999</v>
      </c>
      <c r="D461" s="9">
        <v>143.53</v>
      </c>
      <c r="E461" s="9">
        <v>166.24</v>
      </c>
      <c r="F461" s="9">
        <v>204.66499999999999</v>
      </c>
      <c r="G461" s="9" t="s">
        <v>59</v>
      </c>
      <c r="H461" s="9">
        <v>136.13249999999999</v>
      </c>
      <c r="I461" s="9" t="s">
        <v>59</v>
      </c>
      <c r="J461" s="9">
        <v>109.61</v>
      </c>
      <c r="K461" s="9" t="s">
        <v>59</v>
      </c>
      <c r="L461" s="9" t="s">
        <v>59</v>
      </c>
      <c r="M461" s="9">
        <v>203.1</v>
      </c>
      <c r="N461" s="9" t="s">
        <v>59</v>
      </c>
      <c r="O461" s="9">
        <v>18.372</v>
      </c>
      <c r="P461" s="9">
        <v>23.664999999999999</v>
      </c>
      <c r="Q461" s="9">
        <v>10.525</v>
      </c>
      <c r="R461" s="9" t="s">
        <v>59</v>
      </c>
      <c r="S461" s="9">
        <v>1120.75</v>
      </c>
      <c r="T461" s="9" t="s">
        <v>59</v>
      </c>
      <c r="U461" s="9" t="s">
        <v>59</v>
      </c>
      <c r="V461" s="9" t="s">
        <v>59</v>
      </c>
      <c r="W461" s="9" t="s">
        <v>59</v>
      </c>
      <c r="X461" s="9" t="s">
        <v>59</v>
      </c>
      <c r="Y461" s="9">
        <v>1</v>
      </c>
      <c r="Z461" s="9">
        <v>0.74156317055725141</v>
      </c>
      <c r="AA461" s="9">
        <v>1.1404499999999997</v>
      </c>
      <c r="AB461">
        <v>1</v>
      </c>
    </row>
    <row r="462" spans="1:28" x14ac:dyDescent="0.25">
      <c r="A462" s="7">
        <v>42052</v>
      </c>
      <c r="B462" s="9">
        <v>86.45</v>
      </c>
      <c r="C462" s="9">
        <v>129.13999999999999</v>
      </c>
      <c r="D462" s="9">
        <v>143.54</v>
      </c>
      <c r="E462" s="9">
        <v>166.20500000000001</v>
      </c>
      <c r="F462" s="9">
        <v>204.39</v>
      </c>
      <c r="G462" s="9">
        <v>120.27</v>
      </c>
      <c r="H462" s="9">
        <v>136.05250000000001</v>
      </c>
      <c r="I462" s="9">
        <v>91.06</v>
      </c>
      <c r="J462" s="9">
        <v>109.59</v>
      </c>
      <c r="K462" s="9">
        <v>111.56</v>
      </c>
      <c r="L462" s="9">
        <v>45.43</v>
      </c>
      <c r="M462" s="9">
        <v>202.95</v>
      </c>
      <c r="N462" s="9">
        <v>112.09</v>
      </c>
      <c r="O462" s="9">
        <v>18.361000000000001</v>
      </c>
      <c r="P462" s="9">
        <v>23.71</v>
      </c>
      <c r="Q462" s="9">
        <v>10.54</v>
      </c>
      <c r="R462" s="9">
        <v>46.08</v>
      </c>
      <c r="S462" s="9">
        <v>1123</v>
      </c>
      <c r="T462" s="9">
        <v>43.14</v>
      </c>
      <c r="U462" s="9">
        <v>55.93</v>
      </c>
      <c r="V462" s="9">
        <v>32.83</v>
      </c>
      <c r="W462" s="9">
        <v>69.150000000000006</v>
      </c>
      <c r="X462" s="9">
        <v>79.227500000000006</v>
      </c>
      <c r="Y462" s="9">
        <v>1</v>
      </c>
      <c r="Z462" s="9">
        <v>0.74328377673448343</v>
      </c>
      <c r="AA462" s="9">
        <v>1.1398999999999995</v>
      </c>
      <c r="AB462">
        <v>1</v>
      </c>
    </row>
    <row r="463" spans="1:28" x14ac:dyDescent="0.25">
      <c r="A463" s="7">
        <v>42053</v>
      </c>
      <c r="B463" s="9">
        <v>85.935000000000002</v>
      </c>
      <c r="C463" s="9">
        <v>128.05500000000001</v>
      </c>
      <c r="D463" s="9">
        <v>143.58000000000001</v>
      </c>
      <c r="E463" s="9">
        <v>166.28</v>
      </c>
      <c r="F463" s="9">
        <v>204.44499999999999</v>
      </c>
      <c r="G463" s="9">
        <v>120.7</v>
      </c>
      <c r="H463" s="9">
        <v>136.12129999999999</v>
      </c>
      <c r="I463" s="9">
        <v>91.37</v>
      </c>
      <c r="J463" s="9">
        <v>109.78</v>
      </c>
      <c r="K463" s="9">
        <v>111.52</v>
      </c>
      <c r="L463" s="9">
        <v>45.48</v>
      </c>
      <c r="M463" s="9">
        <v>202.78</v>
      </c>
      <c r="N463" s="9">
        <v>112.56</v>
      </c>
      <c r="O463" s="9">
        <v>18.434000000000001</v>
      </c>
      <c r="P463" s="9">
        <v>23.895</v>
      </c>
      <c r="Q463" s="9">
        <v>10.73</v>
      </c>
      <c r="R463" s="9">
        <v>46.27</v>
      </c>
      <c r="S463" s="9">
        <v>1129.25</v>
      </c>
      <c r="T463" s="9">
        <v>43.1</v>
      </c>
      <c r="U463" s="9">
        <v>55.98</v>
      </c>
      <c r="V463" s="9">
        <v>33.130000000000003</v>
      </c>
      <c r="W463" s="9">
        <v>68.7</v>
      </c>
      <c r="X463" s="9">
        <v>79.489800000000002</v>
      </c>
      <c r="Y463" s="9">
        <v>1</v>
      </c>
      <c r="Z463" s="9">
        <v>0.73539596750704062</v>
      </c>
      <c r="AA463" s="9">
        <v>1.1361500000000004</v>
      </c>
      <c r="AB463">
        <v>1</v>
      </c>
    </row>
    <row r="464" spans="1:28" x14ac:dyDescent="0.25">
      <c r="A464" s="7">
        <v>42054</v>
      </c>
      <c r="B464" s="9">
        <v>86.004999999999995</v>
      </c>
      <c r="C464" s="9">
        <v>128.465</v>
      </c>
      <c r="D464" s="9">
        <v>143.62</v>
      </c>
      <c r="E464" s="9">
        <v>166.35499999999999</v>
      </c>
      <c r="F464" s="9">
        <v>204.67500000000001</v>
      </c>
      <c r="G464" s="9">
        <v>120.68</v>
      </c>
      <c r="H464" s="9">
        <v>136.16130000000001</v>
      </c>
      <c r="I464" s="9">
        <v>91.16</v>
      </c>
      <c r="J464" s="9">
        <v>109.87</v>
      </c>
      <c r="K464" s="9">
        <v>111.19</v>
      </c>
      <c r="L464" s="9">
        <v>45.17</v>
      </c>
      <c r="M464" s="9">
        <v>202.91</v>
      </c>
      <c r="N464" s="9">
        <v>112.47</v>
      </c>
      <c r="O464" s="9">
        <v>18.417999999999999</v>
      </c>
      <c r="P464" s="9">
        <v>23.975000000000001</v>
      </c>
      <c r="Q464" s="9">
        <v>10.8</v>
      </c>
      <c r="R464" s="9">
        <v>46.1</v>
      </c>
      <c r="S464" s="9">
        <v>1122.75</v>
      </c>
      <c r="T464" s="9">
        <v>43.06</v>
      </c>
      <c r="U464" s="9">
        <v>55.72</v>
      </c>
      <c r="V464" s="9">
        <v>33.21</v>
      </c>
      <c r="W464" s="9">
        <v>68.599999999999994</v>
      </c>
      <c r="X464" s="9">
        <v>79.287599999999998</v>
      </c>
      <c r="Y464" s="9">
        <v>1</v>
      </c>
      <c r="Z464" s="9">
        <v>0.7377266839378247</v>
      </c>
      <c r="AA464" s="9">
        <v>1.1390499999999997</v>
      </c>
      <c r="AB464">
        <v>1</v>
      </c>
    </row>
    <row r="465" spans="1:28" x14ac:dyDescent="0.25">
      <c r="A465" s="7">
        <v>42055</v>
      </c>
      <c r="B465" s="9">
        <v>86.33</v>
      </c>
      <c r="C465" s="9">
        <v>129.11000000000001</v>
      </c>
      <c r="D465" s="9">
        <v>143.59</v>
      </c>
      <c r="E465" s="9">
        <v>166.12</v>
      </c>
      <c r="F465" s="9">
        <v>204.76</v>
      </c>
      <c r="G465" s="9">
        <v>120.86</v>
      </c>
      <c r="H465" s="9">
        <v>136.1825</v>
      </c>
      <c r="I465" s="9">
        <v>91.41</v>
      </c>
      <c r="J465" s="9">
        <v>109.85</v>
      </c>
      <c r="K465" s="9">
        <v>111.5</v>
      </c>
      <c r="L465" s="9">
        <v>45.47</v>
      </c>
      <c r="M465" s="9">
        <v>203.06</v>
      </c>
      <c r="N465" s="9">
        <v>112.48</v>
      </c>
      <c r="O465" s="9">
        <v>18.413</v>
      </c>
      <c r="P465" s="9">
        <v>24.055</v>
      </c>
      <c r="Q465" s="9">
        <v>10.865</v>
      </c>
      <c r="R465" s="9">
        <v>46.32</v>
      </c>
      <c r="S465" s="9">
        <v>1115.5</v>
      </c>
      <c r="T465" s="9">
        <v>43.33</v>
      </c>
      <c r="U465" s="9">
        <v>56.17</v>
      </c>
      <c r="V465" s="9">
        <v>33.14</v>
      </c>
      <c r="W465" s="9">
        <v>69.63</v>
      </c>
      <c r="X465" s="9">
        <v>79.436800000000005</v>
      </c>
      <c r="Y465" s="9">
        <v>1</v>
      </c>
      <c r="Z465" s="9">
        <v>0.7396070522412308</v>
      </c>
      <c r="AA465" s="9">
        <v>1.1368500000000001</v>
      </c>
      <c r="AB465">
        <v>1</v>
      </c>
    </row>
    <row r="466" spans="1:28" x14ac:dyDescent="0.25">
      <c r="A466" s="7">
        <v>42058</v>
      </c>
      <c r="B466" s="9">
        <v>85.864999999999995</v>
      </c>
      <c r="C466" s="9">
        <v>128.345</v>
      </c>
      <c r="D466" s="9">
        <v>143.69999999999999</v>
      </c>
      <c r="E466" s="9">
        <v>166.64500000000001</v>
      </c>
      <c r="F466" s="9">
        <v>205.71</v>
      </c>
      <c r="G466" s="9">
        <v>121.27</v>
      </c>
      <c r="H466" s="9">
        <v>136.2612</v>
      </c>
      <c r="I466" s="9">
        <v>91.48</v>
      </c>
      <c r="J466" s="9">
        <v>110.22</v>
      </c>
      <c r="K466" s="9">
        <v>111.35</v>
      </c>
      <c r="L466" s="9">
        <v>45.06</v>
      </c>
      <c r="M466" s="9">
        <v>203.74</v>
      </c>
      <c r="N466" s="9">
        <v>112.69</v>
      </c>
      <c r="O466" s="9">
        <v>18.559999999999999</v>
      </c>
      <c r="P466" s="9">
        <v>24.175000000000001</v>
      </c>
      <c r="Q466" s="9">
        <v>10.86</v>
      </c>
      <c r="R466" s="9">
        <v>46.11</v>
      </c>
      <c r="S466" s="9">
        <v>1113.25</v>
      </c>
      <c r="T466" s="9">
        <v>42.97</v>
      </c>
      <c r="U466" s="9">
        <v>56</v>
      </c>
      <c r="V466" s="9">
        <v>32.6</v>
      </c>
      <c r="W466" s="9">
        <v>69.45</v>
      </c>
      <c r="X466" s="9">
        <v>79.541499999999999</v>
      </c>
      <c r="Y466" s="9">
        <v>1</v>
      </c>
      <c r="Z466" s="9">
        <v>0.73484774940944075</v>
      </c>
      <c r="AA466" s="9">
        <v>1.1354500000000003</v>
      </c>
      <c r="AB466">
        <v>1</v>
      </c>
    </row>
    <row r="467" spans="1:28" x14ac:dyDescent="0.25">
      <c r="A467" s="7">
        <v>42059</v>
      </c>
      <c r="B467" s="9">
        <v>85.97</v>
      </c>
      <c r="C467" s="9">
        <v>128.88999999999999</v>
      </c>
      <c r="D467" s="9">
        <v>143.75</v>
      </c>
      <c r="E467" s="9">
        <v>166.75</v>
      </c>
      <c r="F467" s="9">
        <v>205.94</v>
      </c>
      <c r="G467" s="9">
        <v>122.06</v>
      </c>
      <c r="H467" s="9">
        <v>136.27250000000001</v>
      </c>
      <c r="I467" s="9">
        <v>91.57</v>
      </c>
      <c r="J467" s="9">
        <v>110.45</v>
      </c>
      <c r="K467" s="9">
        <v>111.87</v>
      </c>
      <c r="L467" s="9">
        <v>45.22</v>
      </c>
      <c r="M467" s="9">
        <v>203.65</v>
      </c>
      <c r="N467" s="9">
        <v>113.37</v>
      </c>
      <c r="O467" s="9">
        <v>18.645</v>
      </c>
      <c r="P467" s="9">
        <v>24.33</v>
      </c>
      <c r="Q467" s="9">
        <v>10.95</v>
      </c>
      <c r="R467" s="9">
        <v>46.46</v>
      </c>
      <c r="S467" s="9">
        <v>1130.75</v>
      </c>
      <c r="T467" s="9">
        <v>43.5</v>
      </c>
      <c r="U467" s="9">
        <v>56.4</v>
      </c>
      <c r="V467" s="9">
        <v>32.895000000000003</v>
      </c>
      <c r="W467" s="9">
        <v>70.5</v>
      </c>
      <c r="X467" s="9">
        <v>79.669899999999998</v>
      </c>
      <c r="Y467" s="9">
        <v>1</v>
      </c>
      <c r="Z467" s="9">
        <v>0.7334540984667145</v>
      </c>
      <c r="AA467" s="9">
        <v>1.1337000000000004</v>
      </c>
      <c r="AB467">
        <v>1</v>
      </c>
    </row>
    <row r="468" spans="1:28" x14ac:dyDescent="0.25">
      <c r="A468" s="7">
        <v>42060</v>
      </c>
      <c r="B468" s="9">
        <v>85.754999999999995</v>
      </c>
      <c r="C468" s="9">
        <v>128.995</v>
      </c>
      <c r="D468" s="9">
        <v>143.80000000000001</v>
      </c>
      <c r="E468" s="9">
        <v>166.8</v>
      </c>
      <c r="F468" s="9">
        <v>206.3</v>
      </c>
      <c r="G468" s="9">
        <v>122.17</v>
      </c>
      <c r="H468" s="9">
        <v>136.39750000000001</v>
      </c>
      <c r="I468" s="9">
        <v>91.89</v>
      </c>
      <c r="J468" s="9">
        <v>110.62</v>
      </c>
      <c r="K468" s="9">
        <v>112.38</v>
      </c>
      <c r="L468" s="9">
        <v>45.295000000000002</v>
      </c>
      <c r="M468" s="9">
        <v>204.12</v>
      </c>
      <c r="N468" s="9">
        <v>113.56</v>
      </c>
      <c r="O468" s="9">
        <v>18.597999999999999</v>
      </c>
      <c r="P468" s="9">
        <v>24.305</v>
      </c>
      <c r="Q468" s="9">
        <v>10.875</v>
      </c>
      <c r="R468" s="9">
        <v>46.57</v>
      </c>
      <c r="S468" s="9">
        <v>1115</v>
      </c>
      <c r="T468" s="9">
        <v>43.24</v>
      </c>
      <c r="U468" s="9">
        <v>56.72</v>
      </c>
      <c r="V468" s="9">
        <v>32.99</v>
      </c>
      <c r="W468" s="9">
        <v>70.09</v>
      </c>
      <c r="X468" s="9">
        <v>79.526700000000005</v>
      </c>
      <c r="Y468" s="9">
        <v>1</v>
      </c>
      <c r="Z468" s="9">
        <v>0.73316764572978121</v>
      </c>
      <c r="AA468" s="9">
        <v>1.1357500000000003</v>
      </c>
      <c r="AB468">
        <v>1</v>
      </c>
    </row>
    <row r="469" spans="1:28" x14ac:dyDescent="0.25">
      <c r="A469" s="7">
        <v>42061</v>
      </c>
      <c r="B469" s="9">
        <v>85.92</v>
      </c>
      <c r="C469" s="9">
        <v>129.60499999999999</v>
      </c>
      <c r="D469" s="9">
        <v>143.57</v>
      </c>
      <c r="E469" s="9">
        <v>167.02500000000001</v>
      </c>
      <c r="F469" s="9">
        <v>207.25</v>
      </c>
      <c r="G469" s="9">
        <v>121.51</v>
      </c>
      <c r="H469" s="9">
        <v>136.07749999999999</v>
      </c>
      <c r="I469" s="9">
        <v>91.85</v>
      </c>
      <c r="J469" s="9">
        <v>108.63</v>
      </c>
      <c r="K469" s="9">
        <v>112.26</v>
      </c>
      <c r="L469" s="9">
        <v>45.08</v>
      </c>
      <c r="M469" s="9">
        <v>204.36</v>
      </c>
      <c r="N469" s="9">
        <v>113.48</v>
      </c>
      <c r="O469" s="9">
        <v>18.756</v>
      </c>
      <c r="P469" s="9">
        <v>24.535</v>
      </c>
      <c r="Q469" s="9">
        <v>11.14</v>
      </c>
      <c r="R469" s="9">
        <v>46.19</v>
      </c>
      <c r="S469" s="9">
        <v>1118</v>
      </c>
      <c r="T469" s="9">
        <v>43.77</v>
      </c>
      <c r="U469" s="9">
        <v>56.8</v>
      </c>
      <c r="V469" s="9">
        <v>32.76</v>
      </c>
      <c r="W469" s="9">
        <v>69.52</v>
      </c>
      <c r="X469" s="9">
        <v>80.544499999999999</v>
      </c>
      <c r="Y469" s="9">
        <v>1</v>
      </c>
      <c r="Z469" s="9">
        <v>0.72781852404750846</v>
      </c>
      <c r="AA469" s="9">
        <v>1.1213500000000003</v>
      </c>
      <c r="AB469">
        <v>1</v>
      </c>
    </row>
    <row r="470" spans="1:28" x14ac:dyDescent="0.25">
      <c r="A470" s="7">
        <v>42062</v>
      </c>
      <c r="B470" s="9">
        <v>85.75</v>
      </c>
      <c r="C470" s="9">
        <v>129.22</v>
      </c>
      <c r="D470" s="9">
        <v>143.63999999999999</v>
      </c>
      <c r="E470" s="9">
        <v>167.05</v>
      </c>
      <c r="F470" s="9">
        <v>207.2</v>
      </c>
      <c r="G470" s="9">
        <v>121.8</v>
      </c>
      <c r="H470" s="9">
        <v>135.94499999999999</v>
      </c>
      <c r="I470" s="9">
        <v>91.9</v>
      </c>
      <c r="J470" s="9">
        <v>108.7</v>
      </c>
      <c r="K470" s="9">
        <v>112.45</v>
      </c>
      <c r="L470" s="9">
        <v>45.41</v>
      </c>
      <c r="M470" s="9">
        <v>205.14</v>
      </c>
      <c r="N470" s="9">
        <v>114.14</v>
      </c>
      <c r="O470" s="9">
        <v>18.734000000000002</v>
      </c>
      <c r="P470" s="9">
        <v>24.64</v>
      </c>
      <c r="Q470" s="9">
        <v>11.085000000000001</v>
      </c>
      <c r="R470" s="9">
        <v>46.36</v>
      </c>
      <c r="S470" s="9">
        <v>1141</v>
      </c>
      <c r="T470" s="9">
        <v>43.76</v>
      </c>
      <c r="U470" s="9">
        <v>56.63</v>
      </c>
      <c r="V470" s="9">
        <v>33.549999999999997</v>
      </c>
      <c r="W470" s="9">
        <v>68.459999999999994</v>
      </c>
      <c r="X470" s="9">
        <v>80.523099999999999</v>
      </c>
      <c r="Y470" s="9">
        <v>1</v>
      </c>
      <c r="Z470" s="9">
        <v>0.72579914585220484</v>
      </c>
      <c r="AA470" s="9">
        <v>1.1216500000000003</v>
      </c>
      <c r="AB470">
        <v>1</v>
      </c>
    </row>
    <row r="471" spans="1:28" x14ac:dyDescent="0.25">
      <c r="A471" s="7">
        <v>42065</v>
      </c>
      <c r="B471" s="9">
        <v>86.234999999999999</v>
      </c>
      <c r="C471" s="9">
        <v>129.41</v>
      </c>
      <c r="D471" s="9">
        <v>143.59</v>
      </c>
      <c r="E471" s="9">
        <v>166.91499999999999</v>
      </c>
      <c r="F471" s="9">
        <v>206.785</v>
      </c>
      <c r="G471" s="9">
        <v>120.42</v>
      </c>
      <c r="H471" s="9">
        <v>135.8013</v>
      </c>
      <c r="I471" s="9">
        <v>91.46</v>
      </c>
      <c r="J471" s="9">
        <v>108.55</v>
      </c>
      <c r="K471" s="9">
        <v>111.72</v>
      </c>
      <c r="L471" s="9">
        <v>44.79</v>
      </c>
      <c r="M471" s="9">
        <v>204.86</v>
      </c>
      <c r="N471" s="9">
        <v>113.21</v>
      </c>
      <c r="O471" s="9">
        <v>18.815000000000001</v>
      </c>
      <c r="P471" s="9">
        <v>24.6</v>
      </c>
      <c r="Q471" s="9">
        <v>11.095000000000001</v>
      </c>
      <c r="R471" s="9">
        <v>46.45</v>
      </c>
      <c r="S471" s="9">
        <v>1116.25</v>
      </c>
      <c r="T471" s="9">
        <v>43.85</v>
      </c>
      <c r="U471" s="9">
        <v>57.06</v>
      </c>
      <c r="V471" s="9">
        <v>33.549999999999997</v>
      </c>
      <c r="W471" s="9">
        <v>67.78</v>
      </c>
      <c r="X471" s="9">
        <v>80.681700000000006</v>
      </c>
      <c r="Y471" s="9">
        <v>1</v>
      </c>
      <c r="Z471" s="9">
        <v>0.72873136757143764</v>
      </c>
      <c r="AA471" s="9">
        <v>1.1195499999999998</v>
      </c>
      <c r="AB471">
        <v>1</v>
      </c>
    </row>
    <row r="472" spans="1:28" x14ac:dyDescent="0.25">
      <c r="A472" s="7">
        <v>42066</v>
      </c>
      <c r="B472" s="9">
        <v>86.125</v>
      </c>
      <c r="C472" s="9">
        <v>128.905</v>
      </c>
      <c r="D472" s="9">
        <v>143.54</v>
      </c>
      <c r="E472" s="9">
        <v>166.77500000000001</v>
      </c>
      <c r="F472" s="9">
        <v>206.29</v>
      </c>
      <c r="G472" s="9">
        <v>120.35</v>
      </c>
      <c r="H472" s="9">
        <v>135.75</v>
      </c>
      <c r="I472" s="9">
        <v>91.2</v>
      </c>
      <c r="J472" s="9">
        <v>108.48</v>
      </c>
      <c r="K472" s="9">
        <v>111.92</v>
      </c>
      <c r="L472" s="9">
        <v>44.64</v>
      </c>
      <c r="M472" s="9">
        <v>205.12</v>
      </c>
      <c r="N472" s="9">
        <v>113.37</v>
      </c>
      <c r="O472" s="9">
        <v>18.670999999999999</v>
      </c>
      <c r="P472" s="9">
        <v>24.36</v>
      </c>
      <c r="Q472" s="9">
        <v>11.05</v>
      </c>
      <c r="R472" s="9">
        <v>46.47</v>
      </c>
      <c r="S472" s="9">
        <v>1109</v>
      </c>
      <c r="T472" s="9">
        <v>42.7</v>
      </c>
      <c r="U472" s="9">
        <v>57.24</v>
      </c>
      <c r="V472" s="9">
        <v>33.61</v>
      </c>
      <c r="W472" s="9">
        <v>67.290000000000006</v>
      </c>
      <c r="X472" s="9">
        <v>80.762100000000004</v>
      </c>
      <c r="Y472" s="9">
        <v>1</v>
      </c>
      <c r="Z472" s="9">
        <v>0.72763645826556733</v>
      </c>
      <c r="AA472" s="9">
        <v>1.1184499999999999</v>
      </c>
      <c r="AB472">
        <v>1</v>
      </c>
    </row>
    <row r="473" spans="1:28" x14ac:dyDescent="0.25">
      <c r="A473" s="7">
        <v>42067</v>
      </c>
      <c r="B473" s="9">
        <v>86.73</v>
      </c>
      <c r="C473" s="9">
        <v>129.625</v>
      </c>
      <c r="D473" s="9">
        <v>143.53</v>
      </c>
      <c r="E473" s="9">
        <v>166.76499999999999</v>
      </c>
      <c r="F473" s="9">
        <v>206.23500000000001</v>
      </c>
      <c r="G473" s="9">
        <v>120.27</v>
      </c>
      <c r="H473" s="9">
        <v>135.65379999999999</v>
      </c>
      <c r="I473" s="9">
        <v>91.03</v>
      </c>
      <c r="J473" s="9">
        <v>108.66</v>
      </c>
      <c r="K473" s="9">
        <v>111.48</v>
      </c>
      <c r="L473" s="9">
        <v>44.37</v>
      </c>
      <c r="M473" s="9">
        <v>205.99</v>
      </c>
      <c r="N473" s="9">
        <v>113.48</v>
      </c>
      <c r="O473" s="9">
        <v>18.864000000000001</v>
      </c>
      <c r="P473" s="9">
        <v>24.54</v>
      </c>
      <c r="Q473" s="9">
        <v>11.11</v>
      </c>
      <c r="R473" s="9">
        <v>46.2</v>
      </c>
      <c r="S473" s="9">
        <v>1084.25</v>
      </c>
      <c r="T473" s="9">
        <v>42.02</v>
      </c>
      <c r="U473" s="9">
        <v>57.04</v>
      </c>
      <c r="V473" s="9">
        <v>33.44</v>
      </c>
      <c r="W473" s="9">
        <v>67.14</v>
      </c>
      <c r="X473" s="9">
        <v>81.611999999999995</v>
      </c>
      <c r="Y473" s="9">
        <v>1</v>
      </c>
      <c r="Z473" s="9">
        <v>0.72481990831696341</v>
      </c>
      <c r="AA473" s="9">
        <v>1.1067999999999996</v>
      </c>
      <c r="AB473">
        <v>1</v>
      </c>
    </row>
    <row r="474" spans="1:28" x14ac:dyDescent="0.25">
      <c r="A474" s="7">
        <v>42068</v>
      </c>
      <c r="B474" s="9">
        <v>87.01</v>
      </c>
      <c r="C474" s="9">
        <v>129.94999999999999</v>
      </c>
      <c r="D474" s="9">
        <v>143.63999999999999</v>
      </c>
      <c r="E474" s="9">
        <v>167.005</v>
      </c>
      <c r="F474" s="9">
        <v>206.86500000000001</v>
      </c>
      <c r="G474" s="9">
        <v>120.43</v>
      </c>
      <c r="H474" s="9">
        <v>135.7063</v>
      </c>
      <c r="I474" s="9">
        <v>91.2</v>
      </c>
      <c r="J474" s="9">
        <v>108.74</v>
      </c>
      <c r="K474" s="9">
        <v>111.59</v>
      </c>
      <c r="L474" s="9">
        <v>44.17</v>
      </c>
      <c r="M474" s="9">
        <v>207.07</v>
      </c>
      <c r="N474" s="9">
        <v>113.28</v>
      </c>
      <c r="O474" s="9">
        <v>18.977</v>
      </c>
      <c r="P474" s="9">
        <v>24.78</v>
      </c>
      <c r="Q474" s="9">
        <v>11.26</v>
      </c>
      <c r="R474" s="9">
        <v>45.92</v>
      </c>
      <c r="S474" s="9">
        <v>1086.75</v>
      </c>
      <c r="T474" s="9">
        <v>41.7</v>
      </c>
      <c r="U474" s="9">
        <v>57.08</v>
      </c>
      <c r="V474" s="9">
        <v>33.340000000000003</v>
      </c>
      <c r="W474" s="9">
        <v>67.209999999999994</v>
      </c>
      <c r="X474" s="9">
        <v>81.894800000000004</v>
      </c>
      <c r="Y474" s="9">
        <v>1</v>
      </c>
      <c r="Z474" s="9">
        <v>0.72400551398188107</v>
      </c>
      <c r="AA474" s="9">
        <v>1.1029500000000005</v>
      </c>
      <c r="AB474">
        <v>1</v>
      </c>
    </row>
    <row r="475" spans="1:28" x14ac:dyDescent="0.25">
      <c r="A475" s="7">
        <v>42069</v>
      </c>
      <c r="B475" s="9">
        <v>87.814999999999998</v>
      </c>
      <c r="C475" s="9">
        <v>130.27500000000001</v>
      </c>
      <c r="D475" s="9">
        <v>143.68</v>
      </c>
      <c r="E475" s="9">
        <v>167.005</v>
      </c>
      <c r="F475" s="9">
        <v>206.51499999999999</v>
      </c>
      <c r="G475" s="9">
        <v>119.15</v>
      </c>
      <c r="H475" s="9">
        <v>135.63</v>
      </c>
      <c r="I475" s="9">
        <v>90.62</v>
      </c>
      <c r="J475" s="9">
        <v>108.86</v>
      </c>
      <c r="K475" s="9">
        <v>110.72</v>
      </c>
      <c r="L475" s="9">
        <v>43.45</v>
      </c>
      <c r="M475" s="9">
        <v>207.17</v>
      </c>
      <c r="N475" s="9">
        <v>111.97</v>
      </c>
      <c r="O475" s="9">
        <v>19.082999999999998</v>
      </c>
      <c r="P475" s="9">
        <v>24.81</v>
      </c>
      <c r="Q475" s="9">
        <v>11.43</v>
      </c>
      <c r="R475" s="9">
        <v>45.33</v>
      </c>
      <c r="S475" s="9">
        <v>1067</v>
      </c>
      <c r="T475" s="9">
        <v>41.23</v>
      </c>
      <c r="U475" s="9">
        <v>56.79</v>
      </c>
      <c r="V475" s="9">
        <v>32.82</v>
      </c>
      <c r="W475" s="9">
        <v>65.44</v>
      </c>
      <c r="X475" s="9">
        <v>83.161000000000001</v>
      </c>
      <c r="Y475" s="9">
        <v>1</v>
      </c>
      <c r="Z475" s="9">
        <v>0.72111937325720521</v>
      </c>
      <c r="AA475" s="9">
        <v>1.0861500000000002</v>
      </c>
      <c r="AB475">
        <v>1</v>
      </c>
    </row>
    <row r="476" spans="1:28" x14ac:dyDescent="0.25">
      <c r="A476" s="7">
        <v>42072</v>
      </c>
      <c r="B476" s="9">
        <v>87.614999999999995</v>
      </c>
      <c r="C476" s="9">
        <v>130.26</v>
      </c>
      <c r="D476" s="9">
        <v>143.66999999999999</v>
      </c>
      <c r="E476" s="9">
        <v>167.125</v>
      </c>
      <c r="F476" s="9">
        <v>207.495</v>
      </c>
      <c r="G476" s="9">
        <v>119.63</v>
      </c>
      <c r="H476" s="9">
        <v>135.85</v>
      </c>
      <c r="I476" s="9">
        <v>90.43</v>
      </c>
      <c r="J476" s="9">
        <v>108.69</v>
      </c>
      <c r="K476" s="9">
        <v>110.64</v>
      </c>
      <c r="L476" s="9">
        <v>43.6</v>
      </c>
      <c r="M476" s="9">
        <v>207.39</v>
      </c>
      <c r="N476" s="9">
        <v>111.8</v>
      </c>
      <c r="O476" s="9">
        <v>19.052</v>
      </c>
      <c r="P476" s="9">
        <v>24.745000000000001</v>
      </c>
      <c r="Q476" s="9">
        <v>11.365</v>
      </c>
      <c r="R476" s="9">
        <v>45.31</v>
      </c>
      <c r="S476" s="9">
        <v>1041.25</v>
      </c>
      <c r="T476" s="9">
        <v>41.74</v>
      </c>
      <c r="U476" s="9">
        <v>56.35</v>
      </c>
      <c r="V476" s="9">
        <v>32.5</v>
      </c>
      <c r="W476" s="9">
        <v>65.290000000000006</v>
      </c>
      <c r="X476" s="9">
        <v>83.284800000000004</v>
      </c>
      <c r="Y476" s="9">
        <v>1</v>
      </c>
      <c r="Z476" s="9">
        <v>0.71846846846847068</v>
      </c>
      <c r="AA476" s="9">
        <v>1.0845999999999996</v>
      </c>
      <c r="AB476">
        <v>1</v>
      </c>
    </row>
    <row r="477" spans="1:28" x14ac:dyDescent="0.25">
      <c r="A477" s="7">
        <v>42073</v>
      </c>
      <c r="B477" s="9">
        <v>87.784999999999997</v>
      </c>
      <c r="C477" s="9">
        <v>131.20500000000001</v>
      </c>
      <c r="D477" s="9">
        <v>143.69</v>
      </c>
      <c r="E477" s="9">
        <v>167.29</v>
      </c>
      <c r="F477" s="9">
        <v>208.46</v>
      </c>
      <c r="G477" s="9">
        <v>119.82</v>
      </c>
      <c r="H477" s="9">
        <v>136.07</v>
      </c>
      <c r="I477" s="9">
        <v>90.08</v>
      </c>
      <c r="J477" s="9">
        <v>108.57</v>
      </c>
      <c r="K477" s="9">
        <v>110.21</v>
      </c>
      <c r="L477" s="9">
        <v>43.09</v>
      </c>
      <c r="M477" s="9">
        <v>208.67</v>
      </c>
      <c r="N477" s="9">
        <v>111.93</v>
      </c>
      <c r="O477" s="9">
        <v>19.059999999999999</v>
      </c>
      <c r="P477" s="9">
        <v>24.5</v>
      </c>
      <c r="Q477" s="9">
        <v>11.35</v>
      </c>
      <c r="R477" s="9">
        <v>44.34</v>
      </c>
      <c r="S477" s="9">
        <v>1029.25</v>
      </c>
      <c r="T477" s="9">
        <v>40.770000000000003</v>
      </c>
      <c r="U477" s="9">
        <v>54.97</v>
      </c>
      <c r="V477" s="9">
        <v>32.1</v>
      </c>
      <c r="W477" s="9">
        <v>62.92</v>
      </c>
      <c r="X477" s="9">
        <v>84.362700000000004</v>
      </c>
      <c r="Y477" s="9">
        <v>1</v>
      </c>
      <c r="Z477" s="9">
        <v>0.70990519127494611</v>
      </c>
      <c r="AA477" s="9">
        <v>1.0707500000000003</v>
      </c>
      <c r="AB477">
        <v>1</v>
      </c>
    </row>
    <row r="478" spans="1:28" x14ac:dyDescent="0.25">
      <c r="A478" s="7">
        <v>42074</v>
      </c>
      <c r="B478" s="9">
        <v>88.52</v>
      </c>
      <c r="C478" s="9">
        <v>132.30000000000001</v>
      </c>
      <c r="D478" s="9">
        <v>143.66999999999999</v>
      </c>
      <c r="E478" s="9">
        <v>167.39</v>
      </c>
      <c r="F478" s="9">
        <v>209.30500000000001</v>
      </c>
      <c r="G478" s="9">
        <v>120.43</v>
      </c>
      <c r="H478" s="9">
        <v>136.12379999999999</v>
      </c>
      <c r="I478" s="9">
        <v>90.33</v>
      </c>
      <c r="J478" s="9">
        <v>108.58</v>
      </c>
      <c r="K478" s="9">
        <v>110.4</v>
      </c>
      <c r="L478" s="9">
        <v>42.69</v>
      </c>
      <c r="M478" s="9">
        <v>209.29</v>
      </c>
      <c r="N478" s="9">
        <v>112.12</v>
      </c>
      <c r="O478" s="9">
        <v>19.262</v>
      </c>
      <c r="P478" s="9">
        <v>24.875</v>
      </c>
      <c r="Q478" s="9">
        <v>11.59</v>
      </c>
      <c r="R478" s="9">
        <v>44.3</v>
      </c>
      <c r="S478" s="9">
        <v>1042.75</v>
      </c>
      <c r="T478" s="9">
        <v>40.869999999999997</v>
      </c>
      <c r="U478" s="9">
        <v>55.12</v>
      </c>
      <c r="V478" s="9">
        <v>32.299999999999997</v>
      </c>
      <c r="W478" s="9">
        <v>63.92</v>
      </c>
      <c r="X478" s="9">
        <v>85.4191</v>
      </c>
      <c r="Y478" s="9">
        <v>1</v>
      </c>
      <c r="Z478" s="9">
        <v>0.70758062357821716</v>
      </c>
      <c r="AA478" s="9">
        <v>1.0575500000000002</v>
      </c>
      <c r="AB478">
        <v>1</v>
      </c>
    </row>
    <row r="479" spans="1:28" x14ac:dyDescent="0.25">
      <c r="A479" s="7">
        <v>42075</v>
      </c>
      <c r="B479" s="9">
        <v>88.91</v>
      </c>
      <c r="C479" s="9">
        <v>133.38999999999999</v>
      </c>
      <c r="D479" s="9">
        <v>143.72</v>
      </c>
      <c r="E479" s="9">
        <v>167.35</v>
      </c>
      <c r="F479" s="9">
        <v>209.11</v>
      </c>
      <c r="G479" s="9">
        <v>120.31</v>
      </c>
      <c r="H479" s="9">
        <v>135.9075</v>
      </c>
      <c r="I479" s="9">
        <v>90.51</v>
      </c>
      <c r="J479" s="9">
        <v>108.66</v>
      </c>
      <c r="K479" s="9">
        <v>110.53</v>
      </c>
      <c r="L479" s="9">
        <v>43.22</v>
      </c>
      <c r="M479" s="9">
        <v>209.55</v>
      </c>
      <c r="N479" s="9">
        <v>111.87</v>
      </c>
      <c r="O479" s="9">
        <v>19.353000000000002</v>
      </c>
      <c r="P479" s="9">
        <v>24.88</v>
      </c>
      <c r="Q479" s="9">
        <v>11.805</v>
      </c>
      <c r="R479" s="9">
        <v>45.15</v>
      </c>
      <c r="S479" s="9">
        <v>1057.5</v>
      </c>
      <c r="T479" s="9">
        <v>41.28</v>
      </c>
      <c r="U479" s="9">
        <v>55.59</v>
      </c>
      <c r="V479" s="9">
        <v>32.86</v>
      </c>
      <c r="W479" s="9">
        <v>63.79</v>
      </c>
      <c r="X479" s="9">
        <v>85.092699999999994</v>
      </c>
      <c r="Y479" s="9">
        <v>1</v>
      </c>
      <c r="Z479" s="9">
        <v>0.71222997450691183</v>
      </c>
      <c r="AA479" s="9">
        <v>1.0616500000000002</v>
      </c>
      <c r="AB479">
        <v>1</v>
      </c>
    </row>
    <row r="480" spans="1:28" x14ac:dyDescent="0.25">
      <c r="A480" s="7">
        <v>42076</v>
      </c>
      <c r="B480" s="9">
        <v>89.86</v>
      </c>
      <c r="C480" s="9">
        <v>134.65</v>
      </c>
      <c r="D480" s="9">
        <v>143.69999999999999</v>
      </c>
      <c r="E480" s="9">
        <v>167.23</v>
      </c>
      <c r="F480" s="9">
        <v>208.86</v>
      </c>
      <c r="G480" s="9">
        <v>119.97</v>
      </c>
      <c r="H480" s="9">
        <v>135.7825</v>
      </c>
      <c r="I480" s="9">
        <v>90.2</v>
      </c>
      <c r="J480" s="9">
        <v>108.47</v>
      </c>
      <c r="K480" s="9">
        <v>109.72</v>
      </c>
      <c r="L480" s="9">
        <v>42.73</v>
      </c>
      <c r="M480" s="9">
        <v>209.61</v>
      </c>
      <c r="N480" s="9">
        <v>111.51</v>
      </c>
      <c r="O480" s="9">
        <v>19.39</v>
      </c>
      <c r="P480" s="9">
        <v>24.945</v>
      </c>
      <c r="Q480" s="9">
        <v>11.914999999999999</v>
      </c>
      <c r="R480" s="9">
        <v>44.44</v>
      </c>
      <c r="S480" s="9">
        <v>1036.5</v>
      </c>
      <c r="T480" s="9">
        <v>41.49</v>
      </c>
      <c r="U480" s="9">
        <v>54.79</v>
      </c>
      <c r="V480" s="9">
        <v>31.914999999999999</v>
      </c>
      <c r="W480" s="9">
        <v>62.76</v>
      </c>
      <c r="X480" s="9">
        <v>85.86</v>
      </c>
      <c r="Y480" s="9">
        <v>1</v>
      </c>
      <c r="Z480" s="9">
        <v>0.71322532537961003</v>
      </c>
      <c r="AA480" s="9">
        <v>1.0521499999999999</v>
      </c>
      <c r="AB480">
        <v>1</v>
      </c>
    </row>
    <row r="481" spans="1:28" x14ac:dyDescent="0.25">
      <c r="A481" s="7">
        <v>42079</v>
      </c>
      <c r="B481" s="9">
        <v>89.4</v>
      </c>
      <c r="C481" s="9">
        <v>134.11500000000001</v>
      </c>
      <c r="D481" s="9">
        <v>143.65</v>
      </c>
      <c r="E481" s="9">
        <v>166.99</v>
      </c>
      <c r="F481" s="9">
        <v>208.51</v>
      </c>
      <c r="G481" s="9">
        <v>120.09</v>
      </c>
      <c r="H481" s="9">
        <v>135.4675</v>
      </c>
      <c r="I481" s="9">
        <v>90.11</v>
      </c>
      <c r="J481" s="9">
        <v>108.37</v>
      </c>
      <c r="K481" s="9">
        <v>109.4</v>
      </c>
      <c r="L481" s="9">
        <v>42.83</v>
      </c>
      <c r="M481" s="9">
        <v>208.28</v>
      </c>
      <c r="N481" s="9">
        <v>111.67</v>
      </c>
      <c r="O481" s="9">
        <v>19.489999999999998</v>
      </c>
      <c r="P481" s="9">
        <v>25.184999999999999</v>
      </c>
      <c r="Q481" s="9">
        <v>11.914999999999999</v>
      </c>
      <c r="R481" s="9">
        <v>44.88</v>
      </c>
      <c r="S481" s="9">
        <v>1041</v>
      </c>
      <c r="T481" s="9">
        <v>42.24</v>
      </c>
      <c r="U481" s="9">
        <v>55.59</v>
      </c>
      <c r="V481" s="9">
        <v>32.270000000000003</v>
      </c>
      <c r="W481" s="9">
        <v>63.69</v>
      </c>
      <c r="X481" s="9">
        <v>85.3994</v>
      </c>
      <c r="Y481" s="9">
        <v>1</v>
      </c>
      <c r="Z481" s="9">
        <v>0.7146910786068964</v>
      </c>
      <c r="AA481" s="9">
        <v>1.0578500000000002</v>
      </c>
      <c r="AB481">
        <v>1</v>
      </c>
    </row>
    <row r="482" spans="1:28" x14ac:dyDescent="0.25">
      <c r="A482" s="7">
        <v>42080</v>
      </c>
      <c r="B482" s="9">
        <v>89.91</v>
      </c>
      <c r="C482" s="9">
        <v>135.22</v>
      </c>
      <c r="D482" s="9">
        <v>143.63999999999999</v>
      </c>
      <c r="E482" s="9">
        <v>166.92</v>
      </c>
      <c r="F482" s="9">
        <v>207.92</v>
      </c>
      <c r="G482" s="9">
        <v>120.29</v>
      </c>
      <c r="H482" s="9">
        <v>135.36500000000001</v>
      </c>
      <c r="I482" s="9">
        <v>89.66</v>
      </c>
      <c r="J482" s="9">
        <v>108.11</v>
      </c>
      <c r="K482" s="9">
        <v>109.55</v>
      </c>
      <c r="L482" s="9">
        <v>42.92</v>
      </c>
      <c r="M482" s="9">
        <v>208.02</v>
      </c>
      <c r="N482" s="9">
        <v>111.78</v>
      </c>
      <c r="O482" s="9">
        <v>19.460999999999999</v>
      </c>
      <c r="P482" s="9">
        <v>24.99</v>
      </c>
      <c r="Q482" s="9">
        <v>11.91</v>
      </c>
      <c r="R482" s="9">
        <v>44.63</v>
      </c>
      <c r="S482" s="9">
        <v>1049</v>
      </c>
      <c r="T482" s="9">
        <v>42.42</v>
      </c>
      <c r="U482" s="9">
        <v>57.01</v>
      </c>
      <c r="V482" s="9">
        <v>32.79</v>
      </c>
      <c r="W482" s="9">
        <v>64.62</v>
      </c>
      <c r="X482" s="9">
        <v>85.190700000000007</v>
      </c>
      <c r="Y482" s="9">
        <v>1</v>
      </c>
      <c r="Z482" s="9">
        <v>0.71909540923577642</v>
      </c>
      <c r="AA482" s="9">
        <v>1.0604499999999999</v>
      </c>
      <c r="AB482">
        <v>1</v>
      </c>
    </row>
    <row r="483" spans="1:28" x14ac:dyDescent="0.25">
      <c r="A483" s="7">
        <v>42081</v>
      </c>
      <c r="B483" s="9">
        <v>90.07</v>
      </c>
      <c r="C483" s="9">
        <v>135.77000000000001</v>
      </c>
      <c r="D483" s="9">
        <v>143.58000000000001</v>
      </c>
      <c r="E483" s="9">
        <v>166.87</v>
      </c>
      <c r="F483" s="9">
        <v>208.16</v>
      </c>
      <c r="G483" s="9">
        <v>121.77</v>
      </c>
      <c r="H483" s="9">
        <v>135.58500000000001</v>
      </c>
      <c r="I483" s="9">
        <v>90.45</v>
      </c>
      <c r="J483" s="9">
        <v>107.99</v>
      </c>
      <c r="K483" s="9">
        <v>110.99</v>
      </c>
      <c r="L483" s="9">
        <v>43.5</v>
      </c>
      <c r="M483" s="9">
        <v>208.5</v>
      </c>
      <c r="N483" s="9">
        <v>113.49</v>
      </c>
      <c r="O483" s="9">
        <v>19.352</v>
      </c>
      <c r="P483" s="9">
        <v>25.114999999999998</v>
      </c>
      <c r="Q483" s="9">
        <v>11.935</v>
      </c>
      <c r="R483" s="9">
        <v>45.68</v>
      </c>
      <c r="S483" s="9">
        <v>1064</v>
      </c>
      <c r="T483" s="9">
        <v>43.16</v>
      </c>
      <c r="U483" s="9">
        <v>57.96</v>
      </c>
      <c r="V483" s="9">
        <v>33.18</v>
      </c>
      <c r="W483" s="9">
        <v>67.33</v>
      </c>
      <c r="X483" s="9">
        <v>84.879400000000004</v>
      </c>
      <c r="Y483" s="9">
        <v>1</v>
      </c>
      <c r="Z483" s="9">
        <v>0.72476252085390347</v>
      </c>
      <c r="AA483" s="9">
        <v>1.0643500000000004</v>
      </c>
      <c r="AB483">
        <v>1</v>
      </c>
    </row>
    <row r="484" spans="1:28" x14ac:dyDescent="0.25">
      <c r="A484" s="7">
        <v>42082</v>
      </c>
      <c r="B484" s="9">
        <v>89.98</v>
      </c>
      <c r="C484" s="9">
        <v>136.10499999999999</v>
      </c>
      <c r="D484" s="9">
        <v>143.62</v>
      </c>
      <c r="E484" s="9">
        <v>166.995</v>
      </c>
      <c r="F484" s="9">
        <v>208.61500000000001</v>
      </c>
      <c r="G484" s="9">
        <v>121.15</v>
      </c>
      <c r="H484" s="9">
        <v>135.6163</v>
      </c>
      <c r="I484" s="9">
        <v>89.74</v>
      </c>
      <c r="J484" s="9">
        <v>108.05</v>
      </c>
      <c r="K484" s="9">
        <v>110.49</v>
      </c>
      <c r="L484" s="9">
        <v>43.31</v>
      </c>
      <c r="M484" s="9">
        <v>208.84</v>
      </c>
      <c r="N484" s="9">
        <v>113.42</v>
      </c>
      <c r="O484" s="9">
        <v>19.556000000000001</v>
      </c>
      <c r="P484" s="9">
        <v>25.24</v>
      </c>
      <c r="Q484" s="9">
        <v>11.93</v>
      </c>
      <c r="R484" s="9">
        <v>45.49</v>
      </c>
      <c r="S484" s="9">
        <v>1066</v>
      </c>
      <c r="T484" s="9">
        <v>43.15</v>
      </c>
      <c r="U484" s="9">
        <v>57.21</v>
      </c>
      <c r="V484" s="9">
        <v>32.225000000000001</v>
      </c>
      <c r="W484" s="9">
        <v>65.03</v>
      </c>
      <c r="X484" s="9">
        <v>85.036100000000005</v>
      </c>
      <c r="Y484" s="9">
        <v>1</v>
      </c>
      <c r="Z484" s="9">
        <v>0.72133763367849457</v>
      </c>
      <c r="AA484" s="9">
        <v>1.0623500000000003</v>
      </c>
      <c r="AB484">
        <v>1</v>
      </c>
    </row>
    <row r="485" spans="1:28" x14ac:dyDescent="0.25">
      <c r="A485" s="7">
        <v>42083</v>
      </c>
      <c r="B485" s="9">
        <v>88.86</v>
      </c>
      <c r="C485" s="9">
        <v>134.69999999999999</v>
      </c>
      <c r="D485" s="9">
        <v>143.65</v>
      </c>
      <c r="E485" s="9">
        <v>167.1</v>
      </c>
      <c r="F485" s="9">
        <v>208.94</v>
      </c>
      <c r="G485" s="9">
        <v>121.49</v>
      </c>
      <c r="H485" s="9">
        <v>135.67500000000001</v>
      </c>
      <c r="I485" s="9">
        <v>90.44</v>
      </c>
      <c r="J485" s="9">
        <v>108.045</v>
      </c>
      <c r="K485" s="9">
        <v>111.69</v>
      </c>
      <c r="L485" s="9">
        <v>43.65</v>
      </c>
      <c r="M485" s="9">
        <v>210.19</v>
      </c>
      <c r="N485" s="9">
        <v>113.76</v>
      </c>
      <c r="O485" s="9">
        <v>19.391999999999999</v>
      </c>
      <c r="P485" s="9">
        <v>25.445</v>
      </c>
      <c r="Q485" s="9">
        <v>11.87</v>
      </c>
      <c r="R485" s="9">
        <v>46.37</v>
      </c>
      <c r="S485" s="9">
        <v>1084.75</v>
      </c>
      <c r="T485" s="9">
        <v>43.34</v>
      </c>
      <c r="U485" s="9">
        <v>57.77</v>
      </c>
      <c r="V485" s="9">
        <v>32.145000000000003</v>
      </c>
      <c r="W485" s="9">
        <v>66.680000000000007</v>
      </c>
      <c r="X485" s="9">
        <v>83.690700000000007</v>
      </c>
      <c r="Y485" s="9">
        <v>1</v>
      </c>
      <c r="Z485" s="9">
        <v>0.72341922728948005</v>
      </c>
      <c r="AA485" s="9">
        <v>1.0794499999999996</v>
      </c>
      <c r="AB485">
        <v>1</v>
      </c>
    </row>
    <row r="486" spans="1:28" x14ac:dyDescent="0.25">
      <c r="A486" s="7">
        <v>42086</v>
      </c>
      <c r="B486" s="9">
        <v>88.77</v>
      </c>
      <c r="C486" s="9">
        <v>134.80000000000001</v>
      </c>
      <c r="D486" s="9">
        <v>143.57</v>
      </c>
      <c r="E486" s="9">
        <v>166.86</v>
      </c>
      <c r="F486" s="9">
        <v>208.07499999999999</v>
      </c>
      <c r="G486" s="9">
        <v>121.77</v>
      </c>
      <c r="H486" s="9">
        <v>135.39879999999999</v>
      </c>
      <c r="I486" s="9">
        <v>90.51</v>
      </c>
      <c r="J486" s="9">
        <v>108.01</v>
      </c>
      <c r="K486" s="9">
        <v>111.99</v>
      </c>
      <c r="L486" s="9">
        <v>44.3</v>
      </c>
      <c r="M486" s="9">
        <v>209.52</v>
      </c>
      <c r="N486" s="9">
        <v>113.71</v>
      </c>
      <c r="O486" s="9">
        <v>19.236000000000001</v>
      </c>
      <c r="P486" s="9">
        <v>25.31</v>
      </c>
      <c r="Q486" s="9">
        <v>11.824999999999999</v>
      </c>
      <c r="R486" s="9">
        <v>46.63</v>
      </c>
      <c r="S486" s="9">
        <v>1093.75</v>
      </c>
      <c r="T486" s="9">
        <v>43.2</v>
      </c>
      <c r="U486" s="9">
        <v>57.92</v>
      </c>
      <c r="V486" s="9">
        <v>32.15</v>
      </c>
      <c r="W486" s="9">
        <v>67.33</v>
      </c>
      <c r="X486" s="9">
        <v>82.682599999999994</v>
      </c>
      <c r="Y486" s="9">
        <v>1</v>
      </c>
      <c r="Z486" s="9">
        <v>0.73165260479442917</v>
      </c>
      <c r="AA486" s="9">
        <v>1.0926500000000003</v>
      </c>
      <c r="AB486">
        <v>1</v>
      </c>
    </row>
    <row r="487" spans="1:28" x14ac:dyDescent="0.25">
      <c r="A487" s="7">
        <v>42087</v>
      </c>
      <c r="B487" s="9">
        <v>89.215000000000003</v>
      </c>
      <c r="C487" s="9">
        <v>135.6</v>
      </c>
      <c r="D487" s="9">
        <v>143.55000000000001</v>
      </c>
      <c r="E487" s="9">
        <v>166.79499999999999</v>
      </c>
      <c r="F487" s="9">
        <v>207.81</v>
      </c>
      <c r="G487" s="9">
        <v>121.95</v>
      </c>
      <c r="H487" s="9">
        <v>135.3075</v>
      </c>
      <c r="I487" s="9">
        <v>90.65</v>
      </c>
      <c r="J487" s="9">
        <v>108.01</v>
      </c>
      <c r="K487" s="9">
        <v>112.05</v>
      </c>
      <c r="L487" s="9">
        <v>44.51</v>
      </c>
      <c r="M487" s="9">
        <v>208.61</v>
      </c>
      <c r="N487" s="9">
        <v>114.26</v>
      </c>
      <c r="O487" s="9">
        <v>19.181000000000001</v>
      </c>
      <c r="P487" s="9">
        <v>25.335000000000001</v>
      </c>
      <c r="Q487" s="9">
        <v>11.85</v>
      </c>
      <c r="R487" s="9">
        <v>46.69</v>
      </c>
      <c r="S487" s="9">
        <v>1102.25</v>
      </c>
      <c r="T487" s="9">
        <v>43</v>
      </c>
      <c r="U487" s="9">
        <v>58.08</v>
      </c>
      <c r="V487" s="9">
        <v>32.270000000000003</v>
      </c>
      <c r="W487" s="9">
        <v>68.459999999999994</v>
      </c>
      <c r="X487" s="9">
        <v>82.834800000000001</v>
      </c>
      <c r="Y487" s="9">
        <v>1</v>
      </c>
      <c r="Z487" s="9">
        <v>0.73348128719862704</v>
      </c>
      <c r="AA487" s="9">
        <v>1.0906500000000003</v>
      </c>
      <c r="AB487">
        <v>1</v>
      </c>
    </row>
    <row r="488" spans="1:28" x14ac:dyDescent="0.25">
      <c r="A488" s="7">
        <v>42088</v>
      </c>
      <c r="B488" s="9">
        <v>89.034999999999997</v>
      </c>
      <c r="C488" s="9">
        <v>135.505</v>
      </c>
      <c r="D488" s="9">
        <v>143.56</v>
      </c>
      <c r="E488" s="9">
        <v>166.81</v>
      </c>
      <c r="F488" s="9">
        <v>207.73</v>
      </c>
      <c r="G488" s="9">
        <v>121.55</v>
      </c>
      <c r="H488" s="9">
        <v>135.34379999999999</v>
      </c>
      <c r="I488" s="9">
        <v>90.41</v>
      </c>
      <c r="J488" s="9">
        <v>107.89</v>
      </c>
      <c r="K488" s="9">
        <v>112.33</v>
      </c>
      <c r="L488" s="9">
        <v>44.174999999999997</v>
      </c>
      <c r="M488" s="9">
        <v>208.62</v>
      </c>
      <c r="N488" s="9">
        <v>114.23</v>
      </c>
      <c r="O488" s="9">
        <v>18.821999999999999</v>
      </c>
      <c r="P488" s="9">
        <v>25.094999999999999</v>
      </c>
      <c r="Q488" s="9">
        <v>11.734999999999999</v>
      </c>
      <c r="R488" s="9">
        <v>46.37</v>
      </c>
      <c r="S488" s="9">
        <v>1093.5</v>
      </c>
      <c r="T488" s="9">
        <v>42.51</v>
      </c>
      <c r="U488" s="9">
        <v>57.79</v>
      </c>
      <c r="V488" s="9">
        <v>31.63</v>
      </c>
      <c r="W488" s="9">
        <v>66.849999999999994</v>
      </c>
      <c r="X488" s="9">
        <v>82.226500000000001</v>
      </c>
      <c r="Y488" s="9">
        <v>1</v>
      </c>
      <c r="Z488" s="9">
        <v>0.73667448876969499</v>
      </c>
      <c r="AA488" s="9">
        <v>1.0987499999999994</v>
      </c>
      <c r="AB488">
        <v>1</v>
      </c>
    </row>
    <row r="489" spans="1:28" x14ac:dyDescent="0.25">
      <c r="A489" s="7">
        <v>42089</v>
      </c>
      <c r="B489" s="9">
        <v>89.29</v>
      </c>
      <c r="C489" s="9">
        <v>135.09</v>
      </c>
      <c r="D489" s="9">
        <v>143.61000000000001</v>
      </c>
      <c r="E489" s="9">
        <v>166.91</v>
      </c>
      <c r="F489" s="9">
        <v>207.84</v>
      </c>
      <c r="G489" s="9">
        <v>120.8</v>
      </c>
      <c r="H489" s="9">
        <v>135.4075</v>
      </c>
      <c r="I489" s="9">
        <v>90.4</v>
      </c>
      <c r="J489" s="9">
        <v>107.97</v>
      </c>
      <c r="K489" s="9">
        <v>111.72</v>
      </c>
      <c r="L489" s="9">
        <v>44.07</v>
      </c>
      <c r="M489" s="9">
        <v>208.42</v>
      </c>
      <c r="N489" s="9">
        <v>113.62</v>
      </c>
      <c r="O489" s="9">
        <v>18.798999999999999</v>
      </c>
      <c r="P489" s="9">
        <v>24.864999999999998</v>
      </c>
      <c r="Q489" s="9">
        <v>11.705</v>
      </c>
      <c r="R489" s="9">
        <v>46.2</v>
      </c>
      <c r="S489" s="9">
        <v>1074.25</v>
      </c>
      <c r="T489" s="9">
        <v>42.47</v>
      </c>
      <c r="U489" s="9">
        <v>57.34</v>
      </c>
      <c r="V489" s="9">
        <v>31.22</v>
      </c>
      <c r="W489" s="9">
        <v>65.97</v>
      </c>
      <c r="X489" s="9">
        <v>82.748000000000005</v>
      </c>
      <c r="Y489" s="9">
        <v>1</v>
      </c>
      <c r="Z489" s="9">
        <v>0.7356736178957638</v>
      </c>
      <c r="AA489" s="9">
        <v>1.0918500000000002</v>
      </c>
      <c r="AB489">
        <v>1</v>
      </c>
    </row>
    <row r="490" spans="1:28" x14ac:dyDescent="0.25">
      <c r="A490" s="7">
        <v>42090</v>
      </c>
      <c r="B490" s="9">
        <v>89.135000000000005</v>
      </c>
      <c r="C490" s="9">
        <v>134.91</v>
      </c>
      <c r="D490" s="9">
        <v>143.63999999999999</v>
      </c>
      <c r="E490" s="9">
        <v>166.905</v>
      </c>
      <c r="F490" s="9">
        <v>207.75</v>
      </c>
      <c r="G490" s="9">
        <v>121.28</v>
      </c>
      <c r="H490" s="9">
        <v>135.46129999999999</v>
      </c>
      <c r="I490" s="9">
        <v>90.47</v>
      </c>
      <c r="J490" s="9">
        <v>108.2</v>
      </c>
      <c r="K490" s="9">
        <v>111.91</v>
      </c>
      <c r="L490" s="9">
        <v>44.01</v>
      </c>
      <c r="M490" s="9">
        <v>207.98</v>
      </c>
      <c r="N490" s="9">
        <v>113.67</v>
      </c>
      <c r="O490" s="9">
        <v>18.802</v>
      </c>
      <c r="P490" s="9">
        <v>24.95</v>
      </c>
      <c r="Q490" s="9">
        <v>11.725</v>
      </c>
      <c r="R490" s="9">
        <v>46.03</v>
      </c>
      <c r="S490" s="9">
        <v>1053.75</v>
      </c>
      <c r="T490" s="9">
        <v>43.1</v>
      </c>
      <c r="U490" s="9">
        <v>57.32</v>
      </c>
      <c r="V490" s="9">
        <v>31.21</v>
      </c>
      <c r="W490" s="9">
        <v>66.41</v>
      </c>
      <c r="X490" s="9">
        <v>82.961699999999993</v>
      </c>
      <c r="Y490" s="9">
        <v>1</v>
      </c>
      <c r="Z490" s="9">
        <v>0.73198682618631383</v>
      </c>
      <c r="AA490" s="9">
        <v>1.0890500000000003</v>
      </c>
      <c r="AB490">
        <v>1</v>
      </c>
    </row>
    <row r="491" spans="1:28" x14ac:dyDescent="0.25">
      <c r="A491" s="7">
        <v>42093</v>
      </c>
      <c r="B491" s="9">
        <v>89.64</v>
      </c>
      <c r="C491" s="9">
        <v>135.72</v>
      </c>
      <c r="D491" s="9">
        <v>143.69999999999999</v>
      </c>
      <c r="E491" s="9">
        <v>166.97</v>
      </c>
      <c r="F491" s="9">
        <v>207.84</v>
      </c>
      <c r="G491" s="9">
        <v>121.49</v>
      </c>
      <c r="H491" s="9">
        <v>135.51</v>
      </c>
      <c r="I491" s="9">
        <v>90.72</v>
      </c>
      <c r="J491" s="9">
        <v>108.23</v>
      </c>
      <c r="K491" s="9">
        <v>112.17</v>
      </c>
      <c r="L491" s="9">
        <v>44.03</v>
      </c>
      <c r="M491" s="9">
        <v>207.13</v>
      </c>
      <c r="N491" s="9">
        <v>113.33</v>
      </c>
      <c r="O491" s="9">
        <v>19.173999999999999</v>
      </c>
      <c r="P491" s="9">
        <v>25.234999999999999</v>
      </c>
      <c r="Q491" s="9">
        <v>11.855</v>
      </c>
      <c r="R491" s="9">
        <v>45.83</v>
      </c>
      <c r="S491" s="9">
        <v>1071.75</v>
      </c>
      <c r="T491" s="9">
        <v>44.74</v>
      </c>
      <c r="U491" s="9">
        <v>57.58</v>
      </c>
      <c r="V491" s="9">
        <v>31.92</v>
      </c>
      <c r="W491" s="9">
        <v>66.930000000000007</v>
      </c>
      <c r="X491" s="9">
        <v>83.426900000000003</v>
      </c>
      <c r="Y491" s="9">
        <v>1</v>
      </c>
      <c r="Z491" s="9">
        <v>0.73155903809780931</v>
      </c>
      <c r="AA491" s="9">
        <v>1.0830000000000004</v>
      </c>
      <c r="AB491">
        <v>1</v>
      </c>
    </row>
    <row r="492" spans="1:28" x14ac:dyDescent="0.25">
      <c r="A492" s="7">
        <v>42094</v>
      </c>
      <c r="B492" s="9">
        <v>89.35</v>
      </c>
      <c r="C492" s="9">
        <v>135.435</v>
      </c>
      <c r="D492" s="9">
        <v>143.72999999999999</v>
      </c>
      <c r="E492" s="9">
        <v>167.1</v>
      </c>
      <c r="F492" s="9">
        <v>208.53</v>
      </c>
      <c r="G492" s="9">
        <v>121.71</v>
      </c>
      <c r="H492" s="9">
        <v>135.66749999999999</v>
      </c>
      <c r="I492" s="9">
        <v>90.61</v>
      </c>
      <c r="J492" s="9">
        <v>108.38</v>
      </c>
      <c r="K492" s="9">
        <v>112.12</v>
      </c>
      <c r="L492" s="9">
        <v>44.01</v>
      </c>
      <c r="M492" s="9">
        <v>207.91</v>
      </c>
      <c r="N492" s="9">
        <v>113.59</v>
      </c>
      <c r="O492" s="9">
        <v>19.297999999999998</v>
      </c>
      <c r="P492" s="9">
        <v>25.08</v>
      </c>
      <c r="Q492" s="9">
        <v>11.72</v>
      </c>
      <c r="R492" s="9">
        <v>45.36</v>
      </c>
      <c r="S492" s="9">
        <v>1079.5</v>
      </c>
      <c r="T492" s="9">
        <v>44.45</v>
      </c>
      <c r="U492" s="9">
        <v>57.24</v>
      </c>
      <c r="V492" s="9">
        <v>32.090000000000003</v>
      </c>
      <c r="W492" s="9">
        <v>67.02</v>
      </c>
      <c r="X492" s="9">
        <v>84.126499999999993</v>
      </c>
      <c r="Y492" s="9">
        <v>1</v>
      </c>
      <c r="Z492" s="9">
        <v>0.72347591781744658</v>
      </c>
      <c r="AA492" s="9">
        <v>1.0740000000000001</v>
      </c>
      <c r="AB492">
        <v>1</v>
      </c>
    </row>
    <row r="493" spans="1:28" x14ac:dyDescent="0.25">
      <c r="A493" s="7">
        <v>42095</v>
      </c>
      <c r="B493" s="9">
        <v>89.46</v>
      </c>
      <c r="C493" s="9">
        <v>136.31</v>
      </c>
      <c r="D493" s="9">
        <v>143.69</v>
      </c>
      <c r="E493" s="9">
        <v>167.04</v>
      </c>
      <c r="F493" s="9">
        <v>208.59</v>
      </c>
      <c r="G493" s="9">
        <v>121.73</v>
      </c>
      <c r="H493" s="9">
        <v>135.7475</v>
      </c>
      <c r="I493" s="9">
        <v>90.39</v>
      </c>
      <c r="J493" s="9">
        <v>108.53</v>
      </c>
      <c r="K493" s="9">
        <v>112.29</v>
      </c>
      <c r="L493" s="9">
        <v>44.23</v>
      </c>
      <c r="M493" s="9">
        <v>208.11</v>
      </c>
      <c r="N493" s="9">
        <v>114.47</v>
      </c>
      <c r="O493" s="9">
        <v>19.027000000000001</v>
      </c>
      <c r="P493" s="9">
        <v>25.125</v>
      </c>
      <c r="Q493" s="9">
        <v>11.66</v>
      </c>
      <c r="R493" s="9">
        <v>45.6</v>
      </c>
      <c r="S493" s="9">
        <v>1107</v>
      </c>
      <c r="T493" s="9">
        <v>45.2</v>
      </c>
      <c r="U493" s="9">
        <v>57.39</v>
      </c>
      <c r="V493" s="9">
        <v>32.380000000000003</v>
      </c>
      <c r="W493" s="9">
        <v>68.41</v>
      </c>
      <c r="X493" s="9">
        <v>83.989599999999996</v>
      </c>
      <c r="Y493" s="9">
        <v>1</v>
      </c>
      <c r="Z493" s="9">
        <v>0.7261559230509641</v>
      </c>
      <c r="AA493" s="9">
        <v>1.0758000000000003</v>
      </c>
      <c r="AB493">
        <v>1</v>
      </c>
    </row>
    <row r="494" spans="1:28" x14ac:dyDescent="0.25">
      <c r="A494" s="7">
        <v>42096</v>
      </c>
      <c r="B494" s="9">
        <v>89.484999999999999</v>
      </c>
      <c r="C494" s="9">
        <v>136.09</v>
      </c>
      <c r="D494" s="9">
        <v>143.74</v>
      </c>
      <c r="E494" s="9">
        <v>167.08500000000001</v>
      </c>
      <c r="F494" s="9">
        <v>208.405</v>
      </c>
      <c r="G494" s="9">
        <v>121.53</v>
      </c>
      <c r="H494" s="9">
        <v>135.80250000000001</v>
      </c>
      <c r="I494" s="9">
        <v>90.46</v>
      </c>
      <c r="J494" s="9">
        <v>108.52</v>
      </c>
      <c r="K494" s="9">
        <v>112.85</v>
      </c>
      <c r="L494" s="9">
        <v>44.61</v>
      </c>
      <c r="M494" s="9">
        <v>208.72</v>
      </c>
      <c r="N494" s="9">
        <v>114.05</v>
      </c>
      <c r="O494" s="9">
        <v>18.963000000000001</v>
      </c>
      <c r="P494" s="9">
        <v>25.085000000000001</v>
      </c>
      <c r="Q494" s="9">
        <v>11.705</v>
      </c>
      <c r="R494" s="9">
        <v>45.75</v>
      </c>
      <c r="S494" s="9">
        <v>1120.75</v>
      </c>
      <c r="T494" s="9">
        <v>45.66</v>
      </c>
      <c r="U494" s="9">
        <v>58.01</v>
      </c>
      <c r="V494" s="9">
        <v>32.5</v>
      </c>
      <c r="W494" s="9">
        <v>69.27</v>
      </c>
      <c r="X494" s="9">
        <v>83.0304</v>
      </c>
      <c r="Y494" s="9">
        <v>1</v>
      </c>
      <c r="Z494" s="9">
        <v>0.73386607323487696</v>
      </c>
      <c r="AA494" s="9">
        <v>1.0882500000000004</v>
      </c>
      <c r="AB494">
        <v>1</v>
      </c>
    </row>
    <row r="495" spans="1:28" x14ac:dyDescent="0.25">
      <c r="A495" s="7">
        <v>42097</v>
      </c>
      <c r="B495" s="9" t="s">
        <v>59</v>
      </c>
      <c r="C495" s="9" t="s">
        <v>59</v>
      </c>
      <c r="D495" s="9" t="s">
        <v>59</v>
      </c>
      <c r="E495" s="9" t="s">
        <v>59</v>
      </c>
      <c r="F495" s="9" t="s">
        <v>59</v>
      </c>
      <c r="G495" s="9" t="s">
        <v>59</v>
      </c>
      <c r="H495" s="9" t="s">
        <v>59</v>
      </c>
      <c r="I495" s="9" t="s">
        <v>59</v>
      </c>
      <c r="J495" s="9" t="s">
        <v>59</v>
      </c>
      <c r="K495" s="9" t="s">
        <v>59</v>
      </c>
      <c r="L495" s="9" t="s">
        <v>59</v>
      </c>
      <c r="M495" s="9" t="s">
        <v>59</v>
      </c>
      <c r="N495" s="9" t="s">
        <v>59</v>
      </c>
      <c r="O495" s="9" t="s">
        <v>59</v>
      </c>
      <c r="P495" s="9" t="s">
        <v>59</v>
      </c>
      <c r="Q495" s="9" t="s">
        <v>59</v>
      </c>
      <c r="R495" s="9" t="s">
        <v>59</v>
      </c>
      <c r="S495" s="9" t="s">
        <v>59</v>
      </c>
      <c r="T495" s="9" t="s">
        <v>59</v>
      </c>
      <c r="U495" s="9" t="s">
        <v>59</v>
      </c>
      <c r="V495" s="9" t="s">
        <v>59</v>
      </c>
      <c r="W495" s="9" t="s">
        <v>59</v>
      </c>
      <c r="X495" s="9" t="s">
        <v>59</v>
      </c>
      <c r="Y495" s="9">
        <v>1</v>
      </c>
      <c r="Z495" s="9">
        <v>0.73386607323487696</v>
      </c>
      <c r="AA495" s="9">
        <v>1.0882500000000004</v>
      </c>
      <c r="AB495">
        <v>1</v>
      </c>
    </row>
    <row r="496" spans="1:28" x14ac:dyDescent="0.25">
      <c r="A496" s="7">
        <v>42100</v>
      </c>
      <c r="B496" s="9" t="s">
        <v>59</v>
      </c>
      <c r="C496" s="9" t="s">
        <v>59</v>
      </c>
      <c r="D496" s="9" t="s">
        <v>59</v>
      </c>
      <c r="E496" s="9" t="s">
        <v>59</v>
      </c>
      <c r="F496" s="9" t="s">
        <v>59</v>
      </c>
      <c r="G496" s="9">
        <v>121.69</v>
      </c>
      <c r="H496" s="9" t="s">
        <v>59</v>
      </c>
      <c r="I496" s="9">
        <v>90.69</v>
      </c>
      <c r="J496" s="9" t="s">
        <v>59</v>
      </c>
      <c r="K496" s="9">
        <v>113.26</v>
      </c>
      <c r="L496" s="9">
        <v>45.06</v>
      </c>
      <c r="M496" s="9" t="s">
        <v>59</v>
      </c>
      <c r="N496" s="9">
        <v>114.5</v>
      </c>
      <c r="O496" s="9" t="s">
        <v>59</v>
      </c>
      <c r="P496" s="9" t="s">
        <v>59</v>
      </c>
      <c r="Q496" s="9" t="s">
        <v>59</v>
      </c>
      <c r="R496" s="9">
        <v>46.06</v>
      </c>
      <c r="S496" s="9" t="s">
        <v>59</v>
      </c>
      <c r="T496" s="9">
        <v>46.22</v>
      </c>
      <c r="U496" s="9">
        <v>58.78</v>
      </c>
      <c r="V496" s="9">
        <v>32.715000000000003</v>
      </c>
      <c r="W496" s="9">
        <v>70.55</v>
      </c>
      <c r="X496" s="9" t="s">
        <v>59</v>
      </c>
      <c r="Y496" s="9">
        <v>1</v>
      </c>
      <c r="Z496" s="9">
        <v>0.73672086268487202</v>
      </c>
      <c r="AA496" s="9">
        <v>1.1033500000000001</v>
      </c>
      <c r="AB496">
        <v>1</v>
      </c>
    </row>
    <row r="497" spans="1:28" x14ac:dyDescent="0.25">
      <c r="A497" s="7">
        <v>42101</v>
      </c>
      <c r="B497" s="9">
        <v>89.42</v>
      </c>
      <c r="C497" s="9">
        <v>135.79</v>
      </c>
      <c r="D497" s="9">
        <v>143.76</v>
      </c>
      <c r="E497" s="9">
        <v>167.24</v>
      </c>
      <c r="F497" s="9">
        <v>208.755</v>
      </c>
      <c r="G497" s="9">
        <v>122.13</v>
      </c>
      <c r="H497" s="9">
        <v>135.82249999999999</v>
      </c>
      <c r="I497" s="9">
        <v>91.17</v>
      </c>
      <c r="J497" s="9">
        <v>108.81</v>
      </c>
      <c r="K497" s="9">
        <v>113.05</v>
      </c>
      <c r="L497" s="9">
        <v>45</v>
      </c>
      <c r="M497" s="9">
        <v>208.89</v>
      </c>
      <c r="N497" s="9">
        <v>114.75</v>
      </c>
      <c r="O497" s="9">
        <v>19.175000000000001</v>
      </c>
      <c r="P497" s="9">
        <v>25.48</v>
      </c>
      <c r="Q497" s="9">
        <v>11.945</v>
      </c>
      <c r="R497" s="9">
        <v>46.21</v>
      </c>
      <c r="S497" s="9">
        <v>1144</v>
      </c>
      <c r="T497" s="9">
        <v>46.37</v>
      </c>
      <c r="U497" s="9">
        <v>58.11</v>
      </c>
      <c r="V497" s="9">
        <v>32.69</v>
      </c>
      <c r="W497" s="9">
        <v>69.66</v>
      </c>
      <c r="X497" s="9">
        <v>83.203299999999999</v>
      </c>
      <c r="Y497" s="9">
        <v>1</v>
      </c>
      <c r="Z497" s="9">
        <v>0.7301667338980784</v>
      </c>
      <c r="AA497" s="9">
        <v>1.0860499999999995</v>
      </c>
      <c r="AB497">
        <v>1</v>
      </c>
    </row>
    <row r="498" spans="1:28" x14ac:dyDescent="0.25">
      <c r="A498" s="7">
        <v>42102</v>
      </c>
      <c r="B498" s="9">
        <v>88.99</v>
      </c>
      <c r="C498" s="9">
        <v>135.19499999999999</v>
      </c>
      <c r="D498" s="9">
        <v>143.82</v>
      </c>
      <c r="E498" s="9">
        <v>167.32</v>
      </c>
      <c r="F498" s="9">
        <v>208.9</v>
      </c>
      <c r="G498" s="9">
        <v>122.09</v>
      </c>
      <c r="H498" s="9">
        <v>135.9675</v>
      </c>
      <c r="I498" s="9">
        <v>91.15</v>
      </c>
      <c r="J498" s="9">
        <v>108.735</v>
      </c>
      <c r="K498" s="9">
        <v>113.58</v>
      </c>
      <c r="L498" s="9">
        <v>45.35</v>
      </c>
      <c r="M498" s="9">
        <v>208.62</v>
      </c>
      <c r="N498" s="9">
        <v>114.47</v>
      </c>
      <c r="O498" s="9">
        <v>19.190000000000001</v>
      </c>
      <c r="P498" s="9">
        <v>25.535</v>
      </c>
      <c r="Q498" s="9">
        <v>12.035</v>
      </c>
      <c r="R498" s="9">
        <v>47</v>
      </c>
      <c r="S498" s="9">
        <v>1153.25</v>
      </c>
      <c r="T498" s="9">
        <v>49.22</v>
      </c>
      <c r="U498" s="9">
        <v>58.75</v>
      </c>
      <c r="V498" s="9">
        <v>32.9</v>
      </c>
      <c r="W498" s="9">
        <v>70.239999999999995</v>
      </c>
      <c r="X498" s="9">
        <v>83.737499999999997</v>
      </c>
      <c r="Y498" s="9">
        <v>1</v>
      </c>
      <c r="Z498" s="9">
        <v>0.72326664656010431</v>
      </c>
      <c r="AA498" s="9">
        <v>1.0791500000000003</v>
      </c>
      <c r="AB498">
        <v>1</v>
      </c>
    </row>
    <row r="499" spans="1:28" x14ac:dyDescent="0.25">
      <c r="A499" s="7">
        <v>42103</v>
      </c>
      <c r="B499" s="9">
        <v>90.07</v>
      </c>
      <c r="C499" s="9">
        <v>136.84</v>
      </c>
      <c r="D499" s="9">
        <v>143.76</v>
      </c>
      <c r="E499" s="9">
        <v>167.255</v>
      </c>
      <c r="F499" s="9">
        <v>208.785</v>
      </c>
      <c r="G499" s="9">
        <v>121.47</v>
      </c>
      <c r="H499" s="9">
        <v>136.0675</v>
      </c>
      <c r="I499" s="9">
        <v>91.06</v>
      </c>
      <c r="J499" s="9">
        <v>108.92</v>
      </c>
      <c r="K499" s="9">
        <v>113.61</v>
      </c>
      <c r="L499" s="9">
        <v>45.17</v>
      </c>
      <c r="M499" s="9">
        <v>208.85</v>
      </c>
      <c r="N499" s="9">
        <v>114.06</v>
      </c>
      <c r="O499" s="9">
        <v>19.396999999999998</v>
      </c>
      <c r="P499" s="9">
        <v>25.815000000000001</v>
      </c>
      <c r="Q499" s="9">
        <v>12.11</v>
      </c>
      <c r="R499" s="9">
        <v>47.56</v>
      </c>
      <c r="S499" s="9">
        <v>1167</v>
      </c>
      <c r="T499" s="9">
        <v>51.12</v>
      </c>
      <c r="U499" s="9">
        <v>58.58</v>
      </c>
      <c r="V499" s="9">
        <v>33.159999999999997</v>
      </c>
      <c r="W499" s="9">
        <v>70.180000000000007</v>
      </c>
      <c r="X499" s="9">
        <v>84.628900000000002</v>
      </c>
      <c r="Y499" s="9">
        <v>1</v>
      </c>
      <c r="Z499" s="9">
        <v>0.72457080816991393</v>
      </c>
      <c r="AA499" s="9">
        <v>1.0678000000000005</v>
      </c>
      <c r="AB499">
        <v>1</v>
      </c>
    </row>
    <row r="500" spans="1:28" x14ac:dyDescent="0.25">
      <c r="A500" s="7">
        <v>42104</v>
      </c>
      <c r="B500" s="9">
        <v>90.64</v>
      </c>
      <c r="C500" s="9">
        <v>137.47999999999999</v>
      </c>
      <c r="D500" s="9">
        <v>143.72999999999999</v>
      </c>
      <c r="E500" s="9">
        <v>167.2</v>
      </c>
      <c r="F500" s="9">
        <v>208.82</v>
      </c>
      <c r="G500" s="9">
        <v>121.64</v>
      </c>
      <c r="H500" s="9">
        <v>136.05500000000001</v>
      </c>
      <c r="I500" s="9">
        <v>91.27</v>
      </c>
      <c r="J500" s="9">
        <v>108.97</v>
      </c>
      <c r="K500" s="9">
        <v>113.62</v>
      </c>
      <c r="L500" s="9">
        <v>44.86</v>
      </c>
      <c r="M500" s="9">
        <v>208.7</v>
      </c>
      <c r="N500" s="9">
        <v>113.95</v>
      </c>
      <c r="O500" s="9">
        <v>19.745999999999999</v>
      </c>
      <c r="P500" s="9">
        <v>26.01</v>
      </c>
      <c r="Q500" s="9">
        <v>12.22</v>
      </c>
      <c r="R500" s="9">
        <v>47.51</v>
      </c>
      <c r="S500" s="9">
        <v>1161</v>
      </c>
      <c r="T500" s="9">
        <v>50.79</v>
      </c>
      <c r="U500" s="9">
        <v>59.6</v>
      </c>
      <c r="V500" s="9">
        <v>33.33</v>
      </c>
      <c r="W500" s="9">
        <v>70.510000000000005</v>
      </c>
      <c r="X500" s="9">
        <v>85.040599999999998</v>
      </c>
      <c r="Y500" s="9">
        <v>1</v>
      </c>
      <c r="Z500" s="9">
        <v>0.72518510935953839</v>
      </c>
      <c r="AA500" s="9">
        <v>1.0626500000000003</v>
      </c>
      <c r="AB500">
        <v>1</v>
      </c>
    </row>
    <row r="501" spans="1:28" x14ac:dyDescent="0.25">
      <c r="A501" s="7">
        <v>42107</v>
      </c>
      <c r="B501" s="9">
        <v>90.625</v>
      </c>
      <c r="C501" s="9">
        <v>137.38499999999999</v>
      </c>
      <c r="D501" s="9">
        <v>143.78</v>
      </c>
      <c r="E501" s="9">
        <v>167.16</v>
      </c>
      <c r="F501" s="9">
        <v>208.76499999999999</v>
      </c>
      <c r="G501" s="9">
        <v>121.6</v>
      </c>
      <c r="H501" s="9">
        <v>136.0712</v>
      </c>
      <c r="I501" s="9">
        <v>91.1</v>
      </c>
      <c r="J501" s="9">
        <v>109.11</v>
      </c>
      <c r="K501" s="9">
        <v>113.46</v>
      </c>
      <c r="L501" s="9">
        <v>44.65</v>
      </c>
      <c r="M501" s="9">
        <v>208.97</v>
      </c>
      <c r="N501" s="9">
        <v>113.98</v>
      </c>
      <c r="O501" s="9">
        <v>19.818000000000001</v>
      </c>
      <c r="P501" s="9">
        <v>26.07</v>
      </c>
      <c r="Q501" s="9">
        <v>12.2</v>
      </c>
      <c r="R501" s="9">
        <v>46.99</v>
      </c>
      <c r="S501" s="9">
        <v>1163.25</v>
      </c>
      <c r="T501" s="9">
        <v>51.34</v>
      </c>
      <c r="U501" s="9">
        <v>59.42</v>
      </c>
      <c r="V501" s="9">
        <v>33.21</v>
      </c>
      <c r="W501" s="9">
        <v>69.47</v>
      </c>
      <c r="X501" s="9">
        <v>85.476900000000001</v>
      </c>
      <c r="Y501" s="9">
        <v>1</v>
      </c>
      <c r="Z501" s="9">
        <v>0.72209131578048691</v>
      </c>
      <c r="AA501" s="9">
        <v>1.0572500000000002</v>
      </c>
      <c r="AB501">
        <v>1</v>
      </c>
    </row>
    <row r="502" spans="1:28" x14ac:dyDescent="0.25">
      <c r="A502" s="7">
        <v>42108</v>
      </c>
      <c r="B502" s="9">
        <v>89.954999999999998</v>
      </c>
      <c r="C502" s="9">
        <v>137.215</v>
      </c>
      <c r="D502" s="9">
        <v>143.76</v>
      </c>
      <c r="E502" s="9">
        <v>167.19</v>
      </c>
      <c r="F502" s="9">
        <v>208.78</v>
      </c>
      <c r="G502" s="9">
        <v>121.88</v>
      </c>
      <c r="H502" s="9">
        <v>136.08250000000001</v>
      </c>
      <c r="I502" s="9">
        <v>91.14</v>
      </c>
      <c r="J502" s="9">
        <v>108.96</v>
      </c>
      <c r="K502" s="9">
        <v>113.59</v>
      </c>
      <c r="L502" s="9">
        <v>44.94</v>
      </c>
      <c r="M502" s="9">
        <v>209.36</v>
      </c>
      <c r="N502" s="9">
        <v>114.28</v>
      </c>
      <c r="O502" s="9">
        <v>19.559000000000001</v>
      </c>
      <c r="P502" s="9">
        <v>25.91</v>
      </c>
      <c r="Q502" s="9">
        <v>12.16</v>
      </c>
      <c r="R502" s="9">
        <v>47.26</v>
      </c>
      <c r="S502" s="9">
        <v>1157.25</v>
      </c>
      <c r="T502" s="9">
        <v>50.99</v>
      </c>
      <c r="U502" s="9">
        <v>60.46</v>
      </c>
      <c r="V502" s="9">
        <v>33.229999999999997</v>
      </c>
      <c r="W502" s="9">
        <v>70.11</v>
      </c>
      <c r="X502" s="9">
        <v>84.501800000000003</v>
      </c>
      <c r="Y502" s="9">
        <v>1</v>
      </c>
      <c r="Z502" s="9">
        <v>0.72308992562542251</v>
      </c>
      <c r="AA502" s="9">
        <v>1.0694500000000005</v>
      </c>
      <c r="AB502">
        <v>1</v>
      </c>
    </row>
    <row r="503" spans="1:28" x14ac:dyDescent="0.25">
      <c r="A503" s="7">
        <v>42109</v>
      </c>
      <c r="B503" s="9">
        <v>89.84</v>
      </c>
      <c r="C503" s="9">
        <v>136.87</v>
      </c>
      <c r="D503" s="9">
        <v>143.74</v>
      </c>
      <c r="E503" s="9">
        <v>167.2</v>
      </c>
      <c r="F503" s="9">
        <v>209.23</v>
      </c>
      <c r="G503" s="9">
        <v>121.96</v>
      </c>
      <c r="H503" s="9">
        <v>136.14750000000001</v>
      </c>
      <c r="I503" s="9">
        <v>91.5</v>
      </c>
      <c r="J503" s="9">
        <v>108.94</v>
      </c>
      <c r="K503" s="9">
        <v>113.77</v>
      </c>
      <c r="L503" s="9">
        <v>45.1</v>
      </c>
      <c r="M503" s="9">
        <v>210.06</v>
      </c>
      <c r="N503" s="9">
        <v>114.63</v>
      </c>
      <c r="O503" s="9">
        <v>19.763999999999999</v>
      </c>
      <c r="P503" s="9">
        <v>26.085000000000001</v>
      </c>
      <c r="Q503" s="9">
        <v>12.295</v>
      </c>
      <c r="R503" s="9">
        <v>47.34</v>
      </c>
      <c r="S503" s="9">
        <v>1166.5</v>
      </c>
      <c r="T503" s="9">
        <v>51.34</v>
      </c>
      <c r="U503" s="9">
        <v>60.82</v>
      </c>
      <c r="V503" s="9">
        <v>33.119999999999997</v>
      </c>
      <c r="W503" s="9">
        <v>69.819999999999993</v>
      </c>
      <c r="X503" s="9">
        <v>85.183800000000005</v>
      </c>
      <c r="Y503" s="9">
        <v>1</v>
      </c>
      <c r="Z503" s="9">
        <v>0.71852353538774039</v>
      </c>
      <c r="AA503" s="9">
        <v>1.0609000000000004</v>
      </c>
      <c r="AB503">
        <v>1</v>
      </c>
    </row>
    <row r="504" spans="1:28" x14ac:dyDescent="0.25">
      <c r="A504" s="7">
        <v>42110</v>
      </c>
      <c r="B504" s="9">
        <v>89.07</v>
      </c>
      <c r="C504" s="9">
        <v>135.32</v>
      </c>
      <c r="D504" s="9">
        <v>143.72999999999999</v>
      </c>
      <c r="E504" s="9">
        <v>167.09</v>
      </c>
      <c r="F504" s="9">
        <v>208.86500000000001</v>
      </c>
      <c r="G504" s="9">
        <v>121.89</v>
      </c>
      <c r="H504" s="9">
        <v>136.1463</v>
      </c>
      <c r="I504" s="9">
        <v>91.31</v>
      </c>
      <c r="J504" s="9">
        <v>108.61</v>
      </c>
      <c r="K504" s="9">
        <v>113.52</v>
      </c>
      <c r="L504" s="9">
        <v>45.2</v>
      </c>
      <c r="M504" s="9">
        <v>209.8</v>
      </c>
      <c r="N504" s="9">
        <v>114.76</v>
      </c>
      <c r="O504" s="9">
        <v>19.552</v>
      </c>
      <c r="P504" s="9">
        <v>25.875</v>
      </c>
      <c r="Q504" s="9">
        <v>12.175000000000001</v>
      </c>
      <c r="R504" s="9">
        <v>47.69</v>
      </c>
      <c r="S504" s="9">
        <v>1164</v>
      </c>
      <c r="T504" s="9">
        <v>52.23</v>
      </c>
      <c r="U504" s="9">
        <v>61.52</v>
      </c>
      <c r="V504" s="9">
        <v>32.700000000000003</v>
      </c>
      <c r="W504" s="9">
        <v>71.3</v>
      </c>
      <c r="X504" s="9">
        <v>84.464600000000004</v>
      </c>
      <c r="Y504" s="9">
        <v>1</v>
      </c>
      <c r="Z504" s="9">
        <v>0.71811134601832172</v>
      </c>
      <c r="AA504" s="9">
        <v>1.0699500000000002</v>
      </c>
      <c r="AB504">
        <v>1</v>
      </c>
    </row>
    <row r="505" spans="1:28" x14ac:dyDescent="0.25">
      <c r="A505" s="7">
        <v>42111</v>
      </c>
      <c r="B505" s="9">
        <v>88.944999999999993</v>
      </c>
      <c r="C505" s="9">
        <v>135.435</v>
      </c>
      <c r="D505" s="9">
        <v>143.69</v>
      </c>
      <c r="E505" s="9">
        <v>166.93</v>
      </c>
      <c r="F505" s="9">
        <v>208.23500000000001</v>
      </c>
      <c r="G505" s="9">
        <v>122.22</v>
      </c>
      <c r="H505" s="9">
        <v>136.08500000000001</v>
      </c>
      <c r="I505" s="9">
        <v>91.03</v>
      </c>
      <c r="J505" s="9">
        <v>108.39</v>
      </c>
      <c r="K505" s="9">
        <v>113.37</v>
      </c>
      <c r="L505" s="9">
        <v>45.2</v>
      </c>
      <c r="M505" s="9">
        <v>209.33</v>
      </c>
      <c r="N505" s="9">
        <v>115.49</v>
      </c>
      <c r="O505" s="9">
        <v>19.265000000000001</v>
      </c>
      <c r="P505" s="9">
        <v>25.114999999999998</v>
      </c>
      <c r="Q505" s="9">
        <v>12.035</v>
      </c>
      <c r="R505" s="9">
        <v>46.93</v>
      </c>
      <c r="S505" s="9">
        <v>1154.25</v>
      </c>
      <c r="T505" s="9">
        <v>50.03</v>
      </c>
      <c r="U505" s="9">
        <v>61.02</v>
      </c>
      <c r="V505" s="9">
        <v>32.225000000000001</v>
      </c>
      <c r="W505" s="9">
        <v>69.95</v>
      </c>
      <c r="X505" s="9">
        <v>83.878299999999996</v>
      </c>
      <c r="Y505" s="9">
        <v>1</v>
      </c>
      <c r="Z505" s="9">
        <v>0.72031688728439636</v>
      </c>
      <c r="AA505" s="9">
        <v>1.0774500000000002</v>
      </c>
      <c r="AB505">
        <v>1</v>
      </c>
    </row>
    <row r="506" spans="1:28" x14ac:dyDescent="0.25">
      <c r="A506" s="7">
        <v>42114</v>
      </c>
      <c r="B506" s="9">
        <v>89.08</v>
      </c>
      <c r="C506" s="9">
        <v>135.80000000000001</v>
      </c>
      <c r="D506" s="9">
        <v>143.68</v>
      </c>
      <c r="E506" s="9">
        <v>166.95500000000001</v>
      </c>
      <c r="F506" s="9">
        <v>208.25</v>
      </c>
      <c r="G506" s="9">
        <v>121.93</v>
      </c>
      <c r="H506" s="9">
        <v>136.04249999999999</v>
      </c>
      <c r="I506" s="9">
        <v>91.23</v>
      </c>
      <c r="J506" s="9">
        <v>108.58</v>
      </c>
      <c r="K506" s="9">
        <v>113.1</v>
      </c>
      <c r="L506" s="9">
        <v>45.04</v>
      </c>
      <c r="M506" s="9">
        <v>209.43</v>
      </c>
      <c r="N506" s="9">
        <v>115.18</v>
      </c>
      <c r="O506" s="9">
        <v>19.494</v>
      </c>
      <c r="P506" s="9">
        <v>25.684999999999999</v>
      </c>
      <c r="Q506" s="9">
        <v>12.11</v>
      </c>
      <c r="R506" s="9">
        <v>46.81</v>
      </c>
      <c r="S506" s="9">
        <v>1150</v>
      </c>
      <c r="T506" s="9">
        <v>50.41</v>
      </c>
      <c r="U506" s="9">
        <v>61.75</v>
      </c>
      <c r="V506" s="9">
        <v>31.364999999999998</v>
      </c>
      <c r="W506" s="9">
        <v>69.27</v>
      </c>
      <c r="X506" s="9">
        <v>84.037599999999998</v>
      </c>
      <c r="Y506" s="9">
        <v>1</v>
      </c>
      <c r="Z506" s="9">
        <v>0.72102846032650758</v>
      </c>
      <c r="AA506" s="9">
        <v>1.07545</v>
      </c>
      <c r="AB506">
        <v>1</v>
      </c>
    </row>
    <row r="507" spans="1:28" x14ac:dyDescent="0.25">
      <c r="A507" s="7">
        <v>42115</v>
      </c>
      <c r="B507" s="9">
        <v>88.88</v>
      </c>
      <c r="C507" s="9">
        <v>135.25</v>
      </c>
      <c r="D507" s="9">
        <v>143.66999999999999</v>
      </c>
      <c r="E507" s="9">
        <v>166.96</v>
      </c>
      <c r="F507" s="9">
        <v>208.07</v>
      </c>
      <c r="G507" s="9">
        <v>121.9</v>
      </c>
      <c r="H507" s="9">
        <v>135.91</v>
      </c>
      <c r="I507" s="9">
        <v>91.29</v>
      </c>
      <c r="J507" s="9">
        <v>108.36</v>
      </c>
      <c r="K507" s="9">
        <v>113.2</v>
      </c>
      <c r="L507" s="9">
        <v>45.01</v>
      </c>
      <c r="M507" s="9">
        <v>209.01</v>
      </c>
      <c r="N507" s="9">
        <v>114.77</v>
      </c>
      <c r="O507" s="9">
        <v>19.457999999999998</v>
      </c>
      <c r="P507" s="9">
        <v>25.774999999999999</v>
      </c>
      <c r="Q507" s="9">
        <v>12.305</v>
      </c>
      <c r="R507" s="9">
        <v>46.86</v>
      </c>
      <c r="S507" s="9">
        <v>1155.5</v>
      </c>
      <c r="T507" s="9">
        <v>51.5</v>
      </c>
      <c r="U507" s="9">
        <v>61.44</v>
      </c>
      <c r="V507" s="9">
        <v>31.11</v>
      </c>
      <c r="W507" s="9">
        <v>69.709999999999994</v>
      </c>
      <c r="X507" s="9">
        <v>84.14</v>
      </c>
      <c r="Y507" s="9">
        <v>1</v>
      </c>
      <c r="Z507" s="9">
        <v>0.71948156334773483</v>
      </c>
      <c r="AA507" s="9">
        <v>1.0741499999999997</v>
      </c>
      <c r="AB507">
        <v>1</v>
      </c>
    </row>
    <row r="508" spans="1:28" x14ac:dyDescent="0.25">
      <c r="A508" s="7">
        <v>42116</v>
      </c>
      <c r="B508" s="9">
        <v>88.314999999999998</v>
      </c>
      <c r="C508" s="9">
        <v>133.93</v>
      </c>
      <c r="D508" s="9">
        <v>143.76</v>
      </c>
      <c r="E508" s="9">
        <v>167.04499999999999</v>
      </c>
      <c r="F508" s="9">
        <v>208.125</v>
      </c>
      <c r="G508" s="9">
        <v>121.11</v>
      </c>
      <c r="H508" s="9">
        <v>135.62379999999999</v>
      </c>
      <c r="I508" s="9">
        <v>91.2</v>
      </c>
      <c r="J508" s="9">
        <v>108.48</v>
      </c>
      <c r="K508" s="9">
        <v>113.61</v>
      </c>
      <c r="L508" s="9">
        <v>45.06</v>
      </c>
      <c r="M508" s="9">
        <v>209.46</v>
      </c>
      <c r="N508" s="9">
        <v>114.24</v>
      </c>
      <c r="O508" s="9">
        <v>19.533999999999999</v>
      </c>
      <c r="P508" s="9">
        <v>25.8</v>
      </c>
      <c r="Q508" s="9">
        <v>12.395</v>
      </c>
      <c r="R508" s="9">
        <v>46.98</v>
      </c>
      <c r="S508" s="9">
        <v>1152</v>
      </c>
      <c r="T508" s="9">
        <v>52.39</v>
      </c>
      <c r="U508" s="9">
        <v>61.91</v>
      </c>
      <c r="V508" s="9">
        <v>31.454999999999998</v>
      </c>
      <c r="W508" s="9">
        <v>69.489999999999995</v>
      </c>
      <c r="X508" s="9">
        <v>84.277600000000007</v>
      </c>
      <c r="Y508" s="9">
        <v>1</v>
      </c>
      <c r="Z508" s="9">
        <v>0.71303191489361506</v>
      </c>
      <c r="AA508" s="9">
        <v>1.0724000000000005</v>
      </c>
      <c r="AB508">
        <v>1</v>
      </c>
    </row>
    <row r="509" spans="1:28" x14ac:dyDescent="0.25">
      <c r="A509" s="7">
        <v>42117</v>
      </c>
      <c r="B509" s="9">
        <v>88.24</v>
      </c>
      <c r="C509" s="9">
        <v>133.68</v>
      </c>
      <c r="D509" s="9">
        <v>143.72999999999999</v>
      </c>
      <c r="E509" s="9">
        <v>167.1</v>
      </c>
      <c r="F509" s="9">
        <v>208.04</v>
      </c>
      <c r="G509" s="9">
        <v>121.42</v>
      </c>
      <c r="H509" s="9">
        <v>135.77000000000001</v>
      </c>
      <c r="I509" s="9">
        <v>91.17</v>
      </c>
      <c r="J509" s="9">
        <v>108.55</v>
      </c>
      <c r="K509" s="9">
        <v>113.87</v>
      </c>
      <c r="L509" s="9">
        <v>45.23</v>
      </c>
      <c r="M509" s="9">
        <v>208.47</v>
      </c>
      <c r="N509" s="9">
        <v>114.53</v>
      </c>
      <c r="O509" s="9">
        <v>19.452000000000002</v>
      </c>
      <c r="P509" s="9">
        <v>25.684999999999999</v>
      </c>
      <c r="Q509" s="9">
        <v>12.3</v>
      </c>
      <c r="R509" s="9">
        <v>47.22</v>
      </c>
      <c r="S509" s="9">
        <v>1165</v>
      </c>
      <c r="T509" s="9">
        <v>51.85</v>
      </c>
      <c r="U509" s="9">
        <v>62.92</v>
      </c>
      <c r="V509" s="9">
        <v>31</v>
      </c>
      <c r="W509" s="9">
        <v>70.45</v>
      </c>
      <c r="X509" s="9">
        <v>83.676400000000001</v>
      </c>
      <c r="Y509" s="9">
        <v>1</v>
      </c>
      <c r="Z509" s="9">
        <v>0.7175169390195304</v>
      </c>
      <c r="AA509" s="9">
        <v>1.0801499999999997</v>
      </c>
      <c r="AB509">
        <v>1</v>
      </c>
    </row>
    <row r="510" spans="1:28" x14ac:dyDescent="0.25">
      <c r="A510" s="7">
        <v>42118</v>
      </c>
      <c r="B510" s="9">
        <v>87.575000000000003</v>
      </c>
      <c r="C510" s="9">
        <v>133.22</v>
      </c>
      <c r="D510" s="9">
        <v>143.76</v>
      </c>
      <c r="E510" s="9">
        <v>167.12</v>
      </c>
      <c r="F510" s="9">
        <v>208.03</v>
      </c>
      <c r="G510" s="9">
        <v>121.65</v>
      </c>
      <c r="H510" s="9">
        <v>135.82499999999999</v>
      </c>
      <c r="I510" s="9">
        <v>91.32</v>
      </c>
      <c r="J510" s="9">
        <v>108.68</v>
      </c>
      <c r="K510" s="9">
        <v>114.11</v>
      </c>
      <c r="L510" s="9">
        <v>45.27</v>
      </c>
      <c r="M510" s="9">
        <v>208.15</v>
      </c>
      <c r="N510" s="9">
        <v>115.02</v>
      </c>
      <c r="O510" s="9">
        <v>19.437000000000001</v>
      </c>
      <c r="P510" s="9">
        <v>25.76</v>
      </c>
      <c r="Q510" s="9">
        <v>12.29</v>
      </c>
      <c r="R510" s="9">
        <v>48.05</v>
      </c>
      <c r="S510" s="9">
        <v>1182.25</v>
      </c>
      <c r="T510" s="9">
        <v>51.92</v>
      </c>
      <c r="U510" s="9">
        <v>62.64</v>
      </c>
      <c r="V510" s="9">
        <v>30.234999999999999</v>
      </c>
      <c r="W510" s="9">
        <v>70.72</v>
      </c>
      <c r="X510" s="9">
        <v>83.184399999999997</v>
      </c>
      <c r="Y510" s="9">
        <v>1</v>
      </c>
      <c r="Z510" s="9">
        <v>0.71648532805802934</v>
      </c>
      <c r="AA510" s="9">
        <v>1.0865499999999995</v>
      </c>
      <c r="AB510">
        <v>1</v>
      </c>
    </row>
    <row r="511" spans="1:28" x14ac:dyDescent="0.25">
      <c r="A511" s="7">
        <v>42121</v>
      </c>
      <c r="B511" s="9">
        <v>87.275000000000006</v>
      </c>
      <c r="C511" s="9">
        <v>132.505</v>
      </c>
      <c r="D511" s="9">
        <v>143.78</v>
      </c>
      <c r="E511" s="9">
        <v>167.17500000000001</v>
      </c>
      <c r="F511" s="9">
        <v>208.34</v>
      </c>
      <c r="G511" s="9">
        <v>121.56</v>
      </c>
      <c r="H511" s="9">
        <v>135.7988</v>
      </c>
      <c r="I511" s="9">
        <v>91.35</v>
      </c>
      <c r="J511" s="9">
        <v>108.77</v>
      </c>
      <c r="K511" s="9">
        <v>114.24</v>
      </c>
      <c r="L511" s="9">
        <v>45.42</v>
      </c>
      <c r="M511" s="9">
        <v>208.45</v>
      </c>
      <c r="N511" s="9">
        <v>115.04</v>
      </c>
      <c r="O511" s="9">
        <v>19.407</v>
      </c>
      <c r="P511" s="9">
        <v>26.02</v>
      </c>
      <c r="Q511" s="9">
        <v>12.275</v>
      </c>
      <c r="R511" s="9">
        <v>48.22</v>
      </c>
      <c r="S511" s="9">
        <v>1193.25</v>
      </c>
      <c r="T511" s="9">
        <v>52.72</v>
      </c>
      <c r="U511" s="9">
        <v>62.66</v>
      </c>
      <c r="V511" s="9">
        <v>29.989899999999999</v>
      </c>
      <c r="W511" s="9">
        <v>71.03</v>
      </c>
      <c r="X511" s="9">
        <v>83.0501</v>
      </c>
      <c r="Y511" s="9">
        <v>1</v>
      </c>
      <c r="Z511" s="9">
        <v>0.71554898093359864</v>
      </c>
      <c r="AA511" s="9">
        <v>1.0883499999999999</v>
      </c>
      <c r="AB511">
        <v>1</v>
      </c>
    </row>
    <row r="512" spans="1:28" x14ac:dyDescent="0.25">
      <c r="A512" s="7">
        <v>42122</v>
      </c>
      <c r="B512" s="9">
        <v>86.674999999999997</v>
      </c>
      <c r="C512" s="9">
        <v>131.435</v>
      </c>
      <c r="D512" s="9">
        <v>143.80000000000001</v>
      </c>
      <c r="E512" s="9">
        <v>167.245</v>
      </c>
      <c r="F512" s="9">
        <v>208.43</v>
      </c>
      <c r="G512" s="9">
        <v>120.84</v>
      </c>
      <c r="H512" s="9">
        <v>135.91249999999999</v>
      </c>
      <c r="I512" s="9">
        <v>91.21</v>
      </c>
      <c r="J512" s="9">
        <v>108.83</v>
      </c>
      <c r="K512" s="9">
        <v>114.16</v>
      </c>
      <c r="L512" s="9">
        <v>45.69</v>
      </c>
      <c r="M512" s="9">
        <v>208.15</v>
      </c>
      <c r="N512" s="9">
        <v>114.38</v>
      </c>
      <c r="O512" s="9">
        <v>19.181999999999999</v>
      </c>
      <c r="P512" s="9">
        <v>25.66</v>
      </c>
      <c r="Q512" s="9">
        <v>12.2</v>
      </c>
      <c r="R512" s="9">
        <v>48.73</v>
      </c>
      <c r="S512" s="9">
        <v>1176.25</v>
      </c>
      <c r="T512" s="9">
        <v>52.71</v>
      </c>
      <c r="U512" s="9">
        <v>62.84</v>
      </c>
      <c r="V512" s="9">
        <v>30.29</v>
      </c>
      <c r="W512" s="9">
        <v>72.59</v>
      </c>
      <c r="X512" s="9">
        <v>82.309299999999993</v>
      </c>
      <c r="Y512" s="9">
        <v>1</v>
      </c>
      <c r="Z512" s="9">
        <v>0.71669114047968452</v>
      </c>
      <c r="AA512" s="9">
        <v>1.0981500000000004</v>
      </c>
      <c r="AB512">
        <v>1</v>
      </c>
    </row>
    <row r="513" spans="1:28" x14ac:dyDescent="0.25">
      <c r="A513" s="7">
        <v>42123</v>
      </c>
      <c r="B513" s="9">
        <v>85.88</v>
      </c>
      <c r="C513" s="9">
        <v>129.38499999999999</v>
      </c>
      <c r="D513" s="9">
        <v>143.74</v>
      </c>
      <c r="E513" s="9">
        <v>166.82</v>
      </c>
      <c r="F513" s="9">
        <v>206.595</v>
      </c>
      <c r="G513" s="9">
        <v>119.84</v>
      </c>
      <c r="H513" s="9">
        <v>135.3175</v>
      </c>
      <c r="I513" s="9">
        <v>91.04</v>
      </c>
      <c r="J513" s="9">
        <v>108.82</v>
      </c>
      <c r="K513" s="9">
        <v>113.44</v>
      </c>
      <c r="L513" s="9">
        <v>45.67</v>
      </c>
      <c r="M513" s="9">
        <v>207.15</v>
      </c>
      <c r="N513" s="9">
        <v>114.17</v>
      </c>
      <c r="O513" s="9">
        <v>18.829000000000001</v>
      </c>
      <c r="P513" s="9">
        <v>25.09</v>
      </c>
      <c r="Q513" s="9">
        <v>11.885</v>
      </c>
      <c r="R513" s="9">
        <v>47.98</v>
      </c>
      <c r="S513" s="9">
        <v>1160.75</v>
      </c>
      <c r="T513" s="9">
        <v>51.98</v>
      </c>
      <c r="U513" s="9">
        <v>61.96</v>
      </c>
      <c r="V513" s="9">
        <v>29.79</v>
      </c>
      <c r="W513" s="9">
        <v>71.83</v>
      </c>
      <c r="X513" s="9">
        <v>81.066000000000003</v>
      </c>
      <c r="Y513" s="9">
        <v>1</v>
      </c>
      <c r="Z513" s="9">
        <v>0.72147271021385506</v>
      </c>
      <c r="AA513" s="9">
        <v>1.1150000000000002</v>
      </c>
      <c r="AB513">
        <v>1</v>
      </c>
    </row>
    <row r="514" spans="1:28" x14ac:dyDescent="0.25">
      <c r="A514" s="7">
        <v>42124</v>
      </c>
      <c r="B514" s="9">
        <v>86.42</v>
      </c>
      <c r="C514" s="9">
        <v>128.535</v>
      </c>
      <c r="D514" s="9">
        <v>143.72999999999999</v>
      </c>
      <c r="E514" s="9">
        <v>166.11500000000001</v>
      </c>
      <c r="F514" s="9">
        <v>204.80500000000001</v>
      </c>
      <c r="G514" s="9">
        <v>119.94</v>
      </c>
      <c r="H514" s="9">
        <v>134.91999999999999</v>
      </c>
      <c r="I514" s="9">
        <v>90.99</v>
      </c>
      <c r="J514" s="9">
        <v>108.58</v>
      </c>
      <c r="K514" s="9">
        <v>113.12</v>
      </c>
      <c r="L514" s="9">
        <v>45.4</v>
      </c>
      <c r="M514" s="9">
        <v>206.19</v>
      </c>
      <c r="N514" s="9">
        <v>114.36</v>
      </c>
      <c r="O514" s="9">
        <v>18.707000000000001</v>
      </c>
      <c r="P514" s="9">
        <v>24.835000000000001</v>
      </c>
      <c r="Q514" s="9">
        <v>11.61</v>
      </c>
      <c r="R514" s="9">
        <v>47.32</v>
      </c>
      <c r="S514" s="9">
        <v>1132.5</v>
      </c>
      <c r="T514" s="9">
        <v>51.33</v>
      </c>
      <c r="U514" s="9">
        <v>61.17</v>
      </c>
      <c r="V514" s="9">
        <v>29.385000000000002</v>
      </c>
      <c r="W514" s="9">
        <v>70.69</v>
      </c>
      <c r="X514" s="9">
        <v>80.665199999999999</v>
      </c>
      <c r="Y514" s="9">
        <v>1</v>
      </c>
      <c r="Z514" s="9">
        <v>0.7291687001789473</v>
      </c>
      <c r="AA514" s="9">
        <v>1.1205500000000004</v>
      </c>
      <c r="AB514">
        <v>1</v>
      </c>
    </row>
    <row r="515" spans="1:28" x14ac:dyDescent="0.25">
      <c r="A515" s="7">
        <v>42125</v>
      </c>
      <c r="B515" s="9">
        <v>87.665000000000006</v>
      </c>
      <c r="C515" s="9">
        <v>130.26499999999999</v>
      </c>
      <c r="D515" s="9" t="s">
        <v>59</v>
      </c>
      <c r="E515" s="9">
        <v>166.08500000000001</v>
      </c>
      <c r="F515" s="9">
        <v>204.66499999999999</v>
      </c>
      <c r="G515" s="9">
        <v>118.93</v>
      </c>
      <c r="H515" s="9">
        <v>134.9375</v>
      </c>
      <c r="I515" s="9">
        <v>90.79</v>
      </c>
      <c r="J515" s="9">
        <v>108.63</v>
      </c>
      <c r="K515" s="9">
        <v>112.83</v>
      </c>
      <c r="L515" s="9">
        <v>44.96</v>
      </c>
      <c r="M515" s="9" t="s">
        <v>59</v>
      </c>
      <c r="N515" s="9">
        <v>113.89</v>
      </c>
      <c r="O515" s="9" t="s">
        <v>59</v>
      </c>
      <c r="P515" s="9" t="s">
        <v>59</v>
      </c>
      <c r="Q515" s="9" t="s">
        <v>59</v>
      </c>
      <c r="R515" s="9">
        <v>47.6</v>
      </c>
      <c r="S515" s="9">
        <v>1157.5</v>
      </c>
      <c r="T515" s="9">
        <v>51.8</v>
      </c>
      <c r="U515" s="9">
        <v>61.16</v>
      </c>
      <c r="V515" s="9">
        <v>29.59</v>
      </c>
      <c r="W515" s="9">
        <v>70.62</v>
      </c>
      <c r="X515" s="9" t="s">
        <v>59</v>
      </c>
      <c r="Y515" s="9">
        <v>1</v>
      </c>
      <c r="Z515" s="9">
        <v>0.7393925418368682</v>
      </c>
      <c r="AA515" s="9">
        <v>1.12225</v>
      </c>
      <c r="AB515">
        <v>1</v>
      </c>
    </row>
    <row r="516" spans="1:28" x14ac:dyDescent="0.25">
      <c r="A516" s="7">
        <v>42128</v>
      </c>
      <c r="B516" s="9" t="s">
        <v>59</v>
      </c>
      <c r="C516" s="9" t="s">
        <v>59</v>
      </c>
      <c r="D516" s="9">
        <v>143.72999999999999</v>
      </c>
      <c r="E516" s="9" t="s">
        <v>59</v>
      </c>
      <c r="F516" s="9" t="s">
        <v>59</v>
      </c>
      <c r="G516" s="9">
        <v>118.57</v>
      </c>
      <c r="H516" s="9" t="s">
        <v>59</v>
      </c>
      <c r="I516" s="9">
        <v>90.77</v>
      </c>
      <c r="J516" s="9" t="s">
        <v>59</v>
      </c>
      <c r="K516" s="9">
        <v>112.67</v>
      </c>
      <c r="L516" s="9">
        <v>44.76</v>
      </c>
      <c r="M516" s="9">
        <v>205.86</v>
      </c>
      <c r="N516" s="9">
        <v>113.45</v>
      </c>
      <c r="O516" s="9">
        <v>18.919</v>
      </c>
      <c r="P516" s="9">
        <v>25.01</v>
      </c>
      <c r="Q516" s="9">
        <v>11.715</v>
      </c>
      <c r="R516" s="9">
        <v>47.7</v>
      </c>
      <c r="S516" s="9" t="s">
        <v>59</v>
      </c>
      <c r="T516" s="9">
        <v>52.21</v>
      </c>
      <c r="U516" s="9">
        <v>61.68</v>
      </c>
      <c r="V516" s="9">
        <v>30.3</v>
      </c>
      <c r="W516" s="9">
        <v>69.8</v>
      </c>
      <c r="X516" s="9">
        <v>80.9876</v>
      </c>
      <c r="Y516" s="9">
        <v>1</v>
      </c>
      <c r="Z516" s="9">
        <v>0.73831652058872432</v>
      </c>
      <c r="AA516" s="9">
        <v>1.1161499999999998</v>
      </c>
      <c r="AB516">
        <v>1</v>
      </c>
    </row>
    <row r="517" spans="1:28" x14ac:dyDescent="0.25">
      <c r="A517" s="7">
        <v>42129</v>
      </c>
      <c r="B517" s="9">
        <v>87.29</v>
      </c>
      <c r="C517" s="9">
        <v>129.03</v>
      </c>
      <c r="D517" s="9">
        <v>143.63999999999999</v>
      </c>
      <c r="E517" s="9">
        <v>165.5</v>
      </c>
      <c r="F517" s="9">
        <v>201.17</v>
      </c>
      <c r="G517" s="9">
        <v>118.37</v>
      </c>
      <c r="H517" s="9">
        <v>134.30000000000001</v>
      </c>
      <c r="I517" s="9">
        <v>90.65</v>
      </c>
      <c r="J517" s="9">
        <v>108.33</v>
      </c>
      <c r="K517" s="9">
        <v>112.5</v>
      </c>
      <c r="L517" s="9">
        <v>44.87</v>
      </c>
      <c r="M517" s="9">
        <v>203.19</v>
      </c>
      <c r="N517" s="9">
        <v>113.4</v>
      </c>
      <c r="O517" s="9">
        <v>18.66</v>
      </c>
      <c r="P517" s="9">
        <v>24.524999999999999</v>
      </c>
      <c r="Q517" s="9">
        <v>11.465</v>
      </c>
      <c r="R517" s="9">
        <v>47.41</v>
      </c>
      <c r="S517" s="9">
        <v>1171.5</v>
      </c>
      <c r="T517" s="9">
        <v>50.33</v>
      </c>
      <c r="U517" s="9">
        <v>60.98</v>
      </c>
      <c r="V517" s="9">
        <v>30.3</v>
      </c>
      <c r="W517" s="9">
        <v>69.989999999999995</v>
      </c>
      <c r="X517" s="9">
        <v>80.799400000000006</v>
      </c>
      <c r="Y517" s="9">
        <v>1</v>
      </c>
      <c r="Z517" s="9">
        <v>0.73652852299285765</v>
      </c>
      <c r="AA517" s="9">
        <v>1.1187499999999999</v>
      </c>
      <c r="AB517">
        <v>1</v>
      </c>
    </row>
    <row r="518" spans="1:28" x14ac:dyDescent="0.25">
      <c r="A518" s="7">
        <v>42130</v>
      </c>
      <c r="B518" s="9">
        <v>86.99</v>
      </c>
      <c r="C518" s="9">
        <v>128.26</v>
      </c>
      <c r="D518" s="9">
        <v>143.63999999999999</v>
      </c>
      <c r="E518" s="9">
        <v>165.38</v>
      </c>
      <c r="F518" s="9">
        <v>200.04</v>
      </c>
      <c r="G518" s="9">
        <v>117.86</v>
      </c>
      <c r="H518" s="9">
        <v>133.99879999999999</v>
      </c>
      <c r="I518" s="9">
        <v>90.38</v>
      </c>
      <c r="J518" s="9">
        <v>108.23</v>
      </c>
      <c r="K518" s="9">
        <v>112.47</v>
      </c>
      <c r="L518" s="9">
        <v>44.92</v>
      </c>
      <c r="M518" s="9">
        <v>201.94</v>
      </c>
      <c r="N518" s="9">
        <v>112.49</v>
      </c>
      <c r="O518" s="9">
        <v>18.349</v>
      </c>
      <c r="P518" s="9">
        <v>24.45</v>
      </c>
      <c r="Q518" s="9">
        <v>11.36</v>
      </c>
      <c r="R518" s="9">
        <v>46.74</v>
      </c>
      <c r="S518" s="9">
        <v>1166.75</v>
      </c>
      <c r="T518" s="9">
        <v>49.31</v>
      </c>
      <c r="U518" s="9">
        <v>60.35</v>
      </c>
      <c r="V518" s="9">
        <v>29.35</v>
      </c>
      <c r="W518" s="9">
        <v>68.87</v>
      </c>
      <c r="X518" s="9">
        <v>79.608999999999995</v>
      </c>
      <c r="Y518" s="9">
        <v>1</v>
      </c>
      <c r="Z518" s="9">
        <v>0.74455737704917768</v>
      </c>
      <c r="AA518" s="9">
        <v>1.1354500000000003</v>
      </c>
      <c r="AB518">
        <v>1</v>
      </c>
    </row>
    <row r="519" spans="1:28" x14ac:dyDescent="0.25">
      <c r="A519" s="7">
        <v>42131</v>
      </c>
      <c r="B519" s="9">
        <v>87.06</v>
      </c>
      <c r="C519" s="9">
        <v>128.44</v>
      </c>
      <c r="D519" s="9">
        <v>143.61000000000001</v>
      </c>
      <c r="E519" s="9">
        <v>165.44</v>
      </c>
      <c r="F519" s="9">
        <v>200.81</v>
      </c>
      <c r="G519" s="9">
        <v>118.33</v>
      </c>
      <c r="H519" s="9">
        <v>133.83000000000001</v>
      </c>
      <c r="I519" s="9">
        <v>90.37</v>
      </c>
      <c r="J519" s="9">
        <v>107.88</v>
      </c>
      <c r="K519" s="9">
        <v>112.3</v>
      </c>
      <c r="L519" s="9">
        <v>44.82</v>
      </c>
      <c r="M519" s="9">
        <v>201.97</v>
      </c>
      <c r="N519" s="9">
        <v>112.78</v>
      </c>
      <c r="O519" s="9">
        <v>18.456</v>
      </c>
      <c r="P519" s="9">
        <v>24.434999999999999</v>
      </c>
      <c r="Q519" s="9">
        <v>11.414999999999999</v>
      </c>
      <c r="R519" s="9">
        <v>46.35</v>
      </c>
      <c r="S519" s="9">
        <v>1152</v>
      </c>
      <c r="T519" s="9">
        <v>49.29</v>
      </c>
      <c r="U519" s="9">
        <v>59.71</v>
      </c>
      <c r="V519" s="9">
        <v>29.52</v>
      </c>
      <c r="W519" s="9">
        <v>68.06</v>
      </c>
      <c r="X519" s="9">
        <v>80.267600000000002</v>
      </c>
      <c r="Y519" s="9">
        <v>1</v>
      </c>
      <c r="Z519" s="9">
        <v>0.74079068543612858</v>
      </c>
      <c r="AA519" s="9">
        <v>1.1261500000000004</v>
      </c>
      <c r="AB519">
        <v>1</v>
      </c>
    </row>
    <row r="520" spans="1:28" x14ac:dyDescent="0.25">
      <c r="A520" s="7">
        <v>42132</v>
      </c>
      <c r="B520" s="9">
        <v>86.004999999999995</v>
      </c>
      <c r="C520" s="9">
        <v>127.76</v>
      </c>
      <c r="D520" s="9">
        <v>143.72999999999999</v>
      </c>
      <c r="E520" s="9">
        <v>165.79499999999999</v>
      </c>
      <c r="F520" s="9">
        <v>201.82</v>
      </c>
      <c r="G520" s="9">
        <v>119.01</v>
      </c>
      <c r="H520" s="9">
        <v>134.2337</v>
      </c>
      <c r="I520" s="9">
        <v>91.08</v>
      </c>
      <c r="J520" s="9">
        <v>108.46</v>
      </c>
      <c r="K520" s="9">
        <v>112.92</v>
      </c>
      <c r="L520" s="9">
        <v>45.22</v>
      </c>
      <c r="M520" s="9">
        <v>203.18</v>
      </c>
      <c r="N520" s="9">
        <v>113.25</v>
      </c>
      <c r="O520" s="9">
        <v>18.791</v>
      </c>
      <c r="P520" s="9">
        <v>25.145</v>
      </c>
      <c r="Q520" s="9">
        <v>11.734999999999999</v>
      </c>
      <c r="R520" s="9">
        <v>46.84</v>
      </c>
      <c r="S520" s="9">
        <v>1160.75</v>
      </c>
      <c r="T520" s="9">
        <v>50.51</v>
      </c>
      <c r="U520" s="9">
        <v>59.98</v>
      </c>
      <c r="V520" s="9">
        <v>30.21</v>
      </c>
      <c r="W520" s="9">
        <v>69.040000000000006</v>
      </c>
      <c r="X520" s="9">
        <v>80.576899999999995</v>
      </c>
      <c r="Y520" s="9">
        <v>1</v>
      </c>
      <c r="Z520" s="9">
        <v>0.72734050829875718</v>
      </c>
      <c r="AA520" s="9">
        <v>1.12185</v>
      </c>
      <c r="AB520">
        <v>1</v>
      </c>
    </row>
    <row r="521" spans="1:28" x14ac:dyDescent="0.25">
      <c r="A521" s="7">
        <v>42135</v>
      </c>
      <c r="B521" s="9">
        <v>85.21</v>
      </c>
      <c r="C521" s="9">
        <v>125.73</v>
      </c>
      <c r="D521" s="9">
        <v>143.69</v>
      </c>
      <c r="E521" s="9">
        <v>165.73</v>
      </c>
      <c r="F521" s="9">
        <v>200.98</v>
      </c>
      <c r="G521" s="9">
        <v>117.81</v>
      </c>
      <c r="H521" s="9">
        <v>134.08000000000001</v>
      </c>
      <c r="I521" s="9">
        <v>90.51</v>
      </c>
      <c r="J521" s="9">
        <v>108.5</v>
      </c>
      <c r="K521" s="9">
        <v>112.4</v>
      </c>
      <c r="L521" s="9">
        <v>44.57</v>
      </c>
      <c r="M521" s="9">
        <v>202.6</v>
      </c>
      <c r="N521" s="9">
        <v>112.22</v>
      </c>
      <c r="O521" s="9">
        <v>18.905999999999999</v>
      </c>
      <c r="P521" s="9">
        <v>25.28</v>
      </c>
      <c r="Q521" s="9">
        <v>11.685</v>
      </c>
      <c r="R521" s="9">
        <v>46.12</v>
      </c>
      <c r="S521" s="9">
        <v>1139.25</v>
      </c>
      <c r="T521" s="9">
        <v>50.07</v>
      </c>
      <c r="U521" s="9">
        <v>59.26</v>
      </c>
      <c r="V521" s="9">
        <v>30.29</v>
      </c>
      <c r="W521" s="9">
        <v>67.959999999999994</v>
      </c>
      <c r="X521" s="9">
        <v>81.066100000000006</v>
      </c>
      <c r="Y521" s="9">
        <v>1</v>
      </c>
      <c r="Z521" s="9">
        <v>0.7166082961154131</v>
      </c>
      <c r="AA521" s="9">
        <v>1.1151499999999996</v>
      </c>
      <c r="AB521">
        <v>1</v>
      </c>
    </row>
    <row r="522" spans="1:28" x14ac:dyDescent="0.25">
      <c r="A522" s="7">
        <v>42136</v>
      </c>
      <c r="B522" s="9">
        <v>84.76</v>
      </c>
      <c r="C522" s="9">
        <v>124.72</v>
      </c>
      <c r="D522" s="9">
        <v>143.66999999999999</v>
      </c>
      <c r="E522" s="9">
        <v>165.565</v>
      </c>
      <c r="F522" s="9">
        <v>199.77500000000001</v>
      </c>
      <c r="G522" s="9">
        <v>117.64</v>
      </c>
      <c r="H522" s="9">
        <v>133.7012</v>
      </c>
      <c r="I522" s="9">
        <v>90.5</v>
      </c>
      <c r="J522" s="9">
        <v>108.03</v>
      </c>
      <c r="K522" s="9">
        <v>111.8</v>
      </c>
      <c r="L522" s="9">
        <v>44.7</v>
      </c>
      <c r="M522" s="9">
        <v>201.67</v>
      </c>
      <c r="N522" s="9">
        <v>112.33</v>
      </c>
      <c r="O522" s="9">
        <v>18.64</v>
      </c>
      <c r="P522" s="9">
        <v>24.93</v>
      </c>
      <c r="Q522" s="9">
        <v>11.574999999999999</v>
      </c>
      <c r="R522" s="9">
        <v>46.76</v>
      </c>
      <c r="S522" s="9">
        <v>1131.25</v>
      </c>
      <c r="T522" s="9">
        <v>49.79</v>
      </c>
      <c r="U522" s="9">
        <v>59.27</v>
      </c>
      <c r="V522" s="9">
        <v>29.63</v>
      </c>
      <c r="W522" s="9">
        <v>67.900000000000006</v>
      </c>
      <c r="X522" s="9">
        <v>80.384699999999995</v>
      </c>
      <c r="Y522" s="9">
        <v>1</v>
      </c>
      <c r="Z522" s="9">
        <v>0.71800683116800434</v>
      </c>
      <c r="AA522" s="9">
        <v>1.1246499999999995</v>
      </c>
      <c r="AB522">
        <v>1</v>
      </c>
    </row>
    <row r="523" spans="1:28" x14ac:dyDescent="0.25">
      <c r="A523" s="7">
        <v>42137</v>
      </c>
      <c r="B523" s="9">
        <v>84.39</v>
      </c>
      <c r="C523" s="9">
        <v>124.09</v>
      </c>
      <c r="D523" s="9">
        <v>143.63999999999999</v>
      </c>
      <c r="E523" s="9">
        <v>165.48</v>
      </c>
      <c r="F523" s="9">
        <v>199.39</v>
      </c>
      <c r="G523" s="9">
        <v>117.53</v>
      </c>
      <c r="H523" s="9">
        <v>133.52000000000001</v>
      </c>
      <c r="I523" s="9">
        <v>90.37</v>
      </c>
      <c r="J523" s="9">
        <v>108.35</v>
      </c>
      <c r="K523" s="9">
        <v>111.92</v>
      </c>
      <c r="L523" s="9">
        <v>44.91</v>
      </c>
      <c r="M523" s="9">
        <v>201.4</v>
      </c>
      <c r="N523" s="9">
        <v>112.16</v>
      </c>
      <c r="O523" s="9">
        <v>18.446999999999999</v>
      </c>
      <c r="P523" s="9">
        <v>24.85</v>
      </c>
      <c r="Q523" s="9">
        <v>11.515000000000001</v>
      </c>
      <c r="R523" s="9">
        <v>47.27</v>
      </c>
      <c r="S523" s="9">
        <v>1120.5</v>
      </c>
      <c r="T523" s="9">
        <v>49.21</v>
      </c>
      <c r="U523" s="9">
        <v>59.64</v>
      </c>
      <c r="V523" s="9">
        <v>29.914999999999999</v>
      </c>
      <c r="W523" s="9">
        <v>69.08</v>
      </c>
      <c r="X523" s="9">
        <v>79.636600000000001</v>
      </c>
      <c r="Y523" s="9">
        <v>1</v>
      </c>
      <c r="Z523" s="9">
        <v>0.72189367925727943</v>
      </c>
      <c r="AA523" s="9">
        <v>1.1352500000000005</v>
      </c>
      <c r="AB523">
        <v>1</v>
      </c>
    </row>
    <row r="524" spans="1:28" x14ac:dyDescent="0.25">
      <c r="A524" s="7">
        <v>42138</v>
      </c>
      <c r="B524" s="9">
        <v>84.37</v>
      </c>
      <c r="C524" s="9">
        <v>124.15</v>
      </c>
      <c r="D524" s="9">
        <v>143.69</v>
      </c>
      <c r="E524" s="9">
        <v>165.56</v>
      </c>
      <c r="F524" s="9">
        <v>199.755</v>
      </c>
      <c r="G524" s="9">
        <v>117.93</v>
      </c>
      <c r="H524" s="9">
        <v>133.5762</v>
      </c>
      <c r="I524" s="9">
        <v>90.79</v>
      </c>
      <c r="J524" s="9">
        <v>108.55</v>
      </c>
      <c r="K524" s="9">
        <v>112.29</v>
      </c>
      <c r="L524" s="9">
        <v>45.290999999999997</v>
      </c>
      <c r="M524" s="9">
        <v>201.74</v>
      </c>
      <c r="N524" s="9">
        <v>112.37</v>
      </c>
      <c r="O524" s="9">
        <v>18.573</v>
      </c>
      <c r="P524" s="9">
        <v>25.19</v>
      </c>
      <c r="Q524" s="9">
        <v>11.52</v>
      </c>
      <c r="R524" s="9">
        <v>47.59</v>
      </c>
      <c r="S524" s="9">
        <v>1132.5</v>
      </c>
      <c r="T524" s="9">
        <v>49.66</v>
      </c>
      <c r="U524" s="9">
        <v>60.33</v>
      </c>
      <c r="V524" s="9">
        <v>30.37</v>
      </c>
      <c r="W524" s="9">
        <v>69.61</v>
      </c>
      <c r="X524" s="9">
        <v>79.4452</v>
      </c>
      <c r="Y524" s="9">
        <v>1</v>
      </c>
      <c r="Z524" s="9">
        <v>0.72221869645236936</v>
      </c>
      <c r="AA524" s="9">
        <v>1.1379999999999992</v>
      </c>
      <c r="AB524">
        <v>1</v>
      </c>
    </row>
    <row r="525" spans="1:28" x14ac:dyDescent="0.25">
      <c r="A525" s="7">
        <v>42139</v>
      </c>
      <c r="B525" s="9">
        <v>84.2</v>
      </c>
      <c r="C525" s="9">
        <v>124.61499999999999</v>
      </c>
      <c r="D525" s="9">
        <v>143.77000000000001</v>
      </c>
      <c r="E525" s="9">
        <v>165.83</v>
      </c>
      <c r="F525" s="9">
        <v>200.84</v>
      </c>
      <c r="G525" s="9">
        <v>118.75</v>
      </c>
      <c r="H525" s="9">
        <v>133.9025</v>
      </c>
      <c r="I525" s="9">
        <v>91.01</v>
      </c>
      <c r="J525" s="9">
        <v>108.65</v>
      </c>
      <c r="K525" s="9">
        <v>112.85</v>
      </c>
      <c r="L525" s="9">
        <v>45.57</v>
      </c>
      <c r="M525" s="9">
        <v>202.6</v>
      </c>
      <c r="N525" s="9">
        <v>113.15</v>
      </c>
      <c r="O525" s="9">
        <v>18.492999999999999</v>
      </c>
      <c r="P525" s="9">
        <v>25</v>
      </c>
      <c r="Q525" s="9">
        <v>11.535</v>
      </c>
      <c r="R525" s="9">
        <v>47.95</v>
      </c>
      <c r="S525" s="9">
        <v>1140</v>
      </c>
      <c r="T525" s="9">
        <v>50.6</v>
      </c>
      <c r="U525" s="9">
        <v>59.77</v>
      </c>
      <c r="V525" s="9">
        <v>30.44</v>
      </c>
      <c r="W525" s="9">
        <v>70.12</v>
      </c>
      <c r="X525" s="9">
        <v>79.022599999999997</v>
      </c>
      <c r="Y525" s="9">
        <v>1</v>
      </c>
      <c r="Z525" s="9">
        <v>0.7244807497467074</v>
      </c>
      <c r="AA525" s="9">
        <v>1.1440999999999999</v>
      </c>
      <c r="AB525">
        <v>1</v>
      </c>
    </row>
    <row r="526" spans="1:28" x14ac:dyDescent="0.25">
      <c r="A526" s="7">
        <v>42142</v>
      </c>
      <c r="B526" s="9">
        <v>84.73</v>
      </c>
      <c r="C526" s="9">
        <v>125.005</v>
      </c>
      <c r="D526" s="9">
        <v>143.72</v>
      </c>
      <c r="E526" s="9">
        <v>165.63499999999999</v>
      </c>
      <c r="F526" s="9">
        <v>200.05</v>
      </c>
      <c r="G526" s="9">
        <v>117.84</v>
      </c>
      <c r="H526" s="9">
        <v>133.96129999999999</v>
      </c>
      <c r="I526" s="9">
        <v>90.86</v>
      </c>
      <c r="J526" s="9">
        <v>108.68</v>
      </c>
      <c r="K526" s="9">
        <v>112.56</v>
      </c>
      <c r="L526" s="9">
        <v>45.204999999999998</v>
      </c>
      <c r="M526" s="9">
        <v>202.03</v>
      </c>
      <c r="N526" s="9">
        <v>112.55</v>
      </c>
      <c r="O526" s="9">
        <v>18.701000000000001</v>
      </c>
      <c r="P526" s="9">
        <v>25.145</v>
      </c>
      <c r="Q526" s="9">
        <v>11.715</v>
      </c>
      <c r="R526" s="9">
        <v>47.27</v>
      </c>
      <c r="S526" s="9">
        <v>1135.25</v>
      </c>
      <c r="T526" s="9">
        <v>49.85</v>
      </c>
      <c r="U526" s="9">
        <v>59.43</v>
      </c>
      <c r="V526" s="9">
        <v>30.6</v>
      </c>
      <c r="W526" s="9">
        <v>69.53</v>
      </c>
      <c r="X526" s="9">
        <v>79.560900000000004</v>
      </c>
      <c r="Y526" s="9">
        <v>1</v>
      </c>
      <c r="Z526" s="9">
        <v>0.72456006120887606</v>
      </c>
      <c r="AA526" s="9">
        <v>1.1364000000000001</v>
      </c>
      <c r="AB526">
        <v>1</v>
      </c>
    </row>
    <row r="527" spans="1:28" x14ac:dyDescent="0.25">
      <c r="A527" s="7">
        <v>42143</v>
      </c>
      <c r="B527" s="9">
        <v>85.53</v>
      </c>
      <c r="C527" s="9">
        <v>125.83</v>
      </c>
      <c r="D527" s="9">
        <v>143.78</v>
      </c>
      <c r="E527" s="9">
        <v>165.875</v>
      </c>
      <c r="F527" s="9">
        <v>200.905</v>
      </c>
      <c r="G527" s="9">
        <v>117.21</v>
      </c>
      <c r="H527" s="9">
        <v>134.1113</v>
      </c>
      <c r="I527" s="9">
        <v>90.72</v>
      </c>
      <c r="J527" s="9">
        <v>108.9</v>
      </c>
      <c r="K527" s="9">
        <v>112.01</v>
      </c>
      <c r="L527" s="9">
        <v>44.91</v>
      </c>
      <c r="M527" s="9">
        <v>202.93</v>
      </c>
      <c r="N527" s="9">
        <v>112.01</v>
      </c>
      <c r="O527" s="9">
        <v>19.088999999999999</v>
      </c>
      <c r="P527" s="9">
        <v>25.504999999999999</v>
      </c>
      <c r="Q527" s="9">
        <v>11.984999999999999</v>
      </c>
      <c r="R527" s="9">
        <v>46.73</v>
      </c>
      <c r="S527" s="9">
        <v>1124</v>
      </c>
      <c r="T527" s="9">
        <v>50.53</v>
      </c>
      <c r="U527" s="9">
        <v>59.57</v>
      </c>
      <c r="V527" s="9">
        <v>30.56</v>
      </c>
      <c r="W527" s="9">
        <v>69.459999999999994</v>
      </c>
      <c r="X527" s="9">
        <v>81.250900000000001</v>
      </c>
      <c r="Y527" s="9">
        <v>1</v>
      </c>
      <c r="Z527" s="9">
        <v>0.71778745363651153</v>
      </c>
      <c r="AA527" s="9">
        <v>1.1127499999999995</v>
      </c>
      <c r="AB527">
        <v>1</v>
      </c>
    </row>
    <row r="528" spans="1:28" x14ac:dyDescent="0.25">
      <c r="A528" s="7">
        <v>42144</v>
      </c>
      <c r="B528" s="9">
        <v>85.43</v>
      </c>
      <c r="C528" s="9">
        <v>125.67</v>
      </c>
      <c r="D528" s="9">
        <v>143.80000000000001</v>
      </c>
      <c r="E528" s="9">
        <v>165.815</v>
      </c>
      <c r="F528" s="9">
        <v>200.5</v>
      </c>
      <c r="G528" s="9">
        <v>117.35</v>
      </c>
      <c r="H528" s="9">
        <v>134.0575</v>
      </c>
      <c r="I528" s="9">
        <v>90.61</v>
      </c>
      <c r="J528" s="9">
        <v>108.79</v>
      </c>
      <c r="K528" s="9">
        <v>112.11</v>
      </c>
      <c r="L528" s="9">
        <v>45.08</v>
      </c>
      <c r="M528" s="9">
        <v>201.9</v>
      </c>
      <c r="N528" s="9">
        <v>112.31</v>
      </c>
      <c r="O528" s="9">
        <v>19.145</v>
      </c>
      <c r="P528" s="9">
        <v>25.66</v>
      </c>
      <c r="Q528" s="9">
        <v>11.98</v>
      </c>
      <c r="R528" s="9">
        <v>46.52</v>
      </c>
      <c r="S528" s="9">
        <v>1123.5</v>
      </c>
      <c r="T528" s="9">
        <v>50.04</v>
      </c>
      <c r="U528" s="9">
        <v>59.91</v>
      </c>
      <c r="V528" s="9">
        <v>31.04</v>
      </c>
      <c r="W528" s="9">
        <v>69.77</v>
      </c>
      <c r="X528" s="9">
        <v>81.434600000000003</v>
      </c>
      <c r="Y528" s="9">
        <v>1</v>
      </c>
      <c r="Z528" s="9">
        <v>0.71373469190961303</v>
      </c>
      <c r="AA528" s="9">
        <v>1.11025</v>
      </c>
      <c r="AB528">
        <v>1</v>
      </c>
    </row>
    <row r="529" spans="1:28" x14ac:dyDescent="0.25">
      <c r="A529" s="7">
        <v>42145</v>
      </c>
      <c r="B529" s="9">
        <v>84.64</v>
      </c>
      <c r="C529" s="9">
        <v>125.075</v>
      </c>
      <c r="D529" s="9">
        <v>143.77000000000001</v>
      </c>
      <c r="E529" s="9">
        <v>165.76499999999999</v>
      </c>
      <c r="F529" s="9">
        <v>200.54</v>
      </c>
      <c r="G529" s="9">
        <v>117.91</v>
      </c>
      <c r="H529" s="9">
        <v>134.00749999999999</v>
      </c>
      <c r="I529" s="9">
        <v>90.74</v>
      </c>
      <c r="J529" s="9">
        <v>108.89</v>
      </c>
      <c r="K529" s="9">
        <v>112.71</v>
      </c>
      <c r="L529" s="9">
        <v>44.96</v>
      </c>
      <c r="M529" s="9">
        <v>201.73</v>
      </c>
      <c r="N529" s="9">
        <v>112.74</v>
      </c>
      <c r="O529" s="9">
        <v>19.132000000000001</v>
      </c>
      <c r="P529" s="9">
        <v>25.795000000000002</v>
      </c>
      <c r="Q529" s="9">
        <v>11.984999999999999</v>
      </c>
      <c r="R529" s="9">
        <v>46.91</v>
      </c>
      <c r="S529" s="9">
        <v>1104.5</v>
      </c>
      <c r="T529" s="9">
        <v>49.84</v>
      </c>
      <c r="U529" s="9">
        <v>59.57</v>
      </c>
      <c r="V529" s="9">
        <v>30.9</v>
      </c>
      <c r="W529" s="9">
        <v>69.59</v>
      </c>
      <c r="X529" s="9">
        <v>81.296899999999994</v>
      </c>
      <c r="Y529" s="9">
        <v>1</v>
      </c>
      <c r="Z529" s="9">
        <v>0.7097546188455286</v>
      </c>
      <c r="AA529" s="9">
        <v>1.1121499999999997</v>
      </c>
      <c r="AB529">
        <v>1</v>
      </c>
    </row>
    <row r="530" spans="1:28" x14ac:dyDescent="0.25">
      <c r="A530" s="7">
        <v>42146</v>
      </c>
      <c r="B530" s="9">
        <v>85.63</v>
      </c>
      <c r="C530" s="9">
        <v>126.575</v>
      </c>
      <c r="D530" s="9">
        <v>143.77000000000001</v>
      </c>
      <c r="E530" s="9">
        <v>165.815</v>
      </c>
      <c r="F530" s="9">
        <v>200.85</v>
      </c>
      <c r="G530" s="9">
        <v>117.83</v>
      </c>
      <c r="H530" s="9">
        <v>134.07249999999999</v>
      </c>
      <c r="I530" s="9">
        <v>90.81</v>
      </c>
      <c r="J530" s="9">
        <v>108.97</v>
      </c>
      <c r="K530" s="9">
        <v>112.86</v>
      </c>
      <c r="L530" s="9">
        <v>44.65</v>
      </c>
      <c r="M530" s="9">
        <v>201.77</v>
      </c>
      <c r="N530" s="9">
        <v>112.93</v>
      </c>
      <c r="O530" s="9">
        <v>19.245000000000001</v>
      </c>
      <c r="P530" s="9">
        <v>25.78</v>
      </c>
      <c r="Q530" s="9">
        <v>12.09</v>
      </c>
      <c r="R530" s="9">
        <v>46.84</v>
      </c>
      <c r="S530" s="9">
        <v>1099.75</v>
      </c>
      <c r="T530" s="9">
        <v>51.34</v>
      </c>
      <c r="U530" s="9">
        <v>59.87</v>
      </c>
      <c r="V530" s="9">
        <v>31.03</v>
      </c>
      <c r="W530" s="9">
        <v>69.11</v>
      </c>
      <c r="X530" s="9">
        <v>82.018000000000001</v>
      </c>
      <c r="Y530" s="9">
        <v>1</v>
      </c>
      <c r="Z530" s="9">
        <v>0.71107885824867212</v>
      </c>
      <c r="AA530" s="9">
        <v>1.1023499999999997</v>
      </c>
      <c r="AB530">
        <v>1</v>
      </c>
    </row>
    <row r="531" spans="1:28" x14ac:dyDescent="0.25">
      <c r="A531" s="7">
        <v>42149</v>
      </c>
      <c r="B531" s="9" t="s">
        <v>59</v>
      </c>
      <c r="C531" s="9" t="s">
        <v>59</v>
      </c>
      <c r="D531" s="9" t="s">
        <v>59</v>
      </c>
      <c r="E531" s="9" t="s">
        <v>59</v>
      </c>
      <c r="F531" s="9" t="s">
        <v>59</v>
      </c>
      <c r="G531" s="9" t="s">
        <v>59</v>
      </c>
      <c r="H531" s="9" t="s">
        <v>59</v>
      </c>
      <c r="I531" s="9" t="s">
        <v>59</v>
      </c>
      <c r="J531" s="9" t="s">
        <v>59</v>
      </c>
      <c r="K531" s="9" t="s">
        <v>59</v>
      </c>
      <c r="L531" s="9" t="s">
        <v>59</v>
      </c>
      <c r="M531" s="9">
        <v>201.52</v>
      </c>
      <c r="N531" s="9" t="s">
        <v>59</v>
      </c>
      <c r="O531" s="9">
        <v>19.356000000000002</v>
      </c>
      <c r="P531" s="9">
        <v>25.54</v>
      </c>
      <c r="Q531" s="9">
        <v>12.185</v>
      </c>
      <c r="R531" s="9" t="s">
        <v>59</v>
      </c>
      <c r="S531" s="9" t="s">
        <v>59</v>
      </c>
      <c r="T531" s="9" t="s">
        <v>59</v>
      </c>
      <c r="U531" s="9" t="s">
        <v>59</v>
      </c>
      <c r="V531" s="9" t="s">
        <v>59</v>
      </c>
      <c r="W531" s="9" t="s">
        <v>59</v>
      </c>
      <c r="X531" s="9" t="s">
        <v>59</v>
      </c>
      <c r="Y531" s="9">
        <v>1</v>
      </c>
      <c r="Z531" s="9">
        <v>0.71107885824867212</v>
      </c>
      <c r="AA531" s="9">
        <v>1.1023499999999997</v>
      </c>
      <c r="AB531">
        <v>1</v>
      </c>
    </row>
    <row r="532" spans="1:28" x14ac:dyDescent="0.25">
      <c r="A532" s="7">
        <v>42150</v>
      </c>
      <c r="B532" s="9">
        <v>86.234999999999999</v>
      </c>
      <c r="C532" s="9">
        <v>127.69</v>
      </c>
      <c r="D532" s="9">
        <v>143.72</v>
      </c>
      <c r="E532" s="9">
        <v>165.75</v>
      </c>
      <c r="F532" s="9">
        <v>200.65</v>
      </c>
      <c r="G532" s="9">
        <v>118.35</v>
      </c>
      <c r="H532" s="9">
        <v>134.20249999999999</v>
      </c>
      <c r="I532" s="9">
        <v>90.62</v>
      </c>
      <c r="J532" s="9">
        <v>108.89</v>
      </c>
      <c r="K532" s="9">
        <v>112.55</v>
      </c>
      <c r="L532" s="9">
        <v>44.09</v>
      </c>
      <c r="M532" s="9">
        <v>200.97</v>
      </c>
      <c r="N532" s="9">
        <v>113.02</v>
      </c>
      <c r="O532" s="9">
        <v>19.324999999999999</v>
      </c>
      <c r="P532" s="9">
        <v>25.52</v>
      </c>
      <c r="Q532" s="9">
        <v>12.09</v>
      </c>
      <c r="R532" s="9">
        <v>46.75</v>
      </c>
      <c r="S532" s="9">
        <v>1081</v>
      </c>
      <c r="T532" s="9">
        <v>51.58</v>
      </c>
      <c r="U532" s="9">
        <v>58.87</v>
      </c>
      <c r="V532" s="9">
        <v>30.25</v>
      </c>
      <c r="W532" s="9">
        <v>66.36</v>
      </c>
      <c r="X532" s="9">
        <v>82.968400000000003</v>
      </c>
      <c r="Y532" s="9">
        <v>1</v>
      </c>
      <c r="Z532" s="9">
        <v>0.70841188324774218</v>
      </c>
      <c r="AA532" s="9">
        <v>1.0897500000000004</v>
      </c>
      <c r="AB532">
        <v>1</v>
      </c>
    </row>
    <row r="533" spans="1:28" x14ac:dyDescent="0.25">
      <c r="A533" s="7">
        <v>42151</v>
      </c>
      <c r="B533" s="9">
        <v>86.68</v>
      </c>
      <c r="C533" s="9">
        <v>128.435</v>
      </c>
      <c r="D533" s="9">
        <v>143.74</v>
      </c>
      <c r="E533" s="9">
        <v>165.81</v>
      </c>
      <c r="F533" s="9">
        <v>201.15</v>
      </c>
      <c r="G533" s="9">
        <v>118.47</v>
      </c>
      <c r="H533" s="9">
        <v>134.2063</v>
      </c>
      <c r="I533" s="9">
        <v>90.82</v>
      </c>
      <c r="J533" s="9">
        <v>108.88</v>
      </c>
      <c r="K533" s="9">
        <v>112.35</v>
      </c>
      <c r="L533" s="9">
        <v>44.3</v>
      </c>
      <c r="M533" s="9">
        <v>201.02</v>
      </c>
      <c r="N533" s="9">
        <v>112.92</v>
      </c>
      <c r="O533" s="9">
        <v>19.420000000000002</v>
      </c>
      <c r="P533" s="9">
        <v>25.785</v>
      </c>
      <c r="Q533" s="9">
        <v>12.164999999999999</v>
      </c>
      <c r="R533" s="9">
        <v>46.63</v>
      </c>
      <c r="S533" s="9">
        <v>1074</v>
      </c>
      <c r="T533" s="9">
        <v>51.55</v>
      </c>
      <c r="U533" s="9">
        <v>57.99</v>
      </c>
      <c r="V533" s="9">
        <v>30.37</v>
      </c>
      <c r="W533" s="9">
        <v>66.58</v>
      </c>
      <c r="X533" s="9">
        <v>83.135999999999996</v>
      </c>
      <c r="Y533" s="9">
        <v>1</v>
      </c>
      <c r="Z533" s="9">
        <v>0.70937968821342512</v>
      </c>
      <c r="AA533" s="9">
        <v>1.08755</v>
      </c>
      <c r="AB533">
        <v>1</v>
      </c>
    </row>
    <row r="534" spans="1:28" x14ac:dyDescent="0.25">
      <c r="A534" s="7">
        <v>42152</v>
      </c>
      <c r="B534" s="9">
        <v>86.92</v>
      </c>
      <c r="C534" s="9">
        <v>128.86500000000001</v>
      </c>
      <c r="D534" s="9">
        <v>143.71</v>
      </c>
      <c r="E534" s="9">
        <v>165.72499999999999</v>
      </c>
      <c r="F534" s="9">
        <v>201.15</v>
      </c>
      <c r="G534" s="9">
        <v>118.22</v>
      </c>
      <c r="H534" s="9">
        <v>133.66249999999999</v>
      </c>
      <c r="I534" s="9">
        <v>90.78</v>
      </c>
      <c r="J534" s="9">
        <v>108.97</v>
      </c>
      <c r="K534" s="9">
        <v>112.04</v>
      </c>
      <c r="L534" s="9">
        <v>44.164999999999999</v>
      </c>
      <c r="M534" s="9">
        <v>201.18</v>
      </c>
      <c r="N534" s="9">
        <v>112.85</v>
      </c>
      <c r="O534" s="9">
        <v>19.329000000000001</v>
      </c>
      <c r="P534" s="9">
        <v>25.745000000000001</v>
      </c>
      <c r="Q534" s="9">
        <v>12.085000000000001</v>
      </c>
      <c r="R534" s="9">
        <v>45.99</v>
      </c>
      <c r="S534" s="9">
        <v>1075</v>
      </c>
      <c r="T534" s="9">
        <v>49.63</v>
      </c>
      <c r="U534" s="9">
        <v>57.83</v>
      </c>
      <c r="V534" s="9">
        <v>30.17</v>
      </c>
      <c r="W534" s="9">
        <v>65.959999999999994</v>
      </c>
      <c r="X534" s="9">
        <v>82.812799999999996</v>
      </c>
      <c r="Y534" s="9">
        <v>1</v>
      </c>
      <c r="Z534" s="9">
        <v>0.71404747890916043</v>
      </c>
      <c r="AA534" s="9">
        <v>1.0918500000000002</v>
      </c>
      <c r="AB534">
        <v>1</v>
      </c>
    </row>
    <row r="535" spans="1:28" x14ac:dyDescent="0.25">
      <c r="A535" s="7">
        <v>42153</v>
      </c>
      <c r="B535" s="9">
        <v>87.05</v>
      </c>
      <c r="C535" s="9">
        <v>129.47999999999999</v>
      </c>
      <c r="D535" s="9">
        <v>143.75</v>
      </c>
      <c r="E535" s="9">
        <v>165.87</v>
      </c>
      <c r="F535" s="9">
        <v>201.68</v>
      </c>
      <c r="G535" s="9">
        <v>118.27</v>
      </c>
      <c r="H535" s="9">
        <v>133.8725</v>
      </c>
      <c r="I535" s="9">
        <v>90.91</v>
      </c>
      <c r="J535" s="9">
        <v>109.01</v>
      </c>
      <c r="K535" s="9">
        <v>112.37</v>
      </c>
      <c r="L535" s="9">
        <v>44.22</v>
      </c>
      <c r="M535" s="9">
        <v>202.44</v>
      </c>
      <c r="N535" s="9">
        <v>113.22</v>
      </c>
      <c r="O535" s="9">
        <v>19.111999999999998</v>
      </c>
      <c r="P535" s="9">
        <v>25.27</v>
      </c>
      <c r="Q535" s="9">
        <v>11.93</v>
      </c>
      <c r="R535" s="9">
        <v>46.03</v>
      </c>
      <c r="S535" s="9">
        <v>1078</v>
      </c>
      <c r="T535" s="9">
        <v>48.76</v>
      </c>
      <c r="U535" s="9">
        <v>57.8</v>
      </c>
      <c r="V535" s="9">
        <v>30.56</v>
      </c>
      <c r="W535" s="9">
        <v>65.010000000000005</v>
      </c>
      <c r="X535" s="9">
        <v>82.474900000000005</v>
      </c>
      <c r="Y535" s="9">
        <v>1</v>
      </c>
      <c r="Z535" s="9">
        <v>0.71847046102428003</v>
      </c>
      <c r="AA535" s="9">
        <v>1.0963500000000004</v>
      </c>
      <c r="AB535">
        <v>1</v>
      </c>
    </row>
    <row r="536" spans="1:28" x14ac:dyDescent="0.25">
      <c r="A536" s="7">
        <v>42156</v>
      </c>
      <c r="B536" s="9">
        <v>87.48</v>
      </c>
      <c r="C536" s="9">
        <v>129.715</v>
      </c>
      <c r="D536" s="9">
        <v>143.62</v>
      </c>
      <c r="E536" s="9">
        <v>165.685</v>
      </c>
      <c r="F536" s="9">
        <v>200.77500000000001</v>
      </c>
      <c r="G536" s="9">
        <v>117.25</v>
      </c>
      <c r="H536" s="9">
        <v>133.6163</v>
      </c>
      <c r="I536" s="9">
        <v>90.66</v>
      </c>
      <c r="J536" s="9">
        <v>108.85</v>
      </c>
      <c r="K536" s="9">
        <v>111.33</v>
      </c>
      <c r="L536" s="9">
        <v>43.92</v>
      </c>
      <c r="M536" s="9">
        <v>201.84</v>
      </c>
      <c r="N536" s="9">
        <v>112.51</v>
      </c>
      <c r="O536" s="9">
        <v>19.234999999999999</v>
      </c>
      <c r="P536" s="9">
        <v>25.29</v>
      </c>
      <c r="Q536" s="9">
        <v>12.07</v>
      </c>
      <c r="R536" s="9">
        <v>45.71</v>
      </c>
      <c r="S536" s="9">
        <v>1069</v>
      </c>
      <c r="T536" s="9">
        <v>49.3</v>
      </c>
      <c r="U536" s="9">
        <v>57.24</v>
      </c>
      <c r="V536" s="9">
        <v>30.42</v>
      </c>
      <c r="W536" s="9">
        <v>64.150000000000006</v>
      </c>
      <c r="X536" s="9">
        <v>82.979200000000006</v>
      </c>
      <c r="Y536" s="9">
        <v>1</v>
      </c>
      <c r="Z536" s="9">
        <v>0.71649298136033523</v>
      </c>
      <c r="AA536" s="9">
        <v>1.0897500000000004</v>
      </c>
      <c r="AB536">
        <v>1</v>
      </c>
    </row>
    <row r="537" spans="1:28" x14ac:dyDescent="0.25">
      <c r="A537" s="7">
        <v>42157</v>
      </c>
      <c r="B537" s="9">
        <v>86.665000000000006</v>
      </c>
      <c r="C537" s="9">
        <v>127.47499999999999</v>
      </c>
      <c r="D537" s="9">
        <v>143.59</v>
      </c>
      <c r="E537" s="9">
        <v>165.215</v>
      </c>
      <c r="F537" s="9">
        <v>198.42</v>
      </c>
      <c r="G537" s="9">
        <v>116.71</v>
      </c>
      <c r="H537" s="9">
        <v>132.85499999999999</v>
      </c>
      <c r="I537" s="9">
        <v>90.49</v>
      </c>
      <c r="J537" s="9">
        <v>108.7</v>
      </c>
      <c r="K537" s="9">
        <v>111.18</v>
      </c>
      <c r="L537" s="9">
        <v>44.32</v>
      </c>
      <c r="M537" s="9">
        <v>200</v>
      </c>
      <c r="N537" s="9">
        <v>112.05</v>
      </c>
      <c r="O537" s="9">
        <v>18.86</v>
      </c>
      <c r="P537" s="9">
        <v>25.065000000000001</v>
      </c>
      <c r="Q537" s="9">
        <v>11.795</v>
      </c>
      <c r="R537" s="9">
        <v>45.81</v>
      </c>
      <c r="S537" s="9">
        <v>1080.75</v>
      </c>
      <c r="T537" s="9">
        <v>49.31</v>
      </c>
      <c r="U537" s="9">
        <v>57.07</v>
      </c>
      <c r="V537" s="9">
        <v>29.86</v>
      </c>
      <c r="W537" s="9">
        <v>64.37</v>
      </c>
      <c r="X537" s="9">
        <v>81.262299999999996</v>
      </c>
      <c r="Y537" s="9">
        <v>1</v>
      </c>
      <c r="Z537" s="9">
        <v>0.7261427033375738</v>
      </c>
      <c r="AA537" s="9">
        <v>1.1128499999999999</v>
      </c>
      <c r="AB537">
        <v>1</v>
      </c>
    </row>
    <row r="538" spans="1:28" x14ac:dyDescent="0.25">
      <c r="A538" s="7">
        <v>42158</v>
      </c>
      <c r="B538" s="9">
        <v>86.5</v>
      </c>
      <c r="C538" s="9">
        <v>126.4</v>
      </c>
      <c r="D538" s="9">
        <v>143.58000000000001</v>
      </c>
      <c r="E538" s="9">
        <v>164.98</v>
      </c>
      <c r="F538" s="9">
        <v>196.77</v>
      </c>
      <c r="G538" s="9">
        <v>115.93</v>
      </c>
      <c r="H538" s="9">
        <v>132.0925</v>
      </c>
      <c r="I538" s="9">
        <v>90</v>
      </c>
      <c r="J538" s="9">
        <v>108.57</v>
      </c>
      <c r="K538" s="9">
        <v>110.79</v>
      </c>
      <c r="L538" s="9">
        <v>44.17</v>
      </c>
      <c r="M538" s="9">
        <v>198.22</v>
      </c>
      <c r="N538" s="9">
        <v>111.36</v>
      </c>
      <c r="O538" s="9">
        <v>18.72</v>
      </c>
      <c r="P538" s="9">
        <v>25.045000000000002</v>
      </c>
      <c r="Q538" s="9">
        <v>11.7</v>
      </c>
      <c r="R538" s="9">
        <v>45.86</v>
      </c>
      <c r="S538" s="9">
        <v>1083.75</v>
      </c>
      <c r="T538" s="9">
        <v>49.65</v>
      </c>
      <c r="U538" s="9">
        <v>56.7</v>
      </c>
      <c r="V538" s="9">
        <v>29.29</v>
      </c>
      <c r="W538" s="9">
        <v>62.96</v>
      </c>
      <c r="X538" s="9">
        <v>80.274500000000003</v>
      </c>
      <c r="Y538" s="9">
        <v>1</v>
      </c>
      <c r="Z538" s="9">
        <v>0.73491421488681519</v>
      </c>
      <c r="AA538" s="9">
        <v>1.1265499999999997</v>
      </c>
      <c r="AB538">
        <v>1</v>
      </c>
    </row>
    <row r="539" spans="1:28" x14ac:dyDescent="0.25">
      <c r="A539" s="7">
        <v>42159</v>
      </c>
      <c r="B539" s="9">
        <v>86.41</v>
      </c>
      <c r="C539" s="9">
        <v>126.505</v>
      </c>
      <c r="D539" s="9">
        <v>143.62</v>
      </c>
      <c r="E539" s="9">
        <v>165.125</v>
      </c>
      <c r="F539" s="9">
        <v>197.3</v>
      </c>
      <c r="G539" s="9">
        <v>116.53</v>
      </c>
      <c r="H539" s="9">
        <v>132.14250000000001</v>
      </c>
      <c r="I539" s="9">
        <v>89.71</v>
      </c>
      <c r="J539" s="9">
        <v>108.39</v>
      </c>
      <c r="K539" s="9">
        <v>110.67</v>
      </c>
      <c r="L539" s="9">
        <v>43.81</v>
      </c>
      <c r="M539" s="9">
        <v>199.15</v>
      </c>
      <c r="N539" s="9">
        <v>111.67</v>
      </c>
      <c r="O539" s="9">
        <v>18.562999999999999</v>
      </c>
      <c r="P539" s="9">
        <v>24.815000000000001</v>
      </c>
      <c r="Q539" s="9">
        <v>11.62</v>
      </c>
      <c r="R539" s="9">
        <v>44.92</v>
      </c>
      <c r="S539" s="9">
        <v>1062.5</v>
      </c>
      <c r="T539" s="9">
        <v>49.34</v>
      </c>
      <c r="U539" s="9">
        <v>56.31</v>
      </c>
      <c r="V539" s="9">
        <v>29.26</v>
      </c>
      <c r="W539" s="9">
        <v>61.78</v>
      </c>
      <c r="X539" s="9">
        <v>80.155600000000007</v>
      </c>
      <c r="Y539" s="9">
        <v>1</v>
      </c>
      <c r="Z539" s="9">
        <v>0.73436177829850902</v>
      </c>
      <c r="AA539" s="9">
        <v>1.1282000000000008</v>
      </c>
      <c r="AB539">
        <v>1</v>
      </c>
    </row>
    <row r="540" spans="1:28" x14ac:dyDescent="0.25">
      <c r="A540" s="7">
        <v>42160</v>
      </c>
      <c r="B540" s="9">
        <v>86.94</v>
      </c>
      <c r="C540" s="9">
        <v>126.80500000000001</v>
      </c>
      <c r="D540" s="9">
        <v>143.56</v>
      </c>
      <c r="E540" s="9">
        <v>164.85499999999999</v>
      </c>
      <c r="F540" s="9">
        <v>196.35499999999999</v>
      </c>
      <c r="G540" s="9">
        <v>115.94</v>
      </c>
      <c r="H540" s="9">
        <v>132.08250000000001</v>
      </c>
      <c r="I540" s="9">
        <v>89.44</v>
      </c>
      <c r="J540" s="9">
        <v>108.34</v>
      </c>
      <c r="K540" s="9">
        <v>110.08</v>
      </c>
      <c r="L540" s="9">
        <v>43.31</v>
      </c>
      <c r="M540" s="9">
        <v>198.42</v>
      </c>
      <c r="N540" s="9">
        <v>111.36</v>
      </c>
      <c r="O540" s="9">
        <v>18.748000000000001</v>
      </c>
      <c r="P540" s="9">
        <v>24.61</v>
      </c>
      <c r="Q540" s="9">
        <v>11.705</v>
      </c>
      <c r="R540" s="9">
        <v>44.59</v>
      </c>
      <c r="S540" s="9">
        <v>1061</v>
      </c>
      <c r="T540" s="9">
        <v>48.96</v>
      </c>
      <c r="U540" s="9">
        <v>55.84</v>
      </c>
      <c r="V540" s="9">
        <v>29.28</v>
      </c>
      <c r="W540" s="9">
        <v>61.67</v>
      </c>
      <c r="X540" s="9">
        <v>81.4024</v>
      </c>
      <c r="Y540" s="9">
        <v>1</v>
      </c>
      <c r="Z540" s="9">
        <v>0.72882634651971379</v>
      </c>
      <c r="AA540" s="9">
        <v>1.1109500000000003</v>
      </c>
      <c r="AB540">
        <v>1</v>
      </c>
    </row>
    <row r="541" spans="1:28" x14ac:dyDescent="0.25">
      <c r="A541" s="7">
        <v>42163</v>
      </c>
      <c r="B541" s="9">
        <v>86.88</v>
      </c>
      <c r="C541" s="9">
        <v>126.66500000000001</v>
      </c>
      <c r="D541" s="9">
        <v>143.55000000000001</v>
      </c>
      <c r="E541" s="9">
        <v>164.76</v>
      </c>
      <c r="F541" s="9">
        <v>195.88</v>
      </c>
      <c r="G541" s="9">
        <v>115.86</v>
      </c>
      <c r="H541" s="9">
        <v>131.8313</v>
      </c>
      <c r="I541" s="9">
        <v>89.44</v>
      </c>
      <c r="J541" s="9">
        <v>108.04</v>
      </c>
      <c r="K541" s="9">
        <v>109.81</v>
      </c>
      <c r="L541" s="9">
        <v>43.59</v>
      </c>
      <c r="M541" s="9">
        <v>198.16</v>
      </c>
      <c r="N541" s="9">
        <v>111.51</v>
      </c>
      <c r="O541" s="9">
        <v>18.515000000000001</v>
      </c>
      <c r="P541" s="9">
        <v>24.37</v>
      </c>
      <c r="Q541" s="9">
        <v>11.49</v>
      </c>
      <c r="R541" s="9">
        <v>44.59</v>
      </c>
      <c r="S541" s="9">
        <v>1068</v>
      </c>
      <c r="T541" s="9">
        <v>49.41</v>
      </c>
      <c r="U541" s="9">
        <v>55.88</v>
      </c>
      <c r="V541" s="9">
        <v>28.99</v>
      </c>
      <c r="W541" s="9">
        <v>62.14</v>
      </c>
      <c r="X541" s="9">
        <v>80.717299999999994</v>
      </c>
      <c r="Y541" s="9">
        <v>1</v>
      </c>
      <c r="Z541" s="9">
        <v>0.73366291251964333</v>
      </c>
      <c r="AA541" s="9">
        <v>1.1204499999999997</v>
      </c>
      <c r="AB541">
        <v>1</v>
      </c>
    </row>
    <row r="542" spans="1:28" x14ac:dyDescent="0.25">
      <c r="A542" s="7">
        <v>42164</v>
      </c>
      <c r="B542" s="9">
        <v>86.33</v>
      </c>
      <c r="C542" s="9">
        <v>125.41</v>
      </c>
      <c r="D542" s="9">
        <v>143.47</v>
      </c>
      <c r="E542" s="9">
        <v>164.61</v>
      </c>
      <c r="F542" s="9">
        <v>195.11</v>
      </c>
      <c r="G542" s="9">
        <v>115.34</v>
      </c>
      <c r="H542" s="9">
        <v>131.26249999999999</v>
      </c>
      <c r="I542" s="9">
        <v>89.29</v>
      </c>
      <c r="J542" s="9">
        <v>107.77</v>
      </c>
      <c r="K542" s="9">
        <v>109.4</v>
      </c>
      <c r="L542" s="9">
        <v>43.62</v>
      </c>
      <c r="M542" s="9">
        <v>197.67</v>
      </c>
      <c r="N542" s="9">
        <v>111.26</v>
      </c>
      <c r="O542" s="9">
        <v>18.393999999999998</v>
      </c>
      <c r="P542" s="9">
        <v>24.26</v>
      </c>
      <c r="Q542" s="9">
        <v>11.365</v>
      </c>
      <c r="R542" s="9">
        <v>44.37</v>
      </c>
      <c r="S542" s="9">
        <v>1067.5</v>
      </c>
      <c r="T542" s="9">
        <v>48.73</v>
      </c>
      <c r="U542" s="9">
        <v>55.72</v>
      </c>
      <c r="V542" s="9">
        <v>28.65</v>
      </c>
      <c r="W542" s="9">
        <v>61.97</v>
      </c>
      <c r="X542" s="9">
        <v>80.430999999999997</v>
      </c>
      <c r="Y542" s="9">
        <v>1</v>
      </c>
      <c r="Z542" s="9">
        <v>0.73411895279754391</v>
      </c>
      <c r="AA542" s="9">
        <v>1.1244499999999995</v>
      </c>
      <c r="AB542">
        <v>1</v>
      </c>
    </row>
    <row r="543" spans="1:28" x14ac:dyDescent="0.25">
      <c r="A543" s="7">
        <v>42165</v>
      </c>
      <c r="B543" s="9">
        <v>85.325000000000003</v>
      </c>
      <c r="C543" s="9">
        <v>123.595</v>
      </c>
      <c r="D543" s="9">
        <v>143.51</v>
      </c>
      <c r="E543" s="9">
        <v>164.62</v>
      </c>
      <c r="F543" s="9">
        <v>194.95500000000001</v>
      </c>
      <c r="G543" s="9">
        <v>115.03</v>
      </c>
      <c r="H543" s="9">
        <v>131.14500000000001</v>
      </c>
      <c r="I543" s="9">
        <v>89.41</v>
      </c>
      <c r="J543" s="9">
        <v>107.63</v>
      </c>
      <c r="K543" s="9">
        <v>109.01</v>
      </c>
      <c r="L543" s="9">
        <v>43.91</v>
      </c>
      <c r="M543" s="9">
        <v>197.88</v>
      </c>
      <c r="N543" s="9">
        <v>110.86</v>
      </c>
      <c r="O543" s="9">
        <v>18.523</v>
      </c>
      <c r="P543" s="9">
        <v>24.71</v>
      </c>
      <c r="Q543" s="9">
        <v>11.52</v>
      </c>
      <c r="R543" s="9">
        <v>44.97</v>
      </c>
      <c r="S543" s="9">
        <v>1073.25</v>
      </c>
      <c r="T543" s="9">
        <v>48.27</v>
      </c>
      <c r="U543" s="9">
        <v>56.24</v>
      </c>
      <c r="V543" s="9">
        <v>29.45</v>
      </c>
      <c r="W543" s="9">
        <v>63.97</v>
      </c>
      <c r="X543" s="9">
        <v>80.018600000000006</v>
      </c>
      <c r="Y543" s="9">
        <v>1</v>
      </c>
      <c r="Z543" s="9">
        <v>0.7272464047871815</v>
      </c>
      <c r="AA543" s="9">
        <v>1.1302500000000002</v>
      </c>
      <c r="AB543">
        <v>1</v>
      </c>
    </row>
    <row r="544" spans="1:28" x14ac:dyDescent="0.25">
      <c r="A544" s="7">
        <v>42166</v>
      </c>
      <c r="B544" s="9">
        <v>85.55</v>
      </c>
      <c r="C544" s="9">
        <v>124.32</v>
      </c>
      <c r="D544" s="9">
        <v>143.5</v>
      </c>
      <c r="E544" s="9">
        <v>164.76499999999999</v>
      </c>
      <c r="F544" s="9">
        <v>196.35499999999999</v>
      </c>
      <c r="G544" s="9">
        <v>116.05</v>
      </c>
      <c r="H544" s="9">
        <v>131.33750000000001</v>
      </c>
      <c r="I544" s="9">
        <v>89.59</v>
      </c>
      <c r="J544" s="9">
        <v>107.94</v>
      </c>
      <c r="K544" s="9">
        <v>109.3</v>
      </c>
      <c r="L544" s="9">
        <v>43.88</v>
      </c>
      <c r="M544" s="9">
        <v>198.98</v>
      </c>
      <c r="N544" s="9">
        <v>111.41</v>
      </c>
      <c r="O544" s="9">
        <v>18.68</v>
      </c>
      <c r="P544" s="9">
        <v>24.844999999999999</v>
      </c>
      <c r="Q544" s="9">
        <v>11.615</v>
      </c>
      <c r="R544" s="9">
        <v>45.25</v>
      </c>
      <c r="S544" s="9">
        <v>1060.5</v>
      </c>
      <c r="T544" s="9">
        <v>48.69</v>
      </c>
      <c r="U544" s="9">
        <v>55.98</v>
      </c>
      <c r="V544" s="9">
        <v>28.585000000000001</v>
      </c>
      <c r="W544" s="9">
        <v>63.57</v>
      </c>
      <c r="X544" s="9">
        <v>80.500299999999996</v>
      </c>
      <c r="Y544" s="9">
        <v>1</v>
      </c>
      <c r="Z544" s="9">
        <v>0.72482983322042638</v>
      </c>
      <c r="AA544" s="9">
        <v>1.1234499999999994</v>
      </c>
      <c r="AB544">
        <v>1</v>
      </c>
    </row>
    <row r="545" spans="1:28" x14ac:dyDescent="0.25">
      <c r="A545" s="7">
        <v>42167</v>
      </c>
      <c r="B545" s="9">
        <v>85.135000000000005</v>
      </c>
      <c r="C545" s="9">
        <v>124.38</v>
      </c>
      <c r="D545" s="9">
        <v>143.34</v>
      </c>
      <c r="E545" s="9">
        <v>164.43</v>
      </c>
      <c r="F545" s="9">
        <v>195.935</v>
      </c>
      <c r="G545" s="9">
        <v>115.85</v>
      </c>
      <c r="H545" s="9">
        <v>131.5513</v>
      </c>
      <c r="I545" s="9">
        <v>89.26</v>
      </c>
      <c r="J545" s="9">
        <v>107.71</v>
      </c>
      <c r="K545" s="9">
        <v>109.45</v>
      </c>
      <c r="L545" s="9">
        <v>43.814999999999998</v>
      </c>
      <c r="M545" s="9">
        <v>198.4</v>
      </c>
      <c r="N545" s="9">
        <v>111.47</v>
      </c>
      <c r="O545" s="9">
        <v>18.527000000000001</v>
      </c>
      <c r="P545" s="9">
        <v>24.645</v>
      </c>
      <c r="Q545" s="9">
        <v>11.535</v>
      </c>
      <c r="R545" s="9">
        <v>45.1</v>
      </c>
      <c r="S545" s="9">
        <v>1055.75</v>
      </c>
      <c r="T545" s="9">
        <v>49.1</v>
      </c>
      <c r="U545" s="9">
        <v>55.41</v>
      </c>
      <c r="V545" s="9">
        <v>28.58</v>
      </c>
      <c r="W545" s="9">
        <v>63.65</v>
      </c>
      <c r="X545" s="9">
        <v>80.257499999999993</v>
      </c>
      <c r="Y545" s="9">
        <v>1</v>
      </c>
      <c r="Z545" s="9">
        <v>0.72377802042520645</v>
      </c>
      <c r="AA545" s="9">
        <v>1.1268499999999997</v>
      </c>
      <c r="AB545">
        <v>1</v>
      </c>
    </row>
    <row r="546" spans="1:28" x14ac:dyDescent="0.25">
      <c r="A546" s="7">
        <v>42170</v>
      </c>
      <c r="B546" s="9">
        <v>85.32</v>
      </c>
      <c r="C546" s="9">
        <v>124.52</v>
      </c>
      <c r="D546" s="9">
        <v>143.07</v>
      </c>
      <c r="E546" s="9">
        <v>164.065</v>
      </c>
      <c r="F546" s="9">
        <v>195.19</v>
      </c>
      <c r="G546" s="9">
        <v>115.83</v>
      </c>
      <c r="H546" s="9">
        <v>131.5762</v>
      </c>
      <c r="I546" s="9">
        <v>88.84</v>
      </c>
      <c r="J546" s="9">
        <v>107</v>
      </c>
      <c r="K546" s="9">
        <v>108.91</v>
      </c>
      <c r="L546" s="9">
        <v>43.6</v>
      </c>
      <c r="M546" s="9">
        <v>197.76</v>
      </c>
      <c r="N546" s="9">
        <v>111.83</v>
      </c>
      <c r="O546" s="9">
        <v>18.431999999999999</v>
      </c>
      <c r="P546" s="9">
        <v>24.215</v>
      </c>
      <c r="Q546" s="9">
        <v>11.555</v>
      </c>
      <c r="R546" s="9">
        <v>45.01</v>
      </c>
      <c r="S546" s="9">
        <v>1052.75</v>
      </c>
      <c r="T546" s="9">
        <v>47.61</v>
      </c>
      <c r="U546" s="9">
        <v>55.14</v>
      </c>
      <c r="V546" s="9">
        <v>28.84</v>
      </c>
      <c r="W546" s="9">
        <v>62.82</v>
      </c>
      <c r="X546" s="9">
        <v>80.370800000000003</v>
      </c>
      <c r="Y546" s="9">
        <v>1</v>
      </c>
      <c r="Z546" s="9">
        <v>0.72393052428433602</v>
      </c>
      <c r="AA546" s="9">
        <v>1.1253500000000003</v>
      </c>
      <c r="AB546">
        <v>1</v>
      </c>
    </row>
    <row r="547" spans="1:28" x14ac:dyDescent="0.25">
      <c r="A547" s="7">
        <v>42171</v>
      </c>
      <c r="B547" s="9">
        <v>84.92</v>
      </c>
      <c r="C547" s="9">
        <v>124.22</v>
      </c>
      <c r="D547" s="9">
        <v>143.02000000000001</v>
      </c>
      <c r="E547" s="9">
        <v>163.95</v>
      </c>
      <c r="F547" s="9">
        <v>195.3</v>
      </c>
      <c r="G547" s="9">
        <v>116.12</v>
      </c>
      <c r="H547" s="9">
        <v>131.285</v>
      </c>
      <c r="I547" s="9">
        <v>89.34</v>
      </c>
      <c r="J547" s="9">
        <v>106.85</v>
      </c>
      <c r="K547" s="9">
        <v>108.89</v>
      </c>
      <c r="L547" s="9">
        <v>43.61</v>
      </c>
      <c r="M547" s="9">
        <v>197.09</v>
      </c>
      <c r="N547" s="9">
        <v>112.49</v>
      </c>
      <c r="O547" s="9">
        <v>18.54</v>
      </c>
      <c r="P547" s="9">
        <v>24.35</v>
      </c>
      <c r="Q547" s="9">
        <v>11.51</v>
      </c>
      <c r="R547" s="9">
        <v>45.25</v>
      </c>
      <c r="S547" s="9">
        <v>1052</v>
      </c>
      <c r="T547" s="9">
        <v>46.99</v>
      </c>
      <c r="U547" s="9">
        <v>54.78</v>
      </c>
      <c r="V547" s="9">
        <v>29.07</v>
      </c>
      <c r="W547" s="9">
        <v>62.92</v>
      </c>
      <c r="X547" s="9">
        <v>80.507499999999993</v>
      </c>
      <c r="Y547" s="9">
        <v>1</v>
      </c>
      <c r="Z547" s="9">
        <v>0.71900799999999965</v>
      </c>
      <c r="AA547" s="9">
        <v>1.1234499999999994</v>
      </c>
      <c r="AB547">
        <v>1</v>
      </c>
    </row>
    <row r="548" spans="1:28" x14ac:dyDescent="0.25">
      <c r="A548" s="7">
        <v>42172</v>
      </c>
      <c r="B548" s="9">
        <v>84.46</v>
      </c>
      <c r="C548" s="9">
        <v>123.37</v>
      </c>
      <c r="D548" s="9">
        <v>143.15</v>
      </c>
      <c r="E548" s="9">
        <v>164.16</v>
      </c>
      <c r="F548" s="9">
        <v>195.5</v>
      </c>
      <c r="G548" s="9">
        <v>116.11</v>
      </c>
      <c r="H548" s="9">
        <v>131.2363</v>
      </c>
      <c r="I548" s="9">
        <v>89.26</v>
      </c>
      <c r="J548" s="9">
        <v>106.87</v>
      </c>
      <c r="K548" s="9">
        <v>109.37</v>
      </c>
      <c r="L548" s="9">
        <v>43.84</v>
      </c>
      <c r="M548" s="9">
        <v>197.8</v>
      </c>
      <c r="N548" s="9">
        <v>112.62</v>
      </c>
      <c r="O548" s="9">
        <v>18.574000000000002</v>
      </c>
      <c r="P548" s="9">
        <v>24.28</v>
      </c>
      <c r="Q548" s="9">
        <v>11.375</v>
      </c>
      <c r="R548" s="9">
        <v>45.49</v>
      </c>
      <c r="S548" s="9">
        <v>1047</v>
      </c>
      <c r="T548" s="9">
        <v>47.13</v>
      </c>
      <c r="U548" s="9">
        <v>55.26</v>
      </c>
      <c r="V548" s="9">
        <v>29.44</v>
      </c>
      <c r="W548" s="9">
        <v>63.76</v>
      </c>
      <c r="X548" s="9">
        <v>80.516900000000007</v>
      </c>
      <c r="Y548" s="9">
        <v>1</v>
      </c>
      <c r="Z548" s="9">
        <v>0.71500859270574502</v>
      </c>
      <c r="AA548" s="9">
        <v>1.1233499999999996</v>
      </c>
      <c r="AB548">
        <v>1</v>
      </c>
    </row>
    <row r="549" spans="1:28" x14ac:dyDescent="0.25">
      <c r="A549" s="7">
        <v>42173</v>
      </c>
      <c r="B549" s="9">
        <v>83.58</v>
      </c>
      <c r="C549" s="9">
        <v>122.175</v>
      </c>
      <c r="D549" s="9">
        <v>143.18</v>
      </c>
      <c r="E549" s="9">
        <v>164.36</v>
      </c>
      <c r="F549" s="9">
        <v>195.98500000000001</v>
      </c>
      <c r="G549" s="9">
        <v>115.9</v>
      </c>
      <c r="H549" s="9">
        <v>131.0575</v>
      </c>
      <c r="I549" s="9">
        <v>89.59</v>
      </c>
      <c r="J549" s="9">
        <v>106.34</v>
      </c>
      <c r="K549" s="9">
        <v>109.93</v>
      </c>
      <c r="L549" s="9">
        <v>44.11</v>
      </c>
      <c r="M549" s="9">
        <v>198.33</v>
      </c>
      <c r="N549" s="9">
        <v>112.35</v>
      </c>
      <c r="O549" s="9">
        <v>18.521999999999998</v>
      </c>
      <c r="P549" s="9">
        <v>24.31</v>
      </c>
      <c r="Q549" s="9">
        <v>11.32</v>
      </c>
      <c r="R549" s="9">
        <v>45.62</v>
      </c>
      <c r="S549" s="9">
        <v>1063.75</v>
      </c>
      <c r="T549" s="9">
        <v>47.22</v>
      </c>
      <c r="U549" s="9">
        <v>55.8</v>
      </c>
      <c r="V549" s="9">
        <v>30.14</v>
      </c>
      <c r="W549" s="9">
        <v>64.28</v>
      </c>
      <c r="X549" s="9">
        <v>79.320700000000002</v>
      </c>
      <c r="Y549" s="9">
        <v>1</v>
      </c>
      <c r="Z549" s="9">
        <v>0.71811826941243373</v>
      </c>
      <c r="AA549" s="9">
        <v>1.1402999999999996</v>
      </c>
      <c r="AB549">
        <v>1</v>
      </c>
    </row>
    <row r="550" spans="1:28" x14ac:dyDescent="0.25">
      <c r="A550" s="7">
        <v>42174</v>
      </c>
      <c r="B550" s="9">
        <v>83.694999999999993</v>
      </c>
      <c r="C550" s="9">
        <v>122.995</v>
      </c>
      <c r="D550" s="9">
        <v>143.22</v>
      </c>
      <c r="E550" s="9">
        <v>164.45500000000001</v>
      </c>
      <c r="F550" s="9">
        <v>196.33</v>
      </c>
      <c r="G550" s="9">
        <v>116.52</v>
      </c>
      <c r="H550" s="9">
        <v>131.16</v>
      </c>
      <c r="I550" s="9">
        <v>89.64</v>
      </c>
      <c r="J550" s="9">
        <v>106.51</v>
      </c>
      <c r="K550" s="9">
        <v>110.21</v>
      </c>
      <c r="L550" s="9">
        <v>43.97</v>
      </c>
      <c r="M550" s="9">
        <v>198.04</v>
      </c>
      <c r="N550" s="9">
        <v>112.61</v>
      </c>
      <c r="O550" s="9">
        <v>18.614999999999998</v>
      </c>
      <c r="P550" s="9">
        <v>24.395</v>
      </c>
      <c r="Q550" s="9">
        <v>11.404999999999999</v>
      </c>
      <c r="R550" s="9">
        <v>45.64</v>
      </c>
      <c r="S550" s="9">
        <v>1050.5</v>
      </c>
      <c r="T550" s="9">
        <v>46.79</v>
      </c>
      <c r="U550" s="9">
        <v>55.69</v>
      </c>
      <c r="V550" s="9">
        <v>30.1</v>
      </c>
      <c r="W550" s="9">
        <v>64.3</v>
      </c>
      <c r="X550" s="9">
        <v>79.840299999999999</v>
      </c>
      <c r="Y550" s="9">
        <v>1</v>
      </c>
      <c r="Z550" s="9">
        <v>0.71323344245782039</v>
      </c>
      <c r="AA550" s="9">
        <v>1.1328999999999998</v>
      </c>
      <c r="AB550">
        <v>1</v>
      </c>
    </row>
    <row r="551" spans="1:28" x14ac:dyDescent="0.25">
      <c r="A551" s="7">
        <v>42177</v>
      </c>
      <c r="B551" s="9">
        <v>83.96</v>
      </c>
      <c r="C551" s="9">
        <v>122.715</v>
      </c>
      <c r="D551" s="9">
        <v>143.34</v>
      </c>
      <c r="E551" s="9">
        <v>164.715</v>
      </c>
      <c r="F551" s="9">
        <v>196.38499999999999</v>
      </c>
      <c r="G551" s="9">
        <v>115.6</v>
      </c>
      <c r="H551" s="9">
        <v>130.97620000000001</v>
      </c>
      <c r="I551" s="9">
        <v>89.82</v>
      </c>
      <c r="J551" s="9">
        <v>107.34</v>
      </c>
      <c r="K551" s="9">
        <v>110.37</v>
      </c>
      <c r="L551" s="9">
        <v>44.231000000000002</v>
      </c>
      <c r="M551" s="9">
        <v>198.85</v>
      </c>
      <c r="N551" s="9">
        <v>112.11</v>
      </c>
      <c r="O551" s="9">
        <v>18.611000000000001</v>
      </c>
      <c r="P551" s="9">
        <v>24.93</v>
      </c>
      <c r="Q551" s="9">
        <v>11.535</v>
      </c>
      <c r="R551" s="9">
        <v>45.8</v>
      </c>
      <c r="S551" s="9">
        <v>1060.5</v>
      </c>
      <c r="T551" s="9">
        <v>47.4</v>
      </c>
      <c r="U551" s="9">
        <v>56.42</v>
      </c>
      <c r="V551" s="9">
        <v>30.55</v>
      </c>
      <c r="W551" s="9">
        <v>65.45</v>
      </c>
      <c r="X551" s="9">
        <v>79.371200000000002</v>
      </c>
      <c r="Y551" s="9">
        <v>1</v>
      </c>
      <c r="Z551" s="9">
        <v>0.72047667214565425</v>
      </c>
      <c r="AA551" s="9">
        <v>1.1396499999999998</v>
      </c>
      <c r="AB551">
        <v>1</v>
      </c>
    </row>
    <row r="552" spans="1:28" x14ac:dyDescent="0.25">
      <c r="A552" s="7">
        <v>42178</v>
      </c>
      <c r="B552" s="9">
        <v>84.14</v>
      </c>
      <c r="C552" s="9">
        <v>123.14</v>
      </c>
      <c r="D552" s="9">
        <v>143.47</v>
      </c>
      <c r="E552" s="9">
        <v>164.94499999999999</v>
      </c>
      <c r="F552" s="9">
        <v>196.77</v>
      </c>
      <c r="G552" s="9">
        <v>115.34</v>
      </c>
      <c r="H552" s="9">
        <v>131.2363</v>
      </c>
      <c r="I552" s="9">
        <v>89.76</v>
      </c>
      <c r="J552" s="9">
        <v>107.94</v>
      </c>
      <c r="K552" s="9">
        <v>110.33</v>
      </c>
      <c r="L552" s="9">
        <v>44.09</v>
      </c>
      <c r="M552" s="9">
        <v>199.54</v>
      </c>
      <c r="N552" s="9">
        <v>111.86</v>
      </c>
      <c r="O552" s="9">
        <v>18.891999999999999</v>
      </c>
      <c r="P552" s="9">
        <v>25.26</v>
      </c>
      <c r="Q552" s="9">
        <v>11.824999999999999</v>
      </c>
      <c r="R552" s="9">
        <v>46.18</v>
      </c>
      <c r="S552" s="9">
        <v>1065.5</v>
      </c>
      <c r="T552" s="9">
        <v>48.5</v>
      </c>
      <c r="U552" s="9">
        <v>56.81</v>
      </c>
      <c r="V552" s="9">
        <v>30.63</v>
      </c>
      <c r="W552" s="9">
        <v>66.16</v>
      </c>
      <c r="X552" s="9">
        <v>80.883700000000005</v>
      </c>
      <c r="Y552" s="9">
        <v>1</v>
      </c>
      <c r="Z552" s="9">
        <v>0.71105671414038596</v>
      </c>
      <c r="AA552" s="9">
        <v>1.1183500000000004</v>
      </c>
      <c r="AB552">
        <v>1</v>
      </c>
    </row>
    <row r="553" spans="1:28" x14ac:dyDescent="0.25">
      <c r="A553" s="7">
        <v>42179</v>
      </c>
      <c r="B553" s="9">
        <v>84.51</v>
      </c>
      <c r="C553" s="9">
        <v>123.175</v>
      </c>
      <c r="D553" s="9">
        <v>143.41999999999999</v>
      </c>
      <c r="E553" s="9">
        <v>164.905</v>
      </c>
      <c r="F553" s="9">
        <v>196.94</v>
      </c>
      <c r="G553" s="9">
        <v>115.66</v>
      </c>
      <c r="H553" s="9">
        <v>131.24250000000001</v>
      </c>
      <c r="I553" s="9">
        <v>89.52</v>
      </c>
      <c r="J553" s="9">
        <v>107.71</v>
      </c>
      <c r="K553" s="9">
        <v>110.43</v>
      </c>
      <c r="L553" s="9">
        <v>43.88</v>
      </c>
      <c r="M553" s="9">
        <v>199.39</v>
      </c>
      <c r="N553" s="9">
        <v>112.06</v>
      </c>
      <c r="O553" s="9">
        <v>18.885000000000002</v>
      </c>
      <c r="P553" s="9">
        <v>25.145</v>
      </c>
      <c r="Q553" s="9">
        <v>11.715</v>
      </c>
      <c r="R553" s="9">
        <v>45.91</v>
      </c>
      <c r="S553" s="9">
        <v>1067.5</v>
      </c>
      <c r="T553" s="9">
        <v>48.36</v>
      </c>
      <c r="U553" s="9">
        <v>56.32</v>
      </c>
      <c r="V553" s="9">
        <v>30.36</v>
      </c>
      <c r="W553" s="9">
        <v>66.08</v>
      </c>
      <c r="X553" s="9">
        <v>80.876999999999995</v>
      </c>
      <c r="Y553" s="9">
        <v>1</v>
      </c>
      <c r="Z553" s="9">
        <v>0.71152745085565283</v>
      </c>
      <c r="AA553" s="9">
        <v>1.1184499999999999</v>
      </c>
      <c r="AB553">
        <v>1</v>
      </c>
    </row>
    <row r="554" spans="1:28" x14ac:dyDescent="0.25">
      <c r="A554" s="7">
        <v>42180</v>
      </c>
      <c r="B554" s="9">
        <v>84.42</v>
      </c>
      <c r="C554" s="9">
        <v>122.93</v>
      </c>
      <c r="D554" s="9">
        <v>143.54</v>
      </c>
      <c r="E554" s="9">
        <v>165.18</v>
      </c>
      <c r="F554" s="9">
        <v>197.16</v>
      </c>
      <c r="G554" s="9">
        <v>115.47</v>
      </c>
      <c r="H554" s="9">
        <v>131.25749999999999</v>
      </c>
      <c r="I554" s="9">
        <v>89.25</v>
      </c>
      <c r="J554" s="9">
        <v>108.09</v>
      </c>
      <c r="K554" s="9">
        <v>110.28</v>
      </c>
      <c r="L554" s="9">
        <v>43.88</v>
      </c>
      <c r="M554" s="9">
        <v>199.62</v>
      </c>
      <c r="N554" s="9">
        <v>111.94</v>
      </c>
      <c r="O554" s="9">
        <v>18.808</v>
      </c>
      <c r="P554" s="9">
        <v>25.1</v>
      </c>
      <c r="Q554" s="9">
        <v>11.705</v>
      </c>
      <c r="R554" s="9">
        <v>44.75</v>
      </c>
      <c r="S554" s="9">
        <v>1052</v>
      </c>
      <c r="T554" s="9">
        <v>47.56</v>
      </c>
      <c r="U554" s="9">
        <v>56.08</v>
      </c>
      <c r="V554" s="9">
        <v>30.27</v>
      </c>
      <c r="W554" s="9">
        <v>66.75</v>
      </c>
      <c r="X554" s="9">
        <v>80.820599999999999</v>
      </c>
      <c r="Y554" s="9">
        <v>1</v>
      </c>
      <c r="Z554" s="9">
        <v>0.71171944550426125</v>
      </c>
      <c r="AA554" s="9">
        <v>1.1192500000000005</v>
      </c>
      <c r="AB554">
        <v>1</v>
      </c>
    </row>
    <row r="555" spans="1:28" x14ac:dyDescent="0.25">
      <c r="A555" s="7">
        <v>42181</v>
      </c>
      <c r="B555" s="9">
        <v>84.31</v>
      </c>
      <c r="C555" s="9">
        <v>122.355</v>
      </c>
      <c r="D555" s="9">
        <v>143.44</v>
      </c>
      <c r="E555" s="9">
        <v>164.96</v>
      </c>
      <c r="F555" s="9">
        <v>196.465</v>
      </c>
      <c r="G555" s="9">
        <v>114.94</v>
      </c>
      <c r="H555" s="9">
        <v>130.90129999999999</v>
      </c>
      <c r="I555" s="9">
        <v>88.99</v>
      </c>
      <c r="J555" s="9">
        <v>108</v>
      </c>
      <c r="K555" s="9">
        <v>109.93</v>
      </c>
      <c r="L555" s="9">
        <v>43.58</v>
      </c>
      <c r="M555" s="9">
        <v>198.8</v>
      </c>
      <c r="N555" s="9">
        <v>111.44</v>
      </c>
      <c r="O555" s="9">
        <v>18.795000000000002</v>
      </c>
      <c r="P555" s="9">
        <v>25.114999999999998</v>
      </c>
      <c r="Q555" s="9">
        <v>11.76</v>
      </c>
      <c r="R555" s="9">
        <v>44.07</v>
      </c>
      <c r="S555" s="9">
        <v>1051.5</v>
      </c>
      <c r="T555" s="9">
        <v>46.21</v>
      </c>
      <c r="U555" s="9">
        <v>55.78</v>
      </c>
      <c r="V555" s="9">
        <v>30.52</v>
      </c>
      <c r="W555" s="9">
        <v>65.5</v>
      </c>
      <c r="X555" s="9">
        <v>81.197699999999998</v>
      </c>
      <c r="Y555" s="9">
        <v>1</v>
      </c>
      <c r="Z555" s="9">
        <v>0.70812013348164748</v>
      </c>
      <c r="AA555" s="9">
        <v>1.1140500000000002</v>
      </c>
      <c r="AB555">
        <v>1</v>
      </c>
    </row>
    <row r="556" spans="1:28" x14ac:dyDescent="0.25">
      <c r="A556" s="7">
        <v>42184</v>
      </c>
      <c r="B556" s="9">
        <v>84.19</v>
      </c>
      <c r="C556" s="9">
        <v>122.94</v>
      </c>
      <c r="D556" s="9">
        <v>143.13</v>
      </c>
      <c r="E556" s="9">
        <v>164.48</v>
      </c>
      <c r="F556" s="9">
        <v>195.91</v>
      </c>
      <c r="G556" s="9">
        <v>115.94</v>
      </c>
      <c r="H556" s="9">
        <v>130.95750000000001</v>
      </c>
      <c r="I556" s="9">
        <v>88.38</v>
      </c>
      <c r="J556" s="9">
        <v>106.8</v>
      </c>
      <c r="K556" s="9">
        <v>109.64</v>
      </c>
      <c r="L556" s="9">
        <v>43.48</v>
      </c>
      <c r="M556" s="9">
        <v>197.55</v>
      </c>
      <c r="N556" s="9">
        <v>112.26</v>
      </c>
      <c r="O556" s="9">
        <v>18.5</v>
      </c>
      <c r="P556" s="9">
        <v>24.38</v>
      </c>
      <c r="Q556" s="9">
        <v>11.515000000000001</v>
      </c>
      <c r="R556" s="9">
        <v>42.96</v>
      </c>
      <c r="S556" s="9">
        <v>1033.25</v>
      </c>
      <c r="T556" s="9">
        <v>45</v>
      </c>
      <c r="U556" s="9">
        <v>54.86</v>
      </c>
      <c r="V556" s="9">
        <v>29.84</v>
      </c>
      <c r="W556" s="9">
        <v>63.75</v>
      </c>
      <c r="X556" s="9">
        <v>81.124499999999998</v>
      </c>
      <c r="Y556" s="9">
        <v>1</v>
      </c>
      <c r="Z556" s="9">
        <v>0.70823805894308911</v>
      </c>
      <c r="AA556" s="9">
        <v>1.1150499999999997</v>
      </c>
      <c r="AB556">
        <v>1</v>
      </c>
    </row>
    <row r="557" spans="1:28" x14ac:dyDescent="0.25">
      <c r="A557" s="7">
        <v>42185</v>
      </c>
      <c r="B557" s="9">
        <v>84.53</v>
      </c>
      <c r="C557" s="9">
        <v>123.685</v>
      </c>
      <c r="D557" s="9">
        <v>143.19</v>
      </c>
      <c r="E557" s="9">
        <v>164.67500000000001</v>
      </c>
      <c r="F557" s="9">
        <v>196.60499999999999</v>
      </c>
      <c r="G557" s="9">
        <v>115.72</v>
      </c>
      <c r="H557" s="9">
        <v>131.07</v>
      </c>
      <c r="I557" s="9">
        <v>88.8</v>
      </c>
      <c r="J557" s="9">
        <v>106.79</v>
      </c>
      <c r="K557" s="9">
        <v>109.92</v>
      </c>
      <c r="L557" s="9">
        <v>43.7</v>
      </c>
      <c r="M557" s="9">
        <v>198.24</v>
      </c>
      <c r="N557" s="9">
        <v>112.05</v>
      </c>
      <c r="O557" s="9">
        <v>18.431999999999999</v>
      </c>
      <c r="P557" s="9">
        <v>24.105</v>
      </c>
      <c r="Q557" s="9">
        <v>11.555</v>
      </c>
      <c r="R557" s="9">
        <v>43.4</v>
      </c>
      <c r="S557" s="9">
        <v>1037.25</v>
      </c>
      <c r="T557" s="9">
        <v>46.1</v>
      </c>
      <c r="U557" s="9">
        <v>55.11</v>
      </c>
      <c r="V557" s="9">
        <v>30.31</v>
      </c>
      <c r="W557" s="9">
        <v>65.44</v>
      </c>
      <c r="X557" s="9">
        <v>81.190299999999993</v>
      </c>
      <c r="Y557" s="9">
        <v>1</v>
      </c>
      <c r="Z557" s="9">
        <v>0.70846315254021908</v>
      </c>
      <c r="AA557" s="9">
        <v>1.1142000000000007</v>
      </c>
      <c r="AB557">
        <v>1</v>
      </c>
    </row>
    <row r="558" spans="1:28" x14ac:dyDescent="0.25">
      <c r="A558" s="7">
        <v>42186</v>
      </c>
      <c r="B558" s="9">
        <v>84.95</v>
      </c>
      <c r="C558" s="9">
        <v>123.58</v>
      </c>
      <c r="D558" s="9">
        <v>143.28</v>
      </c>
      <c r="E558" s="9">
        <v>164.74</v>
      </c>
      <c r="F558" s="9">
        <v>196.28</v>
      </c>
      <c r="G558" s="9">
        <v>115.02</v>
      </c>
      <c r="H558" s="9">
        <v>131.02000000000001</v>
      </c>
      <c r="I558" s="9">
        <v>88.42</v>
      </c>
      <c r="J558" s="9">
        <v>107.34</v>
      </c>
      <c r="K558" s="9">
        <v>109.9</v>
      </c>
      <c r="L558" s="9">
        <v>43.38</v>
      </c>
      <c r="M558" s="9">
        <v>198.15</v>
      </c>
      <c r="N558" s="9">
        <v>111.64</v>
      </c>
      <c r="O558" s="9">
        <v>18.675999999999998</v>
      </c>
      <c r="P558" s="9">
        <v>24.465</v>
      </c>
      <c r="Q558" s="9">
        <v>11.695</v>
      </c>
      <c r="R558" s="9">
        <v>43.71</v>
      </c>
      <c r="S558" s="9">
        <v>1045.5</v>
      </c>
      <c r="T558" s="9">
        <v>45.73</v>
      </c>
      <c r="U558" s="9">
        <v>55.71</v>
      </c>
      <c r="V558" s="9">
        <v>30.53</v>
      </c>
      <c r="W558" s="9">
        <v>65.08</v>
      </c>
      <c r="X558" s="9">
        <v>81.485900000000001</v>
      </c>
      <c r="Y558" s="9">
        <v>1</v>
      </c>
      <c r="Z558" s="9">
        <v>0.71018711018711023</v>
      </c>
      <c r="AA558" s="9">
        <v>1.1102000000000005</v>
      </c>
      <c r="AB558">
        <v>1</v>
      </c>
    </row>
    <row r="559" spans="1:28" x14ac:dyDescent="0.25">
      <c r="A559" s="7">
        <v>42187</v>
      </c>
      <c r="B559" s="9">
        <v>85.08</v>
      </c>
      <c r="C559" s="9">
        <v>124.09</v>
      </c>
      <c r="D559" s="9">
        <v>143.18</v>
      </c>
      <c r="E559" s="9">
        <v>164.52</v>
      </c>
      <c r="F559" s="9">
        <v>195.57</v>
      </c>
      <c r="G559" s="9">
        <v>115.46</v>
      </c>
      <c r="H559" s="9">
        <v>130.9725</v>
      </c>
      <c r="I559" s="9">
        <v>88.75</v>
      </c>
      <c r="J559" s="9">
        <v>107.19</v>
      </c>
      <c r="K559" s="9">
        <v>109.97</v>
      </c>
      <c r="L559" s="9">
        <v>43.61</v>
      </c>
      <c r="M559" s="9">
        <v>197.25</v>
      </c>
      <c r="N559" s="9">
        <v>112.13</v>
      </c>
      <c r="O559" s="9">
        <v>18.637</v>
      </c>
      <c r="P559" s="9">
        <v>24.35</v>
      </c>
      <c r="Q559" s="9">
        <v>11.65</v>
      </c>
      <c r="R559" s="9">
        <v>44</v>
      </c>
      <c r="S559" s="9">
        <v>1054.25</v>
      </c>
      <c r="T559" s="9">
        <v>45.81</v>
      </c>
      <c r="U559" s="9">
        <v>55.77</v>
      </c>
      <c r="V559" s="9">
        <v>30.81</v>
      </c>
      <c r="W559" s="9">
        <v>65.650000000000006</v>
      </c>
      <c r="X559" s="9">
        <v>81.469300000000004</v>
      </c>
      <c r="Y559" s="9">
        <v>1</v>
      </c>
      <c r="Z559" s="9">
        <v>0.71146207073295809</v>
      </c>
      <c r="AA559" s="9">
        <v>1.1104500000000004</v>
      </c>
      <c r="AB559">
        <v>1</v>
      </c>
    </row>
    <row r="560" spans="1:28" x14ac:dyDescent="0.25">
      <c r="A560" s="7">
        <v>42188</v>
      </c>
      <c r="B560" s="9">
        <v>85.385000000000005</v>
      </c>
      <c r="C560" s="9">
        <v>124.955</v>
      </c>
      <c r="D560" s="9">
        <v>143.28</v>
      </c>
      <c r="E560" s="9">
        <v>164.77</v>
      </c>
      <c r="F560" s="9">
        <v>196.67500000000001</v>
      </c>
      <c r="G560" s="9" t="s">
        <v>59</v>
      </c>
      <c r="H560" s="9">
        <v>131.3175</v>
      </c>
      <c r="I560" s="9" t="s">
        <v>59</v>
      </c>
      <c r="J560" s="9">
        <v>107.45</v>
      </c>
      <c r="K560" s="9" t="s">
        <v>59</v>
      </c>
      <c r="L560" s="9" t="s">
        <v>59</v>
      </c>
      <c r="M560" s="9">
        <v>198</v>
      </c>
      <c r="N560" s="9" t="s">
        <v>59</v>
      </c>
      <c r="O560" s="9">
        <v>18.617999999999999</v>
      </c>
      <c r="P560" s="9">
        <v>24.24</v>
      </c>
      <c r="Q560" s="9">
        <v>11.68</v>
      </c>
      <c r="R560" s="9" t="s">
        <v>59</v>
      </c>
      <c r="S560" s="9">
        <v>1043.5</v>
      </c>
      <c r="T560" s="9" t="s">
        <v>59</v>
      </c>
      <c r="U560" s="9" t="s">
        <v>59</v>
      </c>
      <c r="V560" s="9" t="s">
        <v>59</v>
      </c>
      <c r="W560" s="9" t="s">
        <v>59</v>
      </c>
      <c r="X560" s="9" t="s">
        <v>59</v>
      </c>
      <c r="Y560" s="9">
        <v>1</v>
      </c>
      <c r="Z560" s="9">
        <v>0.71143369864769712</v>
      </c>
      <c r="AA560" s="9">
        <v>1.1100499999999998</v>
      </c>
      <c r="AB560">
        <v>1</v>
      </c>
    </row>
    <row r="561" spans="1:28" x14ac:dyDescent="0.25">
      <c r="A561" s="7">
        <v>42191</v>
      </c>
      <c r="B561" s="9">
        <v>85.29</v>
      </c>
      <c r="C561" s="9">
        <v>124.95</v>
      </c>
      <c r="D561" s="9">
        <v>143.16</v>
      </c>
      <c r="E561" s="9">
        <v>164.405</v>
      </c>
      <c r="F561" s="9">
        <v>195.92500000000001</v>
      </c>
      <c r="G561" s="9">
        <v>115.92</v>
      </c>
      <c r="H561" s="9">
        <v>131.41249999999999</v>
      </c>
      <c r="I561" s="9">
        <v>88.46</v>
      </c>
      <c r="J561" s="9">
        <v>106.7</v>
      </c>
      <c r="K561" s="9">
        <v>109.51</v>
      </c>
      <c r="L561" s="9">
        <v>43.36</v>
      </c>
      <c r="M561" s="9">
        <v>197.57</v>
      </c>
      <c r="N561" s="9">
        <v>112.57</v>
      </c>
      <c r="O561" s="9">
        <v>18.66</v>
      </c>
      <c r="P561" s="9">
        <v>23.965</v>
      </c>
      <c r="Q561" s="9">
        <v>11.654999999999999</v>
      </c>
      <c r="R561" s="9">
        <v>42.81</v>
      </c>
      <c r="S561" s="9">
        <v>1037.5</v>
      </c>
      <c r="T561" s="9">
        <v>43.84</v>
      </c>
      <c r="U561" s="9">
        <v>54.09</v>
      </c>
      <c r="V561" s="9">
        <v>31.05</v>
      </c>
      <c r="W561" s="9">
        <v>63.01</v>
      </c>
      <c r="X561" s="9">
        <v>81.690299999999993</v>
      </c>
      <c r="Y561" s="9">
        <v>1</v>
      </c>
      <c r="Z561" s="9">
        <v>0.70981284450711479</v>
      </c>
      <c r="AA561" s="9">
        <v>1.1074499999999998</v>
      </c>
      <c r="AB561">
        <v>1</v>
      </c>
    </row>
    <row r="562" spans="1:28" x14ac:dyDescent="0.25">
      <c r="A562" s="7">
        <v>42192</v>
      </c>
      <c r="B562" s="9">
        <v>86.275000000000006</v>
      </c>
      <c r="C562" s="9">
        <v>127.49</v>
      </c>
      <c r="D562" s="9">
        <v>143.21</v>
      </c>
      <c r="E562" s="9">
        <v>164.64</v>
      </c>
      <c r="F562" s="9">
        <v>197.465</v>
      </c>
      <c r="G562" s="9">
        <v>116.4</v>
      </c>
      <c r="H562" s="9">
        <v>131.66130000000001</v>
      </c>
      <c r="I562" s="9">
        <v>88.53</v>
      </c>
      <c r="J562" s="9">
        <v>106.58499999999999</v>
      </c>
      <c r="K562" s="9">
        <v>109.43</v>
      </c>
      <c r="L562" s="9">
        <v>43.06</v>
      </c>
      <c r="M562" s="9">
        <v>197.85</v>
      </c>
      <c r="N562" s="9">
        <v>112.94</v>
      </c>
      <c r="O562" s="9">
        <v>18.608000000000001</v>
      </c>
      <c r="P562" s="9">
        <v>23.56</v>
      </c>
      <c r="Q562" s="9">
        <v>11.664999999999999</v>
      </c>
      <c r="R562" s="9">
        <v>42.68</v>
      </c>
      <c r="S562" s="9">
        <v>1014.5</v>
      </c>
      <c r="T562" s="9">
        <v>41.96</v>
      </c>
      <c r="U562" s="9">
        <v>53.66</v>
      </c>
      <c r="V562" s="9">
        <v>30.86</v>
      </c>
      <c r="W562" s="9">
        <v>61.81</v>
      </c>
      <c r="X562" s="9">
        <v>82.729500000000002</v>
      </c>
      <c r="Y562" s="9">
        <v>1</v>
      </c>
      <c r="Z562" s="9">
        <v>0.70919939038230806</v>
      </c>
      <c r="AA562" s="9">
        <v>1.0935499999999996</v>
      </c>
      <c r="AB562">
        <v>1</v>
      </c>
    </row>
    <row r="563" spans="1:28" x14ac:dyDescent="0.25">
      <c r="A563" s="7">
        <v>42193</v>
      </c>
      <c r="B563" s="9">
        <v>86.674999999999997</v>
      </c>
      <c r="C563" s="9">
        <v>127.74</v>
      </c>
      <c r="D563" s="9">
        <v>143.30000000000001</v>
      </c>
      <c r="E563" s="9">
        <v>164.71</v>
      </c>
      <c r="F563" s="9">
        <v>197.535</v>
      </c>
      <c r="G563" s="9">
        <v>116.56</v>
      </c>
      <c r="H563" s="9">
        <v>131.36000000000001</v>
      </c>
      <c r="I563" s="9">
        <v>88.09</v>
      </c>
      <c r="J563" s="9">
        <v>106.33</v>
      </c>
      <c r="K563" s="9">
        <v>109.22</v>
      </c>
      <c r="L563" s="9">
        <v>42.99</v>
      </c>
      <c r="M563" s="9">
        <v>198.17</v>
      </c>
      <c r="N563" s="9">
        <v>113.08</v>
      </c>
      <c r="O563" s="9">
        <v>18.530999999999999</v>
      </c>
      <c r="P563" s="9">
        <v>23.57</v>
      </c>
      <c r="Q563" s="9">
        <v>11.27</v>
      </c>
      <c r="R563" s="9">
        <v>41.32</v>
      </c>
      <c r="S563" s="9">
        <v>1026.5</v>
      </c>
      <c r="T563" s="9">
        <v>38.950000000000003</v>
      </c>
      <c r="U563" s="9">
        <v>52.4</v>
      </c>
      <c r="V563" s="9">
        <v>30.15</v>
      </c>
      <c r="W563" s="9">
        <v>60.49</v>
      </c>
      <c r="X563" s="9">
        <v>81.764099999999999</v>
      </c>
      <c r="Y563" s="9">
        <v>1</v>
      </c>
      <c r="Z563" s="9">
        <v>0.7206591116321458</v>
      </c>
      <c r="AA563" s="9">
        <v>1.1065</v>
      </c>
      <c r="AB563">
        <v>1</v>
      </c>
    </row>
    <row r="564" spans="1:28" x14ac:dyDescent="0.25">
      <c r="A564" s="7">
        <v>42194</v>
      </c>
      <c r="B564" s="9">
        <v>86.495000000000005</v>
      </c>
      <c r="C564" s="9">
        <v>127.175</v>
      </c>
      <c r="D564" s="9">
        <v>143.33000000000001</v>
      </c>
      <c r="E564" s="9">
        <v>164.85</v>
      </c>
      <c r="F564" s="9">
        <v>197.6</v>
      </c>
      <c r="G564" s="9">
        <v>115.79</v>
      </c>
      <c r="H564" s="9">
        <v>131.125</v>
      </c>
      <c r="I564" s="9">
        <v>88.29</v>
      </c>
      <c r="J564" s="9">
        <v>106.67</v>
      </c>
      <c r="K564" s="9">
        <v>109.47</v>
      </c>
      <c r="L564" s="9">
        <v>43.03</v>
      </c>
      <c r="M564" s="9">
        <v>198.37</v>
      </c>
      <c r="N564" s="9">
        <v>112.35</v>
      </c>
      <c r="O564" s="9">
        <v>18.651</v>
      </c>
      <c r="P564" s="9">
        <v>24.085000000000001</v>
      </c>
      <c r="Q564" s="9">
        <v>11.365</v>
      </c>
      <c r="R564" s="9">
        <v>42</v>
      </c>
      <c r="S564" s="9">
        <v>1032.75</v>
      </c>
      <c r="T564" s="9">
        <v>40.9</v>
      </c>
      <c r="U564" s="9">
        <v>53.08</v>
      </c>
      <c r="V564" s="9">
        <v>31</v>
      </c>
      <c r="W564" s="9">
        <v>62.54</v>
      </c>
      <c r="X564" s="9">
        <v>81.910700000000006</v>
      </c>
      <c r="Y564" s="9">
        <v>1</v>
      </c>
      <c r="Z564" s="9">
        <v>0.71784623383375523</v>
      </c>
      <c r="AA564" s="9">
        <v>1.1045500000000004</v>
      </c>
      <c r="AB564">
        <v>1</v>
      </c>
    </row>
    <row r="565" spans="1:28" x14ac:dyDescent="0.25">
      <c r="A565" s="7">
        <v>42195</v>
      </c>
      <c r="B565" s="9">
        <v>85.94</v>
      </c>
      <c r="C565" s="9">
        <v>125.355</v>
      </c>
      <c r="D565" s="9">
        <v>143.47999999999999</v>
      </c>
      <c r="E565" s="9">
        <v>164.86500000000001</v>
      </c>
      <c r="F565" s="9">
        <v>196.66</v>
      </c>
      <c r="G565" s="9">
        <v>115.05</v>
      </c>
      <c r="H565" s="9">
        <v>130.64500000000001</v>
      </c>
      <c r="I565" s="9">
        <v>88.8</v>
      </c>
      <c r="J565" s="9">
        <v>107.2</v>
      </c>
      <c r="K565" s="9">
        <v>109.88</v>
      </c>
      <c r="L565" s="9">
        <v>43.488999999999997</v>
      </c>
      <c r="M565" s="9">
        <v>197.77</v>
      </c>
      <c r="N565" s="9">
        <v>111.82</v>
      </c>
      <c r="O565" s="9">
        <v>18.561</v>
      </c>
      <c r="P565" s="9">
        <v>24.6</v>
      </c>
      <c r="Q565" s="9">
        <v>11.35</v>
      </c>
      <c r="R565" s="9">
        <v>42.66</v>
      </c>
      <c r="S565" s="9">
        <v>1033.75</v>
      </c>
      <c r="T565" s="9">
        <v>42.76</v>
      </c>
      <c r="U565" s="9">
        <v>53.58</v>
      </c>
      <c r="V565" s="9">
        <v>30.47</v>
      </c>
      <c r="W565" s="9">
        <v>63.75</v>
      </c>
      <c r="X565" s="9">
        <v>80.978399999999993</v>
      </c>
      <c r="Y565" s="9">
        <v>1</v>
      </c>
      <c r="Z565" s="9">
        <v>0.72037395228884515</v>
      </c>
      <c r="AA565" s="9">
        <v>1.1172999999999997</v>
      </c>
      <c r="AB565">
        <v>1</v>
      </c>
    </row>
    <row r="566" spans="1:28" x14ac:dyDescent="0.25">
      <c r="A566" s="7">
        <v>42198</v>
      </c>
      <c r="B566" s="9">
        <v>85.49</v>
      </c>
      <c r="C566" s="9">
        <v>124.48</v>
      </c>
      <c r="D566" s="9">
        <v>143.56</v>
      </c>
      <c r="E566" s="9">
        <v>165.17</v>
      </c>
      <c r="F566" s="9">
        <v>197.32499999999999</v>
      </c>
      <c r="G566" s="9">
        <v>114.8</v>
      </c>
      <c r="H566" s="9">
        <v>131.03749999999999</v>
      </c>
      <c r="I566" s="9">
        <v>88.88</v>
      </c>
      <c r="J566" s="9">
        <v>107.735</v>
      </c>
      <c r="K566" s="9">
        <v>109.71</v>
      </c>
      <c r="L566" s="9">
        <v>43.539900000000003</v>
      </c>
      <c r="M566" s="9">
        <v>198.07</v>
      </c>
      <c r="N566" s="9">
        <v>111.43</v>
      </c>
      <c r="O566" s="9">
        <v>18.952999999999999</v>
      </c>
      <c r="P566" s="9">
        <v>25.07</v>
      </c>
      <c r="Q566" s="9">
        <v>11.664999999999999</v>
      </c>
      <c r="R566" s="9">
        <v>42.88</v>
      </c>
      <c r="S566" s="9">
        <v>1046.5</v>
      </c>
      <c r="T566" s="9">
        <v>42.91</v>
      </c>
      <c r="U566" s="9">
        <v>53.66</v>
      </c>
      <c r="V566" s="9">
        <v>30.81</v>
      </c>
      <c r="W566" s="9">
        <v>64.39</v>
      </c>
      <c r="X566" s="9">
        <v>82.175399999999996</v>
      </c>
      <c r="Y566" s="9">
        <v>1</v>
      </c>
      <c r="Z566" s="9">
        <v>0.70907393096341875</v>
      </c>
      <c r="AA566" s="9">
        <v>1.1010500000000005</v>
      </c>
      <c r="AB566">
        <v>1</v>
      </c>
    </row>
    <row r="567" spans="1:28" x14ac:dyDescent="0.25">
      <c r="A567" s="7">
        <v>42199</v>
      </c>
      <c r="B567" s="9">
        <v>85.3</v>
      </c>
      <c r="C567" s="9">
        <v>124.32</v>
      </c>
      <c r="D567" s="9">
        <v>143.59</v>
      </c>
      <c r="E567" s="9">
        <v>165.215</v>
      </c>
      <c r="F567" s="9">
        <v>197.57499999999999</v>
      </c>
      <c r="G567" s="9">
        <v>114.9</v>
      </c>
      <c r="H567" s="9">
        <v>131.1337</v>
      </c>
      <c r="I567" s="9">
        <v>88.79</v>
      </c>
      <c r="J567" s="9">
        <v>107.67</v>
      </c>
      <c r="K567" s="9">
        <v>109.35</v>
      </c>
      <c r="L567" s="9">
        <v>43.39</v>
      </c>
      <c r="M567" s="9">
        <v>197.89</v>
      </c>
      <c r="N567" s="9">
        <v>111.61</v>
      </c>
      <c r="O567" s="9">
        <v>19.071000000000002</v>
      </c>
      <c r="P567" s="9">
        <v>25.21</v>
      </c>
      <c r="Q567" s="9">
        <v>11.74</v>
      </c>
      <c r="R567" s="9">
        <v>43.16</v>
      </c>
      <c r="S567" s="9">
        <v>1053.5</v>
      </c>
      <c r="T567" s="9">
        <v>42.72</v>
      </c>
      <c r="U567" s="9">
        <v>53.2</v>
      </c>
      <c r="V567" s="9">
        <v>30.93</v>
      </c>
      <c r="W567" s="9">
        <v>64.72</v>
      </c>
      <c r="X567" s="9">
        <v>82.255700000000004</v>
      </c>
      <c r="Y567" s="9">
        <v>1</v>
      </c>
      <c r="Z567" s="9">
        <v>0.7065095218215105</v>
      </c>
      <c r="AA567" s="9">
        <v>1.1000000000000001</v>
      </c>
      <c r="AB567">
        <v>1</v>
      </c>
    </row>
    <row r="568" spans="1:28" x14ac:dyDescent="0.25">
      <c r="A568" s="7">
        <v>42200</v>
      </c>
      <c r="B568" s="9">
        <v>85.1</v>
      </c>
      <c r="C568" s="9">
        <v>124.26</v>
      </c>
      <c r="D568" s="9">
        <v>143.62</v>
      </c>
      <c r="E568" s="9">
        <v>165.35</v>
      </c>
      <c r="F568" s="9">
        <v>198.53</v>
      </c>
      <c r="G568" s="9">
        <v>115.2</v>
      </c>
      <c r="H568" s="9">
        <v>131.51499999999999</v>
      </c>
      <c r="I568" s="9">
        <v>88.79</v>
      </c>
      <c r="J568" s="9">
        <v>107.72</v>
      </c>
      <c r="K568" s="9">
        <v>109.35</v>
      </c>
      <c r="L568" s="9">
        <v>43.52</v>
      </c>
      <c r="M568" s="9">
        <v>198.72</v>
      </c>
      <c r="N568" s="9">
        <v>111.92</v>
      </c>
      <c r="O568" s="9">
        <v>19.268000000000001</v>
      </c>
      <c r="P568" s="9">
        <v>25.3</v>
      </c>
      <c r="Q568" s="9">
        <v>11.835000000000001</v>
      </c>
      <c r="R568" s="9">
        <v>43.01</v>
      </c>
      <c r="S568" s="9">
        <v>1041.5</v>
      </c>
      <c r="T568" s="9">
        <v>41.73</v>
      </c>
      <c r="U568" s="9">
        <v>52.84</v>
      </c>
      <c r="V568" s="9">
        <v>30.95</v>
      </c>
      <c r="W568" s="9">
        <v>64.25</v>
      </c>
      <c r="X568" s="9">
        <v>82.582999999999998</v>
      </c>
      <c r="Y568" s="9">
        <v>1</v>
      </c>
      <c r="Z568" s="9">
        <v>0.70171000384270599</v>
      </c>
      <c r="AA568" s="9">
        <v>1.0956499999999998</v>
      </c>
      <c r="AB568">
        <v>1</v>
      </c>
    </row>
    <row r="569" spans="1:28" x14ac:dyDescent="0.25">
      <c r="A569" s="7">
        <v>42201</v>
      </c>
      <c r="B569" s="9">
        <v>85.174999999999997</v>
      </c>
      <c r="C569" s="9">
        <v>124.655</v>
      </c>
      <c r="D569" s="9">
        <v>143.69999999999999</v>
      </c>
      <c r="E569" s="9">
        <v>165.45500000000001</v>
      </c>
      <c r="F569" s="9">
        <v>198.64500000000001</v>
      </c>
      <c r="G569" s="9">
        <v>115.38</v>
      </c>
      <c r="H569" s="9">
        <v>131.73750000000001</v>
      </c>
      <c r="I569" s="9">
        <v>88.93</v>
      </c>
      <c r="J569" s="9">
        <v>108.16</v>
      </c>
      <c r="K569" s="9">
        <v>109.64</v>
      </c>
      <c r="L569" s="9">
        <v>43.3</v>
      </c>
      <c r="M569" s="9">
        <v>199.19</v>
      </c>
      <c r="N569" s="9">
        <v>112.06</v>
      </c>
      <c r="O569" s="9">
        <v>19.414000000000001</v>
      </c>
      <c r="P569" s="9">
        <v>25.664999999999999</v>
      </c>
      <c r="Q569" s="9">
        <v>11.935</v>
      </c>
      <c r="R569" s="9">
        <v>43.43</v>
      </c>
      <c r="S569" s="9">
        <v>1052.75</v>
      </c>
      <c r="T569" s="9">
        <v>42.54</v>
      </c>
      <c r="U569" s="9">
        <v>53.45</v>
      </c>
      <c r="V569" s="9">
        <v>31.52</v>
      </c>
      <c r="W569" s="9">
        <v>65.040000000000006</v>
      </c>
      <c r="X569" s="9">
        <v>82.985399999999998</v>
      </c>
      <c r="Y569" s="9">
        <v>1</v>
      </c>
      <c r="Z569" s="9">
        <v>0.69939063502244803</v>
      </c>
      <c r="AA569" s="9">
        <v>1.0903499999999995</v>
      </c>
      <c r="AB569">
        <v>1</v>
      </c>
    </row>
    <row r="570" spans="1:28" x14ac:dyDescent="0.25">
      <c r="A570" s="7">
        <v>42202</v>
      </c>
      <c r="B570" s="9">
        <v>84.99</v>
      </c>
      <c r="C570" s="9">
        <v>124.455</v>
      </c>
      <c r="D570" s="9">
        <v>143.78</v>
      </c>
      <c r="E570" s="9">
        <v>165.7</v>
      </c>
      <c r="F570" s="9">
        <v>199.54499999999999</v>
      </c>
      <c r="G570" s="9">
        <v>115.46</v>
      </c>
      <c r="H570" s="9">
        <v>132.0788</v>
      </c>
      <c r="I570" s="9">
        <v>88.69</v>
      </c>
      <c r="J570" s="9">
        <v>108.46</v>
      </c>
      <c r="K570" s="9">
        <v>109.68</v>
      </c>
      <c r="L570" s="9">
        <v>43.21</v>
      </c>
      <c r="M570" s="9">
        <v>199.8</v>
      </c>
      <c r="N570" s="9">
        <v>112.02</v>
      </c>
      <c r="O570" s="9">
        <v>19.498999999999999</v>
      </c>
      <c r="P570" s="9">
        <v>25.67</v>
      </c>
      <c r="Q570" s="9">
        <v>12.01</v>
      </c>
      <c r="R570" s="9">
        <v>43.42</v>
      </c>
      <c r="S570" s="9">
        <v>1026.25</v>
      </c>
      <c r="T570" s="9">
        <v>42.84</v>
      </c>
      <c r="U570" s="9">
        <v>52.95</v>
      </c>
      <c r="V570" s="9">
        <v>31.4</v>
      </c>
      <c r="W570" s="9">
        <v>65.150000000000006</v>
      </c>
      <c r="X570" s="9">
        <v>83.368700000000004</v>
      </c>
      <c r="Y570" s="9">
        <v>1</v>
      </c>
      <c r="Z570" s="9">
        <v>0.69420192522946256</v>
      </c>
      <c r="AA570" s="9">
        <v>1.0853499999999996</v>
      </c>
      <c r="AB570">
        <v>1</v>
      </c>
    </row>
    <row r="571" spans="1:28" x14ac:dyDescent="0.25">
      <c r="A571" s="7">
        <v>42205</v>
      </c>
      <c r="B571" s="9">
        <v>85.204999999999998</v>
      </c>
      <c r="C571" s="9">
        <v>124.535</v>
      </c>
      <c r="D571" s="9">
        <v>143.80000000000001</v>
      </c>
      <c r="E571" s="9">
        <v>165.8</v>
      </c>
      <c r="F571" s="9">
        <v>199.83500000000001</v>
      </c>
      <c r="G571" s="9">
        <v>115.19</v>
      </c>
      <c r="H571" s="9">
        <v>132.30000000000001</v>
      </c>
      <c r="I571" s="9">
        <v>88.28</v>
      </c>
      <c r="J571" s="9">
        <v>108.55</v>
      </c>
      <c r="K571" s="9">
        <v>109.53</v>
      </c>
      <c r="L571" s="9">
        <v>43.16</v>
      </c>
      <c r="M571" s="9">
        <v>200.09</v>
      </c>
      <c r="N571" s="9">
        <v>111.72</v>
      </c>
      <c r="O571" s="9">
        <v>19.550999999999998</v>
      </c>
      <c r="P571" s="9">
        <v>25.745000000000001</v>
      </c>
      <c r="Q571" s="9">
        <v>12.015000000000001</v>
      </c>
      <c r="R571" s="9">
        <v>43.54</v>
      </c>
      <c r="S571" s="9">
        <v>1022.75</v>
      </c>
      <c r="T571" s="9">
        <v>42.57</v>
      </c>
      <c r="U571" s="9">
        <v>52.49</v>
      </c>
      <c r="V571" s="9">
        <v>31.28</v>
      </c>
      <c r="W571" s="9">
        <v>65.2</v>
      </c>
      <c r="X571" s="9">
        <v>83.294700000000006</v>
      </c>
      <c r="Y571" s="9">
        <v>1</v>
      </c>
      <c r="Z571" s="9">
        <v>0.69684723692228723</v>
      </c>
      <c r="AA571" s="9">
        <v>1.0863499999999999</v>
      </c>
      <c r="AB571">
        <v>1</v>
      </c>
    </row>
    <row r="572" spans="1:28" x14ac:dyDescent="0.25">
      <c r="A572" s="7">
        <v>42206</v>
      </c>
      <c r="B572" s="9">
        <v>85.47</v>
      </c>
      <c r="C572" s="9">
        <v>125.11</v>
      </c>
      <c r="D572" s="9">
        <v>143.81</v>
      </c>
      <c r="E572" s="9">
        <v>165.73</v>
      </c>
      <c r="F572" s="9">
        <v>199.3</v>
      </c>
      <c r="G572" s="9">
        <v>115.43</v>
      </c>
      <c r="H572" s="9">
        <v>132.35749999999999</v>
      </c>
      <c r="I572" s="9">
        <v>88.12</v>
      </c>
      <c r="J572" s="9">
        <v>108.45</v>
      </c>
      <c r="K572" s="9">
        <v>109.6</v>
      </c>
      <c r="L572" s="9">
        <v>43.1</v>
      </c>
      <c r="M572" s="9">
        <v>199.28</v>
      </c>
      <c r="N572" s="9">
        <v>111.98</v>
      </c>
      <c r="O572" s="9">
        <v>19.343</v>
      </c>
      <c r="P572" s="9">
        <v>25.484999999999999</v>
      </c>
      <c r="Q572" s="9">
        <v>11.875</v>
      </c>
      <c r="R572" s="9">
        <v>43.59</v>
      </c>
      <c r="S572" s="9">
        <v>1025.5</v>
      </c>
      <c r="T572" s="9">
        <v>42.75</v>
      </c>
      <c r="U572" s="9">
        <v>52.69</v>
      </c>
      <c r="V572" s="9">
        <v>31.11</v>
      </c>
      <c r="W572" s="9">
        <v>65.27</v>
      </c>
      <c r="X572" s="9">
        <v>82.763099999999994</v>
      </c>
      <c r="Y572" s="9">
        <v>1</v>
      </c>
      <c r="Z572" s="9">
        <v>0.70257678961572934</v>
      </c>
      <c r="AA572" s="9">
        <v>1.0933500000000007</v>
      </c>
      <c r="AB572">
        <v>1</v>
      </c>
    </row>
    <row r="573" spans="1:28" x14ac:dyDescent="0.25">
      <c r="A573" s="7">
        <v>42207</v>
      </c>
      <c r="B573" s="9">
        <v>84.94</v>
      </c>
      <c r="C573" s="9">
        <v>124.86</v>
      </c>
      <c r="D573" s="9">
        <v>143.76</v>
      </c>
      <c r="E573" s="9">
        <v>165.76</v>
      </c>
      <c r="F573" s="9">
        <v>199.64500000000001</v>
      </c>
      <c r="G573" s="9">
        <v>115.58</v>
      </c>
      <c r="H573" s="9">
        <v>132.46629999999999</v>
      </c>
      <c r="I573" s="9">
        <v>87.55</v>
      </c>
      <c r="J573" s="9">
        <v>108.38500000000001</v>
      </c>
      <c r="K573" s="9">
        <v>109.67</v>
      </c>
      <c r="L573" s="9">
        <v>42.91</v>
      </c>
      <c r="M573" s="9">
        <v>199.42</v>
      </c>
      <c r="N573" s="9">
        <v>112.03</v>
      </c>
      <c r="O573" s="9">
        <v>19.324000000000002</v>
      </c>
      <c r="P573" s="9">
        <v>25.305</v>
      </c>
      <c r="Q573" s="9">
        <v>11.855</v>
      </c>
      <c r="R573" s="9">
        <v>42.95</v>
      </c>
      <c r="S573" s="9">
        <v>999.375</v>
      </c>
      <c r="T573" s="9">
        <v>42.31</v>
      </c>
      <c r="U573" s="9">
        <v>52.05</v>
      </c>
      <c r="V573" s="9">
        <v>31.35</v>
      </c>
      <c r="W573" s="9">
        <v>63.64</v>
      </c>
      <c r="X573" s="9">
        <v>83.083600000000004</v>
      </c>
      <c r="Y573" s="9">
        <v>1</v>
      </c>
      <c r="Z573" s="9">
        <v>0.69665472687731955</v>
      </c>
      <c r="AA573" s="9">
        <v>1.0891499999999994</v>
      </c>
      <c r="AB573">
        <v>1</v>
      </c>
    </row>
    <row r="574" spans="1:28" x14ac:dyDescent="0.25">
      <c r="A574" s="7">
        <v>42208</v>
      </c>
      <c r="B574" s="9">
        <v>85.52</v>
      </c>
      <c r="C574" s="9">
        <v>125.61499999999999</v>
      </c>
      <c r="D574" s="9">
        <v>143.78</v>
      </c>
      <c r="E574" s="9">
        <v>165.84</v>
      </c>
      <c r="F574" s="9">
        <v>199.95500000000001</v>
      </c>
      <c r="G574" s="9">
        <v>115.92</v>
      </c>
      <c r="H574" s="9">
        <v>132.595</v>
      </c>
      <c r="I574" s="9">
        <v>87.5</v>
      </c>
      <c r="J574" s="9">
        <v>108.25</v>
      </c>
      <c r="K574" s="9">
        <v>109.38</v>
      </c>
      <c r="L574" s="9">
        <v>42.88</v>
      </c>
      <c r="M574" s="9">
        <v>200.2</v>
      </c>
      <c r="N574" s="9">
        <v>112.22</v>
      </c>
      <c r="O574" s="9">
        <v>19.172000000000001</v>
      </c>
      <c r="P574" s="9">
        <v>25.16</v>
      </c>
      <c r="Q574" s="9">
        <v>11.8</v>
      </c>
      <c r="R574" s="9">
        <v>42.66</v>
      </c>
      <c r="S574" s="9">
        <v>983</v>
      </c>
      <c r="T574" s="9">
        <v>42.3</v>
      </c>
      <c r="U574" s="9">
        <v>51.5</v>
      </c>
      <c r="V574" s="9">
        <v>30.92</v>
      </c>
      <c r="W574" s="9">
        <v>63.59</v>
      </c>
      <c r="X574" s="9">
        <v>82.426400000000001</v>
      </c>
      <c r="Y574" s="9">
        <v>1</v>
      </c>
      <c r="Z574" s="9">
        <v>0.70712698463817647</v>
      </c>
      <c r="AA574" s="9">
        <v>1.0978499999999998</v>
      </c>
      <c r="AB574">
        <v>1</v>
      </c>
    </row>
    <row r="575" spans="1:28" x14ac:dyDescent="0.25">
      <c r="A575" s="7">
        <v>42209</v>
      </c>
      <c r="B575" s="9">
        <v>85.61</v>
      </c>
      <c r="C575" s="9">
        <v>126.12</v>
      </c>
      <c r="D575" s="9">
        <v>143.80000000000001</v>
      </c>
      <c r="E575" s="9">
        <v>165.935</v>
      </c>
      <c r="F575" s="9">
        <v>200.56</v>
      </c>
      <c r="G575" s="9">
        <v>115.87</v>
      </c>
      <c r="H575" s="9">
        <v>132.63749999999999</v>
      </c>
      <c r="I575" s="9">
        <v>87.25</v>
      </c>
      <c r="J575" s="9">
        <v>108.08499999999999</v>
      </c>
      <c r="K575" s="9">
        <v>108.98</v>
      </c>
      <c r="L575" s="9">
        <v>42.34</v>
      </c>
      <c r="M575" s="9">
        <v>200.06</v>
      </c>
      <c r="N575" s="9">
        <v>112.1</v>
      </c>
      <c r="O575" s="9">
        <v>19.033000000000001</v>
      </c>
      <c r="P575" s="9">
        <v>24.934999999999999</v>
      </c>
      <c r="Q575" s="9">
        <v>11.734999999999999</v>
      </c>
      <c r="R575" s="9">
        <v>42.14</v>
      </c>
      <c r="S575" s="9">
        <v>954.75</v>
      </c>
      <c r="T575" s="9">
        <v>41.74</v>
      </c>
      <c r="U575" s="9">
        <v>50.58</v>
      </c>
      <c r="V575" s="9">
        <v>30.55</v>
      </c>
      <c r="W575" s="9">
        <v>61.75</v>
      </c>
      <c r="X575" s="9">
        <v>82.525300000000001</v>
      </c>
      <c r="Y575" s="9">
        <v>1</v>
      </c>
      <c r="Z575" s="9">
        <v>0.70731471328130269</v>
      </c>
      <c r="AA575" s="9">
        <v>1.0965500000000001</v>
      </c>
      <c r="AB575">
        <v>1</v>
      </c>
    </row>
    <row r="576" spans="1:28" x14ac:dyDescent="0.25">
      <c r="A576" s="7">
        <v>42212</v>
      </c>
      <c r="B576" s="9">
        <v>85.33</v>
      </c>
      <c r="C576" s="9">
        <v>126.05</v>
      </c>
      <c r="D576" s="9">
        <v>143.77000000000001</v>
      </c>
      <c r="E576" s="9">
        <v>165.85499999999999</v>
      </c>
      <c r="F576" s="9">
        <v>200.46</v>
      </c>
      <c r="G576" s="9">
        <v>115.88</v>
      </c>
      <c r="H576" s="9">
        <v>132.64750000000001</v>
      </c>
      <c r="I576" s="9">
        <v>86.88</v>
      </c>
      <c r="J576" s="9">
        <v>107.78</v>
      </c>
      <c r="K576" s="9">
        <v>108.55</v>
      </c>
      <c r="L576" s="9">
        <v>42.6</v>
      </c>
      <c r="M576" s="9">
        <v>199.72</v>
      </c>
      <c r="N576" s="9">
        <v>112.33</v>
      </c>
      <c r="O576" s="9">
        <v>18.568999999999999</v>
      </c>
      <c r="P576" s="9">
        <v>24.4</v>
      </c>
      <c r="Q576" s="9">
        <v>11.48</v>
      </c>
      <c r="R576" s="9">
        <v>41.83</v>
      </c>
      <c r="S576" s="9">
        <v>945.5</v>
      </c>
      <c r="T576" s="9">
        <v>40.130000000000003</v>
      </c>
      <c r="U576" s="9">
        <v>50.91</v>
      </c>
      <c r="V576" s="9">
        <v>30.04</v>
      </c>
      <c r="W576" s="9">
        <v>61.53</v>
      </c>
      <c r="X576" s="9">
        <v>81.517399999999995</v>
      </c>
      <c r="Y576" s="9">
        <v>1</v>
      </c>
      <c r="Z576" s="9">
        <v>0.71284553889620417</v>
      </c>
      <c r="AA576" s="9">
        <v>1.1101500000000006</v>
      </c>
      <c r="AB576">
        <v>1</v>
      </c>
    </row>
    <row r="577" spans="1:28" x14ac:dyDescent="0.25">
      <c r="A577" s="7">
        <v>42213</v>
      </c>
      <c r="B577" s="9">
        <v>85.19</v>
      </c>
      <c r="C577" s="9">
        <v>125.68</v>
      </c>
      <c r="D577" s="9">
        <v>143.75</v>
      </c>
      <c r="E577" s="9">
        <v>165.9</v>
      </c>
      <c r="F577" s="9">
        <v>200.52</v>
      </c>
      <c r="G577" s="9">
        <v>115.79</v>
      </c>
      <c r="H577" s="9">
        <v>132.61000000000001</v>
      </c>
      <c r="I577" s="9">
        <v>87.35</v>
      </c>
      <c r="J577" s="9">
        <v>107.76</v>
      </c>
      <c r="K577" s="9">
        <v>108.74</v>
      </c>
      <c r="L577" s="9">
        <v>42.49</v>
      </c>
      <c r="M577" s="9">
        <v>199.68</v>
      </c>
      <c r="N577" s="9">
        <v>112.06</v>
      </c>
      <c r="O577" s="9">
        <v>18.780999999999999</v>
      </c>
      <c r="P577" s="9">
        <v>24.655000000000001</v>
      </c>
      <c r="Q577" s="9">
        <v>11.545</v>
      </c>
      <c r="R577" s="9">
        <v>42.62</v>
      </c>
      <c r="S577" s="9">
        <v>940.75</v>
      </c>
      <c r="T577" s="9">
        <v>40.79</v>
      </c>
      <c r="U577" s="9">
        <v>51.67</v>
      </c>
      <c r="V577" s="9">
        <v>30.18</v>
      </c>
      <c r="W577" s="9">
        <v>61.16</v>
      </c>
      <c r="X577" s="9">
        <v>81.991799999999998</v>
      </c>
      <c r="Y577" s="9">
        <v>1</v>
      </c>
      <c r="Z577" s="9">
        <v>0.7084857821426287</v>
      </c>
      <c r="AA577" s="9">
        <v>1.1037500000000005</v>
      </c>
      <c r="AB577">
        <v>1</v>
      </c>
    </row>
    <row r="578" spans="1:28" x14ac:dyDescent="0.25">
      <c r="A578" s="7">
        <v>42214</v>
      </c>
      <c r="B578" s="9">
        <v>85</v>
      </c>
      <c r="C578" s="9">
        <v>125.05</v>
      </c>
      <c r="D578" s="9">
        <v>143.77000000000001</v>
      </c>
      <c r="E578" s="9">
        <v>165.88</v>
      </c>
      <c r="F578" s="9">
        <v>200.13</v>
      </c>
      <c r="G578" s="9">
        <v>115.69</v>
      </c>
      <c r="H578" s="9">
        <v>132.5575</v>
      </c>
      <c r="I578" s="9">
        <v>87.86</v>
      </c>
      <c r="J578" s="9">
        <v>107.74</v>
      </c>
      <c r="K578" s="9">
        <v>109.3</v>
      </c>
      <c r="L578" s="9">
        <v>42.62</v>
      </c>
      <c r="M578" s="9">
        <v>199.97</v>
      </c>
      <c r="N578" s="9">
        <v>112.05</v>
      </c>
      <c r="O578" s="9">
        <v>19.021000000000001</v>
      </c>
      <c r="P578" s="9">
        <v>24.895</v>
      </c>
      <c r="Q578" s="9">
        <v>11.61</v>
      </c>
      <c r="R578" s="9">
        <v>42.83</v>
      </c>
      <c r="S578" s="9">
        <v>958.5</v>
      </c>
      <c r="T578" s="9">
        <v>41.27</v>
      </c>
      <c r="U578" s="9">
        <v>52</v>
      </c>
      <c r="V578" s="9">
        <v>30.44</v>
      </c>
      <c r="W578" s="9">
        <v>62.07</v>
      </c>
      <c r="X578" s="9">
        <v>82.0334</v>
      </c>
      <c r="Y578" s="9">
        <v>1</v>
      </c>
      <c r="Z578" s="9">
        <v>0.70485257004120916</v>
      </c>
      <c r="AA578" s="9">
        <v>1.1032000000000004</v>
      </c>
      <c r="AB578">
        <v>1</v>
      </c>
    </row>
    <row r="579" spans="1:28" x14ac:dyDescent="0.25">
      <c r="A579" s="7">
        <v>42215</v>
      </c>
      <c r="B579" s="9">
        <v>85.114999999999995</v>
      </c>
      <c r="C579" s="9">
        <v>125.39</v>
      </c>
      <c r="D579" s="9">
        <v>143.84</v>
      </c>
      <c r="E579" s="9">
        <v>166.125</v>
      </c>
      <c r="F579" s="9">
        <v>201.11</v>
      </c>
      <c r="G579" s="9">
        <v>115.75</v>
      </c>
      <c r="H579" s="9">
        <v>132.91130000000001</v>
      </c>
      <c r="I579" s="9">
        <v>88.12</v>
      </c>
      <c r="J579" s="9">
        <v>107.75</v>
      </c>
      <c r="K579" s="9">
        <v>109.65</v>
      </c>
      <c r="L579" s="9">
        <v>42.48</v>
      </c>
      <c r="M579" s="9">
        <v>201.1</v>
      </c>
      <c r="N579" s="9">
        <v>112.21</v>
      </c>
      <c r="O579" s="9">
        <v>19.198</v>
      </c>
      <c r="P579" s="9">
        <v>24.754999999999999</v>
      </c>
      <c r="Q579" s="9">
        <v>11.76</v>
      </c>
      <c r="R579" s="9">
        <v>42.66</v>
      </c>
      <c r="S579" s="9">
        <v>944.25</v>
      </c>
      <c r="T579" s="9">
        <v>40.64</v>
      </c>
      <c r="U579" s="9">
        <v>50.85</v>
      </c>
      <c r="V579" s="9">
        <v>30.49</v>
      </c>
      <c r="W579" s="9">
        <v>61.17</v>
      </c>
      <c r="X579" s="9">
        <v>82.841499999999996</v>
      </c>
      <c r="Y579" s="9">
        <v>1</v>
      </c>
      <c r="Z579" s="9">
        <v>0.69977260352944748</v>
      </c>
      <c r="AA579" s="9">
        <v>1.0924500000000004</v>
      </c>
      <c r="AB579">
        <v>1</v>
      </c>
    </row>
    <row r="580" spans="1:28" x14ac:dyDescent="0.25">
      <c r="A580" s="7">
        <v>42216</v>
      </c>
      <c r="B580" s="9">
        <v>85.025000000000006</v>
      </c>
      <c r="C580" s="9">
        <v>125.88</v>
      </c>
      <c r="D580" s="9">
        <v>143.85</v>
      </c>
      <c r="E580" s="9">
        <v>166.155</v>
      </c>
      <c r="F580" s="9">
        <v>201.44499999999999</v>
      </c>
      <c r="G580" s="9">
        <v>116.35</v>
      </c>
      <c r="H580" s="9">
        <v>132.9425</v>
      </c>
      <c r="I580" s="9">
        <v>87.97</v>
      </c>
      <c r="J580" s="9">
        <v>107.86</v>
      </c>
      <c r="K580" s="9">
        <v>109.66</v>
      </c>
      <c r="L580" s="9">
        <v>42.35</v>
      </c>
      <c r="M580" s="9">
        <v>201.5</v>
      </c>
      <c r="N580" s="9">
        <v>112.65</v>
      </c>
      <c r="O580" s="9">
        <v>19.074999999999999</v>
      </c>
      <c r="P580" s="9">
        <v>24.79</v>
      </c>
      <c r="Q580" s="9">
        <v>11.744999999999999</v>
      </c>
      <c r="R580" s="9">
        <v>42.82</v>
      </c>
      <c r="S580" s="9">
        <v>959.25</v>
      </c>
      <c r="T580" s="9">
        <v>40.479999999999997</v>
      </c>
      <c r="U580" s="9">
        <v>51.18</v>
      </c>
      <c r="V580" s="9">
        <v>31.05</v>
      </c>
      <c r="W580" s="9">
        <v>62.28</v>
      </c>
      <c r="X580" s="9">
        <v>81.912199999999999</v>
      </c>
      <c r="Y580" s="9">
        <v>1</v>
      </c>
      <c r="Z580" s="9">
        <v>0.70801025312400123</v>
      </c>
      <c r="AA580" s="9">
        <v>1.1048499999999994</v>
      </c>
      <c r="AB580">
        <v>1</v>
      </c>
    </row>
    <row r="581" spans="1:28" x14ac:dyDescent="0.25">
      <c r="A581" s="7">
        <v>42219</v>
      </c>
      <c r="B581" s="9">
        <v>85.27</v>
      </c>
      <c r="C581" s="9">
        <v>126.54</v>
      </c>
      <c r="D581" s="9">
        <v>143.83000000000001</v>
      </c>
      <c r="E581" s="9">
        <v>166.11500000000001</v>
      </c>
      <c r="F581" s="9">
        <v>201.46</v>
      </c>
      <c r="G581" s="9">
        <v>116.29</v>
      </c>
      <c r="H581" s="9">
        <v>133.13499999999999</v>
      </c>
      <c r="I581" s="9">
        <v>87.41</v>
      </c>
      <c r="J581" s="9">
        <v>107.85</v>
      </c>
      <c r="K581" s="9">
        <v>108.76</v>
      </c>
      <c r="L581" s="9">
        <v>42.03</v>
      </c>
      <c r="M581" s="9">
        <v>200.84</v>
      </c>
      <c r="N581" s="9">
        <v>112.55</v>
      </c>
      <c r="O581" s="9">
        <v>19.143000000000001</v>
      </c>
      <c r="P581" s="9">
        <v>24.965</v>
      </c>
      <c r="Q581" s="9">
        <v>11.79</v>
      </c>
      <c r="R581" s="9">
        <v>42.36</v>
      </c>
      <c r="S581" s="9">
        <v>950.5</v>
      </c>
      <c r="T581" s="9">
        <v>39.89</v>
      </c>
      <c r="U581" s="9">
        <v>50.41</v>
      </c>
      <c r="V581" s="9">
        <v>30.8</v>
      </c>
      <c r="W581" s="9">
        <v>60.93</v>
      </c>
      <c r="X581" s="9">
        <v>82.483199999999997</v>
      </c>
      <c r="Y581" s="9">
        <v>1</v>
      </c>
      <c r="Z581" s="9">
        <v>0.70266722167077478</v>
      </c>
      <c r="AA581" s="9">
        <v>1.0972499999999998</v>
      </c>
      <c r="AB581">
        <v>1</v>
      </c>
    </row>
    <row r="582" spans="1:28" x14ac:dyDescent="0.25">
      <c r="A582" s="7">
        <v>42220</v>
      </c>
      <c r="B582" s="9">
        <v>85.1</v>
      </c>
      <c r="C582" s="9">
        <v>126.22</v>
      </c>
      <c r="D582" s="9">
        <v>143.88999999999999</v>
      </c>
      <c r="E582" s="9">
        <v>166.20500000000001</v>
      </c>
      <c r="F582" s="9">
        <v>201.45500000000001</v>
      </c>
      <c r="G582" s="9">
        <v>115.7</v>
      </c>
      <c r="H582" s="9">
        <v>133.0675</v>
      </c>
      <c r="I582" s="9">
        <v>87.46</v>
      </c>
      <c r="J582" s="9">
        <v>107.68</v>
      </c>
      <c r="K582" s="9">
        <v>108.92</v>
      </c>
      <c r="L582" s="9">
        <v>41.89</v>
      </c>
      <c r="M582" s="9">
        <v>200.66</v>
      </c>
      <c r="N582" s="9">
        <v>111.92</v>
      </c>
      <c r="O582" s="9">
        <v>19.068000000000001</v>
      </c>
      <c r="P582" s="9">
        <v>24.92</v>
      </c>
      <c r="Q582" s="9">
        <v>11.76</v>
      </c>
      <c r="R582" s="9">
        <v>42.87</v>
      </c>
      <c r="S582" s="9">
        <v>947.375</v>
      </c>
      <c r="T582" s="9">
        <v>40.17</v>
      </c>
      <c r="U582" s="9">
        <v>50.87</v>
      </c>
      <c r="V582" s="9">
        <v>30.95</v>
      </c>
      <c r="W582" s="9">
        <v>62.08</v>
      </c>
      <c r="X582" s="9">
        <v>82.573999999999998</v>
      </c>
      <c r="Y582" s="9">
        <v>1</v>
      </c>
      <c r="Z582" s="9">
        <v>0.70270876743067978</v>
      </c>
      <c r="AA582" s="9">
        <v>1.09605</v>
      </c>
      <c r="AB582">
        <v>1</v>
      </c>
    </row>
    <row r="583" spans="1:28" x14ac:dyDescent="0.25">
      <c r="A583" s="7">
        <v>42221</v>
      </c>
      <c r="B583" s="9">
        <v>85.04</v>
      </c>
      <c r="C583" s="9">
        <v>125.38</v>
      </c>
      <c r="D583" s="9">
        <v>143.85</v>
      </c>
      <c r="E583" s="9">
        <v>165.93</v>
      </c>
      <c r="F583" s="9">
        <v>199.78</v>
      </c>
      <c r="G583" s="9">
        <v>115.25</v>
      </c>
      <c r="H583" s="9">
        <v>132.6525</v>
      </c>
      <c r="I583" s="9">
        <v>87.34</v>
      </c>
      <c r="J583" s="9">
        <v>107.72</v>
      </c>
      <c r="K583" s="9">
        <v>108.81</v>
      </c>
      <c r="L583" s="9">
        <v>41.8399</v>
      </c>
      <c r="M583" s="9">
        <v>199.5</v>
      </c>
      <c r="N583" s="9">
        <v>111.57</v>
      </c>
      <c r="O583" s="9">
        <v>19.356999999999999</v>
      </c>
      <c r="P583" s="9">
        <v>25.24</v>
      </c>
      <c r="Q583" s="9">
        <v>11.97</v>
      </c>
      <c r="R583" s="9">
        <v>42.79</v>
      </c>
      <c r="S583" s="9">
        <v>944.5</v>
      </c>
      <c r="T583" s="9">
        <v>40.450000000000003</v>
      </c>
      <c r="U583" s="9">
        <v>50.58</v>
      </c>
      <c r="V583" s="9">
        <v>31.39</v>
      </c>
      <c r="W583" s="9">
        <v>61.6</v>
      </c>
      <c r="X583" s="9">
        <v>83.284499999999994</v>
      </c>
      <c r="Y583" s="9">
        <v>1</v>
      </c>
      <c r="Z583" s="9">
        <v>0.69625808931889399</v>
      </c>
      <c r="AA583" s="9">
        <v>1.0866499999999994</v>
      </c>
      <c r="AB583">
        <v>1</v>
      </c>
    </row>
    <row r="584" spans="1:28" x14ac:dyDescent="0.25">
      <c r="A584" s="7">
        <v>42222</v>
      </c>
      <c r="B584" s="9">
        <v>85.694999999999993</v>
      </c>
      <c r="C584" s="9">
        <v>126.745</v>
      </c>
      <c r="D584" s="9">
        <v>143.88999999999999</v>
      </c>
      <c r="E584" s="9">
        <v>166.09</v>
      </c>
      <c r="F584" s="9">
        <v>200.54499999999999</v>
      </c>
      <c r="G584" s="9">
        <v>115.47</v>
      </c>
      <c r="H584" s="9">
        <v>132.7775</v>
      </c>
      <c r="I584" s="9">
        <v>86.98</v>
      </c>
      <c r="J584" s="9">
        <v>107.58</v>
      </c>
      <c r="K584" s="9">
        <v>108.42</v>
      </c>
      <c r="L584" s="9">
        <v>41.78</v>
      </c>
      <c r="M584" s="9">
        <v>199.58</v>
      </c>
      <c r="N584" s="9">
        <v>111.77</v>
      </c>
      <c r="O584" s="9">
        <v>19.035</v>
      </c>
      <c r="P584" s="9">
        <v>25.065000000000001</v>
      </c>
      <c r="Q584" s="9">
        <v>11.865</v>
      </c>
      <c r="R584" s="9">
        <v>41.99</v>
      </c>
      <c r="S584" s="9">
        <v>935</v>
      </c>
      <c r="T584" s="9">
        <v>40.11</v>
      </c>
      <c r="U584" s="9">
        <v>50.03</v>
      </c>
      <c r="V584" s="9">
        <v>31.17</v>
      </c>
      <c r="W584" s="9">
        <v>61.9</v>
      </c>
      <c r="X584" s="9">
        <v>82.933999999999997</v>
      </c>
      <c r="Y584" s="9">
        <v>1</v>
      </c>
      <c r="Z584" s="9">
        <v>0.70392827194736329</v>
      </c>
      <c r="AA584" s="9">
        <v>1.0913000000000002</v>
      </c>
      <c r="AB584">
        <v>1</v>
      </c>
    </row>
    <row r="585" spans="1:28" x14ac:dyDescent="0.25">
      <c r="A585" s="7">
        <v>42223</v>
      </c>
      <c r="B585" s="9">
        <v>85.915000000000006</v>
      </c>
      <c r="C585" s="9">
        <v>127.53</v>
      </c>
      <c r="D585" s="9">
        <v>143.88999999999999</v>
      </c>
      <c r="E585" s="9">
        <v>166.20500000000001</v>
      </c>
      <c r="F585" s="9">
        <v>201.15</v>
      </c>
      <c r="G585" s="9">
        <v>115.87</v>
      </c>
      <c r="H585" s="9">
        <v>133.05250000000001</v>
      </c>
      <c r="I585" s="9">
        <v>86.71</v>
      </c>
      <c r="J585" s="9">
        <v>107.46</v>
      </c>
      <c r="K585" s="9">
        <v>108.47</v>
      </c>
      <c r="L585" s="9">
        <v>41.887</v>
      </c>
      <c r="M585" s="9">
        <v>199.93</v>
      </c>
      <c r="N585" s="9">
        <v>112.08</v>
      </c>
      <c r="O585" s="9">
        <v>18.870999999999999</v>
      </c>
      <c r="P585" s="9">
        <v>24.824999999999999</v>
      </c>
      <c r="Q585" s="9">
        <v>11.845000000000001</v>
      </c>
      <c r="R585" s="9">
        <v>41.87</v>
      </c>
      <c r="S585" s="9">
        <v>932.75</v>
      </c>
      <c r="T585" s="9">
        <v>40.53</v>
      </c>
      <c r="U585" s="9">
        <v>50.02</v>
      </c>
      <c r="V585" s="9">
        <v>31.09</v>
      </c>
      <c r="W585" s="9">
        <v>61.73</v>
      </c>
      <c r="X585" s="9">
        <v>82.730599999999995</v>
      </c>
      <c r="Y585" s="9">
        <v>1</v>
      </c>
      <c r="Z585" s="9">
        <v>0.70709714950552738</v>
      </c>
      <c r="AA585" s="9">
        <v>1.0939499999999998</v>
      </c>
      <c r="AB585">
        <v>1</v>
      </c>
    </row>
    <row r="586" spans="1:28" x14ac:dyDescent="0.25">
      <c r="A586" s="7">
        <v>42226</v>
      </c>
      <c r="B586" s="9">
        <v>85.45</v>
      </c>
      <c r="C586" s="9">
        <v>126.52</v>
      </c>
      <c r="D586" s="9">
        <v>143.88999999999999</v>
      </c>
      <c r="E586" s="9">
        <v>166.155</v>
      </c>
      <c r="F586" s="9">
        <v>200.91</v>
      </c>
      <c r="G586" s="9">
        <v>115.41</v>
      </c>
      <c r="H586" s="9">
        <v>132.9787</v>
      </c>
      <c r="I586" s="9">
        <v>86.96</v>
      </c>
      <c r="J586" s="9">
        <v>107.46</v>
      </c>
      <c r="K586" s="9">
        <v>108.49</v>
      </c>
      <c r="L586" s="9">
        <v>42.05</v>
      </c>
      <c r="M586" s="9">
        <v>199.68</v>
      </c>
      <c r="N586" s="9">
        <v>111.92</v>
      </c>
      <c r="O586" s="9">
        <v>19.074999999999999</v>
      </c>
      <c r="P586" s="9">
        <v>25.004999999999999</v>
      </c>
      <c r="Q586" s="9">
        <v>11.98</v>
      </c>
      <c r="R586" s="9">
        <v>42.4</v>
      </c>
      <c r="S586" s="9">
        <v>941.125</v>
      </c>
      <c r="T586" s="9">
        <v>41.44</v>
      </c>
      <c r="U586" s="9">
        <v>50.59</v>
      </c>
      <c r="V586" s="9">
        <v>31.16</v>
      </c>
      <c r="W586" s="9">
        <v>62.69</v>
      </c>
      <c r="X586" s="9">
        <v>82.429500000000004</v>
      </c>
      <c r="Y586" s="9">
        <v>1</v>
      </c>
      <c r="Z586" s="9">
        <v>0.70634588787751906</v>
      </c>
      <c r="AA586" s="9">
        <v>1.0980499999999995</v>
      </c>
      <c r="AB586">
        <v>1</v>
      </c>
    </row>
    <row r="587" spans="1:28" x14ac:dyDescent="0.25">
      <c r="A587" s="7">
        <v>42227</v>
      </c>
      <c r="B587" s="9">
        <v>85.3</v>
      </c>
      <c r="C587" s="9">
        <v>126.99</v>
      </c>
      <c r="D587" s="9">
        <v>143.87</v>
      </c>
      <c r="E587" s="9">
        <v>166.26</v>
      </c>
      <c r="F587" s="9">
        <v>201.7</v>
      </c>
      <c r="G587" s="9">
        <v>115.89</v>
      </c>
      <c r="H587" s="9">
        <v>133.22</v>
      </c>
      <c r="I587" s="9">
        <v>86.56</v>
      </c>
      <c r="J587" s="9">
        <v>107.52</v>
      </c>
      <c r="K587" s="9">
        <v>108.52</v>
      </c>
      <c r="L587" s="9">
        <v>41.61</v>
      </c>
      <c r="M587" s="9">
        <v>199.84</v>
      </c>
      <c r="N587" s="9">
        <v>112.38</v>
      </c>
      <c r="O587" s="9">
        <v>18.776</v>
      </c>
      <c r="P587" s="9">
        <v>24.565000000000001</v>
      </c>
      <c r="Q587" s="9">
        <v>11.67</v>
      </c>
      <c r="R587" s="9">
        <v>41.14</v>
      </c>
      <c r="S587" s="9">
        <v>920.25</v>
      </c>
      <c r="T587" s="9">
        <v>40.9</v>
      </c>
      <c r="U587" s="9">
        <v>48.91</v>
      </c>
      <c r="V587" s="9">
        <v>30.51</v>
      </c>
      <c r="W587" s="9">
        <v>61.77</v>
      </c>
      <c r="X587" s="9">
        <v>81.932000000000002</v>
      </c>
      <c r="Y587" s="9">
        <v>1</v>
      </c>
      <c r="Z587" s="9">
        <v>0.70944644233239362</v>
      </c>
      <c r="AA587" s="9">
        <v>1.1047500000000001</v>
      </c>
      <c r="AB587">
        <v>1</v>
      </c>
    </row>
    <row r="588" spans="1:28" x14ac:dyDescent="0.25">
      <c r="A588" s="7">
        <v>42228</v>
      </c>
      <c r="B588" s="9">
        <v>85.02</v>
      </c>
      <c r="C588" s="9">
        <v>126.955</v>
      </c>
      <c r="D588" s="9">
        <v>143.9</v>
      </c>
      <c r="E588" s="9">
        <v>166.27500000000001</v>
      </c>
      <c r="F588" s="9">
        <v>201.8</v>
      </c>
      <c r="G588" s="9">
        <v>115.71</v>
      </c>
      <c r="H588" s="9">
        <v>133.1825</v>
      </c>
      <c r="I588" s="9">
        <v>86.44</v>
      </c>
      <c r="J588" s="9">
        <v>107.03</v>
      </c>
      <c r="K588" s="9">
        <v>108.58</v>
      </c>
      <c r="L588" s="9">
        <v>41.965000000000003</v>
      </c>
      <c r="M588" s="9">
        <v>199.25</v>
      </c>
      <c r="N588" s="9">
        <v>112.12</v>
      </c>
      <c r="O588" s="9">
        <v>18.355</v>
      </c>
      <c r="P588" s="9">
        <v>23.94</v>
      </c>
      <c r="Q588" s="9">
        <v>11.38</v>
      </c>
      <c r="R588" s="9">
        <v>40.78</v>
      </c>
      <c r="S588" s="9">
        <v>902.375</v>
      </c>
      <c r="T588" s="9">
        <v>40.01</v>
      </c>
      <c r="U588" s="9">
        <v>48.97</v>
      </c>
      <c r="V588" s="9">
        <v>29.88</v>
      </c>
      <c r="W588" s="9">
        <v>59.89</v>
      </c>
      <c r="X588" s="9">
        <v>80.892300000000006</v>
      </c>
      <c r="Y588" s="9">
        <v>1</v>
      </c>
      <c r="Z588" s="9">
        <v>0.71560131743037148</v>
      </c>
      <c r="AA588" s="9">
        <v>1.1189499999999994</v>
      </c>
      <c r="AB588">
        <v>1</v>
      </c>
    </row>
    <row r="589" spans="1:28" x14ac:dyDescent="0.25">
      <c r="A589" s="7">
        <v>42229</v>
      </c>
      <c r="B589" s="9">
        <v>85.23</v>
      </c>
      <c r="C589" s="9">
        <v>126.735</v>
      </c>
      <c r="D589" s="9">
        <v>143.81</v>
      </c>
      <c r="E589" s="9">
        <v>166.17</v>
      </c>
      <c r="F589" s="9">
        <v>201.48</v>
      </c>
      <c r="G589" s="9">
        <v>115.31</v>
      </c>
      <c r="H589" s="9">
        <v>133.0275</v>
      </c>
      <c r="I589" s="9">
        <v>86.33</v>
      </c>
      <c r="J589" s="9">
        <v>107.49</v>
      </c>
      <c r="K589" s="9">
        <v>108.49</v>
      </c>
      <c r="L589" s="9">
        <v>41.600099999999998</v>
      </c>
      <c r="M589" s="9">
        <v>198.76</v>
      </c>
      <c r="N589" s="9">
        <v>111.82</v>
      </c>
      <c r="O589" s="9">
        <v>18.661000000000001</v>
      </c>
      <c r="P589" s="9">
        <v>24.175000000000001</v>
      </c>
      <c r="Q589" s="9">
        <v>11.58</v>
      </c>
      <c r="R589" s="9">
        <v>40.729999999999997</v>
      </c>
      <c r="S589" s="9">
        <v>899.5</v>
      </c>
      <c r="T589" s="9">
        <v>40.31</v>
      </c>
      <c r="U589" s="9">
        <v>49.08</v>
      </c>
      <c r="V589" s="9">
        <v>30</v>
      </c>
      <c r="W589" s="9">
        <v>60.31</v>
      </c>
      <c r="X589" s="9">
        <v>81.342500000000001</v>
      </c>
      <c r="Y589" s="9">
        <v>1</v>
      </c>
      <c r="Z589" s="9">
        <v>0.71403362422997851</v>
      </c>
      <c r="AA589" s="9">
        <v>1.1127499999999995</v>
      </c>
      <c r="AB589">
        <v>1</v>
      </c>
    </row>
    <row r="590" spans="1:28" x14ac:dyDescent="0.25">
      <c r="A590" s="7">
        <v>42230</v>
      </c>
      <c r="B590" s="9">
        <v>85.03</v>
      </c>
      <c r="C590" s="9">
        <v>126.1</v>
      </c>
      <c r="D590" s="9">
        <v>143.80000000000001</v>
      </c>
      <c r="E590" s="9">
        <v>166.08</v>
      </c>
      <c r="F590" s="9">
        <v>201.08</v>
      </c>
      <c r="G590" s="9">
        <v>115.42</v>
      </c>
      <c r="H590" s="9">
        <v>132.92750000000001</v>
      </c>
      <c r="I590" s="9">
        <v>86.38</v>
      </c>
      <c r="J590" s="9">
        <v>107.57</v>
      </c>
      <c r="K590" s="9">
        <v>108.55</v>
      </c>
      <c r="L590" s="9">
        <v>41.67</v>
      </c>
      <c r="M590" s="9">
        <v>198.68</v>
      </c>
      <c r="N590" s="9">
        <v>111.7</v>
      </c>
      <c r="O590" s="9">
        <v>18.701000000000001</v>
      </c>
      <c r="P590" s="9">
        <v>24.145</v>
      </c>
      <c r="Q590" s="9">
        <v>11.62</v>
      </c>
      <c r="R590" s="9">
        <v>40.78</v>
      </c>
      <c r="S590" s="9">
        <v>904.25</v>
      </c>
      <c r="T590" s="9">
        <v>40.43</v>
      </c>
      <c r="U590" s="9">
        <v>49.19</v>
      </c>
      <c r="V590" s="9">
        <v>30.61</v>
      </c>
      <c r="W590" s="9">
        <v>59.35</v>
      </c>
      <c r="X590" s="9">
        <v>81.462900000000005</v>
      </c>
      <c r="Y590" s="9">
        <v>1</v>
      </c>
      <c r="Z590" s="9">
        <v>0.71183291690691397</v>
      </c>
      <c r="AA590" s="9">
        <v>1.1111</v>
      </c>
      <c r="AB590">
        <v>1</v>
      </c>
    </row>
    <row r="591" spans="1:28" x14ac:dyDescent="0.25">
      <c r="A591" s="7">
        <v>42233</v>
      </c>
      <c r="B591" s="9">
        <v>85.2</v>
      </c>
      <c r="C591" s="9">
        <v>126.89</v>
      </c>
      <c r="D591" s="9">
        <v>143.83000000000001</v>
      </c>
      <c r="E591" s="9">
        <v>166.2</v>
      </c>
      <c r="F591" s="9">
        <v>201.69</v>
      </c>
      <c r="G591" s="9">
        <v>115.79</v>
      </c>
      <c r="H591" s="9">
        <v>133.0213</v>
      </c>
      <c r="I591" s="9">
        <v>86.38</v>
      </c>
      <c r="J591" s="9">
        <v>107.64</v>
      </c>
      <c r="K591" s="9">
        <v>108.62</v>
      </c>
      <c r="L591" s="9">
        <v>41.52</v>
      </c>
      <c r="M591" s="9">
        <v>199.42</v>
      </c>
      <c r="N591" s="9">
        <v>111.69</v>
      </c>
      <c r="O591" s="9">
        <v>18.887</v>
      </c>
      <c r="P591" s="9">
        <v>24.21</v>
      </c>
      <c r="Q591" s="9">
        <v>11.685</v>
      </c>
      <c r="R591" s="9">
        <v>40.72</v>
      </c>
      <c r="S591" s="9">
        <v>899.75</v>
      </c>
      <c r="T591" s="9">
        <v>40.17</v>
      </c>
      <c r="U591" s="9">
        <v>48.48</v>
      </c>
      <c r="V591" s="9">
        <v>30.18</v>
      </c>
      <c r="W591" s="9">
        <v>58.75</v>
      </c>
      <c r="X591" s="9">
        <v>81.735799999999998</v>
      </c>
      <c r="Y591" s="9">
        <v>1</v>
      </c>
      <c r="Z591" s="9">
        <v>0.70992660021154741</v>
      </c>
      <c r="AA591" s="9">
        <v>1.1074499999999998</v>
      </c>
      <c r="AB591">
        <v>1</v>
      </c>
    </row>
    <row r="592" spans="1:28" x14ac:dyDescent="0.25">
      <c r="A592" s="7">
        <v>42234</v>
      </c>
      <c r="B592" s="9">
        <v>84.86</v>
      </c>
      <c r="C592" s="9">
        <v>126.01</v>
      </c>
      <c r="D592" s="9">
        <v>143.83000000000001</v>
      </c>
      <c r="E592" s="9">
        <v>166.14</v>
      </c>
      <c r="F592" s="9">
        <v>201.33</v>
      </c>
      <c r="G592" s="9">
        <v>115.35</v>
      </c>
      <c r="H592" s="9">
        <v>132.95500000000001</v>
      </c>
      <c r="I592" s="9">
        <v>86.27</v>
      </c>
      <c r="J592" s="9">
        <v>107.53</v>
      </c>
      <c r="K592" s="9">
        <v>108.23</v>
      </c>
      <c r="L592" s="9">
        <v>41.33</v>
      </c>
      <c r="M592" s="9">
        <v>198.66</v>
      </c>
      <c r="N592" s="9">
        <v>111.42</v>
      </c>
      <c r="O592" s="9">
        <v>18.992000000000001</v>
      </c>
      <c r="P592" s="9">
        <v>24.274999999999999</v>
      </c>
      <c r="Q592" s="9">
        <v>11.7</v>
      </c>
      <c r="R592" s="9">
        <v>40.200000000000003</v>
      </c>
      <c r="S592" s="9">
        <v>888</v>
      </c>
      <c r="T592" s="9">
        <v>39.33</v>
      </c>
      <c r="U592" s="9">
        <v>48.17</v>
      </c>
      <c r="V592" s="9">
        <v>30.09</v>
      </c>
      <c r="W592" s="9">
        <v>58.85</v>
      </c>
      <c r="X592" s="9">
        <v>82.032700000000006</v>
      </c>
      <c r="Y592" s="9">
        <v>1</v>
      </c>
      <c r="Z592" s="9">
        <v>0.70483216760882861</v>
      </c>
      <c r="AA592" s="9">
        <v>1.1034500000000005</v>
      </c>
      <c r="AB592">
        <v>1</v>
      </c>
    </row>
    <row r="593" spans="1:28" x14ac:dyDescent="0.25">
      <c r="A593" s="7">
        <v>42235</v>
      </c>
      <c r="B593" s="9">
        <v>84.885000000000005</v>
      </c>
      <c r="C593" s="9">
        <v>126.19</v>
      </c>
      <c r="D593" s="9">
        <v>143.79</v>
      </c>
      <c r="E593" s="9">
        <v>166.08</v>
      </c>
      <c r="F593" s="9">
        <v>201.30500000000001</v>
      </c>
      <c r="G593" s="9">
        <v>115.91</v>
      </c>
      <c r="H593" s="9">
        <v>132.86879999999999</v>
      </c>
      <c r="I593" s="9">
        <v>86.19</v>
      </c>
      <c r="J593" s="9">
        <v>107.25</v>
      </c>
      <c r="K593" s="9">
        <v>107.94</v>
      </c>
      <c r="L593" s="9">
        <v>41.19</v>
      </c>
      <c r="M593" s="9">
        <v>198.57</v>
      </c>
      <c r="N593" s="9">
        <v>111.8</v>
      </c>
      <c r="O593" s="9">
        <v>18.696999999999999</v>
      </c>
      <c r="P593" s="9">
        <v>23.81</v>
      </c>
      <c r="Q593" s="9">
        <v>11.52</v>
      </c>
      <c r="R593" s="9">
        <v>40.14</v>
      </c>
      <c r="S593" s="9">
        <v>872.375</v>
      </c>
      <c r="T593" s="9">
        <v>38.450000000000003</v>
      </c>
      <c r="U593" s="9">
        <v>47.85</v>
      </c>
      <c r="V593" s="9">
        <v>30.21</v>
      </c>
      <c r="W593" s="9">
        <v>58.29</v>
      </c>
      <c r="X593" s="9">
        <v>81.876300000000001</v>
      </c>
      <c r="Y593" s="9">
        <v>1</v>
      </c>
      <c r="Z593" s="9">
        <v>0.70651201431492727</v>
      </c>
      <c r="AA593" s="9">
        <v>1.1055499999999998</v>
      </c>
      <c r="AB593">
        <v>1</v>
      </c>
    </row>
    <row r="594" spans="1:28" x14ac:dyDescent="0.25">
      <c r="A594" s="7">
        <v>42236</v>
      </c>
      <c r="B594" s="9">
        <v>84.77</v>
      </c>
      <c r="C594" s="9">
        <v>126.57</v>
      </c>
      <c r="D594" s="9">
        <v>143.75</v>
      </c>
      <c r="E594" s="9">
        <v>166.01</v>
      </c>
      <c r="F594" s="9">
        <v>201.41</v>
      </c>
      <c r="G594" s="9">
        <v>115.98</v>
      </c>
      <c r="H594" s="9">
        <v>132.94999999999999</v>
      </c>
      <c r="I594" s="9">
        <v>85.77</v>
      </c>
      <c r="J594" s="9">
        <v>107.06</v>
      </c>
      <c r="K594" s="9">
        <v>107.55</v>
      </c>
      <c r="L594" s="9">
        <v>41.14</v>
      </c>
      <c r="M594" s="9">
        <v>198.21</v>
      </c>
      <c r="N594" s="9">
        <v>112.11</v>
      </c>
      <c r="O594" s="9">
        <v>18.303999999999998</v>
      </c>
      <c r="P594" s="9">
        <v>23.31</v>
      </c>
      <c r="Q594" s="9">
        <v>11.13</v>
      </c>
      <c r="R594" s="9">
        <v>39.11</v>
      </c>
      <c r="S594" s="9">
        <v>868.5</v>
      </c>
      <c r="T594" s="9">
        <v>37.5</v>
      </c>
      <c r="U594" s="9">
        <v>46.76</v>
      </c>
      <c r="V594" s="9">
        <v>29.49</v>
      </c>
      <c r="W594" s="9">
        <v>57.25</v>
      </c>
      <c r="X594" s="9">
        <v>80.835700000000003</v>
      </c>
      <c r="Y594" s="9">
        <v>1</v>
      </c>
      <c r="Z594" s="9">
        <v>0.71473704365586099</v>
      </c>
      <c r="AA594" s="9">
        <v>1.1198500000000002</v>
      </c>
      <c r="AB594">
        <v>1</v>
      </c>
    </row>
    <row r="595" spans="1:28" x14ac:dyDescent="0.25">
      <c r="A595" s="7">
        <v>42237</v>
      </c>
      <c r="B595" s="9">
        <v>84.81</v>
      </c>
      <c r="C595" s="9">
        <v>127.03</v>
      </c>
      <c r="D595" s="9">
        <v>143.71</v>
      </c>
      <c r="E595" s="9">
        <v>165.96</v>
      </c>
      <c r="F595" s="9">
        <v>201.3</v>
      </c>
      <c r="G595" s="9">
        <v>116.01</v>
      </c>
      <c r="H595" s="9">
        <v>132.82749999999999</v>
      </c>
      <c r="I595" s="9">
        <v>85.46</v>
      </c>
      <c r="J595" s="9">
        <v>106.66</v>
      </c>
      <c r="K595" s="9">
        <v>107.09</v>
      </c>
      <c r="L595" s="9">
        <v>40.840000000000003</v>
      </c>
      <c r="M595" s="9">
        <v>197.42</v>
      </c>
      <c r="N595" s="9">
        <v>112.15</v>
      </c>
      <c r="O595" s="9">
        <v>17.553999999999998</v>
      </c>
      <c r="P595" s="9">
        <v>22.484999999999999</v>
      </c>
      <c r="Q595" s="9">
        <v>10.645</v>
      </c>
      <c r="R595" s="9">
        <v>38.200000000000003</v>
      </c>
      <c r="S595" s="9">
        <v>844.75</v>
      </c>
      <c r="T595" s="9">
        <v>36.56</v>
      </c>
      <c r="U595" s="9">
        <v>45.67</v>
      </c>
      <c r="V595" s="9">
        <v>28.51</v>
      </c>
      <c r="W595" s="9">
        <v>55.55</v>
      </c>
      <c r="X595" s="9">
        <v>80.012600000000006</v>
      </c>
      <c r="Y595" s="9">
        <v>1</v>
      </c>
      <c r="Z595" s="9">
        <v>0.72208571337396488</v>
      </c>
      <c r="AA595" s="9">
        <v>1.1314000000000002</v>
      </c>
      <c r="AB595">
        <v>1</v>
      </c>
    </row>
    <row r="596" spans="1:28" x14ac:dyDescent="0.25">
      <c r="A596" s="7">
        <v>42240</v>
      </c>
      <c r="B596" s="9">
        <v>84.54</v>
      </c>
      <c r="C596" s="9">
        <v>126.87</v>
      </c>
      <c r="D596" s="9">
        <v>143.66999999999999</v>
      </c>
      <c r="E596" s="9">
        <v>165.81</v>
      </c>
      <c r="F596" s="9">
        <v>200.93</v>
      </c>
      <c r="G596" s="9">
        <v>115.69</v>
      </c>
      <c r="H596" s="9">
        <v>132.26750000000001</v>
      </c>
      <c r="I596" s="9">
        <v>84.76</v>
      </c>
      <c r="J596" s="9">
        <v>105.7</v>
      </c>
      <c r="K596" s="9">
        <v>105.54</v>
      </c>
      <c r="L596" s="9">
        <v>40.340000000000003</v>
      </c>
      <c r="M596" s="9">
        <v>196.39</v>
      </c>
      <c r="N596" s="9">
        <v>111.76</v>
      </c>
      <c r="O596" s="9">
        <v>16.434999999999999</v>
      </c>
      <c r="P596" s="9">
        <v>21.285</v>
      </c>
      <c r="Q596" s="9">
        <v>9.8000000000000007</v>
      </c>
      <c r="R596" s="9">
        <v>35.520000000000003</v>
      </c>
      <c r="S596" s="9">
        <v>797</v>
      </c>
      <c r="T596" s="9">
        <v>34.229999999999997</v>
      </c>
      <c r="U596" s="9">
        <v>44.7</v>
      </c>
      <c r="V596" s="9">
        <v>26.3</v>
      </c>
      <c r="W596" s="9">
        <v>54.48</v>
      </c>
      <c r="X596" s="9">
        <v>78.208500000000001</v>
      </c>
      <c r="Y596" s="9">
        <v>1</v>
      </c>
      <c r="Z596" s="9">
        <v>0.73562962727590575</v>
      </c>
      <c r="AA596" s="9">
        <v>1.1575499999999999</v>
      </c>
      <c r="AB596">
        <v>1</v>
      </c>
    </row>
    <row r="597" spans="1:28" x14ac:dyDescent="0.25">
      <c r="A597" s="7">
        <v>42241</v>
      </c>
      <c r="B597" s="9">
        <v>84.73</v>
      </c>
      <c r="C597" s="9">
        <v>126.51</v>
      </c>
      <c r="D597" s="9">
        <v>143.63</v>
      </c>
      <c r="E597" s="9">
        <v>165.51</v>
      </c>
      <c r="F597" s="9">
        <v>199.14</v>
      </c>
      <c r="G597" s="9">
        <v>115.1</v>
      </c>
      <c r="H597" s="9">
        <v>131.72999999999999</v>
      </c>
      <c r="I597" s="9">
        <v>84.93</v>
      </c>
      <c r="J597" s="9">
        <v>106.25</v>
      </c>
      <c r="K597" s="9">
        <v>106.36</v>
      </c>
      <c r="L597" s="9">
        <v>40.25</v>
      </c>
      <c r="M597" s="9">
        <v>195.41</v>
      </c>
      <c r="N597" s="9">
        <v>111.49</v>
      </c>
      <c r="O597" s="9">
        <v>16.96</v>
      </c>
      <c r="P597" s="9">
        <v>22.184999999999999</v>
      </c>
      <c r="Q597" s="9">
        <v>10.41</v>
      </c>
      <c r="R597" s="9">
        <v>37.28</v>
      </c>
      <c r="S597" s="9">
        <v>828</v>
      </c>
      <c r="T597" s="9">
        <v>35.01</v>
      </c>
      <c r="U597" s="9">
        <v>45.59</v>
      </c>
      <c r="V597" s="9">
        <v>27.22</v>
      </c>
      <c r="W597" s="9">
        <v>55</v>
      </c>
      <c r="X597" s="9">
        <v>79.336299999999994</v>
      </c>
      <c r="Y597" s="9">
        <v>1</v>
      </c>
      <c r="Z597" s="9">
        <v>0.72704683020070093</v>
      </c>
      <c r="AA597" s="9">
        <v>1.1411000000000007</v>
      </c>
      <c r="AB597">
        <v>1</v>
      </c>
    </row>
    <row r="598" spans="1:28" x14ac:dyDescent="0.25">
      <c r="A598" s="7">
        <v>42242</v>
      </c>
      <c r="B598" s="9">
        <v>85.89</v>
      </c>
      <c r="C598" s="9">
        <v>127.93</v>
      </c>
      <c r="D598" s="9">
        <v>143.6</v>
      </c>
      <c r="E598" s="9">
        <v>165.52</v>
      </c>
      <c r="F598" s="9">
        <v>199.45</v>
      </c>
      <c r="G598" s="9">
        <v>115.03</v>
      </c>
      <c r="H598" s="9">
        <v>131.8725</v>
      </c>
      <c r="I598" s="9">
        <v>85.64</v>
      </c>
      <c r="J598" s="9">
        <v>106.21</v>
      </c>
      <c r="K598" s="9">
        <v>106.34</v>
      </c>
      <c r="L598" s="9">
        <v>40.380000000000003</v>
      </c>
      <c r="M598" s="9">
        <v>195.25</v>
      </c>
      <c r="N598" s="9">
        <v>110.82</v>
      </c>
      <c r="O598" s="9">
        <v>16.559000000000001</v>
      </c>
      <c r="P598" s="9">
        <v>21.78</v>
      </c>
      <c r="Q598" s="9">
        <v>10.385</v>
      </c>
      <c r="R598" s="9">
        <v>38.200000000000003</v>
      </c>
      <c r="S598" s="9">
        <v>822.25</v>
      </c>
      <c r="T598" s="9">
        <v>35.79</v>
      </c>
      <c r="U598" s="9">
        <v>46.91</v>
      </c>
      <c r="V598" s="9">
        <v>27.86</v>
      </c>
      <c r="W598" s="9">
        <v>57.31</v>
      </c>
      <c r="X598" s="9">
        <v>79.382099999999994</v>
      </c>
      <c r="Y598" s="9">
        <v>1</v>
      </c>
      <c r="Z598" s="9">
        <v>0.73423466924191316</v>
      </c>
      <c r="AA598" s="9">
        <v>1.1404499999999997</v>
      </c>
      <c r="AB598">
        <v>1</v>
      </c>
    </row>
    <row r="599" spans="1:28" x14ac:dyDescent="0.25">
      <c r="A599" s="7">
        <v>42243</v>
      </c>
      <c r="B599" s="9">
        <v>86.04</v>
      </c>
      <c r="C599" s="9">
        <v>128.03</v>
      </c>
      <c r="D599" s="9">
        <v>143.49</v>
      </c>
      <c r="E599" s="9">
        <v>165.57</v>
      </c>
      <c r="F599" s="9">
        <v>199.63</v>
      </c>
      <c r="G599" s="9">
        <v>115.14</v>
      </c>
      <c r="H599" s="9">
        <v>131.34</v>
      </c>
      <c r="I599" s="9">
        <v>86.28</v>
      </c>
      <c r="J599" s="9">
        <v>104.65</v>
      </c>
      <c r="K599" s="9">
        <v>107.88</v>
      </c>
      <c r="L599" s="9">
        <v>40.69</v>
      </c>
      <c r="M599" s="9">
        <v>195.87</v>
      </c>
      <c r="N599" s="9">
        <v>111.36</v>
      </c>
      <c r="O599" s="9">
        <v>17.471</v>
      </c>
      <c r="P599" s="9">
        <v>22.545000000000002</v>
      </c>
      <c r="Q599" s="9">
        <v>10.925000000000001</v>
      </c>
      <c r="R599" s="9">
        <v>38.950000000000003</v>
      </c>
      <c r="S599" s="9">
        <v>877.75</v>
      </c>
      <c r="T599" s="9">
        <v>37.47</v>
      </c>
      <c r="U599" s="9">
        <v>48.14</v>
      </c>
      <c r="V599" s="9">
        <v>28.48</v>
      </c>
      <c r="W599" s="9">
        <v>58.07</v>
      </c>
      <c r="X599" s="9">
        <v>80.722099999999998</v>
      </c>
      <c r="Y599" s="9">
        <v>1</v>
      </c>
      <c r="Z599" s="9">
        <v>0.72946341463414888</v>
      </c>
      <c r="AA599" s="9">
        <v>1.12155</v>
      </c>
      <c r="AB599">
        <v>1</v>
      </c>
    </row>
    <row r="600" spans="1:28" x14ac:dyDescent="0.25">
      <c r="A600" s="7">
        <v>42244</v>
      </c>
      <c r="B600" s="9">
        <v>86.4</v>
      </c>
      <c r="C600" s="9">
        <v>128.81</v>
      </c>
      <c r="D600" s="9">
        <v>143.55000000000001</v>
      </c>
      <c r="E600" s="9">
        <v>165.69</v>
      </c>
      <c r="F600" s="9">
        <v>199.94</v>
      </c>
      <c r="G600" s="9">
        <v>115.35</v>
      </c>
      <c r="H600" s="9">
        <v>131.505</v>
      </c>
      <c r="I600" s="9">
        <v>86.36</v>
      </c>
      <c r="J600" s="9">
        <v>104.64</v>
      </c>
      <c r="K600" s="9">
        <v>107.95</v>
      </c>
      <c r="L600" s="9">
        <v>40.96</v>
      </c>
      <c r="M600" s="9">
        <v>197.21</v>
      </c>
      <c r="N600" s="9">
        <v>111.68</v>
      </c>
      <c r="O600" s="9">
        <v>17.728000000000002</v>
      </c>
      <c r="P600" s="9">
        <v>22.684999999999999</v>
      </c>
      <c r="Q600" s="9">
        <v>11.035</v>
      </c>
      <c r="R600" s="9">
        <v>38.64</v>
      </c>
      <c r="S600" s="9">
        <v>892.5</v>
      </c>
      <c r="T600" s="9">
        <v>36.36</v>
      </c>
      <c r="U600" s="9">
        <v>47.99</v>
      </c>
      <c r="V600" s="9">
        <v>28.34</v>
      </c>
      <c r="W600" s="9">
        <v>57.16</v>
      </c>
      <c r="X600" s="9">
        <v>80.676299999999998</v>
      </c>
      <c r="Y600" s="9">
        <v>1</v>
      </c>
      <c r="Z600" s="9">
        <v>0.73087569609535197</v>
      </c>
      <c r="AA600" s="9">
        <v>1.12215</v>
      </c>
      <c r="AB600">
        <v>1</v>
      </c>
    </row>
    <row r="601" spans="1:28" x14ac:dyDescent="0.25">
      <c r="A601" s="7">
        <v>42247</v>
      </c>
      <c r="B601" s="9" t="s">
        <v>59</v>
      </c>
      <c r="C601" s="9" t="s">
        <v>59</v>
      </c>
      <c r="D601" s="9">
        <v>143.52000000000001</v>
      </c>
      <c r="E601" s="9" t="s">
        <v>59</v>
      </c>
      <c r="F601" s="9" t="s">
        <v>59</v>
      </c>
      <c r="G601" s="9">
        <v>115.06</v>
      </c>
      <c r="H601" s="9" t="s">
        <v>59</v>
      </c>
      <c r="I601" s="9">
        <v>86.24</v>
      </c>
      <c r="J601" s="9" t="s">
        <v>59</v>
      </c>
      <c r="K601" s="9">
        <v>108.01</v>
      </c>
      <c r="L601" s="9">
        <v>40.97</v>
      </c>
      <c r="M601" s="9">
        <v>196.93</v>
      </c>
      <c r="N601" s="9">
        <v>111.58</v>
      </c>
      <c r="O601" s="9">
        <v>17.567</v>
      </c>
      <c r="P601" s="9">
        <v>22.61</v>
      </c>
      <c r="Q601" s="9">
        <v>10.88</v>
      </c>
      <c r="R601" s="9">
        <v>37.83</v>
      </c>
      <c r="S601" s="9" t="s">
        <v>59</v>
      </c>
      <c r="T601" s="9">
        <v>35.909999999999997</v>
      </c>
      <c r="U601" s="9">
        <v>47.84</v>
      </c>
      <c r="V601" s="9">
        <v>28.18</v>
      </c>
      <c r="W601" s="9">
        <v>57.5</v>
      </c>
      <c r="X601" s="9">
        <v>80.799199999999999</v>
      </c>
      <c r="Y601" s="9">
        <v>1</v>
      </c>
      <c r="Z601" s="9">
        <v>0.72854356306892087</v>
      </c>
      <c r="AA601" s="9">
        <v>1.1205000000000001</v>
      </c>
      <c r="AB601">
        <v>1</v>
      </c>
    </row>
    <row r="602" spans="1:28" x14ac:dyDescent="0.25">
      <c r="A602" s="7">
        <v>42248</v>
      </c>
      <c r="B602" s="9">
        <v>86.43</v>
      </c>
      <c r="C602" s="9">
        <v>128.82</v>
      </c>
      <c r="D602" s="9">
        <v>143.47</v>
      </c>
      <c r="E602" s="9">
        <v>165.41</v>
      </c>
      <c r="F602" s="9">
        <v>198.72</v>
      </c>
      <c r="G602" s="9">
        <v>115.42</v>
      </c>
      <c r="H602" s="9">
        <v>131.0025</v>
      </c>
      <c r="I602" s="9">
        <v>85.58</v>
      </c>
      <c r="J602" s="9">
        <v>104.31</v>
      </c>
      <c r="K602" s="9">
        <v>107.63</v>
      </c>
      <c r="L602" s="9">
        <v>40.51</v>
      </c>
      <c r="M602" s="9">
        <v>196.62</v>
      </c>
      <c r="N602" s="9">
        <v>111.07</v>
      </c>
      <c r="O602" s="9">
        <v>17.114000000000001</v>
      </c>
      <c r="P602" s="9">
        <v>21.984999999999999</v>
      </c>
      <c r="Q602" s="9">
        <v>10.37</v>
      </c>
      <c r="R602" s="9">
        <v>36.4</v>
      </c>
      <c r="S602" s="9">
        <v>853.25</v>
      </c>
      <c r="T602" s="9">
        <v>34.28</v>
      </c>
      <c r="U602" s="9">
        <v>46.84</v>
      </c>
      <c r="V602" s="9">
        <v>27.15</v>
      </c>
      <c r="W602" s="9">
        <v>54.26</v>
      </c>
      <c r="X602" s="9">
        <v>80.416300000000007</v>
      </c>
      <c r="Y602" s="9">
        <v>1</v>
      </c>
      <c r="Z602" s="9">
        <v>0.73460133107138048</v>
      </c>
      <c r="AA602" s="9">
        <v>1.1258499999999998</v>
      </c>
      <c r="AB602">
        <v>1</v>
      </c>
    </row>
    <row r="603" spans="1:28" x14ac:dyDescent="0.25">
      <c r="A603" s="7">
        <v>42249</v>
      </c>
      <c r="B603" s="9">
        <v>86.68</v>
      </c>
      <c r="C603" s="9">
        <v>129.19999999999999</v>
      </c>
      <c r="D603" s="9">
        <v>143.55000000000001</v>
      </c>
      <c r="E603" s="9">
        <v>165.47499999999999</v>
      </c>
      <c r="F603" s="9">
        <v>198.905</v>
      </c>
      <c r="G603" s="9">
        <v>115.25</v>
      </c>
      <c r="H603" s="9">
        <v>131.05000000000001</v>
      </c>
      <c r="I603" s="9">
        <v>85.93</v>
      </c>
      <c r="J603" s="9">
        <v>104.36</v>
      </c>
      <c r="K603" s="9">
        <v>107.16</v>
      </c>
      <c r="L603" s="9">
        <v>40.32</v>
      </c>
      <c r="M603" s="9">
        <v>196.58</v>
      </c>
      <c r="N603" s="9">
        <v>110.72</v>
      </c>
      <c r="O603" s="9">
        <v>17.077999999999999</v>
      </c>
      <c r="P603" s="9">
        <v>22.045000000000002</v>
      </c>
      <c r="Q603" s="9">
        <v>10.435</v>
      </c>
      <c r="R603" s="9">
        <v>37.03</v>
      </c>
      <c r="S603" s="9">
        <v>846.75</v>
      </c>
      <c r="T603" s="9">
        <v>34.67</v>
      </c>
      <c r="U603" s="9">
        <v>47.65</v>
      </c>
      <c r="V603" s="9">
        <v>27.48</v>
      </c>
      <c r="W603" s="9">
        <v>56.12</v>
      </c>
      <c r="X603" s="9">
        <v>80.615899999999996</v>
      </c>
      <c r="Y603" s="9">
        <v>1</v>
      </c>
      <c r="Z603" s="9">
        <v>0.73437959784207918</v>
      </c>
      <c r="AA603" s="9">
        <v>1.1230500000000001</v>
      </c>
      <c r="AB603">
        <v>1</v>
      </c>
    </row>
    <row r="604" spans="1:28" x14ac:dyDescent="0.25">
      <c r="A604" s="7">
        <v>42250</v>
      </c>
      <c r="B604" s="9">
        <v>87.055000000000007</v>
      </c>
      <c r="C604" s="9">
        <v>129.87</v>
      </c>
      <c r="D604" s="9">
        <v>143.61000000000001</v>
      </c>
      <c r="E604" s="9">
        <v>165.79</v>
      </c>
      <c r="F604" s="9">
        <v>199.97499999999999</v>
      </c>
      <c r="G604" s="9">
        <v>115.8</v>
      </c>
      <c r="H604" s="9">
        <v>131.45750000000001</v>
      </c>
      <c r="I604" s="9">
        <v>86.05</v>
      </c>
      <c r="J604" s="9">
        <v>104.37</v>
      </c>
      <c r="K604" s="9">
        <v>107.72</v>
      </c>
      <c r="L604" s="9">
        <v>40.1</v>
      </c>
      <c r="M604" s="9">
        <v>197.53</v>
      </c>
      <c r="N604" s="9">
        <v>110.73</v>
      </c>
      <c r="O604" s="9">
        <v>17.626000000000001</v>
      </c>
      <c r="P604" s="9">
        <v>22.55</v>
      </c>
      <c r="Q604" s="9">
        <v>10.755000000000001</v>
      </c>
      <c r="R604" s="9">
        <v>36.770000000000003</v>
      </c>
      <c r="S604" s="9">
        <v>873</v>
      </c>
      <c r="T604" s="9">
        <v>34.869999999999997</v>
      </c>
      <c r="U604" s="9">
        <v>47.39</v>
      </c>
      <c r="V604" s="9">
        <v>27.7</v>
      </c>
      <c r="W604" s="9">
        <v>55.73</v>
      </c>
      <c r="X604" s="9">
        <v>81.587699999999998</v>
      </c>
      <c r="Y604" s="9">
        <v>1</v>
      </c>
      <c r="Z604" s="9">
        <v>0.72878628661499956</v>
      </c>
      <c r="AA604" s="9">
        <v>1.1096500000000007</v>
      </c>
      <c r="AB604">
        <v>1</v>
      </c>
    </row>
    <row r="605" spans="1:28" x14ac:dyDescent="0.25">
      <c r="A605" s="7">
        <v>42251</v>
      </c>
      <c r="B605" s="9">
        <v>87.32</v>
      </c>
      <c r="C605" s="9">
        <v>130.61000000000001</v>
      </c>
      <c r="D605" s="9">
        <v>143.69</v>
      </c>
      <c r="E605" s="9">
        <v>165.96</v>
      </c>
      <c r="F605" s="9">
        <v>200.65</v>
      </c>
      <c r="G605" s="9">
        <v>116.06</v>
      </c>
      <c r="H605" s="9">
        <v>131.57499999999999</v>
      </c>
      <c r="I605" s="9">
        <v>85.96</v>
      </c>
      <c r="J605" s="9">
        <v>104.07</v>
      </c>
      <c r="K605" s="9">
        <v>107.64</v>
      </c>
      <c r="L605" s="9">
        <v>39.75</v>
      </c>
      <c r="M605" s="9">
        <v>197.85</v>
      </c>
      <c r="N605" s="9">
        <v>110.91</v>
      </c>
      <c r="O605" s="9">
        <v>17.119</v>
      </c>
      <c r="P605" s="9">
        <v>22</v>
      </c>
      <c r="Q605" s="9">
        <v>10.385</v>
      </c>
      <c r="R605" s="9">
        <v>36</v>
      </c>
      <c r="S605" s="9">
        <v>854.5</v>
      </c>
      <c r="T605" s="9">
        <v>33.58</v>
      </c>
      <c r="U605" s="9">
        <v>46.18</v>
      </c>
      <c r="V605" s="9">
        <v>26.72</v>
      </c>
      <c r="W605" s="9">
        <v>53.09</v>
      </c>
      <c r="X605" s="9">
        <v>81.451300000000003</v>
      </c>
      <c r="Y605" s="9">
        <v>1</v>
      </c>
      <c r="Z605" s="9">
        <v>0.73268077252653041</v>
      </c>
      <c r="AA605" s="9">
        <v>1.11155</v>
      </c>
      <c r="AB605">
        <v>1</v>
      </c>
    </row>
    <row r="606" spans="1:28" x14ac:dyDescent="0.25">
      <c r="A606" s="7">
        <v>42254</v>
      </c>
      <c r="B606" s="9">
        <v>86.86</v>
      </c>
      <c r="C606" s="9">
        <v>129.91</v>
      </c>
      <c r="D606" s="9">
        <v>143.66</v>
      </c>
      <c r="E606" s="9">
        <v>165.92500000000001</v>
      </c>
      <c r="F606" s="9">
        <v>200.39500000000001</v>
      </c>
      <c r="G606" s="9" t="s">
        <v>59</v>
      </c>
      <c r="H606" s="9">
        <v>131.66499999999999</v>
      </c>
      <c r="I606" s="9" t="s">
        <v>59</v>
      </c>
      <c r="J606" s="9">
        <v>104.1</v>
      </c>
      <c r="K606" s="9" t="s">
        <v>59</v>
      </c>
      <c r="L606" s="9" t="s">
        <v>59</v>
      </c>
      <c r="M606" s="9">
        <v>197.06</v>
      </c>
      <c r="N606" s="9" t="s">
        <v>59</v>
      </c>
      <c r="O606" s="9">
        <v>17.260000000000002</v>
      </c>
      <c r="P606" s="9">
        <v>22.13</v>
      </c>
      <c r="Q606" s="9">
        <v>10.4</v>
      </c>
      <c r="R606" s="9" t="s">
        <v>59</v>
      </c>
      <c r="S606" s="9">
        <v>840.25</v>
      </c>
      <c r="T606" s="9" t="s">
        <v>59</v>
      </c>
      <c r="U606" s="9" t="s">
        <v>59</v>
      </c>
      <c r="V606" s="9" t="s">
        <v>59</v>
      </c>
      <c r="W606" s="9" t="s">
        <v>59</v>
      </c>
      <c r="X606" s="9" t="s">
        <v>59</v>
      </c>
      <c r="Y606" s="9">
        <v>1</v>
      </c>
      <c r="Z606" s="9">
        <v>0.73101867016049615</v>
      </c>
      <c r="AA606" s="9">
        <v>1.1158999999999994</v>
      </c>
      <c r="AB606">
        <v>1</v>
      </c>
    </row>
    <row r="607" spans="1:28" x14ac:dyDescent="0.25">
      <c r="A607" s="7">
        <v>42255</v>
      </c>
      <c r="B607" s="9">
        <v>86.275000000000006</v>
      </c>
      <c r="C607" s="9">
        <v>128.77000000000001</v>
      </c>
      <c r="D607" s="9">
        <v>143.69999999999999</v>
      </c>
      <c r="E607" s="9">
        <v>166.07</v>
      </c>
      <c r="F607" s="9">
        <v>200.88</v>
      </c>
      <c r="G607" s="9">
        <v>115.52</v>
      </c>
      <c r="H607" s="9">
        <v>131.6163</v>
      </c>
      <c r="I607" s="9">
        <v>86.43</v>
      </c>
      <c r="J607" s="9">
        <v>104.45</v>
      </c>
      <c r="K607" s="9">
        <v>107.6</v>
      </c>
      <c r="L607" s="9">
        <v>39.950000000000003</v>
      </c>
      <c r="M607" s="9">
        <v>196.97</v>
      </c>
      <c r="N607" s="9">
        <v>110.41</v>
      </c>
      <c r="O607" s="9">
        <v>17.36</v>
      </c>
      <c r="P607" s="9">
        <v>22.364999999999998</v>
      </c>
      <c r="Q607" s="9">
        <v>10.47</v>
      </c>
      <c r="R607" s="9">
        <v>37.64</v>
      </c>
      <c r="S607" s="9">
        <v>849.625</v>
      </c>
      <c r="T607" s="9">
        <v>35.950000000000003</v>
      </c>
      <c r="U607" s="9">
        <v>47.33</v>
      </c>
      <c r="V607" s="9">
        <v>27.2</v>
      </c>
      <c r="W607" s="9">
        <v>54.62</v>
      </c>
      <c r="X607" s="9">
        <v>80.946799999999996</v>
      </c>
      <c r="Y607" s="9">
        <v>1</v>
      </c>
      <c r="Z607" s="9">
        <v>0.72810414971521387</v>
      </c>
      <c r="AA607" s="9">
        <v>1.1185499999999997</v>
      </c>
      <c r="AB607">
        <v>1</v>
      </c>
    </row>
    <row r="608" spans="1:28" x14ac:dyDescent="0.25">
      <c r="A608" s="7">
        <v>42256</v>
      </c>
      <c r="B608" s="9">
        <v>86.2</v>
      </c>
      <c r="C608" s="9">
        <v>128.29</v>
      </c>
      <c r="D608" s="9">
        <v>143.68</v>
      </c>
      <c r="E608" s="9">
        <v>166.035</v>
      </c>
      <c r="F608" s="9">
        <v>200.72</v>
      </c>
      <c r="G608" s="9">
        <v>115.77</v>
      </c>
      <c r="H608" s="9">
        <v>131.5925</v>
      </c>
      <c r="I608" s="9">
        <v>86.32</v>
      </c>
      <c r="J608" s="9">
        <v>104.5</v>
      </c>
      <c r="K608" s="9">
        <v>107.96</v>
      </c>
      <c r="L608" s="9">
        <v>39.869999999999997</v>
      </c>
      <c r="M608" s="9">
        <v>197.06</v>
      </c>
      <c r="N608" s="9">
        <v>110.66</v>
      </c>
      <c r="O608" s="9">
        <v>17.600999999999999</v>
      </c>
      <c r="P608" s="9">
        <v>22.684999999999999</v>
      </c>
      <c r="Q608" s="9">
        <v>10.645</v>
      </c>
      <c r="R608" s="9">
        <v>37.68</v>
      </c>
      <c r="S608" s="9">
        <v>852.875</v>
      </c>
      <c r="T608" s="9">
        <v>35.99</v>
      </c>
      <c r="U608" s="9">
        <v>47.94</v>
      </c>
      <c r="V608" s="9">
        <v>27.06</v>
      </c>
      <c r="W608" s="9">
        <v>53.11</v>
      </c>
      <c r="X608" s="9">
        <v>81.076800000000006</v>
      </c>
      <c r="Y608" s="9">
        <v>1</v>
      </c>
      <c r="Z608" s="9">
        <v>0.72650684708713908</v>
      </c>
      <c r="AA608" s="9">
        <v>1.1167500000000004</v>
      </c>
      <c r="AB608">
        <v>1</v>
      </c>
    </row>
    <row r="609" spans="1:28" x14ac:dyDescent="0.25">
      <c r="A609" s="7">
        <v>42257</v>
      </c>
      <c r="B609" s="9">
        <v>85.7</v>
      </c>
      <c r="C609" s="9">
        <v>127.62</v>
      </c>
      <c r="D609" s="9">
        <v>143.62</v>
      </c>
      <c r="E609" s="9">
        <v>165.97</v>
      </c>
      <c r="F609" s="9">
        <v>200.63</v>
      </c>
      <c r="G609" s="9">
        <v>115.54</v>
      </c>
      <c r="H609" s="9">
        <v>131.505</v>
      </c>
      <c r="I609" s="9">
        <v>86.53</v>
      </c>
      <c r="J609" s="9">
        <v>104.27</v>
      </c>
      <c r="K609" s="9">
        <v>107.8</v>
      </c>
      <c r="L609" s="9">
        <v>40.119999999999997</v>
      </c>
      <c r="M609" s="9">
        <v>196.65</v>
      </c>
      <c r="N609" s="9">
        <v>110.69</v>
      </c>
      <c r="O609" s="9">
        <v>17.202000000000002</v>
      </c>
      <c r="P609" s="9">
        <v>22.364999999999998</v>
      </c>
      <c r="Q609" s="9">
        <v>10.404999999999999</v>
      </c>
      <c r="R609" s="9">
        <v>37.700000000000003</v>
      </c>
      <c r="S609" s="9">
        <v>827</v>
      </c>
      <c r="T609" s="9">
        <v>36.06</v>
      </c>
      <c r="U609" s="9">
        <v>48.5</v>
      </c>
      <c r="V609" s="9">
        <v>27.3</v>
      </c>
      <c r="W609" s="9">
        <v>54.33</v>
      </c>
      <c r="X609" s="9">
        <v>80.679900000000004</v>
      </c>
      <c r="Y609" s="9">
        <v>1</v>
      </c>
      <c r="Z609" s="9">
        <v>0.72724621715322546</v>
      </c>
      <c r="AA609" s="9">
        <v>1.12225</v>
      </c>
      <c r="AB609">
        <v>1</v>
      </c>
    </row>
    <row r="610" spans="1:28" x14ac:dyDescent="0.25">
      <c r="A610" s="7">
        <v>42258</v>
      </c>
      <c r="B610" s="9">
        <v>85.99</v>
      </c>
      <c r="C610" s="9">
        <v>128.44499999999999</v>
      </c>
      <c r="D610" s="9">
        <v>143.62</v>
      </c>
      <c r="E610" s="9">
        <v>166.02500000000001</v>
      </c>
      <c r="F610" s="9">
        <v>201.095</v>
      </c>
      <c r="G610" s="9">
        <v>115.62</v>
      </c>
      <c r="H610" s="9">
        <v>131.6163</v>
      </c>
      <c r="I610" s="9">
        <v>86.5</v>
      </c>
      <c r="J610" s="9">
        <v>104.35</v>
      </c>
      <c r="K610" s="9">
        <v>107.82</v>
      </c>
      <c r="L610" s="9">
        <v>40.139899999999997</v>
      </c>
      <c r="M610" s="9">
        <v>196.99</v>
      </c>
      <c r="N610" s="9">
        <v>111</v>
      </c>
      <c r="O610" s="9">
        <v>17.082000000000001</v>
      </c>
      <c r="P610" s="9">
        <v>22.13</v>
      </c>
      <c r="Q610" s="9">
        <v>10.305</v>
      </c>
      <c r="R610" s="9">
        <v>37.68</v>
      </c>
      <c r="S610" s="9">
        <v>833.25</v>
      </c>
      <c r="T610" s="9">
        <v>36.340000000000003</v>
      </c>
      <c r="U610" s="9">
        <v>48.58</v>
      </c>
      <c r="V610" s="9">
        <v>27.69</v>
      </c>
      <c r="W610" s="9">
        <v>54.32</v>
      </c>
      <c r="X610" s="9">
        <v>80.220600000000005</v>
      </c>
      <c r="Y610" s="9">
        <v>1</v>
      </c>
      <c r="Z610" s="9">
        <v>0.73254153686396684</v>
      </c>
      <c r="AA610" s="9">
        <v>1.1286999999999996</v>
      </c>
      <c r="AB610">
        <v>1</v>
      </c>
    </row>
    <row r="611" spans="1:28" x14ac:dyDescent="0.25">
      <c r="A611" s="7">
        <v>42261</v>
      </c>
      <c r="B611" s="9">
        <v>86.034999999999997</v>
      </c>
      <c r="C611" s="9">
        <v>128.51</v>
      </c>
      <c r="D611" s="9">
        <v>143.61000000000001</v>
      </c>
      <c r="E611" s="9">
        <v>165.97</v>
      </c>
      <c r="F611" s="9">
        <v>200.995</v>
      </c>
      <c r="G611" s="9">
        <v>115.61</v>
      </c>
      <c r="H611" s="9">
        <v>131.49250000000001</v>
      </c>
      <c r="I611" s="9">
        <v>86.35</v>
      </c>
      <c r="J611" s="9">
        <v>104.25</v>
      </c>
      <c r="K611" s="9">
        <v>107.89</v>
      </c>
      <c r="L611" s="9">
        <v>40.229999999999997</v>
      </c>
      <c r="M611" s="9">
        <v>196.94</v>
      </c>
      <c r="N611" s="9">
        <v>110.79</v>
      </c>
      <c r="O611" s="9">
        <v>17.170999999999999</v>
      </c>
      <c r="P611" s="9">
        <v>22.035</v>
      </c>
      <c r="Q611" s="9">
        <v>10.345000000000001</v>
      </c>
      <c r="R611" s="9">
        <v>37.71</v>
      </c>
      <c r="S611" s="9">
        <v>835.5</v>
      </c>
      <c r="T611" s="9">
        <v>35.979999999999997</v>
      </c>
      <c r="U611" s="9">
        <v>48.17</v>
      </c>
      <c r="V611" s="9">
        <v>27.63</v>
      </c>
      <c r="W611" s="9">
        <v>54.98</v>
      </c>
      <c r="X611" s="9">
        <v>80.180800000000005</v>
      </c>
      <c r="Y611" s="9">
        <v>1</v>
      </c>
      <c r="Z611" s="9">
        <v>0.73381201468533552</v>
      </c>
      <c r="AA611" s="9">
        <v>1.1293000000000004</v>
      </c>
      <c r="AB611">
        <v>1</v>
      </c>
    </row>
    <row r="612" spans="1:28" x14ac:dyDescent="0.25">
      <c r="A612" s="7">
        <v>42262</v>
      </c>
      <c r="B612" s="9">
        <v>86.32</v>
      </c>
      <c r="C612" s="9">
        <v>128.63999999999999</v>
      </c>
      <c r="D612" s="9">
        <v>143.61000000000001</v>
      </c>
      <c r="E612" s="9">
        <v>165.9</v>
      </c>
      <c r="F612" s="9">
        <v>200.31</v>
      </c>
      <c r="G612" s="9">
        <v>114.74</v>
      </c>
      <c r="H612" s="9">
        <v>131.095</v>
      </c>
      <c r="I612" s="9">
        <v>86.33</v>
      </c>
      <c r="J612" s="9">
        <v>104.13</v>
      </c>
      <c r="K612" s="9">
        <v>107.76</v>
      </c>
      <c r="L612" s="9">
        <v>40.17</v>
      </c>
      <c r="M612" s="9">
        <v>196.2</v>
      </c>
      <c r="N612" s="9">
        <v>110.04</v>
      </c>
      <c r="O612" s="9">
        <v>17.385000000000002</v>
      </c>
      <c r="P612" s="9">
        <v>22.22</v>
      </c>
      <c r="Q612" s="9">
        <v>10.43</v>
      </c>
      <c r="R612" s="9">
        <v>37.74</v>
      </c>
      <c r="S612" s="9">
        <v>859</v>
      </c>
      <c r="T612" s="9">
        <v>36.450000000000003</v>
      </c>
      <c r="U612" s="9">
        <v>48.73</v>
      </c>
      <c r="V612" s="9">
        <v>27.805</v>
      </c>
      <c r="W612" s="9">
        <v>55.5</v>
      </c>
      <c r="X612" s="9">
        <v>80.307599999999994</v>
      </c>
      <c r="Y612" s="9">
        <v>1</v>
      </c>
      <c r="Z612" s="9">
        <v>0.73409727195781072</v>
      </c>
      <c r="AA612" s="9">
        <v>1.1274999999999997</v>
      </c>
      <c r="AB612">
        <v>1</v>
      </c>
    </row>
    <row r="613" spans="1:28" x14ac:dyDescent="0.25">
      <c r="A613" s="7">
        <v>42263</v>
      </c>
      <c r="B613" s="9">
        <v>85.42</v>
      </c>
      <c r="C613" s="9">
        <v>126.83</v>
      </c>
      <c r="D613" s="9">
        <v>143.56</v>
      </c>
      <c r="E613" s="9">
        <v>165.78</v>
      </c>
      <c r="F613" s="9">
        <v>199.82</v>
      </c>
      <c r="G613" s="9">
        <v>114.95</v>
      </c>
      <c r="H613" s="9">
        <v>130.88</v>
      </c>
      <c r="I613" s="9">
        <v>86.02</v>
      </c>
      <c r="J613" s="9">
        <v>104.08499999999999</v>
      </c>
      <c r="K613" s="9">
        <v>108.2</v>
      </c>
      <c r="L613" s="9">
        <v>40.46</v>
      </c>
      <c r="M613" s="9">
        <v>196.37</v>
      </c>
      <c r="N613" s="9">
        <v>110.01</v>
      </c>
      <c r="O613" s="9">
        <v>17.521000000000001</v>
      </c>
      <c r="P613" s="9">
        <v>22.55</v>
      </c>
      <c r="Q613" s="9">
        <v>10.535</v>
      </c>
      <c r="R613" s="9">
        <v>38.67</v>
      </c>
      <c r="S613" s="9">
        <v>868.25</v>
      </c>
      <c r="T613" s="9">
        <v>37.54</v>
      </c>
      <c r="U613" s="9">
        <v>50.63</v>
      </c>
      <c r="V613" s="9">
        <v>28.27</v>
      </c>
      <c r="W613" s="9">
        <v>57.22</v>
      </c>
      <c r="X613" s="9">
        <v>80.162899999999993</v>
      </c>
      <c r="Y613" s="9">
        <v>1</v>
      </c>
      <c r="Z613" s="9">
        <v>0.72803738317756805</v>
      </c>
      <c r="AA613" s="9">
        <v>1.1295500000000005</v>
      </c>
      <c r="AB613">
        <v>1</v>
      </c>
    </row>
    <row r="614" spans="1:28" x14ac:dyDescent="0.25">
      <c r="A614" s="7">
        <v>42264</v>
      </c>
      <c r="B614" s="9">
        <v>85.424999999999997</v>
      </c>
      <c r="C614" s="9">
        <v>126.845</v>
      </c>
      <c r="D614" s="9">
        <v>143.52000000000001</v>
      </c>
      <c r="E614" s="9">
        <v>165.685</v>
      </c>
      <c r="F614" s="9">
        <v>199.88499999999999</v>
      </c>
      <c r="G614" s="9">
        <v>115.9</v>
      </c>
      <c r="H614" s="9">
        <v>130.79499999999999</v>
      </c>
      <c r="I614" s="9">
        <v>86.09</v>
      </c>
      <c r="J614" s="9">
        <v>104.13</v>
      </c>
      <c r="K614" s="9">
        <v>108.83</v>
      </c>
      <c r="L614" s="9">
        <v>40.450000000000003</v>
      </c>
      <c r="M614" s="9">
        <v>196.34</v>
      </c>
      <c r="N614" s="9">
        <v>110.87</v>
      </c>
      <c r="O614" s="9">
        <v>17.585999999999999</v>
      </c>
      <c r="P614" s="9">
        <v>22.5</v>
      </c>
      <c r="Q614" s="9">
        <v>10.49</v>
      </c>
      <c r="R614" s="9">
        <v>38.270000000000003</v>
      </c>
      <c r="S614" s="9">
        <v>858.75</v>
      </c>
      <c r="T614" s="9">
        <v>37.11</v>
      </c>
      <c r="U614" s="9">
        <v>50.56</v>
      </c>
      <c r="V614" s="9">
        <v>28.27</v>
      </c>
      <c r="W614" s="9">
        <v>57.64</v>
      </c>
      <c r="X614" s="9">
        <v>80.015000000000001</v>
      </c>
      <c r="Y614" s="9">
        <v>1</v>
      </c>
      <c r="Z614" s="9">
        <v>0.72887414659281025</v>
      </c>
      <c r="AA614" s="9">
        <v>1.13165</v>
      </c>
      <c r="AB614">
        <v>1</v>
      </c>
    </row>
    <row r="615" spans="1:28" x14ac:dyDescent="0.25">
      <c r="A615" s="7">
        <v>42265</v>
      </c>
      <c r="B615" s="9">
        <v>85.19</v>
      </c>
      <c r="C615" s="9">
        <v>127.515</v>
      </c>
      <c r="D615" s="9">
        <v>143.63</v>
      </c>
      <c r="E615" s="9">
        <v>166.07</v>
      </c>
      <c r="F615" s="9">
        <v>201.76499999999999</v>
      </c>
      <c r="G615" s="9">
        <v>116.25</v>
      </c>
      <c r="H615" s="9">
        <v>131.40129999999999</v>
      </c>
      <c r="I615" s="9">
        <v>85.85</v>
      </c>
      <c r="J615" s="9">
        <v>104.24</v>
      </c>
      <c r="K615" s="9">
        <v>109.11</v>
      </c>
      <c r="L615" s="9">
        <v>40.270000000000003</v>
      </c>
      <c r="M615" s="9">
        <v>197.75</v>
      </c>
      <c r="N615" s="9">
        <v>111.22</v>
      </c>
      <c r="O615" s="9">
        <v>17.268999999999998</v>
      </c>
      <c r="P615" s="9">
        <v>22.105</v>
      </c>
      <c r="Q615" s="9">
        <v>10.215</v>
      </c>
      <c r="R615" s="9">
        <v>38.06</v>
      </c>
      <c r="S615" s="9">
        <v>849.5</v>
      </c>
      <c r="T615" s="9">
        <v>36.29</v>
      </c>
      <c r="U615" s="9">
        <v>49.99</v>
      </c>
      <c r="V615" s="9">
        <v>27.92</v>
      </c>
      <c r="W615" s="9">
        <v>56.23</v>
      </c>
      <c r="X615" s="9">
        <v>79.596699999999998</v>
      </c>
      <c r="Y615" s="9">
        <v>1</v>
      </c>
      <c r="Z615" s="9">
        <v>0.72969246063560289</v>
      </c>
      <c r="AA615" s="9">
        <v>1.1376999999999999</v>
      </c>
      <c r="AB615">
        <v>1</v>
      </c>
    </row>
    <row r="616" spans="1:28" x14ac:dyDescent="0.25">
      <c r="A616" s="7">
        <v>42268</v>
      </c>
      <c r="B616" s="9">
        <v>85.54</v>
      </c>
      <c r="C616" s="9">
        <v>127.77</v>
      </c>
      <c r="D616" s="9">
        <v>143.59</v>
      </c>
      <c r="E616" s="9">
        <v>165.98500000000001</v>
      </c>
      <c r="F616" s="9">
        <v>201.36500000000001</v>
      </c>
      <c r="G616" s="9">
        <v>115.66</v>
      </c>
      <c r="H616" s="9">
        <v>131.29</v>
      </c>
      <c r="I616" s="9">
        <v>85.69</v>
      </c>
      <c r="J616" s="9">
        <v>103.80500000000001</v>
      </c>
      <c r="K616" s="9">
        <v>108.5</v>
      </c>
      <c r="L616" s="9">
        <v>40.119999999999997</v>
      </c>
      <c r="M616" s="9">
        <v>197.55</v>
      </c>
      <c r="N616" s="9">
        <v>110.52</v>
      </c>
      <c r="O616" s="9">
        <v>17.550999999999998</v>
      </c>
      <c r="P616" s="9">
        <v>22.295000000000002</v>
      </c>
      <c r="Q616" s="9">
        <v>10.37</v>
      </c>
      <c r="R616" s="9">
        <v>37.93</v>
      </c>
      <c r="S616" s="9">
        <v>833.5</v>
      </c>
      <c r="T616" s="9">
        <v>36.81</v>
      </c>
      <c r="U616" s="9">
        <v>49.31</v>
      </c>
      <c r="V616" s="9">
        <v>28.12</v>
      </c>
      <c r="W616" s="9">
        <v>55.44</v>
      </c>
      <c r="X616" s="9">
        <v>80.892399999999995</v>
      </c>
      <c r="Y616" s="9">
        <v>1</v>
      </c>
      <c r="Z616" s="9">
        <v>0.72281766528925706</v>
      </c>
      <c r="AA616" s="9">
        <v>1.1194999999999995</v>
      </c>
      <c r="AB616">
        <v>1</v>
      </c>
    </row>
    <row r="617" spans="1:28" x14ac:dyDescent="0.25">
      <c r="A617" s="7">
        <v>42269</v>
      </c>
      <c r="B617" s="9">
        <v>86.375</v>
      </c>
      <c r="C617" s="9">
        <v>129.52000000000001</v>
      </c>
      <c r="D617" s="9">
        <v>143.61000000000001</v>
      </c>
      <c r="E617" s="9">
        <v>166.15</v>
      </c>
      <c r="F617" s="9">
        <v>202.375</v>
      </c>
      <c r="G617" s="9">
        <v>116.16</v>
      </c>
      <c r="H617" s="9">
        <v>131.43</v>
      </c>
      <c r="I617" s="9">
        <v>85.07</v>
      </c>
      <c r="J617" s="9">
        <v>103.27</v>
      </c>
      <c r="K617" s="9">
        <v>107.63</v>
      </c>
      <c r="L617" s="9">
        <v>39.704999999999998</v>
      </c>
      <c r="M617" s="9">
        <v>198.47</v>
      </c>
      <c r="N617" s="9">
        <v>110.79</v>
      </c>
      <c r="O617" s="9">
        <v>17.285</v>
      </c>
      <c r="P617" s="9">
        <v>21.56</v>
      </c>
      <c r="Q617" s="9">
        <v>10.220000000000001</v>
      </c>
      <c r="R617" s="9">
        <v>37.380000000000003</v>
      </c>
      <c r="S617" s="9">
        <v>807.625</v>
      </c>
      <c r="T617" s="9">
        <v>36.17</v>
      </c>
      <c r="U617" s="9">
        <v>48.66</v>
      </c>
      <c r="V617" s="9">
        <v>27.53</v>
      </c>
      <c r="W617" s="9">
        <v>54.33</v>
      </c>
      <c r="X617" s="9">
        <v>81.341300000000004</v>
      </c>
      <c r="Y617" s="9">
        <v>1</v>
      </c>
      <c r="Z617" s="9">
        <v>0.72545122825307906</v>
      </c>
      <c r="AA617" s="9">
        <v>1.1133500000000001</v>
      </c>
      <c r="AB617">
        <v>1</v>
      </c>
    </row>
    <row r="618" spans="1:28" x14ac:dyDescent="0.25">
      <c r="A618" s="7">
        <v>42270</v>
      </c>
      <c r="B618" s="9">
        <v>87.12</v>
      </c>
      <c r="C618" s="9">
        <v>130.47999999999999</v>
      </c>
      <c r="D618" s="9">
        <v>143.62</v>
      </c>
      <c r="E618" s="9">
        <v>166.17500000000001</v>
      </c>
      <c r="F618" s="9">
        <v>202.35</v>
      </c>
      <c r="G618" s="9">
        <v>116.09</v>
      </c>
      <c r="H618" s="9">
        <v>131.30500000000001</v>
      </c>
      <c r="I618" s="9">
        <v>84.92</v>
      </c>
      <c r="J618" s="9">
        <v>103.185</v>
      </c>
      <c r="K618" s="9">
        <v>107.41</v>
      </c>
      <c r="L618" s="9">
        <v>39.39</v>
      </c>
      <c r="M618" s="9">
        <v>198.9</v>
      </c>
      <c r="N618" s="9">
        <v>110.71</v>
      </c>
      <c r="O618" s="9">
        <v>17.295999999999999</v>
      </c>
      <c r="P618" s="9">
        <v>21.59</v>
      </c>
      <c r="Q618" s="9">
        <v>10.205</v>
      </c>
      <c r="R618" s="9">
        <v>36.770000000000003</v>
      </c>
      <c r="S618" s="9">
        <v>807.875</v>
      </c>
      <c r="T618" s="9">
        <v>35.659999999999997</v>
      </c>
      <c r="U618" s="9">
        <v>48.23</v>
      </c>
      <c r="V618" s="9">
        <v>27.47</v>
      </c>
      <c r="W618" s="9">
        <v>53.45</v>
      </c>
      <c r="X618" s="9">
        <v>81.259299999999996</v>
      </c>
      <c r="Y618" s="9">
        <v>1</v>
      </c>
      <c r="Z618" s="9">
        <v>0.73177938279710975</v>
      </c>
      <c r="AA618" s="9">
        <v>1.1145000000000007</v>
      </c>
      <c r="AB618">
        <v>1</v>
      </c>
    </row>
    <row r="619" spans="1:28" x14ac:dyDescent="0.25">
      <c r="A619" s="7">
        <v>42271</v>
      </c>
      <c r="B619" s="9">
        <v>87</v>
      </c>
      <c r="C619" s="9">
        <v>130.77500000000001</v>
      </c>
      <c r="D619" s="9">
        <v>143.61000000000001</v>
      </c>
      <c r="E619" s="9">
        <v>166.185</v>
      </c>
      <c r="F619" s="9">
        <v>202.38499999999999</v>
      </c>
      <c r="G619" s="9">
        <v>116.11</v>
      </c>
      <c r="H619" s="9">
        <v>131.16499999999999</v>
      </c>
      <c r="I619" s="9">
        <v>84.5</v>
      </c>
      <c r="J619" s="9">
        <v>102.8</v>
      </c>
      <c r="K619" s="9">
        <v>107.05</v>
      </c>
      <c r="L619" s="9">
        <v>39.47</v>
      </c>
      <c r="M619" s="9">
        <v>198.65</v>
      </c>
      <c r="N619" s="9">
        <v>110.72</v>
      </c>
      <c r="O619" s="9">
        <v>16.917000000000002</v>
      </c>
      <c r="P619" s="9">
        <v>21.125</v>
      </c>
      <c r="Q619" s="9">
        <v>9.9749999999999996</v>
      </c>
      <c r="R619" s="9">
        <v>37.020000000000003</v>
      </c>
      <c r="S619" s="9">
        <v>782.375</v>
      </c>
      <c r="T619" s="9">
        <v>35.380000000000003</v>
      </c>
      <c r="U619" s="9">
        <v>47.97</v>
      </c>
      <c r="V619" s="9">
        <v>27.66</v>
      </c>
      <c r="W619" s="9">
        <v>53.3</v>
      </c>
      <c r="X619" s="9">
        <v>80.227900000000005</v>
      </c>
      <c r="Y619" s="9">
        <v>1</v>
      </c>
      <c r="Z619" s="9">
        <v>0.73904219450718456</v>
      </c>
      <c r="AA619" s="9">
        <v>1.1288500000000004</v>
      </c>
      <c r="AB619">
        <v>1</v>
      </c>
    </row>
    <row r="620" spans="1:28" x14ac:dyDescent="0.25">
      <c r="A620" s="7">
        <v>42272</v>
      </c>
      <c r="B620" s="9">
        <v>87.52</v>
      </c>
      <c r="C620" s="9">
        <v>130.75</v>
      </c>
      <c r="D620" s="9">
        <v>143.58000000000001</v>
      </c>
      <c r="E620" s="9">
        <v>166.05500000000001</v>
      </c>
      <c r="F620" s="9">
        <v>201.54499999999999</v>
      </c>
      <c r="G620" s="9">
        <v>115.76</v>
      </c>
      <c r="H620" s="9">
        <v>130.815</v>
      </c>
      <c r="I620" s="9">
        <v>84.07</v>
      </c>
      <c r="J620" s="9">
        <v>102.98</v>
      </c>
      <c r="K620" s="9">
        <v>106.8</v>
      </c>
      <c r="L620" s="9">
        <v>39.479999999999997</v>
      </c>
      <c r="M620" s="9">
        <v>197.92</v>
      </c>
      <c r="N620" s="9">
        <v>110.13</v>
      </c>
      <c r="O620" s="9">
        <v>17.318999999999999</v>
      </c>
      <c r="P620" s="9">
        <v>21.7</v>
      </c>
      <c r="Q620" s="9">
        <v>10.435</v>
      </c>
      <c r="R620" s="9">
        <v>36.82</v>
      </c>
      <c r="S620" s="9">
        <v>818.5</v>
      </c>
      <c r="T620" s="9">
        <v>35.26</v>
      </c>
      <c r="U620" s="9">
        <v>48.02</v>
      </c>
      <c r="V620" s="9">
        <v>27.68</v>
      </c>
      <c r="W620" s="9">
        <v>52.88</v>
      </c>
      <c r="X620" s="9">
        <v>81.058199999999999</v>
      </c>
      <c r="Y620" s="9">
        <v>1</v>
      </c>
      <c r="Z620" s="9">
        <v>0.73623694527723649</v>
      </c>
      <c r="AA620" s="9">
        <v>1.1173499999999996</v>
      </c>
      <c r="AB620">
        <v>1</v>
      </c>
    </row>
    <row r="621" spans="1:28" x14ac:dyDescent="0.25">
      <c r="A621" s="7">
        <v>42275</v>
      </c>
      <c r="B621" s="9">
        <v>87.4</v>
      </c>
      <c r="C621" s="9">
        <v>131.22</v>
      </c>
      <c r="D621" s="9">
        <v>143.61000000000001</v>
      </c>
      <c r="E621" s="9">
        <v>166.19499999999999</v>
      </c>
      <c r="F621" s="9">
        <v>202.3</v>
      </c>
      <c r="G621" s="9">
        <v>115.96</v>
      </c>
      <c r="H621" s="9">
        <v>130.53630000000001</v>
      </c>
      <c r="I621" s="9">
        <v>82.78</v>
      </c>
      <c r="J621" s="9">
        <v>101.7</v>
      </c>
      <c r="K621" s="9">
        <v>105.88</v>
      </c>
      <c r="L621" s="9">
        <v>39.22</v>
      </c>
      <c r="M621" s="9">
        <v>198.07</v>
      </c>
      <c r="N621" s="9">
        <v>110.16</v>
      </c>
      <c r="O621" s="9">
        <v>16.826000000000001</v>
      </c>
      <c r="P621" s="9">
        <v>21.26</v>
      </c>
      <c r="Q621" s="9">
        <v>10.145</v>
      </c>
      <c r="R621" s="9">
        <v>36.25</v>
      </c>
      <c r="S621" s="9">
        <v>792.5</v>
      </c>
      <c r="T621" s="9">
        <v>34.619999999999997</v>
      </c>
      <c r="U621" s="9">
        <v>47.05</v>
      </c>
      <c r="V621" s="9">
        <v>27.21</v>
      </c>
      <c r="W621" s="9">
        <v>51.38</v>
      </c>
      <c r="X621" s="9">
        <v>80.811000000000007</v>
      </c>
      <c r="Y621" s="9">
        <v>1</v>
      </c>
      <c r="Z621" s="9">
        <v>0.73849448196343503</v>
      </c>
      <c r="AA621" s="9">
        <v>1.1208499999999999</v>
      </c>
      <c r="AB621">
        <v>1</v>
      </c>
    </row>
    <row r="622" spans="1:28" x14ac:dyDescent="0.25">
      <c r="A622" s="7">
        <v>42276</v>
      </c>
      <c r="B622" s="9">
        <v>87.694999999999993</v>
      </c>
      <c r="C622" s="9">
        <v>132.04</v>
      </c>
      <c r="D622" s="9">
        <v>143.63</v>
      </c>
      <c r="E622" s="9">
        <v>166.20500000000001</v>
      </c>
      <c r="F622" s="9">
        <v>202.56</v>
      </c>
      <c r="G622" s="9">
        <v>116.11</v>
      </c>
      <c r="H622" s="9">
        <v>129.57</v>
      </c>
      <c r="I622" s="9">
        <v>82.77</v>
      </c>
      <c r="J622" s="9">
        <v>100.78</v>
      </c>
      <c r="K622" s="9">
        <v>105.64</v>
      </c>
      <c r="L622" s="9">
        <v>39.46</v>
      </c>
      <c r="M622" s="9">
        <v>197.84</v>
      </c>
      <c r="N622" s="9">
        <v>110.47</v>
      </c>
      <c r="O622" s="9">
        <v>16.715</v>
      </c>
      <c r="P622" s="9">
        <v>21.12</v>
      </c>
      <c r="Q622" s="9">
        <v>9.9450000000000003</v>
      </c>
      <c r="R622" s="9">
        <v>35.92</v>
      </c>
      <c r="S622" s="9">
        <v>789.625</v>
      </c>
      <c r="T622" s="9">
        <v>34.590000000000003</v>
      </c>
      <c r="U622" s="9">
        <v>46.9</v>
      </c>
      <c r="V622" s="9">
        <v>27.62</v>
      </c>
      <c r="W622" s="9">
        <v>52.07</v>
      </c>
      <c r="X622" s="9">
        <v>80.731399999999994</v>
      </c>
      <c r="Y622" s="9">
        <v>1</v>
      </c>
      <c r="Z622" s="9">
        <v>0.74124603594080518</v>
      </c>
      <c r="AA622" s="9">
        <v>1.1219499999999996</v>
      </c>
      <c r="AB622">
        <v>1</v>
      </c>
    </row>
    <row r="623" spans="1:28" x14ac:dyDescent="0.25">
      <c r="A623" s="7">
        <v>42277</v>
      </c>
      <c r="B623" s="9">
        <v>87.83</v>
      </c>
      <c r="C623" s="9">
        <v>132.285</v>
      </c>
      <c r="D623" s="9">
        <v>143.65</v>
      </c>
      <c r="E623" s="9">
        <v>166.245</v>
      </c>
      <c r="F623" s="9">
        <v>202.70500000000001</v>
      </c>
      <c r="G623" s="9">
        <v>116.09</v>
      </c>
      <c r="H623" s="9">
        <v>130.28630000000001</v>
      </c>
      <c r="I623" s="9">
        <v>83.29</v>
      </c>
      <c r="J623" s="9">
        <v>101.89</v>
      </c>
      <c r="K623" s="9">
        <v>106.4</v>
      </c>
      <c r="L623" s="9">
        <v>39.75</v>
      </c>
      <c r="M623" s="9">
        <v>198.09</v>
      </c>
      <c r="N623" s="9">
        <v>110.69</v>
      </c>
      <c r="O623" s="9">
        <v>17.076000000000001</v>
      </c>
      <c r="P623" s="9">
        <v>21.645</v>
      </c>
      <c r="Q623" s="9">
        <v>10.220000000000001</v>
      </c>
      <c r="R623" s="9">
        <v>36.659999999999997</v>
      </c>
      <c r="S623" s="9">
        <v>819.125</v>
      </c>
      <c r="T623" s="9">
        <v>35.47</v>
      </c>
      <c r="U623" s="9">
        <v>48.78</v>
      </c>
      <c r="V623" s="9">
        <v>28.57</v>
      </c>
      <c r="W623" s="9">
        <v>53.68</v>
      </c>
      <c r="X623" s="9">
        <v>81.144900000000007</v>
      </c>
      <c r="Y623" s="9">
        <v>1</v>
      </c>
      <c r="Z623" s="9">
        <v>0.73692028387522768</v>
      </c>
      <c r="AA623" s="9">
        <v>1.1162499999999995</v>
      </c>
      <c r="AB623">
        <v>1</v>
      </c>
    </row>
    <row r="624" spans="1:28" x14ac:dyDescent="0.25">
      <c r="A624" s="7">
        <v>42278</v>
      </c>
      <c r="B624" s="9">
        <v>87.704999999999998</v>
      </c>
      <c r="C624" s="9">
        <v>132.43</v>
      </c>
      <c r="D624" s="9">
        <v>143.65</v>
      </c>
      <c r="E624" s="9">
        <v>166.44</v>
      </c>
      <c r="F624" s="9">
        <v>203.5</v>
      </c>
      <c r="G624" s="9">
        <v>115.73</v>
      </c>
      <c r="H624" s="9">
        <v>130.62</v>
      </c>
      <c r="I624" s="9">
        <v>82.36</v>
      </c>
      <c r="J624" s="9">
        <v>102</v>
      </c>
      <c r="K624" s="9">
        <v>105.63</v>
      </c>
      <c r="L624" s="9">
        <v>39.799999999999997</v>
      </c>
      <c r="M624" s="9">
        <v>199.06</v>
      </c>
      <c r="N624" s="9">
        <v>111.03</v>
      </c>
      <c r="O624" s="9">
        <v>17.013999999999999</v>
      </c>
      <c r="P624" s="9">
        <v>21.6</v>
      </c>
      <c r="Q624" s="9">
        <v>10.25</v>
      </c>
      <c r="R624" s="9">
        <v>36.89</v>
      </c>
      <c r="S624" s="9">
        <v>819.125</v>
      </c>
      <c r="T624" s="9">
        <v>35.71</v>
      </c>
      <c r="U624" s="9">
        <v>49.58</v>
      </c>
      <c r="V624" s="9">
        <v>28.34</v>
      </c>
      <c r="W624" s="9">
        <v>54.21</v>
      </c>
      <c r="X624" s="9">
        <v>80.846900000000005</v>
      </c>
      <c r="Y624" s="9">
        <v>1</v>
      </c>
      <c r="Z624" s="9">
        <v>0.73934274778936249</v>
      </c>
      <c r="AA624" s="9">
        <v>1.1204000000000005</v>
      </c>
      <c r="AB624">
        <v>1</v>
      </c>
    </row>
    <row r="625" spans="1:28" x14ac:dyDescent="0.25">
      <c r="A625" s="7">
        <v>42279</v>
      </c>
      <c r="B625" s="9">
        <v>87.42</v>
      </c>
      <c r="C625" s="9">
        <v>132.72999999999999</v>
      </c>
      <c r="D625" s="9">
        <v>143.77000000000001</v>
      </c>
      <c r="E625" s="9">
        <v>166.59</v>
      </c>
      <c r="F625" s="9">
        <v>204.05</v>
      </c>
      <c r="G625" s="9">
        <v>116.24</v>
      </c>
      <c r="H625" s="9">
        <v>130.6337</v>
      </c>
      <c r="I625" s="9">
        <v>82.44</v>
      </c>
      <c r="J625" s="9">
        <v>101.98</v>
      </c>
      <c r="K625" s="9">
        <v>106.83</v>
      </c>
      <c r="L625" s="9">
        <v>40.28</v>
      </c>
      <c r="M625" s="9">
        <v>199.56</v>
      </c>
      <c r="N625" s="9">
        <v>111.67</v>
      </c>
      <c r="O625" s="9">
        <v>16.931999999999999</v>
      </c>
      <c r="P625" s="9">
        <v>21.684999999999999</v>
      </c>
      <c r="Q625" s="9">
        <v>10.24</v>
      </c>
      <c r="R625" s="9">
        <v>37.43</v>
      </c>
      <c r="S625" s="9">
        <v>822.75</v>
      </c>
      <c r="T625" s="9">
        <v>37.01</v>
      </c>
      <c r="U625" s="9">
        <v>50.07</v>
      </c>
      <c r="V625" s="9">
        <v>28.85</v>
      </c>
      <c r="W625" s="9">
        <v>56.61</v>
      </c>
      <c r="X625" s="9">
        <v>80.337400000000002</v>
      </c>
      <c r="Y625" s="9">
        <v>1</v>
      </c>
      <c r="Z625" s="9">
        <v>0.74173601289346347</v>
      </c>
      <c r="AA625" s="9">
        <v>1.1275500000000003</v>
      </c>
      <c r="AB625">
        <v>1</v>
      </c>
    </row>
    <row r="626" spans="1:28" x14ac:dyDescent="0.25">
      <c r="A626" s="7">
        <v>42282</v>
      </c>
      <c r="B626" s="9">
        <v>87.665000000000006</v>
      </c>
      <c r="C626" s="9">
        <v>132.24</v>
      </c>
      <c r="D626" s="9">
        <v>143.78</v>
      </c>
      <c r="E626" s="9">
        <v>166.55500000000001</v>
      </c>
      <c r="F626" s="9">
        <v>203.505</v>
      </c>
      <c r="G626" s="9">
        <v>115.93</v>
      </c>
      <c r="H626" s="9">
        <v>130.655</v>
      </c>
      <c r="I626" s="9">
        <v>83.43</v>
      </c>
      <c r="J626" s="9">
        <v>102.505</v>
      </c>
      <c r="K626" s="9">
        <v>107.36</v>
      </c>
      <c r="L626" s="9">
        <v>40.6</v>
      </c>
      <c r="M626" s="9">
        <v>199.36</v>
      </c>
      <c r="N626" s="9">
        <v>111.33</v>
      </c>
      <c r="O626" s="9">
        <v>17.553000000000001</v>
      </c>
      <c r="P626" s="9">
        <v>22.35</v>
      </c>
      <c r="Q626" s="9">
        <v>10.65</v>
      </c>
      <c r="R626" s="9">
        <v>38.340000000000003</v>
      </c>
      <c r="S626" s="9">
        <v>865.375</v>
      </c>
      <c r="T626" s="9">
        <v>37.67</v>
      </c>
      <c r="U626" s="9">
        <v>51.07</v>
      </c>
      <c r="V626" s="9">
        <v>29.64</v>
      </c>
      <c r="W626" s="9">
        <v>58.08</v>
      </c>
      <c r="X626" s="9">
        <v>80.798100000000005</v>
      </c>
      <c r="Y626" s="9">
        <v>1</v>
      </c>
      <c r="Z626" s="9">
        <v>0.73871647888252001</v>
      </c>
      <c r="AA626" s="9">
        <v>1.1211499999999996</v>
      </c>
      <c r="AB626">
        <v>1</v>
      </c>
    </row>
    <row r="627" spans="1:28" x14ac:dyDescent="0.25">
      <c r="A627" s="7">
        <v>42283</v>
      </c>
      <c r="B627" s="9">
        <v>87.325000000000003</v>
      </c>
      <c r="C627" s="9">
        <v>131.69999999999999</v>
      </c>
      <c r="D627" s="9">
        <v>143.76</v>
      </c>
      <c r="E627" s="9">
        <v>166.42500000000001</v>
      </c>
      <c r="F627" s="9">
        <v>202.995</v>
      </c>
      <c r="G627" s="9">
        <v>116.16</v>
      </c>
      <c r="H627" s="9">
        <v>130.69499999999999</v>
      </c>
      <c r="I627" s="9">
        <v>83.89</v>
      </c>
      <c r="J627" s="9">
        <v>103.09</v>
      </c>
      <c r="K627" s="9">
        <v>107.7</v>
      </c>
      <c r="L627" s="9">
        <v>40.799999999999997</v>
      </c>
      <c r="M627" s="9">
        <v>198.94</v>
      </c>
      <c r="N627" s="9">
        <v>111.65</v>
      </c>
      <c r="O627" s="9">
        <v>17.526</v>
      </c>
      <c r="P627" s="9">
        <v>22.495000000000001</v>
      </c>
      <c r="Q627" s="9">
        <v>10.56</v>
      </c>
      <c r="R627" s="9">
        <v>38.33</v>
      </c>
      <c r="S627" s="9">
        <v>876.25</v>
      </c>
      <c r="T627" s="9">
        <v>37.11</v>
      </c>
      <c r="U627" s="9">
        <v>50.95</v>
      </c>
      <c r="V627" s="9">
        <v>29.25</v>
      </c>
      <c r="W627" s="9">
        <v>57.83</v>
      </c>
      <c r="X627" s="9">
        <v>80.430700000000002</v>
      </c>
      <c r="Y627" s="9">
        <v>1</v>
      </c>
      <c r="Z627" s="9">
        <v>0.74042665088912885</v>
      </c>
      <c r="AA627" s="9">
        <v>1.1262999999999996</v>
      </c>
      <c r="AB627">
        <v>1</v>
      </c>
    </row>
    <row r="628" spans="1:28" x14ac:dyDescent="0.25">
      <c r="A628" s="7">
        <v>42284</v>
      </c>
      <c r="B628" s="9">
        <v>86.814999999999998</v>
      </c>
      <c r="C628" s="9">
        <v>130.96</v>
      </c>
      <c r="D628" s="9">
        <v>143.77000000000001</v>
      </c>
      <c r="E628" s="9">
        <v>166.44499999999999</v>
      </c>
      <c r="F628" s="9">
        <v>203.10499999999999</v>
      </c>
      <c r="G628" s="9">
        <v>116.57</v>
      </c>
      <c r="H628" s="9">
        <v>131.13249999999999</v>
      </c>
      <c r="I628" s="9">
        <v>84.75</v>
      </c>
      <c r="J628" s="9">
        <v>103.51</v>
      </c>
      <c r="K628" s="9">
        <v>108.04</v>
      </c>
      <c r="L628" s="9">
        <v>41.17</v>
      </c>
      <c r="M628" s="9">
        <v>199.77</v>
      </c>
      <c r="N628" s="9">
        <v>111.63</v>
      </c>
      <c r="O628" s="9">
        <v>17.54</v>
      </c>
      <c r="P628" s="9">
        <v>22.524999999999999</v>
      </c>
      <c r="Q628" s="9">
        <v>10.664999999999999</v>
      </c>
      <c r="R628" s="9">
        <v>39.049999999999997</v>
      </c>
      <c r="S628" s="9">
        <v>883.5</v>
      </c>
      <c r="T628" s="9">
        <v>38.659999999999997</v>
      </c>
      <c r="U628" s="9">
        <v>52.49</v>
      </c>
      <c r="V628" s="9">
        <v>29.57</v>
      </c>
      <c r="W628" s="9">
        <v>59.01</v>
      </c>
      <c r="X628" s="9">
        <v>80.618499999999997</v>
      </c>
      <c r="Y628" s="9">
        <v>1</v>
      </c>
      <c r="Z628" s="9">
        <v>0.73374906134708862</v>
      </c>
      <c r="AA628" s="9">
        <v>1.1237000000000001</v>
      </c>
      <c r="AB628">
        <v>1</v>
      </c>
    </row>
    <row r="629" spans="1:28" x14ac:dyDescent="0.25">
      <c r="A629" s="7">
        <v>42285</v>
      </c>
      <c r="B629" s="9">
        <v>86.834999999999994</v>
      </c>
      <c r="C629" s="9">
        <v>130.79</v>
      </c>
      <c r="D629" s="9">
        <v>143.76</v>
      </c>
      <c r="E629" s="9">
        <v>166.435</v>
      </c>
      <c r="F629" s="9">
        <v>203.2</v>
      </c>
      <c r="G629" s="9">
        <v>116.11</v>
      </c>
      <c r="H629" s="9">
        <v>131.1987</v>
      </c>
      <c r="I629" s="9">
        <v>85.1</v>
      </c>
      <c r="J629" s="9">
        <v>103.58</v>
      </c>
      <c r="K629" s="9">
        <v>108.09</v>
      </c>
      <c r="L629" s="9">
        <v>41.45</v>
      </c>
      <c r="M629" s="9">
        <v>199.67</v>
      </c>
      <c r="N629" s="9">
        <v>111.59</v>
      </c>
      <c r="O629" s="9">
        <v>17.628</v>
      </c>
      <c r="P629" s="9">
        <v>22.61</v>
      </c>
      <c r="Q629" s="9">
        <v>10.67</v>
      </c>
      <c r="R629" s="9">
        <v>39.57</v>
      </c>
      <c r="S629" s="9">
        <v>885.25</v>
      </c>
      <c r="T629" s="9">
        <v>38.840000000000003</v>
      </c>
      <c r="U629" s="9">
        <v>52.91</v>
      </c>
      <c r="V629" s="9">
        <v>29.614999999999998</v>
      </c>
      <c r="W629" s="9">
        <v>60.14</v>
      </c>
      <c r="X629" s="9">
        <v>80.330699999999993</v>
      </c>
      <c r="Y629" s="9">
        <v>1</v>
      </c>
      <c r="Z629" s="9">
        <v>0.73733246158875354</v>
      </c>
      <c r="AA629" s="9">
        <v>1.1277499999999996</v>
      </c>
      <c r="AB629">
        <v>1</v>
      </c>
    </row>
    <row r="630" spans="1:28" x14ac:dyDescent="0.25">
      <c r="A630" s="7">
        <v>42286</v>
      </c>
      <c r="B630" s="9">
        <v>86.775000000000006</v>
      </c>
      <c r="C630" s="9">
        <v>130.46</v>
      </c>
      <c r="D630" s="9">
        <v>143.76</v>
      </c>
      <c r="E630" s="9">
        <v>166.44</v>
      </c>
      <c r="F630" s="9">
        <v>202.9</v>
      </c>
      <c r="G630" s="9">
        <v>116.16</v>
      </c>
      <c r="H630" s="9">
        <v>131.1962</v>
      </c>
      <c r="I630" s="9">
        <v>85.11</v>
      </c>
      <c r="J630" s="9">
        <v>103.94</v>
      </c>
      <c r="K630" s="9">
        <v>108.54</v>
      </c>
      <c r="L630" s="9">
        <v>41.8</v>
      </c>
      <c r="M630" s="9">
        <v>199.56</v>
      </c>
      <c r="N630" s="9">
        <v>111.28</v>
      </c>
      <c r="O630" s="9">
        <v>17.678999999999998</v>
      </c>
      <c r="P630" s="9">
        <v>22.684999999999999</v>
      </c>
      <c r="Q630" s="9">
        <v>10.67</v>
      </c>
      <c r="R630" s="9">
        <v>39.78</v>
      </c>
      <c r="S630" s="9">
        <v>908.625</v>
      </c>
      <c r="T630" s="9">
        <v>38.659999999999997</v>
      </c>
      <c r="U630" s="9">
        <v>53.39</v>
      </c>
      <c r="V630" s="9">
        <v>29.59</v>
      </c>
      <c r="W630" s="9">
        <v>59.64</v>
      </c>
      <c r="X630" s="9">
        <v>79.787800000000004</v>
      </c>
      <c r="Y630" s="9">
        <v>1</v>
      </c>
      <c r="Z630" s="9">
        <v>0.74166367288285207</v>
      </c>
      <c r="AA630" s="9">
        <v>1.1354500000000003</v>
      </c>
      <c r="AB630">
        <v>1</v>
      </c>
    </row>
    <row r="631" spans="1:28" x14ac:dyDescent="0.25">
      <c r="A631" s="7">
        <v>42289</v>
      </c>
      <c r="B631" s="9">
        <v>86.63</v>
      </c>
      <c r="C631" s="9">
        <v>130.595</v>
      </c>
      <c r="D631" s="9">
        <v>143.74</v>
      </c>
      <c r="E631" s="9">
        <v>166.495</v>
      </c>
      <c r="F631" s="9">
        <v>203.38499999999999</v>
      </c>
      <c r="G631" s="9">
        <v>116.63</v>
      </c>
      <c r="H631" s="9">
        <v>131.3837</v>
      </c>
      <c r="I631" s="9">
        <v>84.95</v>
      </c>
      <c r="J631" s="9">
        <v>104.27</v>
      </c>
      <c r="K631" s="9">
        <v>108.68</v>
      </c>
      <c r="L631" s="9">
        <v>41.8</v>
      </c>
      <c r="M631" s="9">
        <v>199.83</v>
      </c>
      <c r="N631" s="9">
        <v>111.48</v>
      </c>
      <c r="O631" s="9">
        <v>17.678000000000001</v>
      </c>
      <c r="P631" s="9">
        <v>22.65</v>
      </c>
      <c r="Q631" s="9">
        <v>10.68</v>
      </c>
      <c r="R631" s="9">
        <v>39.770000000000003</v>
      </c>
      <c r="S631" s="9">
        <v>898.375</v>
      </c>
      <c r="T631" s="9">
        <v>38.69</v>
      </c>
      <c r="U631" s="9">
        <v>53.19</v>
      </c>
      <c r="V631" s="9">
        <v>29.21</v>
      </c>
      <c r="W631" s="9">
        <v>59.37</v>
      </c>
      <c r="X631" s="9" t="s">
        <v>59</v>
      </c>
      <c r="Y631" s="9">
        <v>1</v>
      </c>
      <c r="Z631" s="9">
        <v>0.74121749331943043</v>
      </c>
      <c r="AA631" s="9">
        <v>1.1372499999999997</v>
      </c>
      <c r="AB631">
        <v>1</v>
      </c>
    </row>
    <row r="632" spans="1:28" x14ac:dyDescent="0.25">
      <c r="A632" s="7">
        <v>42290</v>
      </c>
      <c r="B632" s="9">
        <v>87.185000000000002</v>
      </c>
      <c r="C632" s="9">
        <v>131.505</v>
      </c>
      <c r="D632" s="9">
        <v>143.75</v>
      </c>
      <c r="E632" s="9">
        <v>166.49</v>
      </c>
      <c r="F632" s="9">
        <v>203.36500000000001</v>
      </c>
      <c r="G632" s="9">
        <v>116.54</v>
      </c>
      <c r="H632" s="9">
        <v>131.45500000000001</v>
      </c>
      <c r="I632" s="9">
        <v>84.75</v>
      </c>
      <c r="J632" s="9">
        <v>103.7</v>
      </c>
      <c r="K632" s="9">
        <v>107.92</v>
      </c>
      <c r="L632" s="9">
        <v>41.36</v>
      </c>
      <c r="M632" s="9">
        <v>199.86</v>
      </c>
      <c r="N632" s="9">
        <v>111.42</v>
      </c>
      <c r="O632" s="9">
        <v>17.681999999999999</v>
      </c>
      <c r="P632" s="9">
        <v>22.44</v>
      </c>
      <c r="Q632" s="9">
        <v>10.61</v>
      </c>
      <c r="R632" s="9">
        <v>39.07</v>
      </c>
      <c r="S632" s="9">
        <v>884.25</v>
      </c>
      <c r="T632" s="9">
        <v>38.19</v>
      </c>
      <c r="U632" s="9">
        <v>52.54</v>
      </c>
      <c r="V632" s="9">
        <v>28.9</v>
      </c>
      <c r="W632" s="9">
        <v>57.74</v>
      </c>
      <c r="X632" s="9">
        <v>79.657499999999999</v>
      </c>
      <c r="Y632" s="9">
        <v>1</v>
      </c>
      <c r="Z632" s="9">
        <v>0.74702791461412343</v>
      </c>
      <c r="AA632" s="9">
        <v>1.1373499999999996</v>
      </c>
      <c r="AB632">
        <v>1</v>
      </c>
    </row>
    <row r="633" spans="1:28" x14ac:dyDescent="0.25">
      <c r="A633" s="7">
        <v>42291</v>
      </c>
      <c r="B633" s="9">
        <v>86.17</v>
      </c>
      <c r="C633" s="9">
        <v>130.51</v>
      </c>
      <c r="D633" s="9">
        <v>143.74</v>
      </c>
      <c r="E633" s="9">
        <v>166.55500000000001</v>
      </c>
      <c r="F633" s="9">
        <v>203.89500000000001</v>
      </c>
      <c r="G633" s="9">
        <v>117</v>
      </c>
      <c r="H633" s="9">
        <v>131.59</v>
      </c>
      <c r="I633" s="9">
        <v>84.69</v>
      </c>
      <c r="J633" s="9">
        <v>103.86</v>
      </c>
      <c r="K633" s="9">
        <v>108.41</v>
      </c>
      <c r="L633" s="9">
        <v>41.64</v>
      </c>
      <c r="M633" s="9">
        <v>200.23</v>
      </c>
      <c r="N633" s="9">
        <v>111.8</v>
      </c>
      <c r="O633" s="9">
        <v>17.376000000000001</v>
      </c>
      <c r="P633" s="9">
        <v>22.25</v>
      </c>
      <c r="Q633" s="9">
        <v>10.385</v>
      </c>
      <c r="R633" s="9">
        <v>39.380000000000003</v>
      </c>
      <c r="S633" s="9">
        <v>861.875</v>
      </c>
      <c r="T633" s="9">
        <v>38.35</v>
      </c>
      <c r="U633" s="9">
        <v>53.1</v>
      </c>
      <c r="V633" s="9">
        <v>29.03</v>
      </c>
      <c r="W633" s="9">
        <v>59.37</v>
      </c>
      <c r="X633" s="9">
        <v>79.224299999999999</v>
      </c>
      <c r="Y633" s="9">
        <v>1</v>
      </c>
      <c r="Z633" s="9">
        <v>0.74088950795244801</v>
      </c>
      <c r="AA633" s="9">
        <v>1.1436000000000002</v>
      </c>
      <c r="AB633">
        <v>1</v>
      </c>
    </row>
    <row r="634" spans="1:28" x14ac:dyDescent="0.25">
      <c r="A634" s="7">
        <v>42292</v>
      </c>
      <c r="B634" s="9">
        <v>85.99</v>
      </c>
      <c r="C634" s="9">
        <v>130.13999999999999</v>
      </c>
      <c r="D634" s="9">
        <v>143.75</v>
      </c>
      <c r="E634" s="9">
        <v>166.55</v>
      </c>
      <c r="F634" s="9">
        <v>203.755</v>
      </c>
      <c r="G634" s="9">
        <v>116.95</v>
      </c>
      <c r="H634" s="9">
        <v>131.52379999999999</v>
      </c>
      <c r="I634" s="9">
        <v>84.89</v>
      </c>
      <c r="J634" s="9">
        <v>103.74</v>
      </c>
      <c r="K634" s="9">
        <v>108.95</v>
      </c>
      <c r="L634" s="9">
        <v>42.08</v>
      </c>
      <c r="M634" s="9">
        <v>199.81</v>
      </c>
      <c r="N634" s="9">
        <v>111.59</v>
      </c>
      <c r="O634" s="9">
        <v>17.524000000000001</v>
      </c>
      <c r="P634" s="9">
        <v>22.57</v>
      </c>
      <c r="Q634" s="9">
        <v>10.63</v>
      </c>
      <c r="R634" s="9">
        <v>40.229999999999997</v>
      </c>
      <c r="S634" s="9">
        <v>857.625</v>
      </c>
      <c r="T634" s="9">
        <v>39.619999999999997</v>
      </c>
      <c r="U634" s="9">
        <v>54.59</v>
      </c>
      <c r="V634" s="9">
        <v>29.27</v>
      </c>
      <c r="W634" s="9">
        <v>60.9</v>
      </c>
      <c r="X634" s="9">
        <v>79.570099999999996</v>
      </c>
      <c r="Y634" s="9">
        <v>1</v>
      </c>
      <c r="Z634" s="9">
        <v>0.73644213045306317</v>
      </c>
      <c r="AA634" s="9">
        <v>1.1386500000000004</v>
      </c>
      <c r="AB634">
        <v>1</v>
      </c>
    </row>
    <row r="635" spans="1:28" x14ac:dyDescent="0.25">
      <c r="A635" s="7">
        <v>42293</v>
      </c>
      <c r="B635" s="9">
        <v>86.13</v>
      </c>
      <c r="C635" s="9">
        <v>130.19499999999999</v>
      </c>
      <c r="D635" s="9">
        <v>143.78</v>
      </c>
      <c r="E635" s="9">
        <v>166.61500000000001</v>
      </c>
      <c r="F635" s="9">
        <v>204.04499999999999</v>
      </c>
      <c r="G635" s="9">
        <v>116.99</v>
      </c>
      <c r="H635" s="9">
        <v>131.56379999999999</v>
      </c>
      <c r="I635" s="9">
        <v>85.28</v>
      </c>
      <c r="J635" s="9">
        <v>104.05500000000001</v>
      </c>
      <c r="K635" s="9">
        <v>109.54</v>
      </c>
      <c r="L635" s="9">
        <v>42.01</v>
      </c>
      <c r="M635" s="9">
        <v>200.46</v>
      </c>
      <c r="N635" s="9">
        <v>111.29</v>
      </c>
      <c r="O635" s="9">
        <v>17.811</v>
      </c>
      <c r="P635" s="9">
        <v>22.71</v>
      </c>
      <c r="Q635" s="9">
        <v>10.725</v>
      </c>
      <c r="R635" s="9">
        <v>40.19</v>
      </c>
      <c r="S635" s="9">
        <v>865.625</v>
      </c>
      <c r="T635" s="9">
        <v>39.76</v>
      </c>
      <c r="U635" s="9">
        <v>54.31</v>
      </c>
      <c r="V635" s="9">
        <v>29.68</v>
      </c>
      <c r="W635" s="9">
        <v>61.11</v>
      </c>
      <c r="X635" s="9">
        <v>79.6374</v>
      </c>
      <c r="Y635" s="9">
        <v>1</v>
      </c>
      <c r="Z635" s="9">
        <v>0.73658994529150656</v>
      </c>
      <c r="AA635" s="9">
        <v>1.1376999999999999</v>
      </c>
      <c r="AB635">
        <v>1</v>
      </c>
    </row>
    <row r="636" spans="1:28" x14ac:dyDescent="0.25">
      <c r="A636" s="7">
        <v>42296</v>
      </c>
      <c r="B636" s="9">
        <v>85.905000000000001</v>
      </c>
      <c r="C636" s="9">
        <v>129.565</v>
      </c>
      <c r="D636" s="9">
        <v>143.75</v>
      </c>
      <c r="E636" s="9">
        <v>166.61</v>
      </c>
      <c r="F636" s="9">
        <v>203.94499999999999</v>
      </c>
      <c r="G636" s="9">
        <v>116.98</v>
      </c>
      <c r="H636" s="9">
        <v>131.4725</v>
      </c>
      <c r="I636" s="9">
        <v>85.51</v>
      </c>
      <c r="J636" s="9">
        <v>104.19</v>
      </c>
      <c r="K636" s="9">
        <v>109.55</v>
      </c>
      <c r="L636" s="9">
        <v>41.664999999999999</v>
      </c>
      <c r="M636" s="9">
        <v>200.31</v>
      </c>
      <c r="N636" s="9">
        <v>111.1</v>
      </c>
      <c r="O636" s="9">
        <v>17.89</v>
      </c>
      <c r="P636" s="9">
        <v>22.76</v>
      </c>
      <c r="Q636" s="9">
        <v>10.715</v>
      </c>
      <c r="R636" s="9">
        <v>39.82</v>
      </c>
      <c r="S636" s="9">
        <v>859.375</v>
      </c>
      <c r="T636" s="9">
        <v>39.380000000000003</v>
      </c>
      <c r="U636" s="9">
        <v>54</v>
      </c>
      <c r="V636" s="9">
        <v>29.53</v>
      </c>
      <c r="W636" s="9">
        <v>59.84</v>
      </c>
      <c r="X636" s="9">
        <v>80.111800000000002</v>
      </c>
      <c r="Y636" s="9">
        <v>1</v>
      </c>
      <c r="Z636" s="9">
        <v>0.73064375464323839</v>
      </c>
      <c r="AA636" s="9">
        <v>1.1310000000000004</v>
      </c>
      <c r="AB636">
        <v>1</v>
      </c>
    </row>
    <row r="637" spans="1:28" x14ac:dyDescent="0.25">
      <c r="A637" s="7">
        <v>42297</v>
      </c>
      <c r="B637" s="9">
        <v>85.97</v>
      </c>
      <c r="C637" s="9">
        <v>129.63</v>
      </c>
      <c r="D637" s="9">
        <v>143.72</v>
      </c>
      <c r="E637" s="9">
        <v>166.49</v>
      </c>
      <c r="F637" s="9">
        <v>203.15</v>
      </c>
      <c r="G637" s="9">
        <v>116.76</v>
      </c>
      <c r="H637" s="9">
        <v>131.1</v>
      </c>
      <c r="I637" s="9">
        <v>85.59</v>
      </c>
      <c r="J637" s="9">
        <v>104.14</v>
      </c>
      <c r="K637" s="9">
        <v>108.95</v>
      </c>
      <c r="L637" s="9">
        <v>41.65</v>
      </c>
      <c r="M637" s="9">
        <v>199.65</v>
      </c>
      <c r="N637" s="9">
        <v>110.97</v>
      </c>
      <c r="O637" s="9">
        <v>17.867000000000001</v>
      </c>
      <c r="P637" s="9">
        <v>22.68</v>
      </c>
      <c r="Q637" s="9">
        <v>10.67</v>
      </c>
      <c r="R637" s="9">
        <v>39.659999999999997</v>
      </c>
      <c r="S637" s="9">
        <v>859.5</v>
      </c>
      <c r="T637" s="9">
        <v>39.43</v>
      </c>
      <c r="U637" s="9">
        <v>54.26</v>
      </c>
      <c r="V637" s="9">
        <v>29.5</v>
      </c>
      <c r="W637" s="9">
        <v>59.46</v>
      </c>
      <c r="X637" s="9">
        <v>79.884</v>
      </c>
      <c r="Y637" s="9">
        <v>1</v>
      </c>
      <c r="Z637" s="9">
        <v>0.73362007632106419</v>
      </c>
      <c r="AA637" s="9">
        <v>1.1342500000000006</v>
      </c>
      <c r="AB637">
        <v>1</v>
      </c>
    </row>
    <row r="638" spans="1:28" x14ac:dyDescent="0.25">
      <c r="A638" s="7">
        <v>42298</v>
      </c>
      <c r="B638" s="9">
        <v>85.95</v>
      </c>
      <c r="C638" s="9">
        <v>129.85499999999999</v>
      </c>
      <c r="D638" s="9">
        <v>143.74</v>
      </c>
      <c r="E638" s="9">
        <v>166.59</v>
      </c>
      <c r="F638" s="9">
        <v>203.92500000000001</v>
      </c>
      <c r="G638" s="9">
        <v>117.34</v>
      </c>
      <c r="H638" s="9">
        <v>131.44499999999999</v>
      </c>
      <c r="I638" s="9">
        <v>85.5</v>
      </c>
      <c r="J638" s="9">
        <v>104.295</v>
      </c>
      <c r="K638" s="9">
        <v>108.57</v>
      </c>
      <c r="L638" s="9">
        <v>41.33</v>
      </c>
      <c r="M638" s="9">
        <v>200.41</v>
      </c>
      <c r="N638" s="9">
        <v>111.04</v>
      </c>
      <c r="O638" s="9">
        <v>17.869</v>
      </c>
      <c r="P638" s="9">
        <v>22.684999999999999</v>
      </c>
      <c r="Q638" s="9">
        <v>10.845000000000001</v>
      </c>
      <c r="R638" s="9">
        <v>39.380000000000003</v>
      </c>
      <c r="S638" s="9">
        <v>850.625</v>
      </c>
      <c r="T638" s="9">
        <v>38.85</v>
      </c>
      <c r="U638" s="9">
        <v>53.85</v>
      </c>
      <c r="V638" s="9">
        <v>29.23</v>
      </c>
      <c r="W638" s="9">
        <v>57.99</v>
      </c>
      <c r="X638" s="9">
        <v>79.801199999999994</v>
      </c>
      <c r="Y638" s="9">
        <v>1</v>
      </c>
      <c r="Z638" s="9">
        <v>0.73441997348080612</v>
      </c>
      <c r="AA638" s="9">
        <v>1.1354500000000003</v>
      </c>
      <c r="AB638">
        <v>1</v>
      </c>
    </row>
    <row r="639" spans="1:28" x14ac:dyDescent="0.25">
      <c r="A639" s="7">
        <v>42299</v>
      </c>
      <c r="B639" s="9">
        <v>86.27</v>
      </c>
      <c r="C639" s="9">
        <v>130.31</v>
      </c>
      <c r="D639" s="9">
        <v>143.97999999999999</v>
      </c>
      <c r="E639" s="9">
        <v>167.25</v>
      </c>
      <c r="F639" s="9">
        <v>205.64</v>
      </c>
      <c r="G639" s="9">
        <v>117.59</v>
      </c>
      <c r="H639" s="9">
        <v>132.065</v>
      </c>
      <c r="I639" s="9">
        <v>85.53</v>
      </c>
      <c r="J639" s="9">
        <v>104.53</v>
      </c>
      <c r="K639" s="9">
        <v>109.03</v>
      </c>
      <c r="L639" s="9">
        <v>41.56</v>
      </c>
      <c r="M639" s="9">
        <v>202.23</v>
      </c>
      <c r="N639" s="9">
        <v>111.42</v>
      </c>
      <c r="O639" s="9">
        <v>18.271999999999998</v>
      </c>
      <c r="P639" s="9">
        <v>23.175000000000001</v>
      </c>
      <c r="Q639" s="9">
        <v>11.164999999999999</v>
      </c>
      <c r="R639" s="9">
        <v>40.18</v>
      </c>
      <c r="S639" s="9">
        <v>869</v>
      </c>
      <c r="T639" s="9">
        <v>39.700000000000003</v>
      </c>
      <c r="U639" s="9">
        <v>54.65</v>
      </c>
      <c r="V639" s="9">
        <v>29.835000000000001</v>
      </c>
      <c r="W639" s="9">
        <v>59.48</v>
      </c>
      <c r="X639" s="9">
        <v>81.187799999999996</v>
      </c>
      <c r="Y639" s="9">
        <v>1</v>
      </c>
      <c r="Z639" s="9">
        <v>0.72416701813580964</v>
      </c>
      <c r="AA639" s="9">
        <v>1.1160499999999998</v>
      </c>
      <c r="AB639">
        <v>1</v>
      </c>
    </row>
    <row r="640" spans="1:28" x14ac:dyDescent="0.25">
      <c r="A640" s="7">
        <v>42300</v>
      </c>
      <c r="B640" s="9">
        <v>86.73</v>
      </c>
      <c r="C640" s="9">
        <v>130.56</v>
      </c>
      <c r="D640" s="9">
        <v>143.96</v>
      </c>
      <c r="E640" s="9">
        <v>167.27</v>
      </c>
      <c r="F640" s="9">
        <v>205.55</v>
      </c>
      <c r="G640" s="9">
        <v>117.16</v>
      </c>
      <c r="H640" s="9">
        <v>132.2175</v>
      </c>
      <c r="I640" s="9">
        <v>85.83</v>
      </c>
      <c r="J640" s="9">
        <v>104.83</v>
      </c>
      <c r="K640" s="9">
        <v>109.25</v>
      </c>
      <c r="L640" s="9">
        <v>41.41</v>
      </c>
      <c r="M640" s="9">
        <v>202.7</v>
      </c>
      <c r="N640" s="9">
        <v>111.26</v>
      </c>
      <c r="O640" s="9">
        <v>18.715</v>
      </c>
      <c r="P640" s="9">
        <v>23.625</v>
      </c>
      <c r="Q640" s="9">
        <v>11.365</v>
      </c>
      <c r="R640" s="9">
        <v>40.72</v>
      </c>
      <c r="S640" s="9">
        <v>881.625</v>
      </c>
      <c r="T640" s="9">
        <v>40.369999999999997</v>
      </c>
      <c r="U640" s="9">
        <v>54.75</v>
      </c>
      <c r="V640" s="9">
        <v>29.83</v>
      </c>
      <c r="W640" s="9">
        <v>59.48</v>
      </c>
      <c r="X640" s="9">
        <v>82.131699999999995</v>
      </c>
      <c r="Y640" s="9">
        <v>1</v>
      </c>
      <c r="Z640" s="9">
        <v>0.71872964169381137</v>
      </c>
      <c r="AA640" s="9">
        <v>1.1032500000000001</v>
      </c>
      <c r="AB640">
        <v>1</v>
      </c>
    </row>
    <row r="641" spans="1:28" x14ac:dyDescent="0.25">
      <c r="A641" s="7">
        <v>42303</v>
      </c>
      <c r="B641" s="9">
        <v>86.54</v>
      </c>
      <c r="C641" s="9">
        <v>130.44</v>
      </c>
      <c r="D641" s="9">
        <v>143.91999999999999</v>
      </c>
      <c r="E641" s="9">
        <v>167.15</v>
      </c>
      <c r="F641" s="9">
        <v>205.465</v>
      </c>
      <c r="G641" s="9">
        <v>117.37</v>
      </c>
      <c r="H641" s="9">
        <v>132.3587</v>
      </c>
      <c r="I641" s="9">
        <v>85.74</v>
      </c>
      <c r="J641" s="9">
        <v>105.08</v>
      </c>
      <c r="K641" s="9">
        <v>109.31</v>
      </c>
      <c r="L641" s="9">
        <v>41.49</v>
      </c>
      <c r="M641" s="9">
        <v>202.77</v>
      </c>
      <c r="N641" s="9">
        <v>111.23</v>
      </c>
      <c r="O641" s="9">
        <v>18.687999999999999</v>
      </c>
      <c r="P641" s="9">
        <v>23.515000000000001</v>
      </c>
      <c r="Q641" s="9">
        <v>11.335000000000001</v>
      </c>
      <c r="R641" s="9">
        <v>40.47</v>
      </c>
      <c r="S641" s="9">
        <v>874.5</v>
      </c>
      <c r="T641" s="9">
        <v>39.49</v>
      </c>
      <c r="U641" s="9">
        <v>54.7</v>
      </c>
      <c r="V641" s="9">
        <v>29.52</v>
      </c>
      <c r="W641" s="9">
        <v>59.06</v>
      </c>
      <c r="X641" s="9">
        <v>82.016900000000007</v>
      </c>
      <c r="Y641" s="9">
        <v>1</v>
      </c>
      <c r="Z641" s="9">
        <v>0.71939705690845224</v>
      </c>
      <c r="AA641" s="9">
        <v>1.1048499999999994</v>
      </c>
      <c r="AB641">
        <v>1</v>
      </c>
    </row>
    <row r="642" spans="1:28" x14ac:dyDescent="0.25">
      <c r="A642" s="7">
        <v>42304</v>
      </c>
      <c r="B642" s="9">
        <v>86.88</v>
      </c>
      <c r="C642" s="9">
        <v>131.38499999999999</v>
      </c>
      <c r="D642" s="9">
        <v>143.94999999999999</v>
      </c>
      <c r="E642" s="9">
        <v>167.41</v>
      </c>
      <c r="F642" s="9">
        <v>206.255</v>
      </c>
      <c r="G642" s="9">
        <v>117.4</v>
      </c>
      <c r="H642" s="9">
        <v>132.61750000000001</v>
      </c>
      <c r="I642" s="9">
        <v>85.46</v>
      </c>
      <c r="J642" s="9">
        <v>105.24</v>
      </c>
      <c r="K642" s="9">
        <v>109.01</v>
      </c>
      <c r="L642" s="9">
        <v>41.34</v>
      </c>
      <c r="M642" s="9">
        <v>203.07</v>
      </c>
      <c r="N642" s="9">
        <v>111.48</v>
      </c>
      <c r="O642" s="9">
        <v>18.611999999999998</v>
      </c>
      <c r="P642" s="9">
        <v>23.26</v>
      </c>
      <c r="Q642" s="9">
        <v>11.255000000000001</v>
      </c>
      <c r="R642" s="9">
        <v>40.119999999999997</v>
      </c>
      <c r="S642" s="9">
        <v>864.625</v>
      </c>
      <c r="T642" s="9">
        <v>39.18</v>
      </c>
      <c r="U642" s="9">
        <v>54.3</v>
      </c>
      <c r="V642" s="9">
        <v>29.17</v>
      </c>
      <c r="W642" s="9">
        <v>58.34</v>
      </c>
      <c r="X642" s="9">
        <v>82.007000000000005</v>
      </c>
      <c r="Y642" s="9">
        <v>1</v>
      </c>
      <c r="Z642" s="9">
        <v>0.72165621734587426</v>
      </c>
      <c r="AA642" s="9">
        <v>1.1049999999999998</v>
      </c>
      <c r="AB642">
        <v>1</v>
      </c>
    </row>
    <row r="643" spans="1:28" x14ac:dyDescent="0.25">
      <c r="A643" s="7">
        <v>42305</v>
      </c>
      <c r="B643" s="9">
        <v>86.8</v>
      </c>
      <c r="C643" s="9">
        <v>131</v>
      </c>
      <c r="D643" s="9">
        <v>143.99</v>
      </c>
      <c r="E643" s="9">
        <v>167.46</v>
      </c>
      <c r="F643" s="9">
        <v>206.56</v>
      </c>
      <c r="G643" s="9">
        <v>116.94</v>
      </c>
      <c r="H643" s="9">
        <v>132.78749999999999</v>
      </c>
      <c r="I643" s="9">
        <v>85.69</v>
      </c>
      <c r="J643" s="9">
        <v>105.17</v>
      </c>
      <c r="K643" s="9">
        <v>108.56</v>
      </c>
      <c r="L643" s="9">
        <v>41.35</v>
      </c>
      <c r="M643" s="9">
        <v>203.65</v>
      </c>
      <c r="N643" s="9">
        <v>110.92</v>
      </c>
      <c r="O643" s="9">
        <v>18.741</v>
      </c>
      <c r="P643" s="9">
        <v>23.51</v>
      </c>
      <c r="Q643" s="9">
        <v>11.305</v>
      </c>
      <c r="R643" s="9">
        <v>39.9</v>
      </c>
      <c r="S643" s="9">
        <v>876.75</v>
      </c>
      <c r="T643" s="9">
        <v>38.76</v>
      </c>
      <c r="U643" s="9">
        <v>53.85</v>
      </c>
      <c r="V643" s="9">
        <v>28.97</v>
      </c>
      <c r="W643" s="9">
        <v>57.77</v>
      </c>
      <c r="X643" s="9">
        <v>81.893900000000002</v>
      </c>
      <c r="Y643" s="9">
        <v>1</v>
      </c>
      <c r="Z643" s="9">
        <v>0.72236185005059339</v>
      </c>
      <c r="AA643" s="9">
        <v>1.1065499999999995</v>
      </c>
      <c r="AB643">
        <v>1</v>
      </c>
    </row>
    <row r="644" spans="1:28" x14ac:dyDescent="0.25">
      <c r="A644" s="7">
        <v>42306</v>
      </c>
      <c r="B644" s="9">
        <v>86.78</v>
      </c>
      <c r="C644" s="9">
        <v>130.04</v>
      </c>
      <c r="D644" s="9">
        <v>143.91</v>
      </c>
      <c r="E644" s="9">
        <v>167.13</v>
      </c>
      <c r="F644" s="9">
        <v>205.185</v>
      </c>
      <c r="G644" s="9">
        <v>116.12</v>
      </c>
      <c r="H644" s="9">
        <v>132.3075</v>
      </c>
      <c r="I644" s="9">
        <v>85.47</v>
      </c>
      <c r="J644" s="9">
        <v>105.28</v>
      </c>
      <c r="K644" s="9">
        <v>108.72</v>
      </c>
      <c r="L644" s="9">
        <v>41.17</v>
      </c>
      <c r="M644" s="9">
        <v>203.19</v>
      </c>
      <c r="N644" s="9">
        <v>110.62</v>
      </c>
      <c r="O644" s="9">
        <v>18.988</v>
      </c>
      <c r="P644" s="9">
        <v>23.49</v>
      </c>
      <c r="Q644" s="9">
        <v>11.31</v>
      </c>
      <c r="R644" s="9">
        <v>39.090000000000003</v>
      </c>
      <c r="S644" s="9">
        <v>859.375</v>
      </c>
      <c r="T644" s="9">
        <v>38.380000000000003</v>
      </c>
      <c r="U644" s="9">
        <v>53.83</v>
      </c>
      <c r="V644" s="9">
        <v>28.71</v>
      </c>
      <c r="W644" s="9">
        <v>56.63</v>
      </c>
      <c r="X644" s="9">
        <v>82.679400000000001</v>
      </c>
      <c r="Y644" s="9">
        <v>1</v>
      </c>
      <c r="Z644" s="9">
        <v>0.71655988493723899</v>
      </c>
      <c r="AA644" s="9">
        <v>1.09605</v>
      </c>
      <c r="AB644">
        <v>1</v>
      </c>
    </row>
    <row r="645" spans="1:28" x14ac:dyDescent="0.25">
      <c r="A645" s="7">
        <v>42307</v>
      </c>
      <c r="B645" s="9">
        <v>85.89</v>
      </c>
      <c r="C645" s="9">
        <v>128.72</v>
      </c>
      <c r="D645" s="9">
        <v>143.91999999999999</v>
      </c>
      <c r="E645" s="9">
        <v>167.155</v>
      </c>
      <c r="F645" s="9">
        <v>205.25</v>
      </c>
      <c r="G645" s="9">
        <v>116.42</v>
      </c>
      <c r="H645" s="9">
        <v>132.32</v>
      </c>
      <c r="I645" s="9">
        <v>85.57</v>
      </c>
      <c r="J645" s="9">
        <v>105.39</v>
      </c>
      <c r="K645" s="9">
        <v>108.5</v>
      </c>
      <c r="L645" s="9">
        <v>41.289900000000003</v>
      </c>
      <c r="M645" s="9">
        <v>202.6</v>
      </c>
      <c r="N645" s="9">
        <v>110.96</v>
      </c>
      <c r="O645" s="9">
        <v>18.89</v>
      </c>
      <c r="P645" s="9">
        <v>23.49</v>
      </c>
      <c r="Q645" s="9">
        <v>11.244999999999999</v>
      </c>
      <c r="R645" s="9">
        <v>39.07</v>
      </c>
      <c r="S645" s="9">
        <v>845.625</v>
      </c>
      <c r="T645" s="9">
        <v>38.270000000000003</v>
      </c>
      <c r="U645" s="9">
        <v>54.38</v>
      </c>
      <c r="V645" s="9">
        <v>28.48</v>
      </c>
      <c r="W645" s="9">
        <v>56.96</v>
      </c>
      <c r="X645" s="9">
        <v>82.036600000000007</v>
      </c>
      <c r="Y645" s="9">
        <v>1</v>
      </c>
      <c r="Z645" s="9">
        <v>0.71526159026159175</v>
      </c>
      <c r="AA645" s="9">
        <v>1.1046500000000001</v>
      </c>
      <c r="AB645">
        <v>1</v>
      </c>
    </row>
    <row r="646" spans="1:28" x14ac:dyDescent="0.25">
      <c r="A646" s="7">
        <v>42310</v>
      </c>
      <c r="B646" s="9">
        <v>86</v>
      </c>
      <c r="C646" s="9">
        <v>128.72</v>
      </c>
      <c r="D646" s="9">
        <v>143.84</v>
      </c>
      <c r="E646" s="9">
        <v>166.965</v>
      </c>
      <c r="F646" s="9">
        <v>204.45</v>
      </c>
      <c r="G646" s="9">
        <v>115.59</v>
      </c>
      <c r="H646" s="9">
        <v>132.23500000000001</v>
      </c>
      <c r="I646" s="9">
        <v>85.44</v>
      </c>
      <c r="J646" s="9">
        <v>105.24</v>
      </c>
      <c r="K646" s="9">
        <v>108.14</v>
      </c>
      <c r="L646" s="9">
        <v>41.250100000000003</v>
      </c>
      <c r="M646" s="9">
        <v>201.5</v>
      </c>
      <c r="N646" s="9">
        <v>110.91</v>
      </c>
      <c r="O646" s="9">
        <v>18.920999999999999</v>
      </c>
      <c r="P646" s="9">
        <v>23.58</v>
      </c>
      <c r="Q646" s="9">
        <v>11.23</v>
      </c>
      <c r="R646" s="9">
        <v>39.01</v>
      </c>
      <c r="S646" s="9">
        <v>856.375</v>
      </c>
      <c r="T646" s="9">
        <v>38.590000000000003</v>
      </c>
      <c r="U646" s="9">
        <v>55.32</v>
      </c>
      <c r="V646" s="9">
        <v>28.69</v>
      </c>
      <c r="W646" s="9">
        <v>58.35</v>
      </c>
      <c r="X646" s="9">
        <v>82.128200000000007</v>
      </c>
      <c r="Y646" s="9">
        <v>1</v>
      </c>
      <c r="Z646" s="9">
        <v>0.71527192584429822</v>
      </c>
      <c r="AA646" s="9">
        <v>1.1034500000000005</v>
      </c>
      <c r="AB646">
        <v>1</v>
      </c>
    </row>
    <row r="647" spans="1:28" x14ac:dyDescent="0.25">
      <c r="A647" s="7">
        <v>42311</v>
      </c>
      <c r="B647" s="9">
        <v>86.11</v>
      </c>
      <c r="C647" s="9">
        <v>128.72999999999999</v>
      </c>
      <c r="D647" s="9">
        <v>143.88</v>
      </c>
      <c r="E647" s="9">
        <v>167.01499999999999</v>
      </c>
      <c r="F647" s="9">
        <v>204.37</v>
      </c>
      <c r="G647" s="9">
        <v>115.6</v>
      </c>
      <c r="H647" s="9">
        <v>132.30629999999999</v>
      </c>
      <c r="I647" s="9">
        <v>85.53</v>
      </c>
      <c r="J647" s="9">
        <v>105.75</v>
      </c>
      <c r="K647" s="9">
        <v>108.74</v>
      </c>
      <c r="L647" s="9">
        <v>41.56</v>
      </c>
      <c r="M647" s="9">
        <v>201.61</v>
      </c>
      <c r="N647" s="9">
        <v>110.72</v>
      </c>
      <c r="O647" s="9">
        <v>19.166</v>
      </c>
      <c r="P647" s="9">
        <v>23.65</v>
      </c>
      <c r="Q647" s="9">
        <v>11.345000000000001</v>
      </c>
      <c r="R647" s="9">
        <v>39.6</v>
      </c>
      <c r="S647" s="9">
        <v>884.875</v>
      </c>
      <c r="T647" s="9">
        <v>38.630000000000003</v>
      </c>
      <c r="U647" s="9">
        <v>56.09</v>
      </c>
      <c r="V647" s="9">
        <v>28.765000000000001</v>
      </c>
      <c r="W647" s="9">
        <v>58.8</v>
      </c>
      <c r="X647" s="9">
        <v>82.7483</v>
      </c>
      <c r="Y647" s="9">
        <v>1</v>
      </c>
      <c r="Z647" s="9">
        <v>0.71112265437309519</v>
      </c>
      <c r="AA647" s="9">
        <v>1.0951999999999997</v>
      </c>
      <c r="AB647">
        <v>1</v>
      </c>
    </row>
    <row r="648" spans="1:28" x14ac:dyDescent="0.25">
      <c r="A648" s="7">
        <v>42312</v>
      </c>
      <c r="B648" s="9">
        <v>86.174999999999997</v>
      </c>
      <c r="C648" s="9">
        <v>128.57</v>
      </c>
      <c r="D648" s="9">
        <v>143.88999999999999</v>
      </c>
      <c r="E648" s="9">
        <v>167.01499999999999</v>
      </c>
      <c r="F648" s="9">
        <v>204.07499999999999</v>
      </c>
      <c r="G648" s="9">
        <v>115.47</v>
      </c>
      <c r="H648" s="9">
        <v>132.3475</v>
      </c>
      <c r="I648" s="9">
        <v>85.28</v>
      </c>
      <c r="J648" s="9">
        <v>105.81</v>
      </c>
      <c r="K648" s="9">
        <v>108.72</v>
      </c>
      <c r="L648" s="9">
        <v>41.26</v>
      </c>
      <c r="M648" s="9">
        <v>201.75</v>
      </c>
      <c r="N648" s="9">
        <v>110.57</v>
      </c>
      <c r="O648" s="9">
        <v>19.289000000000001</v>
      </c>
      <c r="P648" s="9">
        <v>23.79</v>
      </c>
      <c r="Q648" s="9">
        <v>11.38</v>
      </c>
      <c r="R648" s="9">
        <v>39.479999999999997</v>
      </c>
      <c r="S648" s="9">
        <v>887.25</v>
      </c>
      <c r="T648" s="9">
        <v>39.119999999999997</v>
      </c>
      <c r="U648" s="9">
        <v>55.29</v>
      </c>
      <c r="V648" s="9">
        <v>28.45</v>
      </c>
      <c r="W648" s="9">
        <v>57.32</v>
      </c>
      <c r="X648" s="9">
        <v>83.429299999999998</v>
      </c>
      <c r="Y648" s="9">
        <v>1</v>
      </c>
      <c r="Z648" s="9">
        <v>0.70593396594306557</v>
      </c>
      <c r="AA648" s="9">
        <v>1.0861500000000002</v>
      </c>
      <c r="AB648">
        <v>1</v>
      </c>
    </row>
    <row r="649" spans="1:28" x14ac:dyDescent="0.25">
      <c r="A649" s="7">
        <v>42313</v>
      </c>
      <c r="B649" s="9">
        <v>86.924999999999997</v>
      </c>
      <c r="C649" s="9">
        <v>129.57499999999999</v>
      </c>
      <c r="D649" s="9">
        <v>143.87</v>
      </c>
      <c r="E649" s="9">
        <v>166.965</v>
      </c>
      <c r="F649" s="9">
        <v>203.84</v>
      </c>
      <c r="G649" s="9">
        <v>115.5</v>
      </c>
      <c r="H649" s="9">
        <v>132.30500000000001</v>
      </c>
      <c r="I649" s="9">
        <v>84.95</v>
      </c>
      <c r="J649" s="9">
        <v>105.78</v>
      </c>
      <c r="K649" s="9">
        <v>108.85</v>
      </c>
      <c r="L649" s="9">
        <v>41.36</v>
      </c>
      <c r="M649" s="9">
        <v>200.95</v>
      </c>
      <c r="N649" s="9">
        <v>110.22</v>
      </c>
      <c r="O649" s="9">
        <v>19.233000000000001</v>
      </c>
      <c r="P649" s="9">
        <v>23.684999999999999</v>
      </c>
      <c r="Q649" s="9">
        <v>11.46</v>
      </c>
      <c r="R649" s="9">
        <v>39.14</v>
      </c>
      <c r="S649" s="9">
        <v>889.875</v>
      </c>
      <c r="T649" s="9">
        <v>39.31</v>
      </c>
      <c r="U649" s="9">
        <v>55.25</v>
      </c>
      <c r="V649" s="9">
        <v>28.09</v>
      </c>
      <c r="W649" s="9">
        <v>57.81</v>
      </c>
      <c r="X649" s="9">
        <v>83.417100000000005</v>
      </c>
      <c r="Y649" s="9">
        <v>1</v>
      </c>
      <c r="Z649" s="9">
        <v>0.71208049292081588</v>
      </c>
      <c r="AA649" s="9">
        <v>1.0863499999999999</v>
      </c>
      <c r="AB649">
        <v>1</v>
      </c>
    </row>
    <row r="650" spans="1:28" x14ac:dyDescent="0.25">
      <c r="A650" s="7">
        <v>42314</v>
      </c>
      <c r="B650" s="9">
        <v>87.85</v>
      </c>
      <c r="C650" s="9">
        <v>130.25</v>
      </c>
      <c r="D650" s="9">
        <v>143.81</v>
      </c>
      <c r="E650" s="9">
        <v>166.62</v>
      </c>
      <c r="F650" s="9">
        <v>202.435</v>
      </c>
      <c r="G650" s="9">
        <v>114.75</v>
      </c>
      <c r="H650" s="9">
        <v>131.9162</v>
      </c>
      <c r="I650" s="9">
        <v>84.54</v>
      </c>
      <c r="J650" s="9">
        <v>105.73</v>
      </c>
      <c r="K650" s="9">
        <v>108.19</v>
      </c>
      <c r="L650" s="9">
        <v>40.859900000000003</v>
      </c>
      <c r="M650" s="9">
        <v>200.33</v>
      </c>
      <c r="N650" s="9">
        <v>109.76</v>
      </c>
      <c r="O650" s="9">
        <v>19.405000000000001</v>
      </c>
      <c r="P650" s="9">
        <v>23.75</v>
      </c>
      <c r="Q650" s="9">
        <v>11.55</v>
      </c>
      <c r="R650" s="9">
        <v>38.82</v>
      </c>
      <c r="S650" s="9">
        <v>880</v>
      </c>
      <c r="T650" s="9">
        <v>38.950000000000003</v>
      </c>
      <c r="U650" s="9">
        <v>54.19</v>
      </c>
      <c r="V650" s="9">
        <v>28.09</v>
      </c>
      <c r="W650" s="9">
        <v>56.47</v>
      </c>
      <c r="X650" s="9">
        <v>84.361599999999996</v>
      </c>
      <c r="Y650" s="9">
        <v>1</v>
      </c>
      <c r="Z650" s="9">
        <v>0.71237192028384932</v>
      </c>
      <c r="AA650" s="9">
        <v>1.0741499999999997</v>
      </c>
      <c r="AB650">
        <v>1</v>
      </c>
    </row>
    <row r="651" spans="1:28" x14ac:dyDescent="0.25">
      <c r="A651" s="7">
        <v>42317</v>
      </c>
      <c r="B651" s="9">
        <v>87.555000000000007</v>
      </c>
      <c r="C651" s="9">
        <v>129.63499999999999</v>
      </c>
      <c r="D651" s="9">
        <v>143.83000000000001</v>
      </c>
      <c r="E651" s="9">
        <v>166.79</v>
      </c>
      <c r="F651" s="9">
        <v>202.715</v>
      </c>
      <c r="G651" s="9">
        <v>114.56</v>
      </c>
      <c r="H651" s="9">
        <v>132.1463</v>
      </c>
      <c r="I651" s="9">
        <v>84.19</v>
      </c>
      <c r="J651" s="9">
        <v>105.72</v>
      </c>
      <c r="K651" s="9">
        <v>107.67</v>
      </c>
      <c r="L651" s="9">
        <v>40.58</v>
      </c>
      <c r="M651" s="9">
        <v>200.79</v>
      </c>
      <c r="N651" s="9">
        <v>109.72</v>
      </c>
      <c r="O651" s="9">
        <v>19.204999999999998</v>
      </c>
      <c r="P651" s="9">
        <v>23.454999999999998</v>
      </c>
      <c r="Q651" s="9">
        <v>11.5</v>
      </c>
      <c r="R651" s="9">
        <v>38.06</v>
      </c>
      <c r="S651" s="9">
        <v>866.375</v>
      </c>
      <c r="T651" s="9">
        <v>38.17</v>
      </c>
      <c r="U651" s="9">
        <v>53.08</v>
      </c>
      <c r="V651" s="9">
        <v>27.27</v>
      </c>
      <c r="W651" s="9">
        <v>54.72</v>
      </c>
      <c r="X651" s="9">
        <v>84.326499999999996</v>
      </c>
      <c r="Y651" s="9">
        <v>1</v>
      </c>
      <c r="Z651" s="9">
        <v>0.71121260259464991</v>
      </c>
      <c r="AA651" s="9">
        <v>1.0745000000000002</v>
      </c>
      <c r="AB651">
        <v>1</v>
      </c>
    </row>
    <row r="652" spans="1:28" x14ac:dyDescent="0.25">
      <c r="A652" s="7">
        <v>42318</v>
      </c>
      <c r="B652" s="9">
        <v>87.66</v>
      </c>
      <c r="C652" s="9">
        <v>130.06</v>
      </c>
      <c r="D652" s="9">
        <v>143.88999999999999</v>
      </c>
      <c r="E652" s="9">
        <v>167.1</v>
      </c>
      <c r="F652" s="9">
        <v>203.70500000000001</v>
      </c>
      <c r="G652" s="9">
        <v>114.85</v>
      </c>
      <c r="H652" s="9">
        <v>132.44</v>
      </c>
      <c r="I652" s="9">
        <v>84</v>
      </c>
      <c r="J652" s="9">
        <v>105.51</v>
      </c>
      <c r="K652" s="9">
        <v>107.81</v>
      </c>
      <c r="L652" s="9">
        <v>40.840000000000003</v>
      </c>
      <c r="M652" s="9">
        <v>201.75</v>
      </c>
      <c r="N652" s="9">
        <v>109.68</v>
      </c>
      <c r="O652" s="9">
        <v>19.356999999999999</v>
      </c>
      <c r="P652" s="9">
        <v>23.48</v>
      </c>
      <c r="Q652" s="9">
        <v>11.685</v>
      </c>
      <c r="R652" s="9">
        <v>37.950000000000003</v>
      </c>
      <c r="S652" s="9">
        <v>860.75</v>
      </c>
      <c r="T652" s="9">
        <v>37.909999999999997</v>
      </c>
      <c r="U652" s="9">
        <v>52.61</v>
      </c>
      <c r="V652" s="9">
        <v>27.09</v>
      </c>
      <c r="W652" s="9">
        <v>54.62</v>
      </c>
      <c r="X652" s="9">
        <v>84.732600000000005</v>
      </c>
      <c r="Y652" s="9">
        <v>1</v>
      </c>
      <c r="Z652" s="9">
        <v>0.70771012574453995</v>
      </c>
      <c r="AA652" s="9">
        <v>1.0693500000000005</v>
      </c>
      <c r="AB652">
        <v>1</v>
      </c>
    </row>
    <row r="653" spans="1:28" x14ac:dyDescent="0.25">
      <c r="A653" s="7">
        <v>42319</v>
      </c>
      <c r="B653" s="9">
        <v>87.05</v>
      </c>
      <c r="C653" s="9">
        <v>129.05500000000001</v>
      </c>
      <c r="D653" s="9">
        <v>143.91999999999999</v>
      </c>
      <c r="E653" s="9">
        <v>167.215</v>
      </c>
      <c r="F653" s="9">
        <v>204.125</v>
      </c>
      <c r="G653" s="9">
        <v>114.84</v>
      </c>
      <c r="H653" s="9">
        <v>132.37880000000001</v>
      </c>
      <c r="I653" s="9">
        <v>83.8</v>
      </c>
      <c r="J653" s="9">
        <v>105.735</v>
      </c>
      <c r="K653" s="9">
        <v>107.84</v>
      </c>
      <c r="L653" s="9">
        <v>40.83</v>
      </c>
      <c r="M653" s="9">
        <v>201.64</v>
      </c>
      <c r="N653" s="9">
        <v>109.67</v>
      </c>
      <c r="O653" s="9">
        <v>19.315999999999999</v>
      </c>
      <c r="P653" s="9">
        <v>23.63</v>
      </c>
      <c r="Q653" s="9">
        <v>11.734999999999999</v>
      </c>
      <c r="R653" s="9">
        <v>38.24</v>
      </c>
      <c r="S653" s="9">
        <v>868.75</v>
      </c>
      <c r="T653" s="9">
        <v>37.92</v>
      </c>
      <c r="U653" s="9">
        <v>52.88</v>
      </c>
      <c r="V653" s="9">
        <v>27.06</v>
      </c>
      <c r="W653" s="9">
        <v>54.93</v>
      </c>
      <c r="X653" s="9" t="s">
        <v>59</v>
      </c>
      <c r="Y653" s="9">
        <v>1</v>
      </c>
      <c r="Z653" s="9">
        <v>0.70589202881863389</v>
      </c>
      <c r="AA653" s="9">
        <v>1.0728500000000005</v>
      </c>
      <c r="AB653">
        <v>1</v>
      </c>
    </row>
    <row r="654" spans="1:28" x14ac:dyDescent="0.25">
      <c r="A654" s="7">
        <v>42320</v>
      </c>
      <c r="B654" s="9">
        <v>87.125</v>
      </c>
      <c r="C654" s="9">
        <v>128.03</v>
      </c>
      <c r="D654" s="9">
        <v>143.91999999999999</v>
      </c>
      <c r="E654" s="9">
        <v>166.82499999999999</v>
      </c>
      <c r="F654" s="9">
        <v>203.24</v>
      </c>
      <c r="G654" s="9">
        <v>114.8</v>
      </c>
      <c r="H654" s="9">
        <v>132.2525</v>
      </c>
      <c r="I654" s="9">
        <v>83.23</v>
      </c>
      <c r="J654" s="9">
        <v>105.67</v>
      </c>
      <c r="K654" s="9">
        <v>108.04</v>
      </c>
      <c r="L654" s="9">
        <v>40.68</v>
      </c>
      <c r="M654" s="9">
        <v>201.7</v>
      </c>
      <c r="N654" s="9">
        <v>109.67</v>
      </c>
      <c r="O654" s="9">
        <v>19.094000000000001</v>
      </c>
      <c r="P654" s="9">
        <v>23.17</v>
      </c>
      <c r="Q654" s="9">
        <v>11.57</v>
      </c>
      <c r="R654" s="9">
        <v>38.31</v>
      </c>
      <c r="S654" s="9">
        <v>856.875</v>
      </c>
      <c r="T654" s="9">
        <v>37.89</v>
      </c>
      <c r="U654" s="9">
        <v>52.28</v>
      </c>
      <c r="V654" s="9">
        <v>27</v>
      </c>
      <c r="W654" s="9">
        <v>53.7</v>
      </c>
      <c r="X654" s="9">
        <v>84.253600000000006</v>
      </c>
      <c r="Y654" s="9">
        <v>1</v>
      </c>
      <c r="Z654" s="9">
        <v>0.70776571240539787</v>
      </c>
      <c r="AA654" s="9">
        <v>1.07545</v>
      </c>
      <c r="AB654">
        <v>1</v>
      </c>
    </row>
    <row r="655" spans="1:28" x14ac:dyDescent="0.25">
      <c r="A655" s="7">
        <v>42321</v>
      </c>
      <c r="B655" s="9">
        <v>87.19</v>
      </c>
      <c r="C655" s="9">
        <v>128.41999999999999</v>
      </c>
      <c r="D655" s="9">
        <v>143.97999999999999</v>
      </c>
      <c r="E655" s="9">
        <v>167.02</v>
      </c>
      <c r="F655" s="9">
        <v>203.99</v>
      </c>
      <c r="G655" s="9">
        <v>115.14</v>
      </c>
      <c r="H655" s="9">
        <v>132.51499999999999</v>
      </c>
      <c r="I655" s="9">
        <v>83</v>
      </c>
      <c r="J655" s="9">
        <v>105.67</v>
      </c>
      <c r="K655" s="9">
        <v>107.88</v>
      </c>
      <c r="L655" s="9">
        <v>40.53</v>
      </c>
      <c r="M655" s="9">
        <v>202.13</v>
      </c>
      <c r="N655" s="9">
        <v>109.82</v>
      </c>
      <c r="O655" s="9">
        <v>18.920999999999999</v>
      </c>
      <c r="P655" s="9">
        <v>22.99</v>
      </c>
      <c r="Q655" s="9">
        <v>11.574999999999999</v>
      </c>
      <c r="R655" s="9">
        <v>37.74</v>
      </c>
      <c r="S655" s="9">
        <v>843.25</v>
      </c>
      <c r="T655" s="9">
        <v>37.130000000000003</v>
      </c>
      <c r="U655" s="9">
        <v>51.26</v>
      </c>
      <c r="V655" s="9">
        <v>26.91</v>
      </c>
      <c r="W655" s="9">
        <v>52.13</v>
      </c>
      <c r="X655" s="9">
        <v>84.4375</v>
      </c>
      <c r="Y655" s="9">
        <v>1</v>
      </c>
      <c r="Z655" s="9">
        <v>0.70641477141822795</v>
      </c>
      <c r="AA655" s="9">
        <v>1.0731499999999996</v>
      </c>
      <c r="AB655">
        <v>1</v>
      </c>
    </row>
    <row r="656" spans="1:28" x14ac:dyDescent="0.25">
      <c r="A656" s="7">
        <v>42324</v>
      </c>
      <c r="B656" s="9">
        <v>87.215000000000003</v>
      </c>
      <c r="C656" s="9">
        <v>128.71</v>
      </c>
      <c r="D656" s="9">
        <v>143.94999999999999</v>
      </c>
      <c r="E656" s="9">
        <v>166.97</v>
      </c>
      <c r="F656" s="9">
        <v>204.04499999999999</v>
      </c>
      <c r="G656" s="9">
        <v>115.16</v>
      </c>
      <c r="H656" s="9">
        <v>132.55629999999999</v>
      </c>
      <c r="I656" s="9">
        <v>83.38</v>
      </c>
      <c r="J656" s="9">
        <v>105.3</v>
      </c>
      <c r="K656" s="9">
        <v>107.94</v>
      </c>
      <c r="L656" s="9">
        <v>40.5</v>
      </c>
      <c r="M656" s="9">
        <v>202.03</v>
      </c>
      <c r="N656" s="9">
        <v>109.76</v>
      </c>
      <c r="O656" s="9">
        <v>18.89</v>
      </c>
      <c r="P656" s="9">
        <v>23.065000000000001</v>
      </c>
      <c r="Q656" s="9">
        <v>11.605</v>
      </c>
      <c r="R656" s="9">
        <v>38.1</v>
      </c>
      <c r="S656" s="9">
        <v>839.125</v>
      </c>
      <c r="T656" s="9">
        <v>37.69</v>
      </c>
      <c r="U656" s="9">
        <v>51.75</v>
      </c>
      <c r="V656" s="9">
        <v>27.475000000000001</v>
      </c>
      <c r="W656" s="9">
        <v>53.99</v>
      </c>
      <c r="X656" s="9">
        <v>84.554699999999997</v>
      </c>
      <c r="Y656" s="9">
        <v>1</v>
      </c>
      <c r="Z656" s="9">
        <v>0.70508898319023516</v>
      </c>
      <c r="AA656" s="9">
        <v>1.0717000000000005</v>
      </c>
      <c r="AB656">
        <v>1</v>
      </c>
    </row>
    <row r="657" spans="1:28" x14ac:dyDescent="0.25">
      <c r="A657" s="7">
        <v>42325</v>
      </c>
      <c r="B657" s="9">
        <v>87.004999999999995</v>
      </c>
      <c r="C657" s="9">
        <v>127.98</v>
      </c>
      <c r="D657" s="9">
        <v>143.94999999999999</v>
      </c>
      <c r="E657" s="9">
        <v>166.97</v>
      </c>
      <c r="F657" s="9">
        <v>204.13499999999999</v>
      </c>
      <c r="G657" s="9">
        <v>115.28</v>
      </c>
      <c r="H657" s="9">
        <v>132.6225</v>
      </c>
      <c r="I657" s="9">
        <v>83.45</v>
      </c>
      <c r="J657" s="9">
        <v>105.77</v>
      </c>
      <c r="K657" s="9">
        <v>108.19</v>
      </c>
      <c r="L657" s="9">
        <v>40.49</v>
      </c>
      <c r="M657" s="9">
        <v>201.93</v>
      </c>
      <c r="N657" s="9">
        <v>109.96</v>
      </c>
      <c r="O657" s="9">
        <v>19.373999999999999</v>
      </c>
      <c r="P657" s="9">
        <v>23.645</v>
      </c>
      <c r="Q657" s="9">
        <v>11.795</v>
      </c>
      <c r="R657" s="9">
        <v>38.24</v>
      </c>
      <c r="S657" s="9">
        <v>851.875</v>
      </c>
      <c r="T657" s="9">
        <v>37.520000000000003</v>
      </c>
      <c r="U657" s="9">
        <v>51.45</v>
      </c>
      <c r="V657" s="9">
        <v>27.2</v>
      </c>
      <c r="W657" s="9">
        <v>54.41</v>
      </c>
      <c r="X657" s="9">
        <v>85.081000000000003</v>
      </c>
      <c r="Y657" s="9">
        <v>1</v>
      </c>
      <c r="Z657" s="9">
        <v>0.69995399579390316</v>
      </c>
      <c r="AA657" s="9">
        <v>1.0650499999999998</v>
      </c>
      <c r="AB657">
        <v>1</v>
      </c>
    </row>
    <row r="658" spans="1:28" x14ac:dyDescent="0.25">
      <c r="A658" s="7">
        <v>42326</v>
      </c>
      <c r="B658" s="9">
        <v>87.14</v>
      </c>
      <c r="C658" s="9">
        <v>128.41999999999999</v>
      </c>
      <c r="D658" s="9">
        <v>144</v>
      </c>
      <c r="E658" s="9">
        <v>167.14</v>
      </c>
      <c r="F658" s="9">
        <v>204.73</v>
      </c>
      <c r="G658" s="9">
        <v>115.31</v>
      </c>
      <c r="H658" s="9">
        <v>132.77250000000001</v>
      </c>
      <c r="I658" s="9">
        <v>83.61</v>
      </c>
      <c r="J658" s="9">
        <v>105.77</v>
      </c>
      <c r="K658" s="9">
        <v>108.45</v>
      </c>
      <c r="L658" s="9">
        <v>40.74</v>
      </c>
      <c r="M658" s="9">
        <v>202.47</v>
      </c>
      <c r="N658" s="9">
        <v>110.12</v>
      </c>
      <c r="O658" s="9">
        <v>19.402000000000001</v>
      </c>
      <c r="P658" s="9">
        <v>23.58</v>
      </c>
      <c r="Q658" s="9">
        <v>11.78</v>
      </c>
      <c r="R658" s="9">
        <v>38.6</v>
      </c>
      <c r="S658" s="9">
        <v>862.25</v>
      </c>
      <c r="T658" s="9">
        <v>37.78</v>
      </c>
      <c r="U658" s="9">
        <v>52.03</v>
      </c>
      <c r="V658" s="9">
        <v>27.15</v>
      </c>
      <c r="W658" s="9">
        <v>54.95</v>
      </c>
      <c r="X658" s="9">
        <v>85.102500000000006</v>
      </c>
      <c r="Y658" s="9">
        <v>1</v>
      </c>
      <c r="Z658" s="9">
        <v>0.69999999999999929</v>
      </c>
      <c r="AA658" s="9">
        <v>1.0646999999999995</v>
      </c>
      <c r="AB658">
        <v>1</v>
      </c>
    </row>
    <row r="659" spans="1:28" x14ac:dyDescent="0.25">
      <c r="A659" s="7">
        <v>42327</v>
      </c>
      <c r="B659" s="9">
        <v>86.435000000000002</v>
      </c>
      <c r="C659" s="9">
        <v>127.745</v>
      </c>
      <c r="D659" s="9">
        <v>143.97999999999999</v>
      </c>
      <c r="E659" s="9">
        <v>167.11</v>
      </c>
      <c r="F659" s="9">
        <v>205.04499999999999</v>
      </c>
      <c r="G659" s="9">
        <v>115.65</v>
      </c>
      <c r="H659" s="9">
        <v>132.9162</v>
      </c>
      <c r="I659" s="9">
        <v>82.86</v>
      </c>
      <c r="J659" s="9">
        <v>105.79</v>
      </c>
      <c r="K659" s="9">
        <v>108.65</v>
      </c>
      <c r="L659" s="9">
        <v>41.11</v>
      </c>
      <c r="M659" s="9">
        <v>202.69</v>
      </c>
      <c r="N659" s="9">
        <v>110.51</v>
      </c>
      <c r="O659" s="9">
        <v>19.347999999999999</v>
      </c>
      <c r="P659" s="9">
        <v>23.695</v>
      </c>
      <c r="Q659" s="9">
        <v>11.73</v>
      </c>
      <c r="R659" s="9">
        <v>39.31</v>
      </c>
      <c r="S659" s="9">
        <v>869.375</v>
      </c>
      <c r="T659" s="9">
        <v>37.83</v>
      </c>
      <c r="U659" s="9">
        <v>52.88</v>
      </c>
      <c r="V659" s="9">
        <v>27.24</v>
      </c>
      <c r="W659" s="9">
        <v>56.07</v>
      </c>
      <c r="X659" s="9">
        <v>84.394999999999996</v>
      </c>
      <c r="Y659" s="9">
        <v>1</v>
      </c>
      <c r="Z659" s="9">
        <v>0.70196142530238859</v>
      </c>
      <c r="AA659" s="9">
        <v>1.0736500000000004</v>
      </c>
      <c r="AB659">
        <v>1</v>
      </c>
    </row>
    <row r="660" spans="1:28" x14ac:dyDescent="0.25">
      <c r="A660" s="7">
        <v>42328</v>
      </c>
      <c r="B660" s="9">
        <v>87.32</v>
      </c>
      <c r="C660" s="9">
        <v>129.09</v>
      </c>
      <c r="D660" s="9">
        <v>144.05000000000001</v>
      </c>
      <c r="E660" s="9">
        <v>167.26</v>
      </c>
      <c r="F660" s="9">
        <v>205.32</v>
      </c>
      <c r="G660" s="9">
        <v>115.63</v>
      </c>
      <c r="H660" s="9">
        <v>132.99250000000001</v>
      </c>
      <c r="I660" s="9">
        <v>82.84</v>
      </c>
      <c r="J660" s="9">
        <v>105.89</v>
      </c>
      <c r="K660" s="9">
        <v>108.99</v>
      </c>
      <c r="L660" s="9">
        <v>41.15</v>
      </c>
      <c r="M660" s="9">
        <v>203.02</v>
      </c>
      <c r="N660" s="9">
        <v>110.6</v>
      </c>
      <c r="O660" s="9">
        <v>19.626999999999999</v>
      </c>
      <c r="P660" s="9">
        <v>23.75</v>
      </c>
      <c r="Q660" s="9">
        <v>11.9</v>
      </c>
      <c r="R660" s="9">
        <v>39.630000000000003</v>
      </c>
      <c r="S660" s="9">
        <v>898</v>
      </c>
      <c r="T660" s="9">
        <v>38.47</v>
      </c>
      <c r="U660" s="9">
        <v>53.15</v>
      </c>
      <c r="V660" s="9">
        <v>27.39</v>
      </c>
      <c r="W660" s="9">
        <v>56.32</v>
      </c>
      <c r="X660" s="9">
        <v>84.916499999999999</v>
      </c>
      <c r="Y660" s="9">
        <v>1</v>
      </c>
      <c r="Z660" s="9">
        <v>0.70093611430448555</v>
      </c>
      <c r="AA660" s="9">
        <v>1.0670000000000002</v>
      </c>
      <c r="AB660">
        <v>1</v>
      </c>
    </row>
    <row r="661" spans="1:28" x14ac:dyDescent="0.25">
      <c r="A661" s="7">
        <v>42331</v>
      </c>
      <c r="B661" s="9">
        <v>87.495000000000005</v>
      </c>
      <c r="C661" s="9">
        <v>129.16999999999999</v>
      </c>
      <c r="D661" s="9">
        <v>143.99</v>
      </c>
      <c r="E661" s="9">
        <v>167.11500000000001</v>
      </c>
      <c r="F661" s="9">
        <v>204.625</v>
      </c>
      <c r="G661" s="9">
        <v>115.67</v>
      </c>
      <c r="H661" s="9">
        <v>132.76499999999999</v>
      </c>
      <c r="I661" s="9">
        <v>82.77</v>
      </c>
      <c r="J661" s="9">
        <v>105.87</v>
      </c>
      <c r="K661" s="9">
        <v>108.88</v>
      </c>
      <c r="L661" s="9">
        <v>40.950000000000003</v>
      </c>
      <c r="M661" s="9">
        <v>202.5</v>
      </c>
      <c r="N661" s="9">
        <v>110.73</v>
      </c>
      <c r="O661" s="9">
        <v>19.704000000000001</v>
      </c>
      <c r="P661" s="9">
        <v>23.67</v>
      </c>
      <c r="Q661" s="9">
        <v>11.9</v>
      </c>
      <c r="R661" s="9">
        <v>39.33</v>
      </c>
      <c r="S661" s="9">
        <v>889.125</v>
      </c>
      <c r="T661" s="9">
        <v>38.049999999999997</v>
      </c>
      <c r="U661" s="9">
        <v>53.03</v>
      </c>
      <c r="V661" s="9">
        <v>27.13</v>
      </c>
      <c r="W661" s="9">
        <v>56.11</v>
      </c>
      <c r="X661" s="9">
        <v>85.3249</v>
      </c>
      <c r="Y661" s="9">
        <v>1</v>
      </c>
      <c r="Z661" s="9">
        <v>0.7016784510672045</v>
      </c>
      <c r="AA661" s="9">
        <v>1.0618499999999997</v>
      </c>
      <c r="AB661">
        <v>1</v>
      </c>
    </row>
    <row r="662" spans="1:28" x14ac:dyDescent="0.25">
      <c r="A662" s="7">
        <v>42332</v>
      </c>
      <c r="B662" s="9">
        <v>87.95</v>
      </c>
      <c r="C662" s="9">
        <v>130.21</v>
      </c>
      <c r="D662" s="9">
        <v>144.03</v>
      </c>
      <c r="E662" s="9">
        <v>167.23</v>
      </c>
      <c r="F662" s="9">
        <v>205.05</v>
      </c>
      <c r="G662" s="9">
        <v>115.71</v>
      </c>
      <c r="H662" s="9">
        <v>132.905</v>
      </c>
      <c r="I662" s="9">
        <v>82.88</v>
      </c>
      <c r="J662" s="9">
        <v>105.84</v>
      </c>
      <c r="K662" s="9">
        <v>108.77</v>
      </c>
      <c r="L662" s="9">
        <v>41.19</v>
      </c>
      <c r="M662" s="9">
        <v>203.24</v>
      </c>
      <c r="N662" s="9">
        <v>110.85</v>
      </c>
      <c r="O662" s="9">
        <v>19.54</v>
      </c>
      <c r="P662" s="9">
        <v>23.395</v>
      </c>
      <c r="Q662" s="9">
        <v>11.86</v>
      </c>
      <c r="R662" s="9">
        <v>39.56</v>
      </c>
      <c r="S662" s="9">
        <v>895</v>
      </c>
      <c r="T662" s="9">
        <v>38.04</v>
      </c>
      <c r="U662" s="9">
        <v>53.73</v>
      </c>
      <c r="V662" s="9">
        <v>27.274999999999999</v>
      </c>
      <c r="W662" s="9">
        <v>56.58</v>
      </c>
      <c r="X662" s="9">
        <v>85.148700000000005</v>
      </c>
      <c r="Y662" s="9">
        <v>1</v>
      </c>
      <c r="Z662" s="9">
        <v>0.70616538359437242</v>
      </c>
      <c r="AA662" s="9">
        <v>1.0640500000000002</v>
      </c>
      <c r="AB662">
        <v>1</v>
      </c>
    </row>
    <row r="663" spans="1:28" x14ac:dyDescent="0.25">
      <c r="A663" s="7">
        <v>42333</v>
      </c>
      <c r="B663" s="9">
        <v>87.665000000000006</v>
      </c>
      <c r="C663" s="9">
        <v>129.63999999999999</v>
      </c>
      <c r="D663" s="9">
        <v>144.1</v>
      </c>
      <c r="E663" s="9">
        <v>167.45500000000001</v>
      </c>
      <c r="F663" s="9">
        <v>205.785</v>
      </c>
      <c r="G663" s="9">
        <v>115.82</v>
      </c>
      <c r="H663" s="9">
        <v>133.0925</v>
      </c>
      <c r="I663" s="9">
        <v>82.97</v>
      </c>
      <c r="J663" s="9">
        <v>105.505</v>
      </c>
      <c r="K663" s="9">
        <v>108.67</v>
      </c>
      <c r="L663" s="9">
        <v>41</v>
      </c>
      <c r="M663" s="9">
        <v>203.68</v>
      </c>
      <c r="N663" s="9">
        <v>110.79</v>
      </c>
      <c r="O663" s="9">
        <v>19.667999999999999</v>
      </c>
      <c r="P663" s="9">
        <v>23.72</v>
      </c>
      <c r="Q663" s="9">
        <v>11.855</v>
      </c>
      <c r="R663" s="9">
        <v>39.21</v>
      </c>
      <c r="S663" s="9">
        <v>872.375</v>
      </c>
      <c r="T663" s="9">
        <v>37.97</v>
      </c>
      <c r="U663" s="9">
        <v>53.73</v>
      </c>
      <c r="V663" s="9">
        <v>27.21</v>
      </c>
      <c r="W663" s="9">
        <v>55.62</v>
      </c>
      <c r="X663" s="9">
        <v>85.466899999999995</v>
      </c>
      <c r="Y663" s="9">
        <v>1</v>
      </c>
      <c r="Z663" s="9">
        <v>0.70347024085992971</v>
      </c>
      <c r="AA663" s="9">
        <v>1.0602000000000003</v>
      </c>
      <c r="AB663">
        <v>1</v>
      </c>
    </row>
    <row r="664" spans="1:28" x14ac:dyDescent="0.25">
      <c r="A664" s="7">
        <v>42334</v>
      </c>
      <c r="B664" s="9">
        <v>87.57</v>
      </c>
      <c r="C664" s="9">
        <v>129.82</v>
      </c>
      <c r="D664" s="9">
        <v>144.11000000000001</v>
      </c>
      <c r="E664" s="9">
        <v>167.495</v>
      </c>
      <c r="F664" s="9">
        <v>205.875</v>
      </c>
      <c r="G664" s="9" t="s">
        <v>59</v>
      </c>
      <c r="H664" s="9">
        <v>133.16749999999999</v>
      </c>
      <c r="I664" s="9" t="s">
        <v>59</v>
      </c>
      <c r="J664" s="9">
        <v>105.41</v>
      </c>
      <c r="K664" s="9" t="s">
        <v>59</v>
      </c>
      <c r="L664" s="9" t="s">
        <v>59</v>
      </c>
      <c r="M664" s="9">
        <v>204.16</v>
      </c>
      <c r="N664" s="9" t="s">
        <v>59</v>
      </c>
      <c r="O664" s="9">
        <v>19.754999999999999</v>
      </c>
      <c r="P664" s="9">
        <v>23.945</v>
      </c>
      <c r="Q664" s="9">
        <v>11.93</v>
      </c>
      <c r="R664" s="9" t="s">
        <v>59</v>
      </c>
      <c r="S664" s="9">
        <v>867.375</v>
      </c>
      <c r="T664" s="9" t="s">
        <v>59</v>
      </c>
      <c r="U664" s="9" t="s">
        <v>59</v>
      </c>
      <c r="V664" s="9" t="s">
        <v>59</v>
      </c>
      <c r="W664" s="9" t="s">
        <v>59</v>
      </c>
      <c r="X664" s="9" t="s">
        <v>59</v>
      </c>
      <c r="Y664" s="9">
        <v>1</v>
      </c>
      <c r="Z664" s="9">
        <v>0.7020594360517014</v>
      </c>
      <c r="AA664" s="9">
        <v>1.0619000000000005</v>
      </c>
      <c r="AB664">
        <v>1</v>
      </c>
    </row>
    <row r="665" spans="1:28" x14ac:dyDescent="0.25">
      <c r="A665" s="7">
        <v>42335</v>
      </c>
      <c r="B665" s="9">
        <v>88.04</v>
      </c>
      <c r="C665" s="9">
        <v>130.57</v>
      </c>
      <c r="D665" s="9">
        <v>144.1</v>
      </c>
      <c r="E665" s="9">
        <v>167.56</v>
      </c>
      <c r="F665" s="9">
        <v>206.43</v>
      </c>
      <c r="G665" s="9">
        <v>115.86</v>
      </c>
      <c r="H665" s="9">
        <v>133.32249999999999</v>
      </c>
      <c r="I665" s="9">
        <v>83.1</v>
      </c>
      <c r="J665" s="9">
        <v>105.55</v>
      </c>
      <c r="K665" s="9">
        <v>108.68</v>
      </c>
      <c r="L665" s="9">
        <v>40.69</v>
      </c>
      <c r="M665" s="9">
        <v>204.32</v>
      </c>
      <c r="N665" s="9">
        <v>110.85</v>
      </c>
      <c r="O665" s="9">
        <v>19.727</v>
      </c>
      <c r="P665" s="9">
        <v>23.875</v>
      </c>
      <c r="Q665" s="9">
        <v>11.824999999999999</v>
      </c>
      <c r="R665" s="9">
        <v>38.69</v>
      </c>
      <c r="S665" s="9">
        <v>856.5</v>
      </c>
      <c r="T665" s="9">
        <v>36.93</v>
      </c>
      <c r="U665" s="9">
        <v>53.41</v>
      </c>
      <c r="V665" s="9">
        <v>27.22</v>
      </c>
      <c r="W665" s="9">
        <v>53.56</v>
      </c>
      <c r="X665" s="9">
        <v>85.518299999999996</v>
      </c>
      <c r="Y665" s="9">
        <v>1</v>
      </c>
      <c r="Z665" s="9">
        <v>0.70367295430392984</v>
      </c>
      <c r="AA665" s="9">
        <v>1.0594500000000004</v>
      </c>
      <c r="AB665">
        <v>1</v>
      </c>
    </row>
    <row r="666" spans="1:28" x14ac:dyDescent="0.25">
      <c r="A666" s="7">
        <v>42338</v>
      </c>
      <c r="B666" s="9">
        <v>88.02</v>
      </c>
      <c r="C666" s="9">
        <v>130.59</v>
      </c>
      <c r="D666" s="9">
        <v>144.1</v>
      </c>
      <c r="E666" s="9">
        <v>167.5</v>
      </c>
      <c r="F666" s="9">
        <v>206.15</v>
      </c>
      <c r="G666" s="9">
        <v>115.91</v>
      </c>
      <c r="H666" s="9">
        <v>133.1275</v>
      </c>
      <c r="I666" s="9">
        <v>83.05</v>
      </c>
      <c r="J666" s="9">
        <v>105.58</v>
      </c>
      <c r="K666" s="9">
        <v>108.39</v>
      </c>
      <c r="L666" s="9">
        <v>40.46</v>
      </c>
      <c r="M666" s="9">
        <v>204.9</v>
      </c>
      <c r="N666" s="9">
        <v>110.8</v>
      </c>
      <c r="O666" s="9">
        <v>19.731999999999999</v>
      </c>
      <c r="P666" s="9">
        <v>23.995000000000001</v>
      </c>
      <c r="Q666" s="9">
        <v>11.755000000000001</v>
      </c>
      <c r="R666" s="9">
        <v>38.89</v>
      </c>
      <c r="S666" s="9">
        <v>842.5</v>
      </c>
      <c r="T666" s="9">
        <v>37.450000000000003</v>
      </c>
      <c r="U666" s="9">
        <v>52.82</v>
      </c>
      <c r="V666" s="9">
        <v>27.5</v>
      </c>
      <c r="W666" s="9">
        <v>53.39</v>
      </c>
      <c r="X666" s="9">
        <v>85.787899999999993</v>
      </c>
      <c r="Y666" s="9">
        <v>1</v>
      </c>
      <c r="Z666" s="9">
        <v>0.70162093934764036</v>
      </c>
      <c r="AA666" s="9">
        <v>1.0561499999999999</v>
      </c>
      <c r="AB666">
        <v>1</v>
      </c>
    </row>
    <row r="667" spans="1:28" x14ac:dyDescent="0.25">
      <c r="A667" s="7">
        <v>42339</v>
      </c>
      <c r="B667" s="9">
        <v>88.07</v>
      </c>
      <c r="C667" s="9">
        <v>131.09</v>
      </c>
      <c r="D667" s="9">
        <v>144.12</v>
      </c>
      <c r="E667" s="9">
        <v>167.58</v>
      </c>
      <c r="F667" s="9">
        <v>206.34</v>
      </c>
      <c r="G667" s="9">
        <v>116.45</v>
      </c>
      <c r="H667" s="9">
        <v>133.2825</v>
      </c>
      <c r="I667" s="9">
        <v>83.24</v>
      </c>
      <c r="J667" s="9">
        <v>105.4</v>
      </c>
      <c r="K667" s="9">
        <v>108.28</v>
      </c>
      <c r="L667" s="9">
        <v>40.74</v>
      </c>
      <c r="M667" s="9">
        <v>205.28</v>
      </c>
      <c r="N667" s="9">
        <v>111.21</v>
      </c>
      <c r="O667" s="9">
        <v>19.68</v>
      </c>
      <c r="P667" s="9">
        <v>23.91</v>
      </c>
      <c r="Q667" s="9">
        <v>11.845000000000001</v>
      </c>
      <c r="R667" s="9">
        <v>39.76</v>
      </c>
      <c r="S667" s="9">
        <v>838</v>
      </c>
      <c r="T667" s="9">
        <v>37.630000000000003</v>
      </c>
      <c r="U667" s="9">
        <v>53.74</v>
      </c>
      <c r="V667" s="9">
        <v>27.58</v>
      </c>
      <c r="W667" s="9">
        <v>52.94</v>
      </c>
      <c r="X667" s="9">
        <v>85.424999999999997</v>
      </c>
      <c r="Y667" s="9">
        <v>1</v>
      </c>
      <c r="Z667" s="9">
        <v>0.70458319495184152</v>
      </c>
      <c r="AA667" s="9">
        <v>1.0607500000000001</v>
      </c>
      <c r="AB667">
        <v>1</v>
      </c>
    </row>
    <row r="668" spans="1:28" x14ac:dyDescent="0.25">
      <c r="A668" s="7">
        <v>42340</v>
      </c>
      <c r="B668" s="9">
        <v>88.614999999999995</v>
      </c>
      <c r="C668" s="9">
        <v>131.75</v>
      </c>
      <c r="D668" s="9">
        <v>144.13999999999999</v>
      </c>
      <c r="E668" s="9">
        <v>167.63499999999999</v>
      </c>
      <c r="F668" s="9">
        <v>206.46</v>
      </c>
      <c r="G668" s="9">
        <v>116.17</v>
      </c>
      <c r="H668" s="9">
        <v>133.32749999999999</v>
      </c>
      <c r="I668" s="9">
        <v>83.07</v>
      </c>
      <c r="J668" s="9">
        <v>105.31</v>
      </c>
      <c r="K668" s="9">
        <v>107.93</v>
      </c>
      <c r="L668" s="9">
        <v>40.44</v>
      </c>
      <c r="M668" s="9">
        <v>205.06</v>
      </c>
      <c r="N668" s="9">
        <v>110.83</v>
      </c>
      <c r="O668" s="9">
        <v>19.802</v>
      </c>
      <c r="P668" s="9">
        <v>23.895</v>
      </c>
      <c r="Q668" s="9">
        <v>11.87</v>
      </c>
      <c r="R668" s="9">
        <v>39.4</v>
      </c>
      <c r="S668" s="9">
        <v>838.5</v>
      </c>
      <c r="T668" s="9">
        <v>37.31</v>
      </c>
      <c r="U668" s="9">
        <v>52.76</v>
      </c>
      <c r="V668" s="9">
        <v>27.17</v>
      </c>
      <c r="W668" s="9">
        <v>52.35</v>
      </c>
      <c r="X668" s="9">
        <v>85.704999999999998</v>
      </c>
      <c r="Y668" s="9">
        <v>1</v>
      </c>
      <c r="Z668" s="9">
        <v>0.70748435879420302</v>
      </c>
      <c r="AA668" s="9">
        <v>1.0572999999999995</v>
      </c>
      <c r="AB668">
        <v>1</v>
      </c>
    </row>
    <row r="669" spans="1:28" x14ac:dyDescent="0.25">
      <c r="A669" s="7">
        <v>42341</v>
      </c>
      <c r="B669" s="9">
        <v>87.724999999999994</v>
      </c>
      <c r="C669" s="9">
        <v>129.33500000000001</v>
      </c>
      <c r="D669" s="9">
        <v>143.86000000000001</v>
      </c>
      <c r="E669" s="9">
        <v>166.595</v>
      </c>
      <c r="F669" s="9">
        <v>203.07</v>
      </c>
      <c r="G669" s="9">
        <v>114.63</v>
      </c>
      <c r="H669" s="9">
        <v>132.2937</v>
      </c>
      <c r="I669" s="9">
        <v>82.85</v>
      </c>
      <c r="J669" s="9">
        <v>104.77</v>
      </c>
      <c r="K669" s="9">
        <v>107.18</v>
      </c>
      <c r="L669" s="9">
        <v>40.75</v>
      </c>
      <c r="M669" s="9">
        <v>201.81</v>
      </c>
      <c r="N669" s="9">
        <v>110.14</v>
      </c>
      <c r="O669" s="9">
        <v>18.981000000000002</v>
      </c>
      <c r="P669" s="9">
        <v>23.11</v>
      </c>
      <c r="Q669" s="9">
        <v>11.39</v>
      </c>
      <c r="R669" s="9">
        <v>39.26</v>
      </c>
      <c r="S669" s="9">
        <v>849.625</v>
      </c>
      <c r="T669" s="9">
        <v>37.04</v>
      </c>
      <c r="U669" s="9">
        <v>52.17</v>
      </c>
      <c r="V669" s="9">
        <v>26.74</v>
      </c>
      <c r="W669" s="9">
        <v>51.18</v>
      </c>
      <c r="X669" s="9">
        <v>83.524799999999999</v>
      </c>
      <c r="Y669" s="9">
        <v>1</v>
      </c>
      <c r="Z669" s="9">
        <v>0.72162926018287399</v>
      </c>
      <c r="AA669" s="9">
        <v>1.0851499999999998</v>
      </c>
      <c r="AB669">
        <v>1</v>
      </c>
    </row>
    <row r="670" spans="1:28" x14ac:dyDescent="0.25">
      <c r="A670" s="7">
        <v>42342</v>
      </c>
      <c r="B670" s="9">
        <v>87.48</v>
      </c>
      <c r="C670" s="9">
        <v>129.13999999999999</v>
      </c>
      <c r="D670" s="9">
        <v>143.81</v>
      </c>
      <c r="E670" s="9">
        <v>166.44</v>
      </c>
      <c r="F670" s="9">
        <v>202.66</v>
      </c>
      <c r="G670" s="9">
        <v>115.25</v>
      </c>
      <c r="H670" s="9">
        <v>132.01</v>
      </c>
      <c r="I670" s="9">
        <v>82.66</v>
      </c>
      <c r="J670" s="9">
        <v>104.76</v>
      </c>
      <c r="K670" s="9">
        <v>107.34</v>
      </c>
      <c r="L670" s="9">
        <v>40.770000000000003</v>
      </c>
      <c r="M670" s="9">
        <v>200.41</v>
      </c>
      <c r="N670" s="9">
        <v>110.42</v>
      </c>
      <c r="O670" s="9">
        <v>19.024999999999999</v>
      </c>
      <c r="P670" s="9">
        <v>23.035</v>
      </c>
      <c r="Q670" s="9">
        <v>11.335000000000001</v>
      </c>
      <c r="R670" s="9">
        <v>39.49</v>
      </c>
      <c r="S670" s="9">
        <v>836.25</v>
      </c>
      <c r="T670" s="9">
        <v>37.340000000000003</v>
      </c>
      <c r="U670" s="9">
        <v>52.3</v>
      </c>
      <c r="V670" s="9">
        <v>27.11</v>
      </c>
      <c r="W670" s="9">
        <v>50.84</v>
      </c>
      <c r="X670" s="9">
        <v>83.248099999999994</v>
      </c>
      <c r="Y670" s="9">
        <v>1</v>
      </c>
      <c r="Z670" s="9">
        <v>0.72087788407428266</v>
      </c>
      <c r="AA670" s="9">
        <v>1.0888500000000005</v>
      </c>
      <c r="AB670">
        <v>1</v>
      </c>
    </row>
    <row r="671" spans="1:28" x14ac:dyDescent="0.25">
      <c r="A671" s="7">
        <v>42345</v>
      </c>
      <c r="B671" s="9">
        <v>87.84</v>
      </c>
      <c r="C671" s="9">
        <v>130.16999999999999</v>
      </c>
      <c r="D671" s="9">
        <v>143.88999999999999</v>
      </c>
      <c r="E671" s="9">
        <v>166.78</v>
      </c>
      <c r="F671" s="9">
        <v>204.26</v>
      </c>
      <c r="G671" s="9">
        <v>115.45</v>
      </c>
      <c r="H671" s="9">
        <v>132.61750000000001</v>
      </c>
      <c r="I671" s="9">
        <v>82.08</v>
      </c>
      <c r="J671" s="9">
        <v>104.75</v>
      </c>
      <c r="K671" s="9">
        <v>107.08</v>
      </c>
      <c r="L671" s="9">
        <v>40.29</v>
      </c>
      <c r="M671" s="9">
        <v>201.24</v>
      </c>
      <c r="N671" s="9">
        <v>110.38</v>
      </c>
      <c r="O671" s="9">
        <v>19.07</v>
      </c>
      <c r="P671" s="9">
        <v>23.16</v>
      </c>
      <c r="Q671" s="9">
        <v>11.41</v>
      </c>
      <c r="R671" s="9">
        <v>38.93</v>
      </c>
      <c r="S671" s="9">
        <v>829.25</v>
      </c>
      <c r="T671" s="9">
        <v>36.79</v>
      </c>
      <c r="U671" s="9">
        <v>51.1</v>
      </c>
      <c r="V671" s="9">
        <v>26.72</v>
      </c>
      <c r="W671" s="9">
        <v>49.98</v>
      </c>
      <c r="X671" s="9">
        <v>83.526200000000003</v>
      </c>
      <c r="Y671" s="9">
        <v>1</v>
      </c>
      <c r="Z671" s="9">
        <v>0.72006767740437172</v>
      </c>
      <c r="AA671" s="9">
        <v>1.08525</v>
      </c>
      <c r="AB671">
        <v>1</v>
      </c>
    </row>
    <row r="672" spans="1:28" x14ac:dyDescent="0.25">
      <c r="A672" s="7">
        <v>42346</v>
      </c>
      <c r="B672" s="9">
        <v>88.23</v>
      </c>
      <c r="C672" s="9">
        <v>130.85499999999999</v>
      </c>
      <c r="D672" s="9">
        <v>143.88999999999999</v>
      </c>
      <c r="E672" s="9">
        <v>166.81</v>
      </c>
      <c r="F672" s="9">
        <v>204.55</v>
      </c>
      <c r="G672" s="9">
        <v>115.3</v>
      </c>
      <c r="H672" s="9">
        <v>132.6113</v>
      </c>
      <c r="I672" s="9">
        <v>81.06</v>
      </c>
      <c r="J672" s="9">
        <v>104.4</v>
      </c>
      <c r="K672" s="9">
        <v>106.91</v>
      </c>
      <c r="L672" s="9">
        <v>40.299999999999997</v>
      </c>
      <c r="M672" s="9">
        <v>201.69</v>
      </c>
      <c r="N672" s="9">
        <v>110.41</v>
      </c>
      <c r="O672" s="9">
        <v>18.963999999999999</v>
      </c>
      <c r="P672" s="9">
        <v>22.75</v>
      </c>
      <c r="Q672" s="9">
        <v>11.23</v>
      </c>
      <c r="R672" s="9">
        <v>38.29</v>
      </c>
      <c r="S672" s="9">
        <v>815</v>
      </c>
      <c r="T672" s="9">
        <v>36.24</v>
      </c>
      <c r="U672" s="9">
        <v>50.55</v>
      </c>
      <c r="V672" s="9">
        <v>26.41</v>
      </c>
      <c r="W672" s="9">
        <v>49.66</v>
      </c>
      <c r="X672" s="9">
        <v>83.388400000000004</v>
      </c>
      <c r="Y672" s="9">
        <v>1</v>
      </c>
      <c r="Z672" s="9">
        <v>0.72550720768820165</v>
      </c>
      <c r="AA672" s="9">
        <v>1.0871000000000004</v>
      </c>
      <c r="AB672">
        <v>1</v>
      </c>
    </row>
    <row r="673" spans="1:28" x14ac:dyDescent="0.25">
      <c r="A673" s="7">
        <v>42347</v>
      </c>
      <c r="B673" s="9">
        <v>87.16</v>
      </c>
      <c r="C673" s="9">
        <v>128.965</v>
      </c>
      <c r="D673" s="9">
        <v>143.86000000000001</v>
      </c>
      <c r="E673" s="9">
        <v>166.76499999999999</v>
      </c>
      <c r="F673" s="9">
        <v>204.11</v>
      </c>
      <c r="G673" s="9">
        <v>115.27</v>
      </c>
      <c r="H673" s="9">
        <v>132.30250000000001</v>
      </c>
      <c r="I673" s="9">
        <v>81.48</v>
      </c>
      <c r="J673" s="9">
        <v>104.15</v>
      </c>
      <c r="K673" s="9">
        <v>107.09</v>
      </c>
      <c r="L673" s="9">
        <v>40.380000000000003</v>
      </c>
      <c r="M673" s="9">
        <v>201.91</v>
      </c>
      <c r="N673" s="9">
        <v>110.2</v>
      </c>
      <c r="O673" s="9">
        <v>18.795000000000002</v>
      </c>
      <c r="P673" s="9">
        <v>22.62</v>
      </c>
      <c r="Q673" s="9">
        <v>11.14</v>
      </c>
      <c r="R673" s="9">
        <v>38.270000000000003</v>
      </c>
      <c r="S673" s="9">
        <v>831.625</v>
      </c>
      <c r="T673" s="9">
        <v>35.86</v>
      </c>
      <c r="U673" s="9">
        <v>50.37</v>
      </c>
      <c r="V673" s="9">
        <v>26.21</v>
      </c>
      <c r="W673" s="9">
        <v>48.2</v>
      </c>
      <c r="X673" s="9">
        <v>82.690700000000007</v>
      </c>
      <c r="Y673" s="9">
        <v>1</v>
      </c>
      <c r="Z673" s="9">
        <v>0.72235767000527085</v>
      </c>
      <c r="AA673" s="9">
        <v>1.0962500000000002</v>
      </c>
      <c r="AB673">
        <v>1</v>
      </c>
    </row>
    <row r="674" spans="1:28" x14ac:dyDescent="0.25">
      <c r="A674" s="7">
        <v>42348</v>
      </c>
      <c r="B674" s="9">
        <v>87.185000000000002</v>
      </c>
      <c r="C674" s="9">
        <v>129.29499999999999</v>
      </c>
      <c r="D674" s="9">
        <v>143.84</v>
      </c>
      <c r="E674" s="9">
        <v>166.83500000000001</v>
      </c>
      <c r="F674" s="9">
        <v>204.55500000000001</v>
      </c>
      <c r="G674" s="9">
        <v>115</v>
      </c>
      <c r="H674" s="9">
        <v>131.98500000000001</v>
      </c>
      <c r="I674" s="9">
        <v>81.14</v>
      </c>
      <c r="J674" s="9">
        <v>104.05</v>
      </c>
      <c r="K674" s="9">
        <v>106.93</v>
      </c>
      <c r="L674" s="9">
        <v>40.130000000000003</v>
      </c>
      <c r="M674" s="9">
        <v>202.27</v>
      </c>
      <c r="N674" s="9">
        <v>109.96</v>
      </c>
      <c r="O674" s="9">
        <v>18.678999999999998</v>
      </c>
      <c r="P674" s="9">
        <v>22.585000000000001</v>
      </c>
      <c r="Q674" s="9">
        <v>11.2</v>
      </c>
      <c r="R674" s="9">
        <v>38.29</v>
      </c>
      <c r="S674" s="9">
        <v>818.75</v>
      </c>
      <c r="T674" s="9">
        <v>35.520000000000003</v>
      </c>
      <c r="U674" s="9">
        <v>50.6</v>
      </c>
      <c r="V674" s="9">
        <v>26.45</v>
      </c>
      <c r="W674" s="9">
        <v>45.45</v>
      </c>
      <c r="X674" s="9">
        <v>82.874200000000002</v>
      </c>
      <c r="Y674" s="9">
        <v>1</v>
      </c>
      <c r="Z674" s="9">
        <v>0.72127147426385563</v>
      </c>
      <c r="AA674" s="9">
        <v>1.0936999999999995</v>
      </c>
      <c r="AB674">
        <v>1</v>
      </c>
    </row>
    <row r="675" spans="1:28" x14ac:dyDescent="0.25">
      <c r="A675" s="7">
        <v>42349</v>
      </c>
      <c r="B675" s="9">
        <v>87.084999999999994</v>
      </c>
      <c r="C675" s="9">
        <v>129.595</v>
      </c>
      <c r="D675" s="9">
        <v>143.83000000000001</v>
      </c>
      <c r="E675" s="9">
        <v>166.88499999999999</v>
      </c>
      <c r="F675" s="9">
        <v>204.94</v>
      </c>
      <c r="G675" s="9">
        <v>115.2</v>
      </c>
      <c r="H675" s="9">
        <v>131.9075</v>
      </c>
      <c r="I675" s="9">
        <v>79.52</v>
      </c>
      <c r="J675" s="9">
        <v>103.2</v>
      </c>
      <c r="K675" s="9">
        <v>105.29</v>
      </c>
      <c r="L675" s="9">
        <v>39.56</v>
      </c>
      <c r="M675" s="9">
        <v>201.49</v>
      </c>
      <c r="N675" s="9">
        <v>110.32</v>
      </c>
      <c r="O675" s="9">
        <v>18.289000000000001</v>
      </c>
      <c r="P675" s="9">
        <v>22.12</v>
      </c>
      <c r="Q675" s="9">
        <v>10.955</v>
      </c>
      <c r="R675" s="9">
        <v>37.39</v>
      </c>
      <c r="S675" s="9">
        <v>794.375</v>
      </c>
      <c r="T675" s="9">
        <v>34.53</v>
      </c>
      <c r="U675" s="9">
        <v>49.65</v>
      </c>
      <c r="V675" s="9">
        <v>25.89</v>
      </c>
      <c r="W675" s="9">
        <v>42.65</v>
      </c>
      <c r="X675" s="9">
        <v>82.421599999999998</v>
      </c>
      <c r="Y675" s="9">
        <v>1</v>
      </c>
      <c r="Z675" s="9">
        <v>0.72279733149298608</v>
      </c>
      <c r="AA675" s="9">
        <v>1.0997000000000001</v>
      </c>
      <c r="AB675">
        <v>1</v>
      </c>
    </row>
    <row r="676" spans="1:28" x14ac:dyDescent="0.25">
      <c r="A676" s="7">
        <v>42352</v>
      </c>
      <c r="B676" s="9">
        <v>87.47</v>
      </c>
      <c r="C676" s="9">
        <v>130.1</v>
      </c>
      <c r="D676" s="9">
        <v>143.76</v>
      </c>
      <c r="E676" s="9">
        <v>166.67</v>
      </c>
      <c r="F676" s="9">
        <v>203.91</v>
      </c>
      <c r="G676" s="9">
        <v>114.35</v>
      </c>
      <c r="H676" s="9">
        <v>131.37</v>
      </c>
      <c r="I676" s="9">
        <v>78.84</v>
      </c>
      <c r="J676" s="9">
        <v>102</v>
      </c>
      <c r="K676" s="9">
        <v>105.71</v>
      </c>
      <c r="L676" s="9">
        <v>39.700000000000003</v>
      </c>
      <c r="M676" s="9">
        <v>200.64</v>
      </c>
      <c r="N676" s="9">
        <v>109.53</v>
      </c>
      <c r="O676" s="9">
        <v>17.984999999999999</v>
      </c>
      <c r="P676" s="9">
        <v>21.68</v>
      </c>
      <c r="Q676" s="9">
        <v>10.885</v>
      </c>
      <c r="R676" s="9">
        <v>37.49</v>
      </c>
      <c r="S676" s="9">
        <v>780.25</v>
      </c>
      <c r="T676" s="9">
        <v>35.04</v>
      </c>
      <c r="U676" s="9">
        <v>50.13</v>
      </c>
      <c r="V676" s="9">
        <v>26.38</v>
      </c>
      <c r="W676" s="9">
        <v>46.44</v>
      </c>
      <c r="X676" s="9">
        <v>82.196700000000007</v>
      </c>
      <c r="Y676" s="9">
        <v>1</v>
      </c>
      <c r="Z676" s="9">
        <v>0.7293320105820098</v>
      </c>
      <c r="AA676" s="9">
        <v>1.1027499999999999</v>
      </c>
      <c r="AB676">
        <v>1</v>
      </c>
    </row>
    <row r="677" spans="1:28" x14ac:dyDescent="0.25">
      <c r="A677" s="7">
        <v>42353</v>
      </c>
      <c r="B677" s="9">
        <v>87.87</v>
      </c>
      <c r="C677" s="9">
        <v>130.04</v>
      </c>
      <c r="D677" s="9">
        <v>143.71</v>
      </c>
      <c r="E677" s="9">
        <v>166.42</v>
      </c>
      <c r="F677" s="9">
        <v>202.79</v>
      </c>
      <c r="G677" s="9">
        <v>114.36</v>
      </c>
      <c r="H677" s="9">
        <v>131.33500000000001</v>
      </c>
      <c r="I677" s="9">
        <v>80.12</v>
      </c>
      <c r="J677" s="9">
        <v>103</v>
      </c>
      <c r="K677" s="9">
        <v>106.06</v>
      </c>
      <c r="L677" s="9">
        <v>39.89</v>
      </c>
      <c r="M677" s="9">
        <v>200.4</v>
      </c>
      <c r="N677" s="9">
        <v>109.47</v>
      </c>
      <c r="O677" s="9">
        <v>18.614999999999998</v>
      </c>
      <c r="P677" s="9">
        <v>22.344999999999999</v>
      </c>
      <c r="Q677" s="9">
        <v>11.045</v>
      </c>
      <c r="R677" s="9">
        <v>37.56</v>
      </c>
      <c r="S677" s="9">
        <v>804</v>
      </c>
      <c r="T677" s="9">
        <v>35.64</v>
      </c>
      <c r="U677" s="9">
        <v>50.87</v>
      </c>
      <c r="V677" s="9">
        <v>26.7</v>
      </c>
      <c r="W677" s="9">
        <v>47.59</v>
      </c>
      <c r="X677" s="9">
        <v>82.997100000000003</v>
      </c>
      <c r="Y677" s="9">
        <v>1</v>
      </c>
      <c r="Z677" s="9">
        <v>0.72579251678075529</v>
      </c>
      <c r="AA677" s="9">
        <v>1.0921000000000005</v>
      </c>
      <c r="AB677">
        <v>1</v>
      </c>
    </row>
    <row r="678" spans="1:28" x14ac:dyDescent="0.25">
      <c r="A678" s="7">
        <v>42354</v>
      </c>
      <c r="B678" s="9">
        <v>88.114999999999995</v>
      </c>
      <c r="C678" s="9">
        <v>130.005</v>
      </c>
      <c r="D678" s="9">
        <v>143.72</v>
      </c>
      <c r="E678" s="9">
        <v>166.42500000000001</v>
      </c>
      <c r="F678" s="9">
        <v>202.51499999999999</v>
      </c>
      <c r="G678" s="9">
        <v>114.34</v>
      </c>
      <c r="H678" s="9">
        <v>131.1875</v>
      </c>
      <c r="I678" s="9">
        <v>80.73</v>
      </c>
      <c r="J678" s="9">
        <v>103.1</v>
      </c>
      <c r="K678" s="9">
        <v>106.14</v>
      </c>
      <c r="L678" s="9">
        <v>40.270000000000003</v>
      </c>
      <c r="M678" s="9">
        <v>200.04</v>
      </c>
      <c r="N678" s="9">
        <v>109.15</v>
      </c>
      <c r="O678" s="9">
        <v>18.619</v>
      </c>
      <c r="P678" s="9">
        <v>22.41</v>
      </c>
      <c r="Q678" s="9">
        <v>11.205</v>
      </c>
      <c r="R678" s="9">
        <v>38.450000000000003</v>
      </c>
      <c r="S678" s="9">
        <v>804.5</v>
      </c>
      <c r="T678" s="9">
        <v>36.28</v>
      </c>
      <c r="U678" s="9">
        <v>52.21</v>
      </c>
      <c r="V678" s="9">
        <v>27.22</v>
      </c>
      <c r="W678" s="9">
        <v>48.33</v>
      </c>
      <c r="X678" s="9">
        <v>82.83</v>
      </c>
      <c r="Y678" s="9">
        <v>1</v>
      </c>
      <c r="Z678" s="9">
        <v>0.72942078251016473</v>
      </c>
      <c r="AA678" s="9">
        <v>1.0943499999999995</v>
      </c>
      <c r="AB678">
        <v>1</v>
      </c>
    </row>
    <row r="679" spans="1:28" x14ac:dyDescent="0.25">
      <c r="A679" s="7">
        <v>42355</v>
      </c>
      <c r="B679" s="9">
        <v>88.81</v>
      </c>
      <c r="C679" s="9">
        <v>131.55000000000001</v>
      </c>
      <c r="D679" s="9">
        <v>143.72999999999999</v>
      </c>
      <c r="E679" s="9">
        <v>166.6</v>
      </c>
      <c r="F679" s="9">
        <v>203.47</v>
      </c>
      <c r="G679" s="9">
        <v>114.47</v>
      </c>
      <c r="H679" s="9">
        <v>131.60499999999999</v>
      </c>
      <c r="I679" s="9">
        <v>79.83</v>
      </c>
      <c r="J679" s="9">
        <v>103.38</v>
      </c>
      <c r="K679" s="9">
        <v>106.23</v>
      </c>
      <c r="L679" s="9">
        <v>39.96</v>
      </c>
      <c r="M679" s="9">
        <v>200.36</v>
      </c>
      <c r="N679" s="9">
        <v>109.53</v>
      </c>
      <c r="O679" s="9">
        <v>18.847999999999999</v>
      </c>
      <c r="P679" s="9">
        <v>22.69</v>
      </c>
      <c r="Q679" s="9">
        <v>11.37</v>
      </c>
      <c r="R679" s="9">
        <v>37.81</v>
      </c>
      <c r="S679" s="9">
        <v>829.25</v>
      </c>
      <c r="T679" s="9">
        <v>35.83</v>
      </c>
      <c r="U679" s="9">
        <v>50.89</v>
      </c>
      <c r="V679" s="9">
        <v>27.26</v>
      </c>
      <c r="W679" s="9">
        <v>47.78</v>
      </c>
      <c r="X679" s="9">
        <v>83.673400000000001</v>
      </c>
      <c r="Y679" s="9">
        <v>1</v>
      </c>
      <c r="Z679" s="9">
        <v>0.72796909121451359</v>
      </c>
      <c r="AA679" s="9">
        <v>1.0834000000000001</v>
      </c>
      <c r="AB679">
        <v>1</v>
      </c>
    </row>
    <row r="680" spans="1:28" x14ac:dyDescent="0.25">
      <c r="A680" s="7">
        <v>42356</v>
      </c>
      <c r="B680" s="9">
        <v>88.765000000000001</v>
      </c>
      <c r="C680" s="9">
        <v>131.82499999999999</v>
      </c>
      <c r="D680" s="9">
        <v>143.80000000000001</v>
      </c>
      <c r="E680" s="9">
        <v>166.8</v>
      </c>
      <c r="F680" s="9">
        <v>204.35499999999999</v>
      </c>
      <c r="G680" s="9">
        <v>114.47</v>
      </c>
      <c r="H680" s="9">
        <v>131.7988</v>
      </c>
      <c r="I680" s="9">
        <v>79.55</v>
      </c>
      <c r="J680" s="9">
        <v>103.3</v>
      </c>
      <c r="K680" s="9">
        <v>105.99</v>
      </c>
      <c r="L680" s="9">
        <v>39.979999999999997</v>
      </c>
      <c r="M680" s="9">
        <v>200.74</v>
      </c>
      <c r="N680" s="9">
        <v>109.83</v>
      </c>
      <c r="O680" s="9">
        <v>18.55</v>
      </c>
      <c r="P680" s="9">
        <v>22.45</v>
      </c>
      <c r="Q680" s="9">
        <v>11.18</v>
      </c>
      <c r="R680" s="9">
        <v>38.01</v>
      </c>
      <c r="S680" s="9">
        <v>816.875</v>
      </c>
      <c r="T680" s="9">
        <v>36.18</v>
      </c>
      <c r="U680" s="9">
        <v>51.11</v>
      </c>
      <c r="V680" s="9">
        <v>27.23</v>
      </c>
      <c r="W680" s="9">
        <v>47.58</v>
      </c>
      <c r="X680" s="9">
        <v>83.597300000000004</v>
      </c>
      <c r="Y680" s="9">
        <v>1</v>
      </c>
      <c r="Z680" s="9">
        <v>0.7282097770615078</v>
      </c>
      <c r="AA680" s="9">
        <v>1.0844500000000004</v>
      </c>
      <c r="AB680">
        <v>1</v>
      </c>
    </row>
    <row r="681" spans="1:28" x14ac:dyDescent="0.25">
      <c r="A681" s="7">
        <v>42359</v>
      </c>
      <c r="B681" s="9">
        <v>88.93</v>
      </c>
      <c r="C681" s="9">
        <v>132.23500000000001</v>
      </c>
      <c r="D681" s="9">
        <v>143.80000000000001</v>
      </c>
      <c r="E681" s="9">
        <v>166.75</v>
      </c>
      <c r="F681" s="9">
        <v>203.98</v>
      </c>
      <c r="G681" s="9">
        <v>114.55</v>
      </c>
      <c r="H681" s="9">
        <v>131.7612</v>
      </c>
      <c r="I681" s="9">
        <v>79.28</v>
      </c>
      <c r="J681" s="9">
        <v>103.18</v>
      </c>
      <c r="K681" s="9">
        <v>105.8</v>
      </c>
      <c r="L681" s="9">
        <v>39.97</v>
      </c>
      <c r="M681" s="9">
        <v>200.56</v>
      </c>
      <c r="N681" s="9">
        <v>109.63</v>
      </c>
      <c r="O681" s="9">
        <v>18.265999999999998</v>
      </c>
      <c r="P681" s="9">
        <v>22.164999999999999</v>
      </c>
      <c r="Q681" s="9">
        <v>11.06</v>
      </c>
      <c r="R681" s="9">
        <v>37.479999999999997</v>
      </c>
      <c r="S681" s="9">
        <v>797.5</v>
      </c>
      <c r="T681" s="9">
        <v>35.770000000000003</v>
      </c>
      <c r="U681" s="9">
        <v>50.67</v>
      </c>
      <c r="V681" s="9">
        <v>27.33</v>
      </c>
      <c r="W681" s="9">
        <v>47.41</v>
      </c>
      <c r="X681" s="9">
        <v>83.041799999999995</v>
      </c>
      <c r="Y681" s="9">
        <v>1</v>
      </c>
      <c r="Z681" s="9">
        <v>0.73345649983204586</v>
      </c>
      <c r="AA681" s="9">
        <v>1.0917500000000002</v>
      </c>
      <c r="AB681">
        <v>1</v>
      </c>
    </row>
    <row r="682" spans="1:28" x14ac:dyDescent="0.25">
      <c r="A682" s="7">
        <v>42360</v>
      </c>
      <c r="B682" s="9">
        <v>89.32</v>
      </c>
      <c r="C682" s="9">
        <v>132.52000000000001</v>
      </c>
      <c r="D682" s="9">
        <v>143.81</v>
      </c>
      <c r="E682" s="9">
        <v>166.65</v>
      </c>
      <c r="F682" s="9">
        <v>203.34</v>
      </c>
      <c r="G682" s="9">
        <v>114.4</v>
      </c>
      <c r="H682" s="9">
        <v>131.5625</v>
      </c>
      <c r="I682" s="9">
        <v>80.239999999999995</v>
      </c>
      <c r="J682" s="9">
        <v>103.14</v>
      </c>
      <c r="K682" s="9">
        <v>105.98</v>
      </c>
      <c r="L682" s="9">
        <v>40.090000000000003</v>
      </c>
      <c r="M682" s="9">
        <v>199.65</v>
      </c>
      <c r="N682" s="9">
        <v>109.48</v>
      </c>
      <c r="O682" s="9">
        <v>18.358000000000001</v>
      </c>
      <c r="P682" s="9">
        <v>22.195</v>
      </c>
      <c r="Q682" s="9">
        <v>11.065</v>
      </c>
      <c r="R682" s="9">
        <v>37.71</v>
      </c>
      <c r="S682" s="9">
        <v>802.5</v>
      </c>
      <c r="T682" s="9">
        <v>35.85</v>
      </c>
      <c r="U682" s="9">
        <v>51.13</v>
      </c>
      <c r="V682" s="9">
        <v>27.29</v>
      </c>
      <c r="W682" s="9">
        <v>48.2</v>
      </c>
      <c r="X682" s="9">
        <v>82.667599999999993</v>
      </c>
      <c r="Y682" s="9">
        <v>1</v>
      </c>
      <c r="Z682" s="9">
        <v>0.73980503929571007</v>
      </c>
      <c r="AA682" s="9">
        <v>1.0966499999999999</v>
      </c>
      <c r="AB682">
        <v>1</v>
      </c>
    </row>
    <row r="683" spans="1:28" x14ac:dyDescent="0.25">
      <c r="A683" s="7">
        <v>42361</v>
      </c>
      <c r="B683" s="9">
        <v>88.924999999999997</v>
      </c>
      <c r="C683" s="9">
        <v>131.47</v>
      </c>
      <c r="D683" s="9">
        <v>143.84</v>
      </c>
      <c r="E683" s="9">
        <v>166.54</v>
      </c>
      <c r="F683" s="9">
        <v>202.85</v>
      </c>
      <c r="G683" s="9">
        <v>114.5</v>
      </c>
      <c r="H683" s="9">
        <v>131.4512</v>
      </c>
      <c r="I683" s="9">
        <v>80.739999999999995</v>
      </c>
      <c r="J683" s="9">
        <v>103.39</v>
      </c>
      <c r="K683" s="9">
        <v>106.46</v>
      </c>
      <c r="L683" s="9">
        <v>40.49</v>
      </c>
      <c r="M683" s="9">
        <v>199.5</v>
      </c>
      <c r="N683" s="9">
        <v>109.58</v>
      </c>
      <c r="O683" s="9">
        <v>18.821000000000002</v>
      </c>
      <c r="P683" s="9">
        <v>22.785</v>
      </c>
      <c r="Q683" s="9">
        <v>11.36</v>
      </c>
      <c r="R683" s="9">
        <v>38.28</v>
      </c>
      <c r="S683" s="9">
        <v>810.375</v>
      </c>
      <c r="T683" s="9">
        <v>36.53</v>
      </c>
      <c r="U683" s="9">
        <v>51.56</v>
      </c>
      <c r="V683" s="9">
        <v>27.59</v>
      </c>
      <c r="W683" s="9">
        <v>48.99</v>
      </c>
      <c r="X683" s="9">
        <v>83.344099999999997</v>
      </c>
      <c r="Y683" s="9">
        <v>1</v>
      </c>
      <c r="Z683" s="9">
        <v>0.73171469886000529</v>
      </c>
      <c r="AA683" s="9">
        <v>1.0879499999999995</v>
      </c>
      <c r="AB683">
        <v>1</v>
      </c>
    </row>
    <row r="684" spans="1:28" x14ac:dyDescent="0.25">
      <c r="A684" s="7">
        <v>42362</v>
      </c>
      <c r="B684" s="9">
        <v>88.6</v>
      </c>
      <c r="C684" s="9">
        <v>131.04</v>
      </c>
      <c r="D684" s="9" t="s">
        <v>59</v>
      </c>
      <c r="E684" s="9">
        <v>166.565</v>
      </c>
      <c r="F684" s="9">
        <v>202.785</v>
      </c>
      <c r="G684" s="9">
        <v>114.55</v>
      </c>
      <c r="H684" s="9">
        <v>131.50749999999999</v>
      </c>
      <c r="I684" s="9">
        <v>80.489999999999995</v>
      </c>
      <c r="J684" s="9">
        <v>103.18</v>
      </c>
      <c r="K684" s="9">
        <v>105.96</v>
      </c>
      <c r="L684" s="9">
        <v>40.43</v>
      </c>
      <c r="M684" s="9">
        <v>199.37</v>
      </c>
      <c r="N684" s="9">
        <v>109.77</v>
      </c>
      <c r="O684" s="9">
        <v>18.738</v>
      </c>
      <c r="P684" s="9">
        <v>22.77</v>
      </c>
      <c r="Q684" s="9">
        <v>11.154999999999999</v>
      </c>
      <c r="R684" s="9">
        <v>38.25</v>
      </c>
      <c r="S684" s="9">
        <v>810.375</v>
      </c>
      <c r="T684" s="9">
        <v>36.46</v>
      </c>
      <c r="U684" s="9">
        <v>51.16</v>
      </c>
      <c r="V684" s="9">
        <v>27.57</v>
      </c>
      <c r="W684" s="9">
        <v>48.9</v>
      </c>
      <c r="X684" s="9">
        <v>82.747</v>
      </c>
      <c r="Y684" s="9">
        <v>1</v>
      </c>
      <c r="Z684" s="9">
        <v>0.73347612195040424</v>
      </c>
      <c r="AA684" s="9">
        <v>1.09585</v>
      </c>
      <c r="AB684">
        <v>1</v>
      </c>
    </row>
    <row r="685" spans="1:28" x14ac:dyDescent="0.25">
      <c r="A685" s="7">
        <v>42366</v>
      </c>
      <c r="B685" s="9" t="s">
        <v>59</v>
      </c>
      <c r="C685" s="9" t="s">
        <v>59</v>
      </c>
      <c r="D685" s="9">
        <v>143.94</v>
      </c>
      <c r="E685" s="9" t="s">
        <v>59</v>
      </c>
      <c r="F685" s="9" t="s">
        <v>59</v>
      </c>
      <c r="G685" s="9">
        <v>114.41</v>
      </c>
      <c r="H685" s="9" t="s">
        <v>59</v>
      </c>
      <c r="I685" s="9">
        <v>80.010000000000005</v>
      </c>
      <c r="J685" s="9" t="s">
        <v>59</v>
      </c>
      <c r="K685" s="9">
        <v>105.66</v>
      </c>
      <c r="L685" s="9">
        <v>40.5</v>
      </c>
      <c r="M685" s="9">
        <v>200.07</v>
      </c>
      <c r="N685" s="9">
        <v>109.8</v>
      </c>
      <c r="O685" s="9">
        <v>18.533999999999999</v>
      </c>
      <c r="P685" s="9">
        <v>22.62</v>
      </c>
      <c r="Q685" s="9">
        <v>11.154999999999999</v>
      </c>
      <c r="R685" s="9">
        <v>38.08</v>
      </c>
      <c r="S685" s="9" t="s">
        <v>59</v>
      </c>
      <c r="T685" s="9">
        <v>35.869999999999997</v>
      </c>
      <c r="U685" s="9">
        <v>50.57</v>
      </c>
      <c r="V685" s="9">
        <v>27.59</v>
      </c>
      <c r="W685" s="9">
        <v>48.62</v>
      </c>
      <c r="X685" s="9">
        <v>82.658799999999999</v>
      </c>
      <c r="Y685" s="9">
        <v>1</v>
      </c>
      <c r="Z685" s="9">
        <v>0.73631757323579616</v>
      </c>
      <c r="AA685" s="9">
        <v>1.0971500000000005</v>
      </c>
      <c r="AB685">
        <v>1</v>
      </c>
    </row>
    <row r="686" spans="1:28" x14ac:dyDescent="0.25">
      <c r="A686" s="7">
        <v>42367</v>
      </c>
      <c r="B686" s="9">
        <v>89.4</v>
      </c>
      <c r="C686" s="9">
        <v>132.22999999999999</v>
      </c>
      <c r="D686" s="9">
        <v>143.99</v>
      </c>
      <c r="E686" s="9">
        <v>166.71</v>
      </c>
      <c r="F686" s="9">
        <v>203.05500000000001</v>
      </c>
      <c r="G686" s="9">
        <v>113.82</v>
      </c>
      <c r="H686" s="9">
        <v>131.4812</v>
      </c>
      <c r="I686" s="9">
        <v>80.47</v>
      </c>
      <c r="J686" s="9">
        <v>103.44</v>
      </c>
      <c r="K686" s="9">
        <v>105.76</v>
      </c>
      <c r="L686" s="9">
        <v>40.5</v>
      </c>
      <c r="M686" s="9">
        <v>199.79</v>
      </c>
      <c r="N686" s="9">
        <v>109.47</v>
      </c>
      <c r="O686" s="9">
        <v>18.943999999999999</v>
      </c>
      <c r="P686" s="9">
        <v>22.984999999999999</v>
      </c>
      <c r="Q686" s="9">
        <v>11.414999999999999</v>
      </c>
      <c r="R686" s="9">
        <v>38.86</v>
      </c>
      <c r="S686" s="9">
        <v>824.5</v>
      </c>
      <c r="T686" s="9">
        <v>35.99</v>
      </c>
      <c r="U686" s="9">
        <v>50.68</v>
      </c>
      <c r="V686" s="9">
        <v>27.53</v>
      </c>
      <c r="W686" s="9">
        <v>48.22</v>
      </c>
      <c r="X686" s="9">
        <v>83.165700000000001</v>
      </c>
      <c r="Y686" s="9">
        <v>1</v>
      </c>
      <c r="Z686" s="9">
        <v>0.73719075300797554</v>
      </c>
      <c r="AA686" s="9">
        <v>1.0905999999999996</v>
      </c>
      <c r="AB686">
        <v>1</v>
      </c>
    </row>
    <row r="687" spans="1:28" x14ac:dyDescent="0.25">
      <c r="A687" s="7">
        <v>42368</v>
      </c>
      <c r="B687" s="9">
        <v>89.075000000000003</v>
      </c>
      <c r="C687" s="9">
        <v>131.345</v>
      </c>
      <c r="D687" s="9">
        <v>144</v>
      </c>
      <c r="E687" s="9">
        <v>166.745</v>
      </c>
      <c r="F687" s="9">
        <v>203.375</v>
      </c>
      <c r="G687" s="9">
        <v>113.82</v>
      </c>
      <c r="H687" s="9">
        <v>131.4375</v>
      </c>
      <c r="I687" s="9">
        <v>80.53</v>
      </c>
      <c r="J687" s="9">
        <v>102.79</v>
      </c>
      <c r="K687" s="9">
        <v>105.98</v>
      </c>
      <c r="L687" s="9">
        <v>40.29</v>
      </c>
      <c r="M687" s="9">
        <v>199.99</v>
      </c>
      <c r="N687" s="9">
        <v>109.5</v>
      </c>
      <c r="O687" s="9">
        <v>18.899999999999999</v>
      </c>
      <c r="P687" s="9">
        <v>22.864999999999998</v>
      </c>
      <c r="Q687" s="9">
        <v>11.34</v>
      </c>
      <c r="R687" s="9">
        <v>38.69</v>
      </c>
      <c r="S687" s="9">
        <v>802.75</v>
      </c>
      <c r="T687" s="9">
        <v>35.44</v>
      </c>
      <c r="U687" s="9">
        <v>50.08</v>
      </c>
      <c r="V687" s="9">
        <v>27.33</v>
      </c>
      <c r="W687" s="9">
        <v>46.91</v>
      </c>
      <c r="X687" s="9">
        <v>83.118499999999997</v>
      </c>
      <c r="Y687" s="9">
        <v>1</v>
      </c>
      <c r="Z687" s="9">
        <v>0.7357581069237521</v>
      </c>
      <c r="AA687" s="9">
        <v>1.0913500000000005</v>
      </c>
      <c r="AB687">
        <v>1</v>
      </c>
    </row>
    <row r="688" spans="1:28" x14ac:dyDescent="0.25">
      <c r="A688" s="7">
        <v>42369</v>
      </c>
      <c r="B688" s="9">
        <v>89.2</v>
      </c>
      <c r="C688" s="9">
        <v>131.79</v>
      </c>
      <c r="D688" s="9" t="s">
        <v>59</v>
      </c>
      <c r="E688" s="9">
        <v>166.79499999999999</v>
      </c>
      <c r="F688" s="9">
        <v>203.595</v>
      </c>
      <c r="G688" s="9">
        <v>114.01</v>
      </c>
      <c r="H688" s="9">
        <v>131.52500000000001</v>
      </c>
      <c r="I688" s="9">
        <v>80.58</v>
      </c>
      <c r="J688" s="9">
        <v>102.705</v>
      </c>
      <c r="K688" s="9">
        <v>105.78</v>
      </c>
      <c r="L688" s="9">
        <v>40.314999999999998</v>
      </c>
      <c r="M688" s="9">
        <v>199.82</v>
      </c>
      <c r="N688" s="9">
        <v>109.68</v>
      </c>
      <c r="O688" s="9">
        <v>18.821000000000002</v>
      </c>
      <c r="P688" s="9">
        <v>22.71</v>
      </c>
      <c r="Q688" s="9">
        <v>11.295</v>
      </c>
      <c r="R688" s="9">
        <v>38.39</v>
      </c>
      <c r="S688" s="9">
        <v>799.75</v>
      </c>
      <c r="T688" s="9">
        <v>35.29</v>
      </c>
      <c r="U688" s="9">
        <v>49.67</v>
      </c>
      <c r="V688" s="9">
        <v>27.54</v>
      </c>
      <c r="W688" s="9">
        <v>46.71</v>
      </c>
      <c r="X688" s="9">
        <v>83.505899999999997</v>
      </c>
      <c r="Y688" s="9">
        <v>1</v>
      </c>
      <c r="Z688" s="9">
        <v>0.73702422145328683</v>
      </c>
      <c r="AA688" s="9">
        <v>1.0863000000000007</v>
      </c>
      <c r="AB688">
        <v>1</v>
      </c>
    </row>
    <row r="689" spans="1:28" x14ac:dyDescent="0.25">
      <c r="A689" s="7">
        <v>42373</v>
      </c>
      <c r="B689" s="9">
        <v>90.13</v>
      </c>
      <c r="C689" s="9">
        <v>133.88999999999999</v>
      </c>
      <c r="D689" s="9">
        <v>144</v>
      </c>
      <c r="E689" s="9">
        <v>166.91</v>
      </c>
      <c r="F689" s="9">
        <v>204.05</v>
      </c>
      <c r="G689" s="9">
        <v>113.95</v>
      </c>
      <c r="H689" s="9">
        <v>131.685</v>
      </c>
      <c r="I689" s="9">
        <v>80.099999999999994</v>
      </c>
      <c r="J689" s="9">
        <v>102.62</v>
      </c>
      <c r="K689" s="9">
        <v>105.67</v>
      </c>
      <c r="L689" s="9">
        <v>39.799999999999997</v>
      </c>
      <c r="M689" s="9">
        <v>199.93</v>
      </c>
      <c r="N689" s="9">
        <v>110.11</v>
      </c>
      <c r="O689" s="9">
        <v>18.405000000000001</v>
      </c>
      <c r="P689" s="9">
        <v>22.15</v>
      </c>
      <c r="Q689" s="9">
        <v>11.115</v>
      </c>
      <c r="R689" s="9">
        <v>37.76</v>
      </c>
      <c r="S689" s="9">
        <v>779.5</v>
      </c>
      <c r="T689" s="9">
        <v>34.15</v>
      </c>
      <c r="U689" s="9">
        <v>48.51</v>
      </c>
      <c r="V689" s="9">
        <v>26.93</v>
      </c>
      <c r="W689" s="9">
        <v>45.61</v>
      </c>
      <c r="X689" s="9">
        <v>83.963499999999996</v>
      </c>
      <c r="Y689" s="9">
        <v>1</v>
      </c>
      <c r="Z689" s="9">
        <v>0.73555041187282999</v>
      </c>
      <c r="AA689" s="9">
        <v>1.0804500000000004</v>
      </c>
      <c r="AB689">
        <v>1</v>
      </c>
    </row>
    <row r="690" spans="1:28" x14ac:dyDescent="0.25">
      <c r="A690" s="7">
        <v>42374</v>
      </c>
      <c r="B690" s="9">
        <v>90.31</v>
      </c>
      <c r="C690" s="9">
        <v>133.94499999999999</v>
      </c>
      <c r="D690" s="9">
        <v>144.1</v>
      </c>
      <c r="E690" s="9">
        <v>167.11500000000001</v>
      </c>
      <c r="F690" s="9">
        <v>204.57499999999999</v>
      </c>
      <c r="G690" s="9">
        <v>114.01</v>
      </c>
      <c r="H690" s="9">
        <v>131.88999999999999</v>
      </c>
      <c r="I690" s="9">
        <v>80.25</v>
      </c>
      <c r="J690" s="9">
        <v>102.62</v>
      </c>
      <c r="K690" s="9">
        <v>105.95</v>
      </c>
      <c r="L690" s="9">
        <v>39.82</v>
      </c>
      <c r="M690" s="9">
        <v>199.77</v>
      </c>
      <c r="N690" s="9">
        <v>110.04</v>
      </c>
      <c r="O690" s="9">
        <v>18.696000000000002</v>
      </c>
      <c r="P690" s="9">
        <v>22.3</v>
      </c>
      <c r="Q690" s="9">
        <v>11.375</v>
      </c>
      <c r="R690" s="9">
        <v>37.56</v>
      </c>
      <c r="S690" s="9">
        <v>786.5</v>
      </c>
      <c r="T690" s="9">
        <v>33.96</v>
      </c>
      <c r="U690" s="9">
        <v>48.72</v>
      </c>
      <c r="V690" s="9">
        <v>27.18</v>
      </c>
      <c r="W690" s="9">
        <v>45.77</v>
      </c>
      <c r="X690" s="9">
        <v>84.622100000000003</v>
      </c>
      <c r="Y690" s="9">
        <v>1</v>
      </c>
      <c r="Z690" s="9">
        <v>0.73183385098467413</v>
      </c>
      <c r="AA690" s="9">
        <v>1.0721000000000003</v>
      </c>
      <c r="AB690">
        <v>1</v>
      </c>
    </row>
    <row r="691" spans="1:28" x14ac:dyDescent="0.25">
      <c r="A691" s="7">
        <v>42375</v>
      </c>
      <c r="B691" s="9">
        <v>90.54</v>
      </c>
      <c r="C691" s="9">
        <v>134.76</v>
      </c>
      <c r="D691" s="9">
        <v>144.09</v>
      </c>
      <c r="E691" s="9">
        <v>167.21</v>
      </c>
      <c r="F691" s="9">
        <v>204.99</v>
      </c>
      <c r="G691" s="9">
        <v>114.46</v>
      </c>
      <c r="H691" s="9">
        <v>131.97499999999999</v>
      </c>
      <c r="I691" s="9">
        <v>80.25</v>
      </c>
      <c r="J691" s="9">
        <v>102.32</v>
      </c>
      <c r="K691" s="9">
        <v>105.94</v>
      </c>
      <c r="L691" s="9">
        <v>39.61</v>
      </c>
      <c r="M691" s="9">
        <v>199.74</v>
      </c>
      <c r="N691" s="9">
        <v>110.39</v>
      </c>
      <c r="O691" s="9">
        <v>18.504000000000001</v>
      </c>
      <c r="P691" s="9">
        <v>22.015000000000001</v>
      </c>
      <c r="Q691" s="9">
        <v>11.15</v>
      </c>
      <c r="R691" s="9">
        <v>36.61</v>
      </c>
      <c r="S691" s="9">
        <v>782.875</v>
      </c>
      <c r="T691" s="9">
        <v>33.22</v>
      </c>
      <c r="U691" s="9">
        <v>47.75</v>
      </c>
      <c r="V691" s="9">
        <v>26.78</v>
      </c>
      <c r="W691" s="9">
        <v>44.38</v>
      </c>
      <c r="X691" s="9">
        <v>84.397499999999994</v>
      </c>
      <c r="Y691" s="9">
        <v>1</v>
      </c>
      <c r="Z691" s="9">
        <v>0.73587295067939873</v>
      </c>
      <c r="AA691" s="9">
        <v>1.075</v>
      </c>
      <c r="AB691">
        <v>1</v>
      </c>
    </row>
    <row r="692" spans="1:28" x14ac:dyDescent="0.25">
      <c r="A692" s="7">
        <v>42376</v>
      </c>
      <c r="B692" s="9">
        <v>90.885000000000005</v>
      </c>
      <c r="C692" s="9">
        <v>135.33000000000001</v>
      </c>
      <c r="D692" s="9">
        <v>144.03</v>
      </c>
      <c r="E692" s="9">
        <v>167.005</v>
      </c>
      <c r="F692" s="9">
        <v>204.25</v>
      </c>
      <c r="G692" s="9">
        <v>114.55</v>
      </c>
      <c r="H692" s="9">
        <v>131.60499999999999</v>
      </c>
      <c r="I692" s="9">
        <v>79.73</v>
      </c>
      <c r="J692" s="9">
        <v>102.05</v>
      </c>
      <c r="K692" s="9">
        <v>105.44</v>
      </c>
      <c r="L692" s="9">
        <v>39.340000000000003</v>
      </c>
      <c r="M692" s="9">
        <v>199.25</v>
      </c>
      <c r="N692" s="9">
        <v>110.3</v>
      </c>
      <c r="O692" s="9">
        <v>18.056999999999999</v>
      </c>
      <c r="P692" s="9">
        <v>21.484999999999999</v>
      </c>
      <c r="Q692" s="9">
        <v>10.925000000000001</v>
      </c>
      <c r="R692" s="9">
        <v>35.28</v>
      </c>
      <c r="S692" s="9">
        <v>766.125</v>
      </c>
      <c r="T692" s="9">
        <v>31.97</v>
      </c>
      <c r="U692" s="9">
        <v>46.99</v>
      </c>
      <c r="V692" s="9">
        <v>25.93</v>
      </c>
      <c r="W692" s="9">
        <v>42.14</v>
      </c>
      <c r="X692" s="9">
        <v>83.752899999999997</v>
      </c>
      <c r="Y692" s="9">
        <v>1</v>
      </c>
      <c r="Z692" s="9">
        <v>0.74361614497529016</v>
      </c>
      <c r="AA692" s="9">
        <v>1.0832999999999997</v>
      </c>
      <c r="AB692">
        <v>1</v>
      </c>
    </row>
    <row r="693" spans="1:28" x14ac:dyDescent="0.25">
      <c r="A693" s="7">
        <v>42377</v>
      </c>
      <c r="B693" s="9">
        <v>91.16</v>
      </c>
      <c r="C693" s="9">
        <v>136.31</v>
      </c>
      <c r="D693" s="9">
        <v>144.07</v>
      </c>
      <c r="E693" s="9">
        <v>167.13499999999999</v>
      </c>
      <c r="F693" s="9">
        <v>204.845</v>
      </c>
      <c r="G693" s="9">
        <v>114.64</v>
      </c>
      <c r="H693" s="9">
        <v>131.7038</v>
      </c>
      <c r="I693" s="9">
        <v>79.52</v>
      </c>
      <c r="J693" s="9">
        <v>102.2</v>
      </c>
      <c r="K693" s="9">
        <v>105.35</v>
      </c>
      <c r="L693" s="9">
        <v>39.32</v>
      </c>
      <c r="M693" s="9">
        <v>200.06</v>
      </c>
      <c r="N693" s="9">
        <v>110.39</v>
      </c>
      <c r="O693" s="9">
        <v>17.646999999999998</v>
      </c>
      <c r="P693" s="9">
        <v>21.155000000000001</v>
      </c>
      <c r="Q693" s="9">
        <v>10.64</v>
      </c>
      <c r="R693" s="9">
        <v>34.81</v>
      </c>
      <c r="S693" s="9">
        <v>749.75</v>
      </c>
      <c r="T693" s="9">
        <v>31.62</v>
      </c>
      <c r="U693" s="9">
        <v>46.73</v>
      </c>
      <c r="V693" s="9">
        <v>25.84</v>
      </c>
      <c r="W693" s="9">
        <v>41.27</v>
      </c>
      <c r="X693" s="9">
        <v>83.198300000000003</v>
      </c>
      <c r="Y693" s="9">
        <v>1</v>
      </c>
      <c r="Z693" s="9">
        <v>0.75011177219107783</v>
      </c>
      <c r="AA693" s="9">
        <v>1.0905499999999997</v>
      </c>
      <c r="AB693">
        <v>1</v>
      </c>
    </row>
    <row r="694" spans="1:28" x14ac:dyDescent="0.25">
      <c r="A694" s="7">
        <v>42380</v>
      </c>
      <c r="B694" s="9">
        <v>91.155000000000001</v>
      </c>
      <c r="C694" s="9">
        <v>136.12</v>
      </c>
      <c r="D694" s="9">
        <v>144.01</v>
      </c>
      <c r="E694" s="9">
        <v>166.97499999999999</v>
      </c>
      <c r="F694" s="9">
        <v>203.97499999999999</v>
      </c>
      <c r="G694" s="9">
        <v>114.27</v>
      </c>
      <c r="H694" s="9">
        <v>131.5025</v>
      </c>
      <c r="I694" s="9">
        <v>79.400000000000006</v>
      </c>
      <c r="J694" s="9">
        <v>102.1</v>
      </c>
      <c r="K694" s="9">
        <v>105.17</v>
      </c>
      <c r="L694" s="9">
        <v>39.130000000000003</v>
      </c>
      <c r="M694" s="9">
        <v>199.4</v>
      </c>
      <c r="N694" s="9">
        <v>109.81</v>
      </c>
      <c r="O694" s="9">
        <v>17.506</v>
      </c>
      <c r="P694" s="9">
        <v>21.074999999999999</v>
      </c>
      <c r="Q694" s="9">
        <v>10.635</v>
      </c>
      <c r="R694" s="9">
        <v>34.909999999999997</v>
      </c>
      <c r="S694" s="9">
        <v>745.5</v>
      </c>
      <c r="T694" s="9">
        <v>31.45</v>
      </c>
      <c r="U694" s="9">
        <v>47.25</v>
      </c>
      <c r="V694" s="9">
        <v>26.1</v>
      </c>
      <c r="W694" s="9">
        <v>40.26</v>
      </c>
      <c r="X694" s="9">
        <v>83.594300000000004</v>
      </c>
      <c r="Y694" s="9">
        <v>1</v>
      </c>
      <c r="Z694" s="9">
        <v>0.74690338563170966</v>
      </c>
      <c r="AA694" s="9">
        <v>1.0854000000000004</v>
      </c>
      <c r="AB694">
        <v>1</v>
      </c>
    </row>
    <row r="695" spans="1:28" x14ac:dyDescent="0.25">
      <c r="A695" s="7">
        <v>42381</v>
      </c>
      <c r="B695" s="9">
        <v>92.075000000000003</v>
      </c>
      <c r="C695" s="9">
        <v>137.745</v>
      </c>
      <c r="D695" s="9">
        <v>143.99</v>
      </c>
      <c r="E695" s="9">
        <v>166.92</v>
      </c>
      <c r="F695" s="9">
        <v>203.86</v>
      </c>
      <c r="G695" s="9">
        <v>114.53</v>
      </c>
      <c r="H695" s="9">
        <v>131.3913</v>
      </c>
      <c r="I695" s="9">
        <v>79.48</v>
      </c>
      <c r="J695" s="9">
        <v>102</v>
      </c>
      <c r="K695" s="9">
        <v>104.68</v>
      </c>
      <c r="L695" s="9">
        <v>39.21</v>
      </c>
      <c r="M695" s="9">
        <v>199.08</v>
      </c>
      <c r="N695" s="9">
        <v>110.11</v>
      </c>
      <c r="O695" s="9">
        <v>17.692</v>
      </c>
      <c r="P695" s="9">
        <v>21.3</v>
      </c>
      <c r="Q695" s="9">
        <v>10.635</v>
      </c>
      <c r="R695" s="9">
        <v>35.07</v>
      </c>
      <c r="S695" s="9">
        <v>748.25</v>
      </c>
      <c r="T695" s="9">
        <v>31.4</v>
      </c>
      <c r="U695" s="9">
        <v>47.11</v>
      </c>
      <c r="V695" s="9">
        <v>25.97</v>
      </c>
      <c r="W695" s="9">
        <v>40.92</v>
      </c>
      <c r="X695" s="9">
        <v>83.813699999999997</v>
      </c>
      <c r="Y695" s="9">
        <v>1</v>
      </c>
      <c r="Z695" s="9">
        <v>0.75345373560218476</v>
      </c>
      <c r="AA695" s="9">
        <v>1.0826000000000002</v>
      </c>
      <c r="AB695">
        <v>1</v>
      </c>
    </row>
    <row r="696" spans="1:28" x14ac:dyDescent="0.25">
      <c r="A696" s="7">
        <v>42382</v>
      </c>
      <c r="B696" s="9">
        <v>91.665000000000006</v>
      </c>
      <c r="C696" s="9">
        <v>137.315</v>
      </c>
      <c r="D696" s="9">
        <v>144</v>
      </c>
      <c r="E696" s="9">
        <v>166.98500000000001</v>
      </c>
      <c r="F696" s="9">
        <v>204.38499999999999</v>
      </c>
      <c r="G696" s="9">
        <v>114.88</v>
      </c>
      <c r="H696" s="9">
        <v>131.33500000000001</v>
      </c>
      <c r="I696" s="9">
        <v>78.599999999999994</v>
      </c>
      <c r="J696" s="9">
        <v>101.8</v>
      </c>
      <c r="K696" s="9">
        <v>104.27</v>
      </c>
      <c r="L696" s="9">
        <v>39.1</v>
      </c>
      <c r="M696" s="9">
        <v>199.37</v>
      </c>
      <c r="N696" s="9">
        <v>110.34</v>
      </c>
      <c r="O696" s="9">
        <v>17.763000000000002</v>
      </c>
      <c r="P696" s="9">
        <v>21.395</v>
      </c>
      <c r="Q696" s="9">
        <v>10.725</v>
      </c>
      <c r="R696" s="9">
        <v>34.520000000000003</v>
      </c>
      <c r="S696" s="9">
        <v>754.75</v>
      </c>
      <c r="T696" s="9">
        <v>30.82</v>
      </c>
      <c r="U696" s="9">
        <v>46.98</v>
      </c>
      <c r="V696" s="9">
        <v>25.69</v>
      </c>
      <c r="W696" s="9">
        <v>40.78</v>
      </c>
      <c r="X696" s="9">
        <v>83.635900000000007</v>
      </c>
      <c r="Y696" s="9">
        <v>1</v>
      </c>
      <c r="Z696" s="9">
        <v>0.75119435020425163</v>
      </c>
      <c r="AA696" s="9">
        <v>1.0849500000000005</v>
      </c>
      <c r="AB696">
        <v>1</v>
      </c>
    </row>
    <row r="697" spans="1:28" x14ac:dyDescent="0.25">
      <c r="A697" s="7">
        <v>42383</v>
      </c>
      <c r="B697" s="9">
        <v>92.17</v>
      </c>
      <c r="C697" s="9">
        <v>138.29499999999999</v>
      </c>
      <c r="D697" s="9">
        <v>143.97999999999999</v>
      </c>
      <c r="E697" s="9">
        <v>166.95500000000001</v>
      </c>
      <c r="F697" s="9">
        <v>204.28</v>
      </c>
      <c r="G697" s="9">
        <v>114.31</v>
      </c>
      <c r="H697" s="9">
        <v>131.05000000000001</v>
      </c>
      <c r="I697" s="9">
        <v>78.95</v>
      </c>
      <c r="J697" s="9">
        <v>101.15</v>
      </c>
      <c r="K697" s="9">
        <v>104.39</v>
      </c>
      <c r="L697" s="9">
        <v>39.39</v>
      </c>
      <c r="M697" s="9">
        <v>199.07</v>
      </c>
      <c r="N697" s="9">
        <v>110.24</v>
      </c>
      <c r="O697" s="9">
        <v>17.443000000000001</v>
      </c>
      <c r="P697" s="9">
        <v>21.045000000000002</v>
      </c>
      <c r="Q697" s="9">
        <v>10.54</v>
      </c>
      <c r="R697" s="9">
        <v>35.07</v>
      </c>
      <c r="S697" s="9">
        <v>748.625</v>
      </c>
      <c r="T697" s="9">
        <v>31.28</v>
      </c>
      <c r="U697" s="9">
        <v>47.49</v>
      </c>
      <c r="V697" s="9">
        <v>25.93</v>
      </c>
      <c r="W697" s="9">
        <v>41.27</v>
      </c>
      <c r="X697" s="9">
        <v>83.715699999999998</v>
      </c>
      <c r="Y697" s="9">
        <v>1</v>
      </c>
      <c r="Z697" s="9">
        <v>0.75305682923440587</v>
      </c>
      <c r="AA697" s="9">
        <v>1.0839500000000006</v>
      </c>
      <c r="AB697">
        <v>1</v>
      </c>
    </row>
    <row r="698" spans="1:28" x14ac:dyDescent="0.25">
      <c r="A698" s="7">
        <v>42384</v>
      </c>
      <c r="B698" s="9">
        <v>92.905000000000001</v>
      </c>
      <c r="C698" s="9">
        <v>139.77000000000001</v>
      </c>
      <c r="D698" s="9">
        <v>144</v>
      </c>
      <c r="E698" s="9">
        <v>167.095</v>
      </c>
      <c r="F698" s="9">
        <v>204.73500000000001</v>
      </c>
      <c r="G698" s="9">
        <v>114.15</v>
      </c>
      <c r="H698" s="9">
        <v>130.7912</v>
      </c>
      <c r="I698" s="9">
        <v>77.91</v>
      </c>
      <c r="J698" s="9">
        <v>100.33</v>
      </c>
      <c r="K698" s="9">
        <v>103.36</v>
      </c>
      <c r="L698" s="9">
        <v>38.76</v>
      </c>
      <c r="M698" s="9">
        <v>198.95</v>
      </c>
      <c r="N698" s="9">
        <v>110.24</v>
      </c>
      <c r="O698" s="9">
        <v>17.088000000000001</v>
      </c>
      <c r="P698" s="9">
        <v>20.484999999999999</v>
      </c>
      <c r="Q698" s="9">
        <v>10.26</v>
      </c>
      <c r="R698" s="9">
        <v>33.51</v>
      </c>
      <c r="S698" s="9">
        <v>735.375</v>
      </c>
      <c r="T698" s="9">
        <v>29.81</v>
      </c>
      <c r="U698" s="9">
        <v>45.47</v>
      </c>
      <c r="V698" s="9">
        <v>25.18</v>
      </c>
      <c r="W698" s="9">
        <v>39.090000000000003</v>
      </c>
      <c r="X698" s="9">
        <v>82.858599999999996</v>
      </c>
      <c r="Y698" s="9">
        <v>1</v>
      </c>
      <c r="Z698" s="9">
        <v>0.76539241037109684</v>
      </c>
      <c r="AA698" s="9">
        <v>1.0951999999999997</v>
      </c>
      <c r="AB698">
        <v>1</v>
      </c>
    </row>
    <row r="699" spans="1:28" x14ac:dyDescent="0.25">
      <c r="A699" s="7">
        <v>42387</v>
      </c>
      <c r="B699" s="9">
        <v>93.045000000000002</v>
      </c>
      <c r="C699" s="9">
        <v>139.98500000000001</v>
      </c>
      <c r="D699" s="9">
        <v>144</v>
      </c>
      <c r="E699" s="9">
        <v>167.07499999999999</v>
      </c>
      <c r="F699" s="9">
        <v>204.71</v>
      </c>
      <c r="G699" s="9" t="s">
        <v>59</v>
      </c>
      <c r="H699" s="9">
        <v>130.58879999999999</v>
      </c>
      <c r="I699" s="9" t="s">
        <v>59</v>
      </c>
      <c r="J699" s="9">
        <v>100.22</v>
      </c>
      <c r="K699" s="9" t="s">
        <v>59</v>
      </c>
      <c r="L699" s="9" t="s">
        <v>59</v>
      </c>
      <c r="M699" s="9">
        <v>198.91</v>
      </c>
      <c r="N699" s="9" t="s">
        <v>59</v>
      </c>
      <c r="O699" s="9">
        <v>17.189</v>
      </c>
      <c r="P699" s="9">
        <v>20.41</v>
      </c>
      <c r="Q699" s="9">
        <v>10.31</v>
      </c>
      <c r="R699" s="9" t="s">
        <v>59</v>
      </c>
      <c r="S699" s="9">
        <v>735.375</v>
      </c>
      <c r="T699" s="9" t="s">
        <v>59</v>
      </c>
      <c r="U699" s="9" t="s">
        <v>59</v>
      </c>
      <c r="V699" s="9" t="s">
        <v>59</v>
      </c>
      <c r="W699" s="9" t="s">
        <v>59</v>
      </c>
      <c r="X699" s="9" t="s">
        <v>59</v>
      </c>
      <c r="Y699" s="9">
        <v>1</v>
      </c>
      <c r="Z699" s="9">
        <v>0.7619364556696</v>
      </c>
      <c r="AA699" s="9">
        <v>1.08755</v>
      </c>
      <c r="AB699">
        <v>1</v>
      </c>
    </row>
    <row r="700" spans="1:28" x14ac:dyDescent="0.25">
      <c r="A700" s="7">
        <v>42388</v>
      </c>
      <c r="B700" s="9">
        <v>93.74</v>
      </c>
      <c r="C700" s="9">
        <v>140.935</v>
      </c>
      <c r="D700" s="9">
        <v>143.99</v>
      </c>
      <c r="E700" s="9">
        <v>167.15</v>
      </c>
      <c r="F700" s="9">
        <v>204.905</v>
      </c>
      <c r="G700" s="9">
        <v>113.63</v>
      </c>
      <c r="H700" s="9">
        <v>130.66130000000001</v>
      </c>
      <c r="I700" s="9">
        <v>77.64</v>
      </c>
      <c r="J700" s="9">
        <v>100.35</v>
      </c>
      <c r="K700" s="9">
        <v>103.74</v>
      </c>
      <c r="L700" s="9">
        <v>38.840000000000003</v>
      </c>
      <c r="M700" s="9">
        <v>198.98</v>
      </c>
      <c r="N700" s="9">
        <v>110.13</v>
      </c>
      <c r="O700" s="9">
        <v>17.286999999999999</v>
      </c>
      <c r="P700" s="9">
        <v>20.695</v>
      </c>
      <c r="Q700" s="9">
        <v>10.414999999999999</v>
      </c>
      <c r="R700" s="9">
        <v>34.119999999999997</v>
      </c>
      <c r="S700" s="9">
        <v>745.875</v>
      </c>
      <c r="T700" s="9">
        <v>30.54</v>
      </c>
      <c r="U700" s="9">
        <v>46.79</v>
      </c>
      <c r="V700" s="9">
        <v>25.17</v>
      </c>
      <c r="W700" s="9">
        <v>39.61</v>
      </c>
      <c r="X700" s="9">
        <v>83.273099999999999</v>
      </c>
      <c r="Y700" s="9">
        <v>1</v>
      </c>
      <c r="Z700" s="9">
        <v>0.77053874434389324</v>
      </c>
      <c r="AA700" s="9">
        <v>1.08985</v>
      </c>
      <c r="AB700">
        <v>1</v>
      </c>
    </row>
    <row r="701" spans="1:28" x14ac:dyDescent="0.25">
      <c r="A701" s="7">
        <v>42389</v>
      </c>
      <c r="B701" s="9">
        <v>93.86</v>
      </c>
      <c r="C701" s="9">
        <v>141.84</v>
      </c>
      <c r="D701" s="9">
        <v>143.96</v>
      </c>
      <c r="E701" s="9">
        <v>167.13</v>
      </c>
      <c r="F701" s="9">
        <v>204.86</v>
      </c>
      <c r="G701" s="9">
        <v>113.8</v>
      </c>
      <c r="H701" s="9">
        <v>130.6575</v>
      </c>
      <c r="I701" s="9">
        <v>77.12</v>
      </c>
      <c r="J701" s="9">
        <v>99.8</v>
      </c>
      <c r="K701" s="9">
        <v>103.11</v>
      </c>
      <c r="L701" s="9">
        <v>38.619999999999997</v>
      </c>
      <c r="M701" s="9">
        <v>197.71</v>
      </c>
      <c r="N701" s="9">
        <v>110.19</v>
      </c>
      <c r="O701" s="9">
        <v>16.73</v>
      </c>
      <c r="P701" s="9">
        <v>20.024999999999999</v>
      </c>
      <c r="Q701" s="9">
        <v>9.89</v>
      </c>
      <c r="R701" s="9">
        <v>33.590000000000003</v>
      </c>
      <c r="S701" s="9">
        <v>719</v>
      </c>
      <c r="T701" s="9">
        <v>29.46</v>
      </c>
      <c r="U701" s="9">
        <v>45.34</v>
      </c>
      <c r="V701" s="9">
        <v>24.79</v>
      </c>
      <c r="W701" s="9">
        <v>38.869999999999997</v>
      </c>
      <c r="X701" s="9">
        <v>83.287599999999998</v>
      </c>
      <c r="Y701" s="9">
        <v>1</v>
      </c>
      <c r="Z701" s="9">
        <v>0.7680975540988253</v>
      </c>
      <c r="AA701" s="9">
        <v>1.0897000000000003</v>
      </c>
      <c r="AB701">
        <v>1</v>
      </c>
    </row>
    <row r="702" spans="1:28" x14ac:dyDescent="0.25">
      <c r="A702" s="7">
        <v>42390</v>
      </c>
      <c r="B702" s="9">
        <v>93.34</v>
      </c>
      <c r="C702" s="9">
        <v>141.16</v>
      </c>
      <c r="D702" s="9">
        <v>143.97999999999999</v>
      </c>
      <c r="E702" s="9">
        <v>167.37</v>
      </c>
      <c r="F702" s="9">
        <v>205.64</v>
      </c>
      <c r="G702" s="9">
        <v>113.47</v>
      </c>
      <c r="H702" s="9">
        <v>130.905</v>
      </c>
      <c r="I702" s="9">
        <v>77.64</v>
      </c>
      <c r="J702" s="9">
        <v>100.27</v>
      </c>
      <c r="K702" s="9">
        <v>103.58</v>
      </c>
      <c r="L702" s="9">
        <v>38.619999999999997</v>
      </c>
      <c r="M702" s="9">
        <v>198.9</v>
      </c>
      <c r="N702" s="9">
        <v>109.79</v>
      </c>
      <c r="O702" s="9">
        <v>17.224</v>
      </c>
      <c r="P702" s="9">
        <v>20.399999999999999</v>
      </c>
      <c r="Q702" s="9">
        <v>10.045</v>
      </c>
      <c r="R702" s="9">
        <v>33.96</v>
      </c>
      <c r="S702" s="9">
        <v>726.25</v>
      </c>
      <c r="T702" s="9">
        <v>29.66</v>
      </c>
      <c r="U702" s="9">
        <v>45.95</v>
      </c>
      <c r="V702" s="9">
        <v>24.68</v>
      </c>
      <c r="W702" s="9">
        <v>39.39</v>
      </c>
      <c r="X702" s="9">
        <v>83.855400000000003</v>
      </c>
      <c r="Y702" s="9">
        <v>1</v>
      </c>
      <c r="Z702" s="9">
        <v>0.76566921335597327</v>
      </c>
      <c r="AA702" s="9">
        <v>1.0823499999999995</v>
      </c>
      <c r="AB702">
        <v>1</v>
      </c>
    </row>
    <row r="703" spans="1:28" x14ac:dyDescent="0.25">
      <c r="A703" s="7">
        <v>42391</v>
      </c>
      <c r="B703" s="9">
        <v>92.724999999999994</v>
      </c>
      <c r="C703" s="9">
        <v>139.315</v>
      </c>
      <c r="D703" s="9">
        <v>143.99</v>
      </c>
      <c r="E703" s="9">
        <v>167.41499999999999</v>
      </c>
      <c r="F703" s="9">
        <v>205.38</v>
      </c>
      <c r="G703" s="9">
        <v>113.54</v>
      </c>
      <c r="H703" s="9">
        <v>131.3313</v>
      </c>
      <c r="I703" s="9">
        <v>78.84</v>
      </c>
      <c r="J703" s="9">
        <v>101.13</v>
      </c>
      <c r="K703" s="9">
        <v>104.55</v>
      </c>
      <c r="L703" s="9">
        <v>39.200000000000003</v>
      </c>
      <c r="M703" s="9">
        <v>199.03</v>
      </c>
      <c r="N703" s="9">
        <v>109.95</v>
      </c>
      <c r="O703" s="9">
        <v>17.469000000000001</v>
      </c>
      <c r="P703" s="9">
        <v>21.004999999999999</v>
      </c>
      <c r="Q703" s="9">
        <v>10.38</v>
      </c>
      <c r="R703" s="9">
        <v>34.54</v>
      </c>
      <c r="S703" s="9">
        <v>735.875</v>
      </c>
      <c r="T703" s="9">
        <v>30.74</v>
      </c>
      <c r="U703" s="9">
        <v>47.32</v>
      </c>
      <c r="V703" s="9">
        <v>25.36</v>
      </c>
      <c r="W703" s="9">
        <v>41.13</v>
      </c>
      <c r="X703" s="9">
        <v>83.849699999999999</v>
      </c>
      <c r="Y703" s="9">
        <v>1</v>
      </c>
      <c r="Z703" s="9">
        <v>0.75510987094524062</v>
      </c>
      <c r="AA703" s="9">
        <v>1.0824500000000004</v>
      </c>
      <c r="AB703">
        <v>1</v>
      </c>
    </row>
    <row r="704" spans="1:28" x14ac:dyDescent="0.25">
      <c r="A704" s="7">
        <v>42394</v>
      </c>
      <c r="B704" s="9">
        <v>93.215000000000003</v>
      </c>
      <c r="C704" s="9">
        <v>140.41999999999999</v>
      </c>
      <c r="D704" s="9">
        <v>144.04</v>
      </c>
      <c r="E704" s="9">
        <v>167.465</v>
      </c>
      <c r="F704" s="9">
        <v>205.6</v>
      </c>
      <c r="G704" s="9">
        <v>113.42</v>
      </c>
      <c r="H704" s="9">
        <v>131.47620000000001</v>
      </c>
      <c r="I704" s="9">
        <v>78.069999999999993</v>
      </c>
      <c r="J704" s="9">
        <v>101.01</v>
      </c>
      <c r="K704" s="9">
        <v>104.07</v>
      </c>
      <c r="L704" s="9">
        <v>38.79</v>
      </c>
      <c r="M704" s="9">
        <v>199.22</v>
      </c>
      <c r="N704" s="9">
        <v>110.16</v>
      </c>
      <c r="O704" s="9">
        <v>17.417000000000002</v>
      </c>
      <c r="P704" s="9">
        <v>20.875</v>
      </c>
      <c r="Q704" s="9">
        <v>10.32</v>
      </c>
      <c r="R704" s="9">
        <v>34.119999999999997</v>
      </c>
      <c r="S704" s="9">
        <v>736.375</v>
      </c>
      <c r="T704" s="9">
        <v>29.98</v>
      </c>
      <c r="U704" s="9">
        <v>46.68</v>
      </c>
      <c r="V704" s="9">
        <v>24.99</v>
      </c>
      <c r="W704" s="9">
        <v>40.06</v>
      </c>
      <c r="X704" s="9">
        <v>83.794200000000004</v>
      </c>
      <c r="Y704" s="9">
        <v>1</v>
      </c>
      <c r="Z704" s="9">
        <v>0.75926964323263701</v>
      </c>
      <c r="AA704" s="9">
        <v>1.0832499999999996</v>
      </c>
      <c r="AB704">
        <v>1</v>
      </c>
    </row>
    <row r="705" spans="1:28" x14ac:dyDescent="0.25">
      <c r="A705" s="7">
        <v>42395</v>
      </c>
      <c r="B705" s="9">
        <v>92.605000000000004</v>
      </c>
      <c r="C705" s="9">
        <v>139.64500000000001</v>
      </c>
      <c r="D705" s="9">
        <v>144.05000000000001</v>
      </c>
      <c r="E705" s="9">
        <v>167.61500000000001</v>
      </c>
      <c r="F705" s="9">
        <v>206.36</v>
      </c>
      <c r="G705" s="9">
        <v>113.74</v>
      </c>
      <c r="H705" s="9">
        <v>131.53630000000001</v>
      </c>
      <c r="I705" s="9">
        <v>78.75</v>
      </c>
      <c r="J705" s="9">
        <v>101.14</v>
      </c>
      <c r="K705" s="9">
        <v>104.4</v>
      </c>
      <c r="L705" s="9">
        <v>39.14</v>
      </c>
      <c r="M705" s="9">
        <v>199.88</v>
      </c>
      <c r="N705" s="9">
        <v>110.44</v>
      </c>
      <c r="O705" s="9">
        <v>17.395</v>
      </c>
      <c r="P705" s="9">
        <v>21.07</v>
      </c>
      <c r="Q705" s="9">
        <v>10.295</v>
      </c>
      <c r="R705" s="9">
        <v>34.700000000000003</v>
      </c>
      <c r="S705" s="9">
        <v>734.5</v>
      </c>
      <c r="T705" s="9">
        <v>30.2</v>
      </c>
      <c r="U705" s="9">
        <v>47.12</v>
      </c>
      <c r="V705" s="9">
        <v>25.27</v>
      </c>
      <c r="W705" s="9">
        <v>41.69</v>
      </c>
      <c r="X705" s="9">
        <v>83.672899999999998</v>
      </c>
      <c r="Y705" s="9">
        <v>1</v>
      </c>
      <c r="Z705" s="9">
        <v>0.75733882508988359</v>
      </c>
      <c r="AA705" s="9">
        <v>1.0848499999999996</v>
      </c>
      <c r="AB705">
        <v>1</v>
      </c>
    </row>
    <row r="706" spans="1:28" x14ac:dyDescent="0.25">
      <c r="A706" s="7">
        <v>42396</v>
      </c>
      <c r="B706" s="9">
        <v>93.114999999999995</v>
      </c>
      <c r="C706" s="9">
        <v>140.25</v>
      </c>
      <c r="D706" s="9">
        <v>144.04</v>
      </c>
      <c r="E706" s="9">
        <v>167.59</v>
      </c>
      <c r="F706" s="9">
        <v>206.47499999999999</v>
      </c>
      <c r="G706" s="9">
        <v>113.43</v>
      </c>
      <c r="H706" s="9">
        <v>131.7012</v>
      </c>
      <c r="I706" s="9">
        <v>78.63</v>
      </c>
      <c r="J706" s="9">
        <v>101.43</v>
      </c>
      <c r="K706" s="9">
        <v>104.9</v>
      </c>
      <c r="L706" s="9">
        <v>38.99</v>
      </c>
      <c r="M706" s="9">
        <v>199.6</v>
      </c>
      <c r="N706" s="9">
        <v>110.72</v>
      </c>
      <c r="O706" s="9">
        <v>17.440000000000001</v>
      </c>
      <c r="P706" s="9">
        <v>21.16</v>
      </c>
      <c r="Q706" s="9">
        <v>10.445</v>
      </c>
      <c r="R706" s="9">
        <v>34.270000000000003</v>
      </c>
      <c r="S706" s="9">
        <v>753.625</v>
      </c>
      <c r="T706" s="9">
        <v>29.78</v>
      </c>
      <c r="U706" s="9">
        <v>46.78</v>
      </c>
      <c r="V706" s="9">
        <v>25.05</v>
      </c>
      <c r="W706" s="9">
        <v>41.56</v>
      </c>
      <c r="X706" s="9">
        <v>83.501000000000005</v>
      </c>
      <c r="Y706" s="9">
        <v>1</v>
      </c>
      <c r="Z706" s="9">
        <v>0.76255611672278112</v>
      </c>
      <c r="AA706" s="9">
        <v>1.0871000000000004</v>
      </c>
      <c r="AB706">
        <v>1</v>
      </c>
    </row>
    <row r="707" spans="1:28" x14ac:dyDescent="0.25">
      <c r="A707" s="7">
        <v>42397</v>
      </c>
      <c r="B707" s="9">
        <v>92.424999999999997</v>
      </c>
      <c r="C707" s="9">
        <v>139.52000000000001</v>
      </c>
      <c r="D707" s="9">
        <v>144.03</v>
      </c>
      <c r="E707" s="9">
        <v>167.61500000000001</v>
      </c>
      <c r="F707" s="9">
        <v>206.76499999999999</v>
      </c>
      <c r="G707" s="9">
        <v>113.56</v>
      </c>
      <c r="H707" s="9">
        <v>131.93</v>
      </c>
      <c r="I707" s="9">
        <v>79.03</v>
      </c>
      <c r="J707" s="9">
        <v>101.69</v>
      </c>
      <c r="K707" s="9">
        <v>105.45</v>
      </c>
      <c r="L707" s="9">
        <v>39.409999999999997</v>
      </c>
      <c r="M707" s="9">
        <v>200.43</v>
      </c>
      <c r="N707" s="9">
        <v>110.95</v>
      </c>
      <c r="O707" s="9">
        <v>17.148</v>
      </c>
      <c r="P707" s="9">
        <v>20.805</v>
      </c>
      <c r="Q707" s="9">
        <v>10.244999999999999</v>
      </c>
      <c r="R707" s="9">
        <v>34.75</v>
      </c>
      <c r="S707" s="9">
        <v>754.875</v>
      </c>
      <c r="T707" s="9">
        <v>30.22</v>
      </c>
      <c r="U707" s="9">
        <v>47.25</v>
      </c>
      <c r="V707" s="9">
        <v>25.23</v>
      </c>
      <c r="W707" s="9">
        <v>43.13</v>
      </c>
      <c r="X707" s="9">
        <v>82.980199999999996</v>
      </c>
      <c r="Y707" s="9">
        <v>1</v>
      </c>
      <c r="Z707" s="9">
        <v>0.76029467977899012</v>
      </c>
      <c r="AA707" s="9">
        <v>1.0939499999999998</v>
      </c>
      <c r="AB707">
        <v>1</v>
      </c>
    </row>
    <row r="708" spans="1:28" x14ac:dyDescent="0.25">
      <c r="A708" s="7">
        <v>42398</v>
      </c>
      <c r="B708" s="9">
        <v>93.894999999999996</v>
      </c>
      <c r="C708" s="9">
        <v>142.52000000000001</v>
      </c>
      <c r="D708" s="9">
        <v>144.1</v>
      </c>
      <c r="E708" s="9">
        <v>167.95</v>
      </c>
      <c r="F708" s="9">
        <v>208.035</v>
      </c>
      <c r="G708" s="9">
        <v>114.15</v>
      </c>
      <c r="H708" s="9">
        <v>132.41749999999999</v>
      </c>
      <c r="I708" s="9">
        <v>79.28</v>
      </c>
      <c r="J708" s="9">
        <v>101.9</v>
      </c>
      <c r="K708" s="9">
        <v>105.82</v>
      </c>
      <c r="L708" s="9">
        <v>39.74</v>
      </c>
      <c r="M708" s="9">
        <v>201.08</v>
      </c>
      <c r="N708" s="9">
        <v>111.4</v>
      </c>
      <c r="O708" s="9">
        <v>17.641999999999999</v>
      </c>
      <c r="P708" s="9">
        <v>21.3</v>
      </c>
      <c r="Q708" s="9">
        <v>10.58</v>
      </c>
      <c r="R708" s="9">
        <v>35.380000000000003</v>
      </c>
      <c r="S708" s="9">
        <v>786.625</v>
      </c>
      <c r="T708" s="9">
        <v>31.22</v>
      </c>
      <c r="U708" s="9">
        <v>47.74</v>
      </c>
      <c r="V708" s="9">
        <v>26.04</v>
      </c>
      <c r="W708" s="9">
        <v>45.83</v>
      </c>
      <c r="X708" s="9">
        <v>83.894900000000007</v>
      </c>
      <c r="Y708" s="9">
        <v>1</v>
      </c>
      <c r="Z708" s="9">
        <v>0.76281283045470272</v>
      </c>
      <c r="AA708" s="9">
        <v>1.0820500000000002</v>
      </c>
      <c r="AB708">
        <v>1</v>
      </c>
    </row>
    <row r="709" spans="1:28" x14ac:dyDescent="0.25">
      <c r="A709" s="7">
        <v>42401</v>
      </c>
      <c r="B709" s="9">
        <v>92.644999999999996</v>
      </c>
      <c r="C709" s="9">
        <v>140.27500000000001</v>
      </c>
      <c r="D709" s="9">
        <v>144.09</v>
      </c>
      <c r="E709" s="9">
        <v>167.84</v>
      </c>
      <c r="F709" s="9">
        <v>207.41</v>
      </c>
      <c r="G709" s="9">
        <v>113.45</v>
      </c>
      <c r="H709" s="9">
        <v>132.36750000000001</v>
      </c>
      <c r="I709" s="9">
        <v>78.430000000000007</v>
      </c>
      <c r="J709" s="9">
        <v>101.96</v>
      </c>
      <c r="K709" s="9">
        <v>104.88</v>
      </c>
      <c r="L709" s="9">
        <v>39.67</v>
      </c>
      <c r="M709" s="9">
        <v>200.38</v>
      </c>
      <c r="N709" s="9">
        <v>111.2</v>
      </c>
      <c r="O709" s="9">
        <v>17.686</v>
      </c>
      <c r="P709" s="9">
        <v>21.24</v>
      </c>
      <c r="Q709" s="9">
        <v>10.525</v>
      </c>
      <c r="R709" s="9">
        <v>35.31</v>
      </c>
      <c r="S709" s="9">
        <v>790.125</v>
      </c>
      <c r="T709" s="9">
        <v>30.51</v>
      </c>
      <c r="U709" s="9">
        <v>47.61</v>
      </c>
      <c r="V709" s="9">
        <v>25.88</v>
      </c>
      <c r="W709" s="9">
        <v>44.93</v>
      </c>
      <c r="X709" s="9">
        <v>83.338200000000001</v>
      </c>
      <c r="Y709" s="9">
        <v>1</v>
      </c>
      <c r="Z709" s="9">
        <v>0.75796688004453383</v>
      </c>
      <c r="AA709" s="9">
        <v>1.0893500000000005</v>
      </c>
      <c r="AB709">
        <v>1</v>
      </c>
    </row>
    <row r="710" spans="1:28" x14ac:dyDescent="0.25">
      <c r="A710" s="7">
        <v>42402</v>
      </c>
      <c r="B710" s="9">
        <v>92.46</v>
      </c>
      <c r="C710" s="9">
        <v>140.62</v>
      </c>
      <c r="D710" s="9">
        <v>144.1</v>
      </c>
      <c r="E710" s="9">
        <v>167.85</v>
      </c>
      <c r="F710" s="9">
        <v>207.61500000000001</v>
      </c>
      <c r="G710" s="9">
        <v>113.66</v>
      </c>
      <c r="H710" s="9">
        <v>132.22999999999999</v>
      </c>
      <c r="I710" s="9">
        <v>77.87</v>
      </c>
      <c r="J710" s="9">
        <v>101.93</v>
      </c>
      <c r="K710" s="9">
        <v>104.65</v>
      </c>
      <c r="L710" s="9">
        <v>39.4</v>
      </c>
      <c r="M710" s="9">
        <v>199.9</v>
      </c>
      <c r="N710" s="9">
        <v>111.54</v>
      </c>
      <c r="O710" s="9">
        <v>17.515999999999998</v>
      </c>
      <c r="P710" s="9">
        <v>20.82</v>
      </c>
      <c r="Q710" s="9">
        <v>10.45</v>
      </c>
      <c r="R710" s="9">
        <v>34.340000000000003</v>
      </c>
      <c r="S710" s="9">
        <v>769.25</v>
      </c>
      <c r="T710" s="9">
        <v>29.74</v>
      </c>
      <c r="U710" s="9">
        <v>46.26</v>
      </c>
      <c r="V710" s="9">
        <v>25.15</v>
      </c>
      <c r="W710" s="9">
        <v>42.31</v>
      </c>
      <c r="X710" s="9">
        <v>83.286500000000004</v>
      </c>
      <c r="Y710" s="9">
        <v>1</v>
      </c>
      <c r="Z710" s="9">
        <v>0.75840116885827824</v>
      </c>
      <c r="AA710" s="9">
        <v>1.0900500000000002</v>
      </c>
      <c r="AB710">
        <v>1</v>
      </c>
    </row>
    <row r="711" spans="1:28" x14ac:dyDescent="0.25">
      <c r="A711" s="7">
        <v>42403</v>
      </c>
      <c r="B711" s="9">
        <v>91.33</v>
      </c>
      <c r="C711" s="9">
        <v>139.34</v>
      </c>
      <c r="D711" s="9">
        <v>144.09</v>
      </c>
      <c r="E711" s="9">
        <v>167.93</v>
      </c>
      <c r="F711" s="9">
        <v>208.09</v>
      </c>
      <c r="G711" s="9">
        <v>113.38</v>
      </c>
      <c r="H711" s="9">
        <v>132.1925</v>
      </c>
      <c r="I711" s="9">
        <v>78.25</v>
      </c>
      <c r="J711" s="9">
        <v>101.21</v>
      </c>
      <c r="K711" s="9">
        <v>105.11</v>
      </c>
      <c r="L711" s="9">
        <v>39.9</v>
      </c>
      <c r="M711" s="9">
        <v>200.54</v>
      </c>
      <c r="N711" s="9">
        <v>111.68</v>
      </c>
      <c r="O711" s="9">
        <v>17.001000000000001</v>
      </c>
      <c r="P711" s="9">
        <v>20.445</v>
      </c>
      <c r="Q711" s="9">
        <v>10.050000000000001</v>
      </c>
      <c r="R711" s="9">
        <v>34.659999999999997</v>
      </c>
      <c r="S711" s="9">
        <v>761</v>
      </c>
      <c r="T711" s="9">
        <v>30.23</v>
      </c>
      <c r="U711" s="9">
        <v>47.23</v>
      </c>
      <c r="V711" s="9">
        <v>25.44</v>
      </c>
      <c r="W711" s="9">
        <v>44.39</v>
      </c>
      <c r="X711" s="9">
        <v>82.165700000000001</v>
      </c>
      <c r="Y711" s="9">
        <v>1</v>
      </c>
      <c r="Z711" s="9">
        <v>0.75730783729138629</v>
      </c>
      <c r="AA711" s="9">
        <v>1.1049500000000001</v>
      </c>
      <c r="AB711">
        <v>1</v>
      </c>
    </row>
    <row r="712" spans="1:28" x14ac:dyDescent="0.25">
      <c r="A712" s="7">
        <v>42404</v>
      </c>
      <c r="B712" s="9">
        <v>91.355000000000004</v>
      </c>
      <c r="C712" s="9">
        <v>139.22999999999999</v>
      </c>
      <c r="D712" s="9">
        <v>144.08000000000001</v>
      </c>
      <c r="E712" s="9">
        <v>167.84</v>
      </c>
      <c r="F712" s="9">
        <v>207.5</v>
      </c>
      <c r="G712" s="9">
        <v>113.43</v>
      </c>
      <c r="H712" s="9">
        <v>132.12629999999999</v>
      </c>
      <c r="I712" s="9">
        <v>78</v>
      </c>
      <c r="J712" s="9">
        <v>101.5</v>
      </c>
      <c r="K712" s="9">
        <v>105.24</v>
      </c>
      <c r="L712" s="9">
        <v>40.25</v>
      </c>
      <c r="M712" s="9">
        <v>200.49</v>
      </c>
      <c r="N712" s="9">
        <v>111.7</v>
      </c>
      <c r="O712" s="9">
        <v>17</v>
      </c>
      <c r="P712" s="9">
        <v>20.425000000000001</v>
      </c>
      <c r="Q712" s="9">
        <v>9.9849999999999994</v>
      </c>
      <c r="R712" s="9">
        <v>35.08</v>
      </c>
      <c r="S712" s="9">
        <v>798</v>
      </c>
      <c r="T712" s="9">
        <v>29.95</v>
      </c>
      <c r="U712" s="9">
        <v>48.13</v>
      </c>
      <c r="V712" s="9">
        <v>25.51</v>
      </c>
      <c r="W712" s="9">
        <v>45.14</v>
      </c>
      <c r="X712" s="9">
        <v>81.278800000000004</v>
      </c>
      <c r="Y712" s="9">
        <v>1</v>
      </c>
      <c r="Z712" s="9">
        <v>0.76614424362975697</v>
      </c>
      <c r="AA712" s="9">
        <v>1.1170000000000004</v>
      </c>
      <c r="AB712">
        <v>1</v>
      </c>
    </row>
    <row r="713" spans="1:28" x14ac:dyDescent="0.25">
      <c r="A713" s="7">
        <v>42405</v>
      </c>
      <c r="B713" s="9">
        <v>91.965000000000003</v>
      </c>
      <c r="C713" s="9">
        <v>140.095</v>
      </c>
      <c r="D713" s="9">
        <v>144.04</v>
      </c>
      <c r="E713" s="9">
        <v>167.77500000000001</v>
      </c>
      <c r="F713" s="9">
        <v>207.26499999999999</v>
      </c>
      <c r="G713" s="9">
        <v>113.41</v>
      </c>
      <c r="H713" s="9">
        <v>132.1525</v>
      </c>
      <c r="I713" s="9">
        <v>77.400000000000006</v>
      </c>
      <c r="J713" s="9">
        <v>101.42</v>
      </c>
      <c r="K713" s="9">
        <v>105.13</v>
      </c>
      <c r="L713" s="9">
        <v>40.07</v>
      </c>
      <c r="M713" s="9">
        <v>200.58</v>
      </c>
      <c r="N713" s="9">
        <v>111.39</v>
      </c>
      <c r="O713" s="9">
        <v>16.872</v>
      </c>
      <c r="P713" s="9">
        <v>20.27</v>
      </c>
      <c r="Q713" s="9">
        <v>9.8699999999999992</v>
      </c>
      <c r="R713" s="9">
        <v>34.51</v>
      </c>
      <c r="S713" s="9">
        <v>792.75</v>
      </c>
      <c r="T713" s="9">
        <v>29.73</v>
      </c>
      <c r="U713" s="9">
        <v>47.54</v>
      </c>
      <c r="V713" s="9">
        <v>25.44</v>
      </c>
      <c r="W713" s="9">
        <v>44.82</v>
      </c>
      <c r="X713" s="9">
        <v>81.472899999999996</v>
      </c>
      <c r="Y713" s="9">
        <v>1</v>
      </c>
      <c r="Z713" s="9">
        <v>0.76936619718310151</v>
      </c>
      <c r="AA713" s="9">
        <v>1.1143499999999997</v>
      </c>
      <c r="AB713">
        <v>1</v>
      </c>
    </row>
    <row r="714" spans="1:28" x14ac:dyDescent="0.25">
      <c r="A714" s="7">
        <v>42408</v>
      </c>
      <c r="B714" s="9">
        <v>92.504999999999995</v>
      </c>
      <c r="C714" s="9">
        <v>142.035</v>
      </c>
      <c r="D714" s="9">
        <v>143.91999999999999</v>
      </c>
      <c r="E714" s="9">
        <v>167.58500000000001</v>
      </c>
      <c r="F714" s="9">
        <v>206.99</v>
      </c>
      <c r="G714" s="9">
        <v>114</v>
      </c>
      <c r="H714" s="9">
        <v>132.36000000000001</v>
      </c>
      <c r="I714" s="9">
        <v>76.5</v>
      </c>
      <c r="J714" s="9">
        <v>100.48</v>
      </c>
      <c r="K714" s="9">
        <v>104.66</v>
      </c>
      <c r="L714" s="9">
        <v>39.85</v>
      </c>
      <c r="M714" s="9">
        <v>199.81</v>
      </c>
      <c r="N714" s="9">
        <v>111.47</v>
      </c>
      <c r="O714" s="9">
        <v>16.399999999999999</v>
      </c>
      <c r="P714" s="9">
        <v>19.555</v>
      </c>
      <c r="Q714" s="9">
        <v>9.75</v>
      </c>
      <c r="R714" s="9">
        <v>34.380000000000003</v>
      </c>
      <c r="S714" s="9">
        <v>776.25</v>
      </c>
      <c r="T714" s="9">
        <v>29.13</v>
      </c>
      <c r="U714" s="9">
        <v>47.21</v>
      </c>
      <c r="V714" s="9">
        <v>25.19</v>
      </c>
      <c r="W714" s="9">
        <v>44.12</v>
      </c>
      <c r="X714" s="9">
        <v>81.448099999999997</v>
      </c>
      <c r="Y714" s="9">
        <v>1</v>
      </c>
      <c r="Z714" s="9">
        <v>0.77553221093641067</v>
      </c>
      <c r="AA714" s="9">
        <v>1.1147499999999992</v>
      </c>
      <c r="AB714">
        <v>1</v>
      </c>
    </row>
    <row r="715" spans="1:28" x14ac:dyDescent="0.25">
      <c r="A715" s="7">
        <v>42409</v>
      </c>
      <c r="B715" s="9">
        <v>91.995000000000005</v>
      </c>
      <c r="C715" s="9">
        <v>141.36500000000001</v>
      </c>
      <c r="D715" s="9">
        <v>143.88999999999999</v>
      </c>
      <c r="E715" s="9">
        <v>167.54</v>
      </c>
      <c r="F715" s="9">
        <v>206.96</v>
      </c>
      <c r="G715" s="9">
        <v>113.61</v>
      </c>
      <c r="H715" s="9">
        <v>131.7962</v>
      </c>
      <c r="I715" s="9">
        <v>76.209999999999994</v>
      </c>
      <c r="J715" s="9">
        <v>100.15</v>
      </c>
      <c r="K715" s="9">
        <v>104.32</v>
      </c>
      <c r="L715" s="9">
        <v>39.979999999999997</v>
      </c>
      <c r="M715" s="9">
        <v>199.43</v>
      </c>
      <c r="N715" s="9">
        <v>111.22</v>
      </c>
      <c r="O715" s="9">
        <v>16.292999999999999</v>
      </c>
      <c r="P715" s="9">
        <v>19.234999999999999</v>
      </c>
      <c r="Q715" s="9">
        <v>9.51</v>
      </c>
      <c r="R715" s="9">
        <v>33.79</v>
      </c>
      <c r="S715" s="9">
        <v>757.25</v>
      </c>
      <c r="T715" s="9">
        <v>28.87</v>
      </c>
      <c r="U715" s="9">
        <v>46.71</v>
      </c>
      <c r="V715" s="9">
        <v>24.75</v>
      </c>
      <c r="W715" s="9">
        <v>42.93</v>
      </c>
      <c r="X715" s="9">
        <v>80.279200000000003</v>
      </c>
      <c r="Y715" s="9">
        <v>1</v>
      </c>
      <c r="Z715" s="9">
        <v>0.78077321366931252</v>
      </c>
      <c r="AA715" s="9">
        <v>1.1309500000000003</v>
      </c>
      <c r="AB715">
        <v>1</v>
      </c>
    </row>
    <row r="716" spans="1:28" x14ac:dyDescent="0.25">
      <c r="A716" s="7">
        <v>42410</v>
      </c>
      <c r="B716" s="9">
        <v>92.015000000000001</v>
      </c>
      <c r="C716" s="9">
        <v>141.5</v>
      </c>
      <c r="D716" s="9">
        <v>143.96</v>
      </c>
      <c r="E716" s="9">
        <v>167.6</v>
      </c>
      <c r="F716" s="9">
        <v>207.13499999999999</v>
      </c>
      <c r="G716" s="9">
        <v>113.75</v>
      </c>
      <c r="H716" s="9">
        <v>132.07749999999999</v>
      </c>
      <c r="I716" s="9">
        <v>76.099999999999994</v>
      </c>
      <c r="J716" s="9">
        <v>100.735</v>
      </c>
      <c r="K716" s="9">
        <v>104.42</v>
      </c>
      <c r="L716" s="9">
        <v>40.229999999999997</v>
      </c>
      <c r="M716" s="9">
        <v>199.29</v>
      </c>
      <c r="N716" s="9">
        <v>111.63</v>
      </c>
      <c r="O716" s="9">
        <v>16.55</v>
      </c>
      <c r="P716" s="9">
        <v>19.59</v>
      </c>
      <c r="Q716" s="9">
        <v>9.4649999999999999</v>
      </c>
      <c r="R716" s="9">
        <v>33.85</v>
      </c>
      <c r="S716" s="9">
        <v>766.75</v>
      </c>
      <c r="T716" s="9">
        <v>29.07</v>
      </c>
      <c r="U716" s="9">
        <v>46.94</v>
      </c>
      <c r="V716" s="9">
        <v>24.42</v>
      </c>
      <c r="W716" s="9">
        <v>43.36</v>
      </c>
      <c r="X716" s="9">
        <v>81.106899999999996</v>
      </c>
      <c r="Y716" s="9">
        <v>1</v>
      </c>
      <c r="Z716" s="9">
        <v>0.77425044091710904</v>
      </c>
      <c r="AA716" s="9">
        <v>1.1194500000000001</v>
      </c>
      <c r="AB716">
        <v>1</v>
      </c>
    </row>
    <row r="717" spans="1:28" x14ac:dyDescent="0.25">
      <c r="A717" s="7">
        <v>42411</v>
      </c>
      <c r="B717" s="9">
        <v>92.43</v>
      </c>
      <c r="C717" s="9">
        <v>143.60499999999999</v>
      </c>
      <c r="D717" s="9">
        <v>143.80000000000001</v>
      </c>
      <c r="E717" s="9">
        <v>167.42500000000001</v>
      </c>
      <c r="F717" s="9">
        <v>207.24</v>
      </c>
      <c r="G717" s="9">
        <v>114.13</v>
      </c>
      <c r="H717" s="9">
        <v>131.99250000000001</v>
      </c>
      <c r="I717" s="9">
        <v>75.59</v>
      </c>
      <c r="J717" s="9">
        <v>99.7</v>
      </c>
      <c r="K717" s="9">
        <v>104.3</v>
      </c>
      <c r="L717" s="9">
        <v>39.85</v>
      </c>
      <c r="M717" s="9">
        <v>198.67</v>
      </c>
      <c r="N717" s="9">
        <v>112.02</v>
      </c>
      <c r="O717" s="9">
        <v>15.903</v>
      </c>
      <c r="P717" s="9">
        <v>18.78</v>
      </c>
      <c r="Q717" s="9">
        <v>9.1150000000000002</v>
      </c>
      <c r="R717" s="9">
        <v>33.74</v>
      </c>
      <c r="S717" s="9">
        <v>748.625</v>
      </c>
      <c r="T717" s="9">
        <v>28.44</v>
      </c>
      <c r="U717" s="9">
        <v>46</v>
      </c>
      <c r="V717" s="9">
        <v>23.65</v>
      </c>
      <c r="W717" s="9">
        <v>43.13</v>
      </c>
      <c r="X717" s="9">
        <v>80.042000000000002</v>
      </c>
      <c r="Y717" s="9">
        <v>1</v>
      </c>
      <c r="Z717" s="9">
        <v>0.78569696969696867</v>
      </c>
      <c r="AA717" s="9">
        <v>1.1343500000000002</v>
      </c>
      <c r="AB717">
        <v>1</v>
      </c>
    </row>
    <row r="718" spans="1:28" x14ac:dyDescent="0.25">
      <c r="A718" s="7">
        <v>42412</v>
      </c>
      <c r="B718" s="9">
        <v>92.17</v>
      </c>
      <c r="C718" s="9">
        <v>141.58000000000001</v>
      </c>
      <c r="D718" s="9">
        <v>143.83000000000001</v>
      </c>
      <c r="E718" s="9">
        <v>167.31</v>
      </c>
      <c r="F718" s="9">
        <v>206.75</v>
      </c>
      <c r="G718" s="9">
        <v>113.49</v>
      </c>
      <c r="H718" s="9">
        <v>131.66</v>
      </c>
      <c r="I718" s="9">
        <v>76.72</v>
      </c>
      <c r="J718" s="9">
        <v>99.93</v>
      </c>
      <c r="K718" s="9">
        <v>104.71</v>
      </c>
      <c r="L718" s="9">
        <v>40.159999999999997</v>
      </c>
      <c r="M718" s="9">
        <v>197.97</v>
      </c>
      <c r="N718" s="9">
        <v>111.6</v>
      </c>
      <c r="O718" s="9">
        <v>16.518999999999998</v>
      </c>
      <c r="P718" s="9">
        <v>19.399999999999999</v>
      </c>
      <c r="Q718" s="9">
        <v>9.1750000000000007</v>
      </c>
      <c r="R718" s="9">
        <v>34.229999999999997</v>
      </c>
      <c r="S718" s="9">
        <v>759.5</v>
      </c>
      <c r="T718" s="9">
        <v>29.07</v>
      </c>
      <c r="U718" s="9">
        <v>46.47</v>
      </c>
      <c r="V718" s="9">
        <v>24.04</v>
      </c>
      <c r="W718" s="9">
        <v>44.47</v>
      </c>
      <c r="X718" s="9">
        <v>80.756299999999996</v>
      </c>
      <c r="Y718" s="9">
        <v>1</v>
      </c>
      <c r="Z718" s="9">
        <v>0.77775472089645337</v>
      </c>
      <c r="AA718" s="9">
        <v>1.1243999999999998</v>
      </c>
      <c r="AB718">
        <v>1</v>
      </c>
    </row>
    <row r="719" spans="1:28" x14ac:dyDescent="0.25">
      <c r="A719" s="7">
        <v>42415</v>
      </c>
      <c r="B719" s="9">
        <v>92.275000000000006</v>
      </c>
      <c r="C719" s="9">
        <v>141.67500000000001</v>
      </c>
      <c r="D719" s="9">
        <v>143.91</v>
      </c>
      <c r="E719" s="9">
        <v>167.595</v>
      </c>
      <c r="F719" s="9">
        <v>207.41499999999999</v>
      </c>
      <c r="G719" s="9" t="s">
        <v>59</v>
      </c>
      <c r="H719" s="9">
        <v>132.15</v>
      </c>
      <c r="I719" s="9" t="s">
        <v>59</v>
      </c>
      <c r="J719" s="9">
        <v>100.56</v>
      </c>
      <c r="K719" s="9" t="s">
        <v>59</v>
      </c>
      <c r="L719" s="9" t="s">
        <v>59</v>
      </c>
      <c r="M719" s="9">
        <v>199.73</v>
      </c>
      <c r="N719" s="9" t="s">
        <v>59</v>
      </c>
      <c r="O719" s="9">
        <v>16.884</v>
      </c>
      <c r="P719" s="9">
        <v>19.954999999999998</v>
      </c>
      <c r="Q719" s="9">
        <v>9.6150000000000002</v>
      </c>
      <c r="R719" s="9" t="s">
        <v>59</v>
      </c>
      <c r="S719" s="9">
        <v>773.5</v>
      </c>
      <c r="T719" s="9" t="s">
        <v>59</v>
      </c>
      <c r="U719" s="9" t="s">
        <v>59</v>
      </c>
      <c r="V719" s="9" t="s">
        <v>59</v>
      </c>
      <c r="W719" s="9" t="s">
        <v>59</v>
      </c>
      <c r="X719" s="9" t="s">
        <v>59</v>
      </c>
      <c r="Y719" s="9">
        <v>1</v>
      </c>
      <c r="Z719" s="9">
        <v>0.77132574315672786</v>
      </c>
      <c r="AA719" s="9">
        <v>1.1144499999999997</v>
      </c>
      <c r="AB719">
        <v>1</v>
      </c>
    </row>
    <row r="720" spans="1:28" x14ac:dyDescent="0.25">
      <c r="A720" s="7">
        <v>42416</v>
      </c>
      <c r="B720" s="9">
        <v>93.21</v>
      </c>
      <c r="C720" s="9">
        <v>142.97</v>
      </c>
      <c r="D720" s="9">
        <v>143.83000000000001</v>
      </c>
      <c r="E720" s="9">
        <v>167.4</v>
      </c>
      <c r="F720" s="9">
        <v>206.8</v>
      </c>
      <c r="G720" s="9">
        <v>112.95</v>
      </c>
      <c r="H720" s="9">
        <v>131.77000000000001</v>
      </c>
      <c r="I720" s="9">
        <v>76.78</v>
      </c>
      <c r="J720" s="9">
        <v>100.39</v>
      </c>
      <c r="K720" s="9">
        <v>105.05</v>
      </c>
      <c r="L720" s="9">
        <v>39.81</v>
      </c>
      <c r="M720" s="9">
        <v>198.8</v>
      </c>
      <c r="N720" s="9">
        <v>111.14</v>
      </c>
      <c r="O720" s="9">
        <v>16.843</v>
      </c>
      <c r="P720" s="9">
        <v>19.91</v>
      </c>
      <c r="Q720" s="9">
        <v>9.65</v>
      </c>
      <c r="R720" s="9">
        <v>34.909999999999997</v>
      </c>
      <c r="S720" s="9">
        <v>780.25</v>
      </c>
      <c r="T720" s="9">
        <v>30.29</v>
      </c>
      <c r="U720" s="9">
        <v>46.83</v>
      </c>
      <c r="V720" s="9">
        <v>23.96</v>
      </c>
      <c r="W720" s="9">
        <v>45.79</v>
      </c>
      <c r="X720" s="9">
        <v>81.486099999999993</v>
      </c>
      <c r="Y720" s="9">
        <v>1</v>
      </c>
      <c r="Z720" s="9">
        <v>0.77884548186455838</v>
      </c>
      <c r="AA720" s="9">
        <v>1.1144499999999997</v>
      </c>
      <c r="AB720">
        <v>1</v>
      </c>
    </row>
    <row r="721" spans="1:28" x14ac:dyDescent="0.25">
      <c r="A721" s="7">
        <v>42417</v>
      </c>
      <c r="B721" s="9">
        <v>92.944999999999993</v>
      </c>
      <c r="C721" s="9">
        <v>141.935</v>
      </c>
      <c r="D721" s="9">
        <v>143.88999999999999</v>
      </c>
      <c r="E721" s="9">
        <v>167.52</v>
      </c>
      <c r="F721" s="9">
        <v>207.02</v>
      </c>
      <c r="G721" s="9">
        <v>112.92</v>
      </c>
      <c r="H721" s="9">
        <v>132.11000000000001</v>
      </c>
      <c r="I721" s="9">
        <v>77.42</v>
      </c>
      <c r="J721" s="9">
        <v>101.08</v>
      </c>
      <c r="K721" s="9">
        <v>105.79</v>
      </c>
      <c r="L721" s="9">
        <v>40.14</v>
      </c>
      <c r="M721" s="9">
        <v>198.99</v>
      </c>
      <c r="N721" s="9">
        <v>110.95</v>
      </c>
      <c r="O721" s="9">
        <v>17.231000000000002</v>
      </c>
      <c r="P721" s="9">
        <v>20.405000000000001</v>
      </c>
      <c r="Q721" s="9">
        <v>9.85</v>
      </c>
      <c r="R721" s="9">
        <v>35.39</v>
      </c>
      <c r="S721" s="9">
        <v>807.25</v>
      </c>
      <c r="T721" s="9">
        <v>30.76</v>
      </c>
      <c r="U721" s="9">
        <v>47.41</v>
      </c>
      <c r="V721" s="9">
        <v>24.46</v>
      </c>
      <c r="W721" s="9">
        <v>47.08</v>
      </c>
      <c r="X721" s="9">
        <v>81.567899999999995</v>
      </c>
      <c r="Y721" s="9">
        <v>1</v>
      </c>
      <c r="Z721" s="9">
        <v>0.77758765190669366</v>
      </c>
      <c r="AA721" s="9">
        <v>1.1133500000000001</v>
      </c>
      <c r="AB721">
        <v>1</v>
      </c>
    </row>
    <row r="722" spans="1:28" x14ac:dyDescent="0.25">
      <c r="A722" s="7">
        <v>42418</v>
      </c>
      <c r="B722" s="9">
        <v>92.88</v>
      </c>
      <c r="C722" s="9">
        <v>142.38</v>
      </c>
      <c r="D722" s="9">
        <v>143.88999999999999</v>
      </c>
      <c r="E722" s="9">
        <v>167.54</v>
      </c>
      <c r="F722" s="9">
        <v>207.72</v>
      </c>
      <c r="G722" s="9">
        <v>113.84</v>
      </c>
      <c r="H722" s="9">
        <v>132.49250000000001</v>
      </c>
      <c r="I722" s="9">
        <v>77.489999999999995</v>
      </c>
      <c r="J722" s="9">
        <v>101.27</v>
      </c>
      <c r="K722" s="9">
        <v>106.11</v>
      </c>
      <c r="L722" s="9">
        <v>39.94</v>
      </c>
      <c r="M722" s="9">
        <v>199.48</v>
      </c>
      <c r="N722" s="9">
        <v>111.26</v>
      </c>
      <c r="O722" s="9">
        <v>17.265000000000001</v>
      </c>
      <c r="P722" s="9">
        <v>20.399999999999999</v>
      </c>
      <c r="Q722" s="9">
        <v>9.89</v>
      </c>
      <c r="R722" s="9">
        <v>35.36</v>
      </c>
      <c r="S722" s="9">
        <v>797.75</v>
      </c>
      <c r="T722" s="9">
        <v>30.47</v>
      </c>
      <c r="U722" s="9">
        <v>46.87</v>
      </c>
      <c r="V722" s="9">
        <v>24.29</v>
      </c>
      <c r="W722" s="9">
        <v>47.32</v>
      </c>
      <c r="X722" s="9">
        <v>81.817800000000005</v>
      </c>
      <c r="Y722" s="9">
        <v>1</v>
      </c>
      <c r="Z722" s="9">
        <v>0.77273043720411916</v>
      </c>
      <c r="AA722" s="9">
        <v>1.1099499999999998</v>
      </c>
      <c r="AB722">
        <v>1</v>
      </c>
    </row>
    <row r="723" spans="1:28" x14ac:dyDescent="0.25">
      <c r="A723" s="7">
        <v>42419</v>
      </c>
      <c r="B723" s="9">
        <v>92.96</v>
      </c>
      <c r="C723" s="9">
        <v>142.86000000000001</v>
      </c>
      <c r="D723" s="9">
        <v>143.9</v>
      </c>
      <c r="E723" s="9">
        <v>167.66</v>
      </c>
      <c r="F723" s="9">
        <v>207.89500000000001</v>
      </c>
      <c r="G723" s="9">
        <v>113.76</v>
      </c>
      <c r="H723" s="9">
        <v>132.46129999999999</v>
      </c>
      <c r="I723" s="9">
        <v>77.64</v>
      </c>
      <c r="J723" s="9">
        <v>100.935</v>
      </c>
      <c r="K723" s="9">
        <v>106.02</v>
      </c>
      <c r="L723" s="9">
        <v>39.99</v>
      </c>
      <c r="M723" s="9">
        <v>199.4</v>
      </c>
      <c r="N723" s="9">
        <v>111.35</v>
      </c>
      <c r="O723" s="9">
        <v>17.195</v>
      </c>
      <c r="P723" s="9">
        <v>20.28</v>
      </c>
      <c r="Q723" s="9">
        <v>9.7799999999999994</v>
      </c>
      <c r="R723" s="9">
        <v>35.380000000000003</v>
      </c>
      <c r="S723" s="9">
        <v>796</v>
      </c>
      <c r="T723" s="9">
        <v>30.46</v>
      </c>
      <c r="U723" s="9">
        <v>46.63</v>
      </c>
      <c r="V723" s="9">
        <v>24.34</v>
      </c>
      <c r="W723" s="9">
        <v>46.15</v>
      </c>
      <c r="X723" s="9">
        <v>81.768000000000001</v>
      </c>
      <c r="Y723" s="9">
        <v>1</v>
      </c>
      <c r="Z723" s="9">
        <v>0.77847480199060692</v>
      </c>
      <c r="AA723" s="9">
        <v>1.1106499999999997</v>
      </c>
      <c r="AB723">
        <v>1</v>
      </c>
    </row>
    <row r="724" spans="1:28" x14ac:dyDescent="0.25">
      <c r="A724" s="7">
        <v>42422</v>
      </c>
      <c r="B724" s="9">
        <v>94.27</v>
      </c>
      <c r="C724" s="9">
        <v>144.755</v>
      </c>
      <c r="D724" s="9">
        <v>143.93</v>
      </c>
      <c r="E724" s="9">
        <v>167.77</v>
      </c>
      <c r="F724" s="9">
        <v>208.42</v>
      </c>
      <c r="G724" s="9">
        <v>113.99</v>
      </c>
      <c r="H724" s="9">
        <v>132.69499999999999</v>
      </c>
      <c r="I724" s="9">
        <v>78.31</v>
      </c>
      <c r="J724" s="9">
        <v>101.59</v>
      </c>
      <c r="K724" s="9">
        <v>106.54</v>
      </c>
      <c r="L724" s="9">
        <v>40.25</v>
      </c>
      <c r="M724" s="9">
        <v>200.28</v>
      </c>
      <c r="N724" s="9">
        <v>111.62</v>
      </c>
      <c r="O724" s="9">
        <v>17.574000000000002</v>
      </c>
      <c r="P724" s="9">
        <v>20.614999999999998</v>
      </c>
      <c r="Q724" s="9">
        <v>10.039999999999999</v>
      </c>
      <c r="R724" s="9">
        <v>36.340000000000003</v>
      </c>
      <c r="S724" s="9">
        <v>837.875</v>
      </c>
      <c r="T724" s="9">
        <v>31.32</v>
      </c>
      <c r="U724" s="9">
        <v>47.61</v>
      </c>
      <c r="V724" s="9">
        <v>24.8</v>
      </c>
      <c r="W724" s="9">
        <v>47.15</v>
      </c>
      <c r="X724" s="9">
        <v>82.360500000000002</v>
      </c>
      <c r="Y724" s="9">
        <v>1</v>
      </c>
      <c r="Z724" s="9">
        <v>0.78021083911136169</v>
      </c>
      <c r="AA724" s="9">
        <v>1.1027499999999999</v>
      </c>
      <c r="AB724">
        <v>1</v>
      </c>
    </row>
    <row r="725" spans="1:28" x14ac:dyDescent="0.25">
      <c r="A725" s="7">
        <v>42423</v>
      </c>
      <c r="B725" s="9">
        <v>94.6</v>
      </c>
      <c r="C725" s="9">
        <v>145.44499999999999</v>
      </c>
      <c r="D725" s="9">
        <v>143.93</v>
      </c>
      <c r="E725" s="9">
        <v>167.77500000000001</v>
      </c>
      <c r="F725" s="9">
        <v>208.39</v>
      </c>
      <c r="G725" s="9">
        <v>114.22</v>
      </c>
      <c r="H725" s="9">
        <v>132.6575</v>
      </c>
      <c r="I725" s="9">
        <v>78.150000000000006</v>
      </c>
      <c r="J725" s="9">
        <v>101.6</v>
      </c>
      <c r="K725" s="9">
        <v>106.52</v>
      </c>
      <c r="L725" s="9">
        <v>40.130000000000003</v>
      </c>
      <c r="M725" s="9">
        <v>200.15</v>
      </c>
      <c r="N725" s="9">
        <v>111.96</v>
      </c>
      <c r="O725" s="9">
        <v>17.407</v>
      </c>
      <c r="P725" s="9">
        <v>20.315000000000001</v>
      </c>
      <c r="Q725" s="9">
        <v>9.8849999999999998</v>
      </c>
      <c r="R725" s="9">
        <v>35.69</v>
      </c>
      <c r="S725" s="9">
        <v>829.875</v>
      </c>
      <c r="T725" s="9">
        <v>30.54</v>
      </c>
      <c r="U725" s="9">
        <v>46.8</v>
      </c>
      <c r="V725" s="9">
        <v>24.1</v>
      </c>
      <c r="W725" s="9">
        <v>45.86</v>
      </c>
      <c r="X725" s="9">
        <v>82.388900000000007</v>
      </c>
      <c r="Y725" s="9">
        <v>1</v>
      </c>
      <c r="Z725" s="9">
        <v>0.78162223482700244</v>
      </c>
      <c r="AA725" s="9">
        <v>1.1023999999999998</v>
      </c>
      <c r="AB725">
        <v>1</v>
      </c>
    </row>
    <row r="726" spans="1:28" x14ac:dyDescent="0.25">
      <c r="A726" s="7">
        <v>42424</v>
      </c>
      <c r="B726" s="9">
        <v>95.65</v>
      </c>
      <c r="C726" s="9">
        <v>147.69999999999999</v>
      </c>
      <c r="D726" s="9">
        <v>143.94</v>
      </c>
      <c r="E726" s="9">
        <v>167.785</v>
      </c>
      <c r="F726" s="9">
        <v>208.66499999999999</v>
      </c>
      <c r="G726" s="9">
        <v>114.33</v>
      </c>
      <c r="H726" s="9">
        <v>132.6875</v>
      </c>
      <c r="I726" s="9">
        <v>78.28</v>
      </c>
      <c r="J726" s="9">
        <v>101.21</v>
      </c>
      <c r="K726" s="9">
        <v>106.54</v>
      </c>
      <c r="L726" s="9">
        <v>40.049999999999997</v>
      </c>
      <c r="M726" s="9">
        <v>199.89</v>
      </c>
      <c r="N726" s="9">
        <v>112.21</v>
      </c>
      <c r="O726" s="9">
        <v>17.145</v>
      </c>
      <c r="P726" s="9">
        <v>19.844999999999999</v>
      </c>
      <c r="Q726" s="9">
        <v>9.7949999999999999</v>
      </c>
      <c r="R726" s="9">
        <v>35.44</v>
      </c>
      <c r="S726" s="9">
        <v>815.25</v>
      </c>
      <c r="T726" s="9">
        <v>30.45</v>
      </c>
      <c r="U726" s="9">
        <v>46.86</v>
      </c>
      <c r="V726" s="9">
        <v>24.09</v>
      </c>
      <c r="W726" s="9">
        <v>45.27</v>
      </c>
      <c r="X726" s="9">
        <v>82.406899999999993</v>
      </c>
      <c r="Y726" s="9">
        <v>1</v>
      </c>
      <c r="Z726" s="9">
        <v>0.79109994616903012</v>
      </c>
      <c r="AA726" s="9">
        <v>1.1021999999999998</v>
      </c>
      <c r="AB726">
        <v>1</v>
      </c>
    </row>
    <row r="727" spans="1:28" x14ac:dyDescent="0.25">
      <c r="A727" s="7">
        <v>42425</v>
      </c>
      <c r="B727" s="9">
        <v>95.65</v>
      </c>
      <c r="C727" s="9">
        <v>147.41999999999999</v>
      </c>
      <c r="D727" s="9">
        <v>143.96</v>
      </c>
      <c r="E727" s="9">
        <v>167.88499999999999</v>
      </c>
      <c r="F727" s="9">
        <v>208.935</v>
      </c>
      <c r="G727" s="9">
        <v>114.97</v>
      </c>
      <c r="H727" s="9">
        <v>132.89250000000001</v>
      </c>
      <c r="I727" s="9">
        <v>78.7</v>
      </c>
      <c r="J727" s="9">
        <v>101.36</v>
      </c>
      <c r="K727" s="9">
        <v>106.91</v>
      </c>
      <c r="L727" s="9">
        <v>40.06</v>
      </c>
      <c r="M727" s="9">
        <v>199.58</v>
      </c>
      <c r="N727" s="9">
        <v>112.67</v>
      </c>
      <c r="O727" s="9">
        <v>17.48</v>
      </c>
      <c r="P727" s="9">
        <v>20.25</v>
      </c>
      <c r="Q727" s="9">
        <v>10.005000000000001</v>
      </c>
      <c r="R727" s="9">
        <v>35.47</v>
      </c>
      <c r="S727" s="9">
        <v>829.5</v>
      </c>
      <c r="T727" s="9">
        <v>30.35</v>
      </c>
      <c r="U727" s="9">
        <v>47.02</v>
      </c>
      <c r="V727" s="9">
        <v>24.04</v>
      </c>
      <c r="W727" s="9">
        <v>45.61</v>
      </c>
      <c r="X727" s="9">
        <v>82.328100000000006</v>
      </c>
      <c r="Y727" s="9">
        <v>1</v>
      </c>
      <c r="Z727" s="9">
        <v>0.79112290262440765</v>
      </c>
      <c r="AA727" s="9">
        <v>1.1032999999999997</v>
      </c>
      <c r="AB727">
        <v>1</v>
      </c>
    </row>
    <row r="728" spans="1:28" x14ac:dyDescent="0.25">
      <c r="A728" s="7">
        <v>42426</v>
      </c>
      <c r="B728" s="9">
        <v>96.015000000000001</v>
      </c>
      <c r="C728" s="9">
        <v>147.51499999999999</v>
      </c>
      <c r="D728" s="9">
        <v>143.97999999999999</v>
      </c>
      <c r="E728" s="9">
        <v>167.935</v>
      </c>
      <c r="F728" s="9">
        <v>209.07499999999999</v>
      </c>
      <c r="G728" s="9">
        <v>114.93</v>
      </c>
      <c r="H728" s="9">
        <v>132.9787</v>
      </c>
      <c r="I728" s="9">
        <v>79.23</v>
      </c>
      <c r="J728" s="9">
        <v>101.61499999999999</v>
      </c>
      <c r="K728" s="9">
        <v>107.09</v>
      </c>
      <c r="L728" s="9">
        <v>39.74</v>
      </c>
      <c r="M728" s="9">
        <v>199.56</v>
      </c>
      <c r="N728" s="9">
        <v>112.38</v>
      </c>
      <c r="O728" s="9">
        <v>17.838999999999999</v>
      </c>
      <c r="P728" s="9">
        <v>20.574999999999999</v>
      </c>
      <c r="Q728" s="9">
        <v>10.244999999999999</v>
      </c>
      <c r="R728" s="9">
        <v>35.15</v>
      </c>
      <c r="S728" s="9">
        <v>832.875</v>
      </c>
      <c r="T728" s="9">
        <v>30.42</v>
      </c>
      <c r="U728" s="9">
        <v>46.3</v>
      </c>
      <c r="V728" s="9">
        <v>23.77</v>
      </c>
      <c r="W728" s="9">
        <v>43.97</v>
      </c>
      <c r="X728" s="9">
        <v>83.123500000000007</v>
      </c>
      <c r="Y728" s="9">
        <v>1</v>
      </c>
      <c r="Z728" s="9">
        <v>0.78817716223039869</v>
      </c>
      <c r="AA728" s="9">
        <v>1.0926500000000003</v>
      </c>
      <c r="AB728">
        <v>1</v>
      </c>
    </row>
    <row r="729" spans="1:28" x14ac:dyDescent="0.25">
      <c r="A729" s="7">
        <v>42429</v>
      </c>
      <c r="B729" s="9">
        <v>95.44</v>
      </c>
      <c r="C729" s="9">
        <v>146.66999999999999</v>
      </c>
      <c r="D729" s="9">
        <v>144.09</v>
      </c>
      <c r="E729" s="9">
        <v>168.245</v>
      </c>
      <c r="F729" s="9">
        <v>209.85499999999999</v>
      </c>
      <c r="G729" s="9">
        <v>115.01</v>
      </c>
      <c r="H729" s="9">
        <v>133.21879999999999</v>
      </c>
      <c r="I729" s="9">
        <v>80.08</v>
      </c>
      <c r="J729" s="9">
        <v>101.9</v>
      </c>
      <c r="K729" s="9">
        <v>107.38</v>
      </c>
      <c r="L729" s="9">
        <v>39.770000000000003</v>
      </c>
      <c r="M729" s="9">
        <v>199.19</v>
      </c>
      <c r="N729" s="9">
        <v>112.76</v>
      </c>
      <c r="O729" s="9">
        <v>17.974</v>
      </c>
      <c r="P729" s="9">
        <v>20.74</v>
      </c>
      <c r="Q729" s="9">
        <v>10.164999999999999</v>
      </c>
      <c r="R729" s="9">
        <v>35.159999999999997</v>
      </c>
      <c r="S729" s="9">
        <v>843.75</v>
      </c>
      <c r="T729" s="9">
        <v>30.29</v>
      </c>
      <c r="U729" s="9">
        <v>46.63</v>
      </c>
      <c r="V729" s="9">
        <v>24.02</v>
      </c>
      <c r="W729" s="9">
        <v>44.8</v>
      </c>
      <c r="X729" s="9">
        <v>83.596599999999995</v>
      </c>
      <c r="Y729" s="9">
        <v>1</v>
      </c>
      <c r="Z729" s="9">
        <v>0.77967135476463545</v>
      </c>
      <c r="AA729" s="9">
        <v>1.0865499999999995</v>
      </c>
      <c r="AB729">
        <v>1</v>
      </c>
    </row>
    <row r="730" spans="1:28" x14ac:dyDescent="0.25">
      <c r="A730" s="7">
        <v>42430</v>
      </c>
      <c r="B730" s="9">
        <v>95.495000000000005</v>
      </c>
      <c r="C730" s="9">
        <v>146.14500000000001</v>
      </c>
      <c r="D730" s="9">
        <v>144.12</v>
      </c>
      <c r="E730" s="9">
        <v>168.345</v>
      </c>
      <c r="F730" s="9">
        <v>209.61</v>
      </c>
      <c r="G730" s="9">
        <v>114.05</v>
      </c>
      <c r="H730" s="9">
        <v>133.2825</v>
      </c>
      <c r="I730" s="9">
        <v>80.92</v>
      </c>
      <c r="J730" s="9">
        <v>102.41</v>
      </c>
      <c r="K730" s="9">
        <v>108.06</v>
      </c>
      <c r="L730" s="9">
        <v>40.340000000000003</v>
      </c>
      <c r="M730" s="9">
        <v>199.14</v>
      </c>
      <c r="N730" s="9">
        <v>112.45</v>
      </c>
      <c r="O730" s="9">
        <v>18.036999999999999</v>
      </c>
      <c r="P730" s="9">
        <v>21.045000000000002</v>
      </c>
      <c r="Q730" s="9">
        <v>10.285</v>
      </c>
      <c r="R730" s="9">
        <v>36.15</v>
      </c>
      <c r="S730" s="9">
        <v>864.5</v>
      </c>
      <c r="T730" s="9">
        <v>31.37</v>
      </c>
      <c r="U730" s="9">
        <v>47.88</v>
      </c>
      <c r="V730" s="9">
        <v>25.21</v>
      </c>
      <c r="W730" s="9">
        <v>47.41</v>
      </c>
      <c r="X730" s="9">
        <v>83.647000000000006</v>
      </c>
      <c r="Y730" s="9">
        <v>1</v>
      </c>
      <c r="Z730" s="9">
        <v>0.78005243687820747</v>
      </c>
      <c r="AA730" s="9">
        <v>1.08595</v>
      </c>
      <c r="AB730">
        <v>1</v>
      </c>
    </row>
    <row r="731" spans="1:28" x14ac:dyDescent="0.25">
      <c r="A731" s="7">
        <v>42431</v>
      </c>
      <c r="B731" s="9">
        <v>94.6</v>
      </c>
      <c r="C731" s="9">
        <v>144.11500000000001</v>
      </c>
      <c r="D731" s="9">
        <v>144.11000000000001</v>
      </c>
      <c r="E731" s="9">
        <v>168.19</v>
      </c>
      <c r="F731" s="9">
        <v>208.67500000000001</v>
      </c>
      <c r="G731" s="9">
        <v>114.28</v>
      </c>
      <c r="H731" s="9">
        <v>133.095</v>
      </c>
      <c r="I731" s="9">
        <v>80.37</v>
      </c>
      <c r="J731" s="9">
        <v>102.355</v>
      </c>
      <c r="K731" s="9">
        <v>107.8</v>
      </c>
      <c r="L731" s="9">
        <v>40.42</v>
      </c>
      <c r="M731" s="9">
        <v>199.01</v>
      </c>
      <c r="N731" s="9">
        <v>112.69</v>
      </c>
      <c r="O731" s="9">
        <v>18.225000000000001</v>
      </c>
      <c r="P731" s="9">
        <v>21.16</v>
      </c>
      <c r="Q731" s="9">
        <v>10.48</v>
      </c>
      <c r="R731" s="9">
        <v>36.99</v>
      </c>
      <c r="S731" s="9">
        <v>882.5</v>
      </c>
      <c r="T731" s="9">
        <v>32.049999999999997</v>
      </c>
      <c r="U731" s="9">
        <v>48.28</v>
      </c>
      <c r="V731" s="9">
        <v>25.66</v>
      </c>
      <c r="W731" s="9">
        <v>48.33</v>
      </c>
      <c r="X731" s="9">
        <v>83.890299999999996</v>
      </c>
      <c r="Y731" s="9">
        <v>1</v>
      </c>
      <c r="Z731" s="9">
        <v>0.76985424813366543</v>
      </c>
      <c r="AA731" s="9">
        <v>1.0828000000000004</v>
      </c>
      <c r="AB731">
        <v>1</v>
      </c>
    </row>
    <row r="732" spans="1:28" x14ac:dyDescent="0.25">
      <c r="A732" s="7">
        <v>42432</v>
      </c>
      <c r="B732" s="9">
        <v>93.87</v>
      </c>
      <c r="C732" s="9">
        <v>143.35</v>
      </c>
      <c r="D732" s="9">
        <v>144.19999999999999</v>
      </c>
      <c r="E732" s="9">
        <v>168.39</v>
      </c>
      <c r="F732" s="9">
        <v>209.33</v>
      </c>
      <c r="G732" s="9">
        <v>114.82</v>
      </c>
      <c r="H732" s="9">
        <v>133.38749999999999</v>
      </c>
      <c r="I732" s="9">
        <v>80.64</v>
      </c>
      <c r="J732" s="9">
        <v>102.34</v>
      </c>
      <c r="K732" s="9">
        <v>107.93</v>
      </c>
      <c r="L732" s="9">
        <v>40.840000000000003</v>
      </c>
      <c r="M732" s="9">
        <v>200.46</v>
      </c>
      <c r="N732" s="9">
        <v>112.92</v>
      </c>
      <c r="O732" s="9">
        <v>18.044</v>
      </c>
      <c r="P732" s="9">
        <v>21.105</v>
      </c>
      <c r="Q732" s="9">
        <v>10.46</v>
      </c>
      <c r="R732" s="9">
        <v>37.520000000000003</v>
      </c>
      <c r="S732" s="9">
        <v>895.5</v>
      </c>
      <c r="T732" s="9">
        <v>32.08</v>
      </c>
      <c r="U732" s="9">
        <v>48.95</v>
      </c>
      <c r="V732" s="9">
        <v>25.89</v>
      </c>
      <c r="W732" s="9">
        <v>48.74</v>
      </c>
      <c r="X732" s="9">
        <v>83.089100000000002</v>
      </c>
      <c r="Y732" s="9">
        <v>1</v>
      </c>
      <c r="Z732" s="9">
        <v>0.77222477307243986</v>
      </c>
      <c r="AA732" s="9">
        <v>1.0931999999999997</v>
      </c>
      <c r="AB732">
        <v>1</v>
      </c>
    </row>
    <row r="733" spans="1:28" x14ac:dyDescent="0.25">
      <c r="A733" s="7">
        <v>42433</v>
      </c>
      <c r="B733" s="9">
        <v>93.474999999999994</v>
      </c>
      <c r="C733" s="9">
        <v>142.16999999999999</v>
      </c>
      <c r="D733" s="9">
        <v>144.13</v>
      </c>
      <c r="E733" s="9">
        <v>168.1</v>
      </c>
      <c r="F733" s="9">
        <v>208.46</v>
      </c>
      <c r="G733" s="9">
        <v>114.8</v>
      </c>
      <c r="H733" s="9">
        <v>133.26499999999999</v>
      </c>
      <c r="I733" s="9">
        <v>80.87</v>
      </c>
      <c r="J733" s="9">
        <v>103.05</v>
      </c>
      <c r="K733" s="9">
        <v>108.19</v>
      </c>
      <c r="L733" s="9">
        <v>41.24</v>
      </c>
      <c r="M733" s="9">
        <v>200.08</v>
      </c>
      <c r="N733" s="9">
        <v>112.57</v>
      </c>
      <c r="O733" s="9">
        <v>18.143000000000001</v>
      </c>
      <c r="P733" s="9">
        <v>21.27</v>
      </c>
      <c r="Q733" s="9">
        <v>10.53</v>
      </c>
      <c r="R733" s="9">
        <v>38.31</v>
      </c>
      <c r="S733" s="9">
        <v>940.75</v>
      </c>
      <c r="T733" s="9">
        <v>32.99</v>
      </c>
      <c r="U733" s="9">
        <v>49.74</v>
      </c>
      <c r="V733" s="9">
        <v>26.25</v>
      </c>
      <c r="W733" s="9">
        <v>49.67</v>
      </c>
      <c r="X733" s="9">
        <v>82.528199999999998</v>
      </c>
      <c r="Y733" s="9">
        <v>1</v>
      </c>
      <c r="Z733" s="9">
        <v>0.77432289834681856</v>
      </c>
      <c r="AA733" s="9">
        <v>1.1006999999999996</v>
      </c>
      <c r="AB733">
        <v>1</v>
      </c>
    </row>
    <row r="734" spans="1:28" x14ac:dyDescent="0.25">
      <c r="A734" s="7">
        <v>42436</v>
      </c>
      <c r="B734" s="9">
        <v>93.44</v>
      </c>
      <c r="C734" s="9">
        <v>142.11000000000001</v>
      </c>
      <c r="D734" s="9">
        <v>144.13</v>
      </c>
      <c r="E734" s="9">
        <v>168.185</v>
      </c>
      <c r="F734" s="9">
        <v>208.72499999999999</v>
      </c>
      <c r="G734" s="9">
        <v>114.93</v>
      </c>
      <c r="H734" s="9">
        <v>133.41</v>
      </c>
      <c r="I734" s="9">
        <v>80.97</v>
      </c>
      <c r="J734" s="9">
        <v>103.14</v>
      </c>
      <c r="K734" s="9">
        <v>108.4</v>
      </c>
      <c r="L734" s="9">
        <v>41.23</v>
      </c>
      <c r="M734" s="9">
        <v>200.82</v>
      </c>
      <c r="N734" s="9">
        <v>112.12</v>
      </c>
      <c r="O734" s="9">
        <v>18.16</v>
      </c>
      <c r="P734" s="9">
        <v>21.22</v>
      </c>
      <c r="Q734" s="9">
        <v>10.404999999999999</v>
      </c>
      <c r="R734" s="9">
        <v>38.44</v>
      </c>
      <c r="S734" s="9">
        <v>938.125</v>
      </c>
      <c r="T734" s="9">
        <v>32.61</v>
      </c>
      <c r="U734" s="9">
        <v>49.58</v>
      </c>
      <c r="V734" s="9">
        <v>26.09</v>
      </c>
      <c r="W734" s="9">
        <v>50.44</v>
      </c>
      <c r="X734" s="9">
        <v>82.714399999999998</v>
      </c>
      <c r="Y734" s="9">
        <v>1</v>
      </c>
      <c r="Z734" s="9">
        <v>0.77326809349478731</v>
      </c>
      <c r="AA734" s="9">
        <v>1.0983499999999999</v>
      </c>
      <c r="AB734">
        <v>1</v>
      </c>
    </row>
    <row r="735" spans="1:28" x14ac:dyDescent="0.25">
      <c r="A735" s="7">
        <v>42437</v>
      </c>
      <c r="B735" s="9">
        <v>93.504999999999995</v>
      </c>
      <c r="C735" s="9">
        <v>143.035</v>
      </c>
      <c r="D735" s="9">
        <v>144.15</v>
      </c>
      <c r="E735" s="9">
        <v>168.32499999999999</v>
      </c>
      <c r="F735" s="9">
        <v>209.36</v>
      </c>
      <c r="G735" s="9">
        <v>115.54</v>
      </c>
      <c r="H735" s="9">
        <v>133.61750000000001</v>
      </c>
      <c r="I735" s="9">
        <v>80.400000000000006</v>
      </c>
      <c r="J735" s="9">
        <v>103.06</v>
      </c>
      <c r="K735" s="9">
        <v>107.97</v>
      </c>
      <c r="L735" s="9">
        <v>41.05</v>
      </c>
      <c r="M735" s="9">
        <v>201.12</v>
      </c>
      <c r="N735" s="9">
        <v>112.55</v>
      </c>
      <c r="O735" s="9">
        <v>17.954999999999998</v>
      </c>
      <c r="P735" s="9">
        <v>21.015000000000001</v>
      </c>
      <c r="Q735" s="9">
        <v>10.28</v>
      </c>
      <c r="R735" s="9">
        <v>37.729999999999997</v>
      </c>
      <c r="S735" s="9">
        <v>922</v>
      </c>
      <c r="T735" s="9">
        <v>31.86</v>
      </c>
      <c r="U735" s="9">
        <v>48.43</v>
      </c>
      <c r="V735" s="9">
        <v>25.78</v>
      </c>
      <c r="W735" s="9">
        <v>49.41</v>
      </c>
      <c r="X735" s="9">
        <v>82.196399999999997</v>
      </c>
      <c r="Y735" s="9">
        <v>1</v>
      </c>
      <c r="Z735" s="9">
        <v>0.77803195607798781</v>
      </c>
      <c r="AA735" s="9">
        <v>1.1053499999999996</v>
      </c>
      <c r="AB735">
        <v>1</v>
      </c>
    </row>
    <row r="736" spans="1:28" x14ac:dyDescent="0.25">
      <c r="A736" s="7">
        <v>42438</v>
      </c>
      <c r="B736" s="9">
        <v>93.444999999999993</v>
      </c>
      <c r="C736" s="9">
        <v>142.34</v>
      </c>
      <c r="D736" s="9">
        <v>144.13</v>
      </c>
      <c r="E736" s="9">
        <v>168.155</v>
      </c>
      <c r="F736" s="9">
        <v>208.85499999999999</v>
      </c>
      <c r="G736" s="9">
        <v>115.41</v>
      </c>
      <c r="H736" s="9">
        <v>133.32249999999999</v>
      </c>
      <c r="I736" s="9">
        <v>80.599999999999994</v>
      </c>
      <c r="J736" s="9">
        <v>103.15</v>
      </c>
      <c r="K736" s="9">
        <v>108.23</v>
      </c>
      <c r="L736" s="9">
        <v>41.44</v>
      </c>
      <c r="M736" s="9">
        <v>200.92</v>
      </c>
      <c r="N736" s="9">
        <v>112.48</v>
      </c>
      <c r="O736" s="9">
        <v>18.029</v>
      </c>
      <c r="P736" s="9">
        <v>21.09</v>
      </c>
      <c r="Q736" s="9">
        <v>10.29</v>
      </c>
      <c r="R736" s="9">
        <v>38.409999999999997</v>
      </c>
      <c r="S736" s="9">
        <v>939</v>
      </c>
      <c r="T736" s="9">
        <v>31.98</v>
      </c>
      <c r="U736" s="9">
        <v>48.76</v>
      </c>
      <c r="V736" s="9">
        <v>26.08</v>
      </c>
      <c r="W736" s="9">
        <v>49.4</v>
      </c>
      <c r="X736" s="9">
        <v>82.520499999999998</v>
      </c>
      <c r="Y736" s="9">
        <v>1</v>
      </c>
      <c r="Z736" s="9">
        <v>0.77416066092459235</v>
      </c>
      <c r="AA736" s="9">
        <v>1.1010500000000005</v>
      </c>
      <c r="AB736">
        <v>1</v>
      </c>
    </row>
    <row r="737" spans="1:28" x14ac:dyDescent="0.25">
      <c r="A737" s="7">
        <v>42439</v>
      </c>
      <c r="B737" s="9">
        <v>92.635000000000005</v>
      </c>
      <c r="C737" s="9">
        <v>141.1</v>
      </c>
      <c r="D737" s="9">
        <v>144.02000000000001</v>
      </c>
      <c r="E737" s="9">
        <v>167.89500000000001</v>
      </c>
      <c r="F737" s="9">
        <v>208.22499999999999</v>
      </c>
      <c r="G737" s="9">
        <v>115.89</v>
      </c>
      <c r="H737" s="9">
        <v>133.16499999999999</v>
      </c>
      <c r="I737" s="9">
        <v>81.16</v>
      </c>
      <c r="J737" s="9">
        <v>101.75</v>
      </c>
      <c r="K737" s="9">
        <v>108.17</v>
      </c>
      <c r="L737" s="9">
        <v>41.38</v>
      </c>
      <c r="M737" s="9">
        <v>200.47</v>
      </c>
      <c r="N737" s="9">
        <v>112.09</v>
      </c>
      <c r="O737" s="9">
        <v>17.571000000000002</v>
      </c>
      <c r="P737" s="9">
        <v>20.7</v>
      </c>
      <c r="Q737" s="9">
        <v>10.09</v>
      </c>
      <c r="R737" s="9">
        <v>38.17</v>
      </c>
      <c r="S737" s="9">
        <v>924.25</v>
      </c>
      <c r="T737" s="9">
        <v>31.73</v>
      </c>
      <c r="U737" s="9">
        <v>49.57</v>
      </c>
      <c r="V737" s="9">
        <v>25.83</v>
      </c>
      <c r="W737" s="9">
        <v>48.77</v>
      </c>
      <c r="X737" s="9">
        <v>81.517300000000006</v>
      </c>
      <c r="Y737" s="9">
        <v>1</v>
      </c>
      <c r="Z737" s="9">
        <v>0.77914860897525606</v>
      </c>
      <c r="AA737" s="9">
        <v>1.1146499999999997</v>
      </c>
      <c r="AB737">
        <v>1</v>
      </c>
    </row>
    <row r="738" spans="1:28" x14ac:dyDescent="0.25">
      <c r="A738" s="7">
        <v>42440</v>
      </c>
      <c r="B738" s="9">
        <v>91.9</v>
      </c>
      <c r="C738" s="9">
        <v>139.60499999999999</v>
      </c>
      <c r="D738" s="9">
        <v>144.06</v>
      </c>
      <c r="E738" s="9">
        <v>168.12</v>
      </c>
      <c r="F738" s="9">
        <v>209.19</v>
      </c>
      <c r="G738" s="9">
        <v>116.22</v>
      </c>
      <c r="H738" s="9">
        <v>134.5925</v>
      </c>
      <c r="I738" s="9">
        <v>82.16</v>
      </c>
      <c r="J738" s="9">
        <v>103.78</v>
      </c>
      <c r="K738" s="9">
        <v>108.84</v>
      </c>
      <c r="L738" s="9">
        <v>42.01</v>
      </c>
      <c r="M738" s="9">
        <v>201.35</v>
      </c>
      <c r="N738" s="9">
        <v>112.05</v>
      </c>
      <c r="O738" s="9">
        <v>17.963999999999999</v>
      </c>
      <c r="P738" s="9">
        <v>21.29</v>
      </c>
      <c r="Q738" s="9">
        <v>10.355</v>
      </c>
      <c r="R738" s="9">
        <v>39.15</v>
      </c>
      <c r="S738" s="9">
        <v>948.75</v>
      </c>
      <c r="T738" s="9">
        <v>32.86</v>
      </c>
      <c r="U738" s="9">
        <v>50.65</v>
      </c>
      <c r="V738" s="9">
        <v>26.34</v>
      </c>
      <c r="W738" s="9">
        <v>49.75</v>
      </c>
      <c r="X738" s="9">
        <v>81.429299999999998</v>
      </c>
      <c r="Y738" s="9">
        <v>1</v>
      </c>
      <c r="Z738" s="9">
        <v>0.77525357787967308</v>
      </c>
      <c r="AA738" s="9">
        <v>1.1158999999999994</v>
      </c>
      <c r="AB738">
        <v>1</v>
      </c>
    </row>
    <row r="739" spans="1:28" x14ac:dyDescent="0.25">
      <c r="A739" s="7">
        <v>42443</v>
      </c>
      <c r="B739" s="9">
        <v>92.42</v>
      </c>
      <c r="C739" s="9">
        <v>140.72999999999999</v>
      </c>
      <c r="D739" s="9">
        <v>144.09</v>
      </c>
      <c r="E739" s="9">
        <v>168.19</v>
      </c>
      <c r="F739" s="9">
        <v>209.43</v>
      </c>
      <c r="G739" s="9">
        <v>116.56</v>
      </c>
      <c r="H739" s="9">
        <v>135.01499999999999</v>
      </c>
      <c r="I739" s="9">
        <v>81.94</v>
      </c>
      <c r="J739" s="9">
        <v>103.88</v>
      </c>
      <c r="K739" s="9">
        <v>108.6</v>
      </c>
      <c r="L739" s="9">
        <v>41.8</v>
      </c>
      <c r="M739" s="9">
        <v>201.2</v>
      </c>
      <c r="N739" s="9">
        <v>111.92</v>
      </c>
      <c r="O739" s="9">
        <v>18.087</v>
      </c>
      <c r="P739" s="9">
        <v>21.42</v>
      </c>
      <c r="Q739" s="9">
        <v>10.47</v>
      </c>
      <c r="R739" s="9">
        <v>38.799999999999997</v>
      </c>
      <c r="S739" s="9">
        <v>949</v>
      </c>
      <c r="T739" s="9">
        <v>32.9</v>
      </c>
      <c r="U739" s="9">
        <v>50.24</v>
      </c>
      <c r="V739" s="9">
        <v>26.15</v>
      </c>
      <c r="W739" s="9">
        <v>48.77</v>
      </c>
      <c r="X739" s="9">
        <v>81.814999999999998</v>
      </c>
      <c r="Y739" s="9">
        <v>1</v>
      </c>
      <c r="Z739" s="9">
        <v>0.77541189611840156</v>
      </c>
      <c r="AA739" s="9">
        <v>1.1106999999999996</v>
      </c>
      <c r="AB739">
        <v>1</v>
      </c>
    </row>
    <row r="740" spans="1:28" x14ac:dyDescent="0.25">
      <c r="A740" s="7">
        <v>42444</v>
      </c>
      <c r="B740" s="9">
        <v>93.41</v>
      </c>
      <c r="C740" s="9">
        <v>142.13999999999999</v>
      </c>
      <c r="D740" s="9">
        <v>143.94999999999999</v>
      </c>
      <c r="E740" s="9">
        <v>167.93</v>
      </c>
      <c r="F740" s="9">
        <v>208.44</v>
      </c>
      <c r="G740" s="9">
        <v>116.52</v>
      </c>
      <c r="H740" s="9">
        <v>133.77000000000001</v>
      </c>
      <c r="I740" s="9">
        <v>81.150000000000006</v>
      </c>
      <c r="J740" s="9">
        <v>102.36</v>
      </c>
      <c r="K740" s="9">
        <v>107.99</v>
      </c>
      <c r="L740" s="9">
        <v>41.4</v>
      </c>
      <c r="M740" s="9">
        <v>199.9</v>
      </c>
      <c r="N740" s="9">
        <v>111.7</v>
      </c>
      <c r="O740" s="9">
        <v>17.998999999999999</v>
      </c>
      <c r="P740" s="9">
        <v>21.18</v>
      </c>
      <c r="Q740" s="9">
        <v>10.32</v>
      </c>
      <c r="R740" s="9">
        <v>38.21</v>
      </c>
      <c r="S740" s="9">
        <v>910</v>
      </c>
      <c r="T740" s="9">
        <v>32.700000000000003</v>
      </c>
      <c r="U740" s="9">
        <v>49.97</v>
      </c>
      <c r="V740" s="9">
        <v>25.76</v>
      </c>
      <c r="W740" s="9">
        <v>47.62</v>
      </c>
      <c r="X740" s="9">
        <v>81.7821</v>
      </c>
      <c r="Y740" s="9">
        <v>1</v>
      </c>
      <c r="Z740" s="9">
        <v>0.78449645239860166</v>
      </c>
      <c r="AA740" s="9">
        <v>1.1112000000000002</v>
      </c>
      <c r="AB740">
        <v>1</v>
      </c>
    </row>
    <row r="741" spans="1:28" x14ac:dyDescent="0.25">
      <c r="A741" s="7">
        <v>42445</v>
      </c>
      <c r="B741" s="9">
        <v>93.82</v>
      </c>
      <c r="C741" s="9">
        <v>142.41</v>
      </c>
      <c r="D741" s="9">
        <v>143.97</v>
      </c>
      <c r="E741" s="9">
        <v>167.97</v>
      </c>
      <c r="F741" s="9">
        <v>208.81</v>
      </c>
      <c r="G741" s="9">
        <v>117.08</v>
      </c>
      <c r="H741" s="9">
        <v>133.5675</v>
      </c>
      <c r="I741" s="9">
        <v>81.69</v>
      </c>
      <c r="J741" s="9">
        <v>102.19</v>
      </c>
      <c r="K741" s="9">
        <v>109.06</v>
      </c>
      <c r="L741" s="9">
        <v>41.99</v>
      </c>
      <c r="M741" s="9">
        <v>200.22</v>
      </c>
      <c r="N741" s="9">
        <v>112.89</v>
      </c>
      <c r="O741" s="9">
        <v>18.106999999999999</v>
      </c>
      <c r="P741" s="9">
        <v>21.195</v>
      </c>
      <c r="Q741" s="9">
        <v>10.31</v>
      </c>
      <c r="R741" s="9">
        <v>38.979999999999997</v>
      </c>
      <c r="S741" s="9">
        <v>906</v>
      </c>
      <c r="T741" s="9">
        <v>33.07</v>
      </c>
      <c r="U741" s="9">
        <v>51.03</v>
      </c>
      <c r="V741" s="9">
        <v>26.29</v>
      </c>
      <c r="W741" s="9">
        <v>49.36</v>
      </c>
      <c r="X741" s="9">
        <v>82.062299999999993</v>
      </c>
      <c r="Y741" s="9">
        <v>1</v>
      </c>
      <c r="Z741" s="9">
        <v>0.78564841089670734</v>
      </c>
      <c r="AA741" s="9">
        <v>1.1074499999999998</v>
      </c>
      <c r="AB741">
        <v>1</v>
      </c>
    </row>
    <row r="742" spans="1:28" x14ac:dyDescent="0.25">
      <c r="A742" s="7">
        <v>42446</v>
      </c>
      <c r="B742" s="9">
        <v>91.44</v>
      </c>
      <c r="C742" s="9">
        <v>139.77500000000001</v>
      </c>
      <c r="D742" s="9">
        <v>143.97999999999999</v>
      </c>
      <c r="E742" s="9">
        <v>168.17</v>
      </c>
      <c r="F742" s="9">
        <v>209.93</v>
      </c>
      <c r="G742" s="9">
        <v>117.44</v>
      </c>
      <c r="H742" s="9">
        <v>133.9375</v>
      </c>
      <c r="I742" s="9">
        <v>82.21</v>
      </c>
      <c r="J742" s="9">
        <v>102.34</v>
      </c>
      <c r="K742" s="9">
        <v>109.91</v>
      </c>
      <c r="L742" s="9">
        <v>42.58</v>
      </c>
      <c r="M742" s="9">
        <v>201.48</v>
      </c>
      <c r="N742" s="9">
        <v>113.14</v>
      </c>
      <c r="O742" s="9">
        <v>17.914000000000001</v>
      </c>
      <c r="P742" s="9">
        <v>21.24</v>
      </c>
      <c r="Q742" s="9">
        <v>10.195</v>
      </c>
      <c r="R742" s="9">
        <v>39.700000000000003</v>
      </c>
      <c r="S742" s="9">
        <v>963.625</v>
      </c>
      <c r="T742" s="9">
        <v>33.450000000000003</v>
      </c>
      <c r="U742" s="9">
        <v>52.26</v>
      </c>
      <c r="V742" s="9">
        <v>26.28</v>
      </c>
      <c r="W742" s="9">
        <v>51.39</v>
      </c>
      <c r="X742" s="9">
        <v>80.311400000000006</v>
      </c>
      <c r="Y742" s="9">
        <v>1</v>
      </c>
      <c r="Z742" s="9">
        <v>0.78104078956449963</v>
      </c>
      <c r="AA742" s="9">
        <v>1.13165</v>
      </c>
      <c r="AB742">
        <v>1</v>
      </c>
    </row>
    <row r="743" spans="1:28" x14ac:dyDescent="0.25">
      <c r="A743" s="7">
        <v>42447</v>
      </c>
      <c r="B743" s="9">
        <v>91.56</v>
      </c>
      <c r="C743" s="9">
        <v>140.15</v>
      </c>
      <c r="D743" s="9">
        <v>144</v>
      </c>
      <c r="E743" s="9">
        <v>168.25</v>
      </c>
      <c r="F743" s="9">
        <v>210.1</v>
      </c>
      <c r="G743" s="9">
        <v>117.74</v>
      </c>
      <c r="H743" s="9">
        <v>134.10249999999999</v>
      </c>
      <c r="I743" s="9">
        <v>82.4</v>
      </c>
      <c r="J743" s="9">
        <v>102.51</v>
      </c>
      <c r="K743" s="9">
        <v>110</v>
      </c>
      <c r="L743" s="9">
        <v>42.75</v>
      </c>
      <c r="M743" s="9">
        <v>201.99</v>
      </c>
      <c r="N743" s="9">
        <v>113.52</v>
      </c>
      <c r="O743" s="9">
        <v>18.071000000000002</v>
      </c>
      <c r="P743" s="9">
        <v>21.295000000000002</v>
      </c>
      <c r="Q743" s="9">
        <v>10.210000000000001</v>
      </c>
      <c r="R743" s="9">
        <v>39.619999999999997</v>
      </c>
      <c r="S743" s="9">
        <v>969.25</v>
      </c>
      <c r="T743" s="9">
        <v>33.68</v>
      </c>
      <c r="U743" s="9">
        <v>52.14</v>
      </c>
      <c r="V743" s="9">
        <v>26.51</v>
      </c>
      <c r="W743" s="9">
        <v>52.01</v>
      </c>
      <c r="X743" s="9">
        <v>80.492900000000006</v>
      </c>
      <c r="Y743" s="9">
        <v>1</v>
      </c>
      <c r="Z743" s="9">
        <v>0.77810701857147635</v>
      </c>
      <c r="AA743" s="9">
        <v>1.1291500000000003</v>
      </c>
      <c r="AB743">
        <v>1</v>
      </c>
    </row>
    <row r="744" spans="1:28" x14ac:dyDescent="0.25">
      <c r="A744" s="7">
        <v>42450</v>
      </c>
      <c r="B744" s="9">
        <v>92.16</v>
      </c>
      <c r="C744" s="9">
        <v>140.77000000000001</v>
      </c>
      <c r="D744" s="9">
        <v>144.03</v>
      </c>
      <c r="E744" s="9">
        <v>168.22</v>
      </c>
      <c r="F744" s="9">
        <v>209.99</v>
      </c>
      <c r="G744" s="9">
        <v>117.57</v>
      </c>
      <c r="H744" s="9">
        <v>134.11250000000001</v>
      </c>
      <c r="I744" s="9">
        <v>82.31</v>
      </c>
      <c r="J744" s="9">
        <v>102.52</v>
      </c>
      <c r="K744" s="9">
        <v>110.38</v>
      </c>
      <c r="L744" s="9">
        <v>42.98</v>
      </c>
      <c r="M744" s="9">
        <v>201.67</v>
      </c>
      <c r="N744" s="9">
        <v>113.55</v>
      </c>
      <c r="O744" s="9">
        <v>18.111999999999998</v>
      </c>
      <c r="P744" s="9">
        <v>21.23</v>
      </c>
      <c r="Q744" s="9">
        <v>10.234999999999999</v>
      </c>
      <c r="R744" s="9">
        <v>39.54</v>
      </c>
      <c r="S744" s="9">
        <v>973.375</v>
      </c>
      <c r="T744" s="9">
        <v>33.71</v>
      </c>
      <c r="U744" s="9">
        <v>52.09</v>
      </c>
      <c r="V744" s="9">
        <v>26.9</v>
      </c>
      <c r="W744" s="9">
        <v>52.36</v>
      </c>
      <c r="X744" s="9">
        <v>80.725800000000007</v>
      </c>
      <c r="Y744" s="9">
        <v>1</v>
      </c>
      <c r="Z744" s="9">
        <v>0.78185542670648112</v>
      </c>
      <c r="AA744" s="9">
        <v>1.1259500000000002</v>
      </c>
      <c r="AB744">
        <v>1</v>
      </c>
    </row>
    <row r="745" spans="1:28" x14ac:dyDescent="0.25">
      <c r="A745" s="7">
        <v>42451</v>
      </c>
      <c r="B745" s="9">
        <v>93.3</v>
      </c>
      <c r="C745" s="9">
        <v>142.595</v>
      </c>
      <c r="D745" s="9">
        <v>144</v>
      </c>
      <c r="E745" s="9">
        <v>168.21</v>
      </c>
      <c r="F745" s="9">
        <v>210.125</v>
      </c>
      <c r="G745" s="9">
        <v>117.35</v>
      </c>
      <c r="H745" s="9">
        <v>134.15379999999999</v>
      </c>
      <c r="I745" s="9">
        <v>82.09</v>
      </c>
      <c r="J745" s="9">
        <v>102.61</v>
      </c>
      <c r="K745" s="9">
        <v>110.2</v>
      </c>
      <c r="L745" s="9">
        <v>42.9</v>
      </c>
      <c r="M745" s="9">
        <v>201.79</v>
      </c>
      <c r="N745" s="9">
        <v>113.26</v>
      </c>
      <c r="O745" s="9">
        <v>18.213000000000001</v>
      </c>
      <c r="P745" s="9">
        <v>21.225000000000001</v>
      </c>
      <c r="Q745" s="9">
        <v>10.36</v>
      </c>
      <c r="R745" s="9">
        <v>39.5</v>
      </c>
      <c r="S745" s="9">
        <v>985.875</v>
      </c>
      <c r="T745" s="9">
        <v>33.44</v>
      </c>
      <c r="U745" s="9">
        <v>52.41</v>
      </c>
      <c r="V745" s="9">
        <v>26.72</v>
      </c>
      <c r="W745" s="9">
        <v>52.51</v>
      </c>
      <c r="X745" s="9">
        <v>80.966499999999996</v>
      </c>
      <c r="Y745" s="9">
        <v>1</v>
      </c>
      <c r="Z745" s="9">
        <v>0.78968100446663858</v>
      </c>
      <c r="AA745" s="9">
        <v>1.1226499999999997</v>
      </c>
      <c r="AB745">
        <v>1</v>
      </c>
    </row>
    <row r="746" spans="1:28" x14ac:dyDescent="0.25">
      <c r="A746" s="7">
        <v>42452</v>
      </c>
      <c r="B746" s="9">
        <v>94.08</v>
      </c>
      <c r="C746" s="9">
        <v>143.69499999999999</v>
      </c>
      <c r="D746" s="9">
        <v>143.97999999999999</v>
      </c>
      <c r="E746" s="9">
        <v>168.22</v>
      </c>
      <c r="F746" s="9">
        <v>210.08</v>
      </c>
      <c r="G746" s="9">
        <v>117.94</v>
      </c>
      <c r="H746" s="9">
        <v>134.315</v>
      </c>
      <c r="I746" s="9">
        <v>81.709999999999994</v>
      </c>
      <c r="J746" s="9">
        <v>102.59</v>
      </c>
      <c r="K746" s="9">
        <v>109.51</v>
      </c>
      <c r="L746" s="9">
        <v>42.5</v>
      </c>
      <c r="M746" s="9">
        <v>201.53</v>
      </c>
      <c r="N746" s="9">
        <v>113.38</v>
      </c>
      <c r="O746" s="9">
        <v>18.22</v>
      </c>
      <c r="P746" s="9">
        <v>21.18</v>
      </c>
      <c r="Q746" s="9">
        <v>10.315</v>
      </c>
      <c r="R746" s="9">
        <v>38.799999999999997</v>
      </c>
      <c r="S746" s="9">
        <v>966.5</v>
      </c>
      <c r="T746" s="9">
        <v>32.97</v>
      </c>
      <c r="U746" s="9">
        <v>51.56</v>
      </c>
      <c r="V746" s="9">
        <v>26.68</v>
      </c>
      <c r="W746" s="9">
        <v>50.98</v>
      </c>
      <c r="X746" s="9">
        <v>81.343999999999994</v>
      </c>
      <c r="Y746" s="9">
        <v>1</v>
      </c>
      <c r="Z746" s="9">
        <v>0.79199149539333991</v>
      </c>
      <c r="AA746" s="9">
        <v>1.1174999999999999</v>
      </c>
      <c r="AB746">
        <v>1</v>
      </c>
    </row>
    <row r="747" spans="1:28" x14ac:dyDescent="0.25">
      <c r="A747" s="7">
        <v>42453</v>
      </c>
      <c r="B747" s="9">
        <v>93.655000000000001</v>
      </c>
      <c r="C747" s="9">
        <v>143.13499999999999</v>
      </c>
      <c r="D747" s="9">
        <v>143.94999999999999</v>
      </c>
      <c r="E747" s="9">
        <v>168.17500000000001</v>
      </c>
      <c r="F747" s="9">
        <v>210.22499999999999</v>
      </c>
      <c r="G747" s="9">
        <v>117.89</v>
      </c>
      <c r="H747" s="9">
        <v>134.2637</v>
      </c>
      <c r="I747" s="9">
        <v>81.349999999999994</v>
      </c>
      <c r="J747" s="9">
        <v>102.3</v>
      </c>
      <c r="K747" s="9">
        <v>109.25</v>
      </c>
      <c r="L747" s="9">
        <v>42.34</v>
      </c>
      <c r="M747" s="9">
        <v>201.27</v>
      </c>
      <c r="N747" s="9">
        <v>113.12</v>
      </c>
      <c r="O747" s="9">
        <v>18.038</v>
      </c>
      <c r="P747" s="9">
        <v>20.855</v>
      </c>
      <c r="Q747" s="9">
        <v>10.145</v>
      </c>
      <c r="R747" s="9">
        <v>38.72</v>
      </c>
      <c r="S747" s="9">
        <v>951.875</v>
      </c>
      <c r="T747" s="9">
        <v>32.74</v>
      </c>
      <c r="U747" s="9">
        <v>51.56</v>
      </c>
      <c r="V747" s="9">
        <v>26.66</v>
      </c>
      <c r="W747" s="9">
        <v>50.51</v>
      </c>
      <c r="X747" s="9">
        <v>81.430700000000002</v>
      </c>
      <c r="Y747" s="9">
        <v>1</v>
      </c>
      <c r="Z747" s="9">
        <v>0.78921880523153132</v>
      </c>
      <c r="AA747" s="9">
        <v>1.11635</v>
      </c>
      <c r="AB747">
        <v>1</v>
      </c>
    </row>
    <row r="748" spans="1:28" x14ac:dyDescent="0.25">
      <c r="A748" s="7">
        <v>42454</v>
      </c>
      <c r="B748" s="9" t="s">
        <v>59</v>
      </c>
      <c r="C748" s="9" t="s">
        <v>59</v>
      </c>
      <c r="D748" s="9" t="s">
        <v>59</v>
      </c>
      <c r="E748" s="9" t="s">
        <v>59</v>
      </c>
      <c r="F748" s="9" t="s">
        <v>59</v>
      </c>
      <c r="G748" s="9" t="s">
        <v>59</v>
      </c>
      <c r="H748" s="9" t="s">
        <v>59</v>
      </c>
      <c r="I748" s="9" t="s">
        <v>59</v>
      </c>
      <c r="J748" s="9" t="s">
        <v>59</v>
      </c>
      <c r="K748" s="9" t="s">
        <v>59</v>
      </c>
      <c r="L748" s="9" t="s">
        <v>59</v>
      </c>
      <c r="M748" s="9" t="s">
        <v>59</v>
      </c>
      <c r="N748" s="9" t="s">
        <v>59</v>
      </c>
      <c r="O748" s="9" t="s">
        <v>59</v>
      </c>
      <c r="P748" s="9" t="s">
        <v>59</v>
      </c>
      <c r="Q748" s="9" t="s">
        <v>59</v>
      </c>
      <c r="R748" s="9" t="s">
        <v>59</v>
      </c>
      <c r="S748" s="9" t="s">
        <v>59</v>
      </c>
      <c r="T748" s="9" t="s">
        <v>59</v>
      </c>
      <c r="U748" s="9" t="s">
        <v>59</v>
      </c>
      <c r="V748" s="9" t="s">
        <v>59</v>
      </c>
      <c r="W748" s="9" t="s">
        <v>59</v>
      </c>
      <c r="X748" s="9" t="s">
        <v>59</v>
      </c>
      <c r="Y748" s="9">
        <v>1</v>
      </c>
      <c r="Z748" s="9">
        <v>0.78921880523153132</v>
      </c>
      <c r="AA748" s="9">
        <v>1.11635</v>
      </c>
      <c r="AB748">
        <v>1</v>
      </c>
    </row>
    <row r="749" spans="1:28" x14ac:dyDescent="0.25">
      <c r="A749" s="7">
        <v>42457</v>
      </c>
      <c r="B749" s="9" t="s">
        <v>59</v>
      </c>
      <c r="C749" s="9" t="s">
        <v>59</v>
      </c>
      <c r="D749" s="9" t="s">
        <v>59</v>
      </c>
      <c r="E749" s="9" t="s">
        <v>59</v>
      </c>
      <c r="F749" s="9" t="s">
        <v>59</v>
      </c>
      <c r="G749" s="9">
        <v>117.96</v>
      </c>
      <c r="H749" s="9" t="s">
        <v>59</v>
      </c>
      <c r="I749" s="9">
        <v>80.98</v>
      </c>
      <c r="J749" s="9" t="s">
        <v>59</v>
      </c>
      <c r="K749" s="9">
        <v>109.46</v>
      </c>
      <c r="L749" s="9">
        <v>42.55</v>
      </c>
      <c r="M749" s="9" t="s">
        <v>59</v>
      </c>
      <c r="N749" s="9">
        <v>113.26</v>
      </c>
      <c r="O749" s="9" t="s">
        <v>59</v>
      </c>
      <c r="P749" s="9" t="s">
        <v>59</v>
      </c>
      <c r="Q749" s="9" t="s">
        <v>59</v>
      </c>
      <c r="R749" s="9">
        <v>38.76</v>
      </c>
      <c r="S749" s="9" t="s">
        <v>59</v>
      </c>
      <c r="T749" s="9">
        <v>33.01</v>
      </c>
      <c r="U749" s="9">
        <v>51.58</v>
      </c>
      <c r="V749" s="9">
        <v>26.57</v>
      </c>
      <c r="W749" s="9">
        <v>50.59</v>
      </c>
      <c r="X749" s="9" t="s">
        <v>59</v>
      </c>
      <c r="Y749" s="9">
        <v>1</v>
      </c>
      <c r="Z749" s="9">
        <v>0.78660354199544047</v>
      </c>
      <c r="AA749" s="9">
        <v>1.1215000000000002</v>
      </c>
      <c r="AB749">
        <v>1</v>
      </c>
    </row>
    <row r="750" spans="1:28" x14ac:dyDescent="0.25">
      <c r="A750" s="7">
        <v>42458</v>
      </c>
      <c r="B750" s="9">
        <v>92.97</v>
      </c>
      <c r="C750" s="9">
        <v>142.47499999999999</v>
      </c>
      <c r="D750" s="9">
        <v>144</v>
      </c>
      <c r="E750" s="9">
        <v>168.36</v>
      </c>
      <c r="F750" s="9">
        <v>211.065</v>
      </c>
      <c r="G750" s="9">
        <v>118.49</v>
      </c>
      <c r="H750" s="9">
        <v>134.5087</v>
      </c>
      <c r="I750" s="9">
        <v>81.290000000000006</v>
      </c>
      <c r="J750" s="9">
        <v>102.5</v>
      </c>
      <c r="K750" s="9">
        <v>110.03</v>
      </c>
      <c r="L750" s="9">
        <v>42.89</v>
      </c>
      <c r="M750" s="9">
        <v>201.65</v>
      </c>
      <c r="N750" s="9">
        <v>114.45</v>
      </c>
      <c r="O750" s="9">
        <v>18.088000000000001</v>
      </c>
      <c r="P750" s="9">
        <v>20.984999999999999</v>
      </c>
      <c r="Q750" s="9">
        <v>10.31</v>
      </c>
      <c r="R750" s="9">
        <v>38.880000000000003</v>
      </c>
      <c r="S750" s="9">
        <v>965.125</v>
      </c>
      <c r="T750" s="9">
        <v>33.340000000000003</v>
      </c>
      <c r="U750" s="9">
        <v>52.7</v>
      </c>
      <c r="V750" s="9">
        <v>26.78</v>
      </c>
      <c r="W750" s="9">
        <v>51.66</v>
      </c>
      <c r="X750" s="9">
        <v>81.284099999999995</v>
      </c>
      <c r="Y750" s="9">
        <v>1</v>
      </c>
      <c r="Z750" s="9">
        <v>0.78412197686645491</v>
      </c>
      <c r="AA750" s="9">
        <v>1.1185499999999997</v>
      </c>
      <c r="AB750">
        <v>1</v>
      </c>
    </row>
    <row r="751" spans="1:28" x14ac:dyDescent="0.25">
      <c r="A751" s="7">
        <v>42459</v>
      </c>
      <c r="B751" s="9">
        <v>92.215000000000003</v>
      </c>
      <c r="C751" s="9">
        <v>141.38999999999999</v>
      </c>
      <c r="D751" s="9">
        <v>144</v>
      </c>
      <c r="E751" s="9">
        <v>168.33500000000001</v>
      </c>
      <c r="F751" s="9">
        <v>211.02500000000001</v>
      </c>
      <c r="G751" s="9">
        <v>118.35</v>
      </c>
      <c r="H751" s="9">
        <v>134.54</v>
      </c>
      <c r="I751" s="9">
        <v>81.58</v>
      </c>
      <c r="J751" s="9">
        <v>102.64</v>
      </c>
      <c r="K751" s="9">
        <v>110.14</v>
      </c>
      <c r="L751" s="9">
        <v>43.11</v>
      </c>
      <c r="M751" s="9">
        <v>202.09</v>
      </c>
      <c r="N751" s="9">
        <v>114.52</v>
      </c>
      <c r="O751" s="9">
        <v>18.123999999999999</v>
      </c>
      <c r="P751" s="9">
        <v>21.23</v>
      </c>
      <c r="Q751" s="9">
        <v>10.285</v>
      </c>
      <c r="R751" s="9">
        <v>39.28</v>
      </c>
      <c r="S751" s="9">
        <v>995.125</v>
      </c>
      <c r="T751" s="9">
        <v>33.840000000000003</v>
      </c>
      <c r="U751" s="9">
        <v>53.29</v>
      </c>
      <c r="V751" s="9">
        <v>27.01</v>
      </c>
      <c r="W751" s="9">
        <v>52.41</v>
      </c>
      <c r="X751" s="9">
        <v>80.072800000000001</v>
      </c>
      <c r="Y751" s="9">
        <v>1</v>
      </c>
      <c r="Z751" s="9">
        <v>0.78592192691029994</v>
      </c>
      <c r="AA751" s="9">
        <v>1.1354999999999995</v>
      </c>
      <c r="AB751">
        <v>1</v>
      </c>
    </row>
    <row r="752" spans="1:28" x14ac:dyDescent="0.25">
      <c r="A752" s="7">
        <v>42460</v>
      </c>
      <c r="B752" s="9">
        <v>92.245000000000005</v>
      </c>
      <c r="C752" s="9">
        <v>141.83500000000001</v>
      </c>
      <c r="D752" s="9">
        <v>144.04</v>
      </c>
      <c r="E752" s="9">
        <v>168.35</v>
      </c>
      <c r="F752" s="9">
        <v>211.04</v>
      </c>
      <c r="G752" s="9">
        <v>118.82</v>
      </c>
      <c r="H752" s="9">
        <v>134.67250000000001</v>
      </c>
      <c r="I752" s="9">
        <v>81.69</v>
      </c>
      <c r="J752" s="9">
        <v>102.66</v>
      </c>
      <c r="K752" s="9">
        <v>110.35</v>
      </c>
      <c r="L752" s="9">
        <v>43.45</v>
      </c>
      <c r="M752" s="9">
        <v>202.16</v>
      </c>
      <c r="N752" s="9">
        <v>114.64</v>
      </c>
      <c r="O752" s="9">
        <v>18.035</v>
      </c>
      <c r="P752" s="9">
        <v>21.02</v>
      </c>
      <c r="Q752" s="9">
        <v>10.1</v>
      </c>
      <c r="R752" s="9">
        <v>39.22</v>
      </c>
      <c r="S752" s="9">
        <v>986.75</v>
      </c>
      <c r="T752" s="9">
        <v>33.770000000000003</v>
      </c>
      <c r="U752" s="9">
        <v>52.82</v>
      </c>
      <c r="V752" s="9">
        <v>27.12</v>
      </c>
      <c r="W752" s="9">
        <v>53.01</v>
      </c>
      <c r="X752" s="9">
        <v>79.788700000000006</v>
      </c>
      <c r="Y752" s="9">
        <v>1</v>
      </c>
      <c r="Z752" s="9">
        <v>0.79284074305990604</v>
      </c>
      <c r="AA752" s="9">
        <v>1.1395499999999996</v>
      </c>
      <c r="AB752">
        <v>1</v>
      </c>
    </row>
    <row r="753" spans="1:28" x14ac:dyDescent="0.25">
      <c r="A753" s="7">
        <v>42461</v>
      </c>
      <c r="B753" s="9">
        <v>93.68</v>
      </c>
      <c r="C753" s="9">
        <v>144.28</v>
      </c>
      <c r="D753" s="9">
        <v>144.03</v>
      </c>
      <c r="E753" s="9">
        <v>168.42</v>
      </c>
      <c r="F753" s="9">
        <v>211.21</v>
      </c>
      <c r="G753" s="9">
        <v>118.87</v>
      </c>
      <c r="H753" s="9">
        <v>134.7525</v>
      </c>
      <c r="I753" s="9">
        <v>81.37</v>
      </c>
      <c r="J753" s="9">
        <v>102.67</v>
      </c>
      <c r="K753" s="9">
        <v>110.21</v>
      </c>
      <c r="L753" s="9">
        <v>43.48</v>
      </c>
      <c r="M753" s="9">
        <v>202.1</v>
      </c>
      <c r="N753" s="9">
        <v>114.73</v>
      </c>
      <c r="O753" s="9">
        <v>18.061</v>
      </c>
      <c r="P753" s="9">
        <v>20.73</v>
      </c>
      <c r="Q753" s="9">
        <v>9.8350000000000009</v>
      </c>
      <c r="R753" s="9">
        <v>38.950000000000003</v>
      </c>
      <c r="S753" s="9">
        <v>994</v>
      </c>
      <c r="T753" s="9">
        <v>33.58</v>
      </c>
      <c r="U753" s="9">
        <v>52.06</v>
      </c>
      <c r="V753" s="9">
        <v>27.02</v>
      </c>
      <c r="W753" s="9">
        <v>52.87</v>
      </c>
      <c r="X753" s="9">
        <v>80.146199999999993</v>
      </c>
      <c r="Y753" s="9">
        <v>1</v>
      </c>
      <c r="Z753" s="9">
        <v>0.79959121824012647</v>
      </c>
      <c r="AA753" s="9">
        <v>1.1345000000000001</v>
      </c>
      <c r="AB753">
        <v>1</v>
      </c>
    </row>
    <row r="754" spans="1:28" x14ac:dyDescent="0.25">
      <c r="A754" s="7">
        <v>42464</v>
      </c>
      <c r="B754" s="9">
        <v>93.09</v>
      </c>
      <c r="C754" s="9">
        <v>143.54499999999999</v>
      </c>
      <c r="D754" s="9">
        <v>144.02000000000001</v>
      </c>
      <c r="E754" s="9">
        <v>168.36500000000001</v>
      </c>
      <c r="F754" s="9">
        <v>211.14</v>
      </c>
      <c r="G754" s="9">
        <v>118.88</v>
      </c>
      <c r="H754" s="9">
        <v>135.0975</v>
      </c>
      <c r="I754" s="9">
        <v>81.17</v>
      </c>
      <c r="J754" s="9">
        <v>102.99</v>
      </c>
      <c r="K754" s="9">
        <v>110.18</v>
      </c>
      <c r="L754" s="9">
        <v>43.32</v>
      </c>
      <c r="M754" s="9">
        <v>202.61</v>
      </c>
      <c r="N754" s="9">
        <v>114.87</v>
      </c>
      <c r="O754" s="9">
        <v>18.088999999999999</v>
      </c>
      <c r="P754" s="9">
        <v>20.83</v>
      </c>
      <c r="Q754" s="9">
        <v>9.82</v>
      </c>
      <c r="R754" s="9">
        <v>38.47</v>
      </c>
      <c r="S754" s="9">
        <v>974.375</v>
      </c>
      <c r="T754" s="9">
        <v>33.17</v>
      </c>
      <c r="U754" s="9">
        <v>51.69</v>
      </c>
      <c r="V754" s="9">
        <v>26.97</v>
      </c>
      <c r="W754" s="9">
        <v>52.58</v>
      </c>
      <c r="X754" s="9">
        <v>79.897400000000005</v>
      </c>
      <c r="Y754" s="9">
        <v>1</v>
      </c>
      <c r="Z754" s="9">
        <v>0.79643819320527809</v>
      </c>
      <c r="AA754" s="9">
        <v>1.1381500000000007</v>
      </c>
      <c r="AB754">
        <v>1</v>
      </c>
    </row>
    <row r="755" spans="1:28" x14ac:dyDescent="0.25">
      <c r="A755" s="7">
        <v>42465</v>
      </c>
      <c r="B755" s="9">
        <v>94</v>
      </c>
      <c r="C755" s="9">
        <v>145.33000000000001</v>
      </c>
      <c r="D755" s="9">
        <v>143.97999999999999</v>
      </c>
      <c r="E755" s="9">
        <v>168.33500000000001</v>
      </c>
      <c r="F755" s="9">
        <v>211.15</v>
      </c>
      <c r="G755" s="9">
        <v>119.26</v>
      </c>
      <c r="H755" s="9">
        <v>135.15629999999999</v>
      </c>
      <c r="I755" s="9">
        <v>80.87</v>
      </c>
      <c r="J755" s="9">
        <v>102.505</v>
      </c>
      <c r="K755" s="9">
        <v>109.89</v>
      </c>
      <c r="L755" s="9">
        <v>42.84</v>
      </c>
      <c r="M755" s="9">
        <v>202.95</v>
      </c>
      <c r="N755" s="9">
        <v>114.99</v>
      </c>
      <c r="O755" s="9">
        <v>17.91</v>
      </c>
      <c r="P755" s="9">
        <v>20.41</v>
      </c>
      <c r="Q755" s="9">
        <v>9.5850000000000009</v>
      </c>
      <c r="R755" s="9">
        <v>37.64</v>
      </c>
      <c r="S755" s="9">
        <v>962.375</v>
      </c>
      <c r="T755" s="9">
        <v>32.42</v>
      </c>
      <c r="U755" s="9">
        <v>50.72</v>
      </c>
      <c r="V755" s="9">
        <v>26.42</v>
      </c>
      <c r="W755" s="9">
        <v>50.76</v>
      </c>
      <c r="X755" s="9">
        <v>79.938100000000006</v>
      </c>
      <c r="Y755" s="9">
        <v>1</v>
      </c>
      <c r="Z755" s="9">
        <v>0.80494622134163751</v>
      </c>
      <c r="AA755" s="9">
        <v>1.1375500000000003</v>
      </c>
      <c r="AB755">
        <v>1</v>
      </c>
    </row>
    <row r="756" spans="1:28" x14ac:dyDescent="0.25">
      <c r="A756" s="7">
        <v>42466</v>
      </c>
      <c r="B756" s="9">
        <v>94.23</v>
      </c>
      <c r="C756" s="9">
        <v>145.595</v>
      </c>
      <c r="D756" s="9">
        <v>143.97999999999999</v>
      </c>
      <c r="E756" s="9">
        <v>168.315</v>
      </c>
      <c r="F756" s="9">
        <v>210.99</v>
      </c>
      <c r="G756" s="9">
        <v>119.16</v>
      </c>
      <c r="H756" s="9">
        <v>135.1463</v>
      </c>
      <c r="I756" s="9">
        <v>81.55</v>
      </c>
      <c r="J756" s="9">
        <v>102.66</v>
      </c>
      <c r="K756" s="9">
        <v>110.15</v>
      </c>
      <c r="L756" s="9">
        <v>43.16</v>
      </c>
      <c r="M756" s="9">
        <v>202.95</v>
      </c>
      <c r="N756" s="9">
        <v>114.69</v>
      </c>
      <c r="O756" s="9">
        <v>17.975000000000001</v>
      </c>
      <c r="P756" s="9">
        <v>20.585000000000001</v>
      </c>
      <c r="Q756" s="9">
        <v>9.66</v>
      </c>
      <c r="R756" s="9">
        <v>38.36</v>
      </c>
      <c r="S756" s="9">
        <v>952.75</v>
      </c>
      <c r="T756" s="9">
        <v>33.03</v>
      </c>
      <c r="U756" s="9">
        <v>51.63</v>
      </c>
      <c r="V756" s="9">
        <v>26.62</v>
      </c>
      <c r="W756" s="9">
        <v>51.09</v>
      </c>
      <c r="X756" s="9">
        <v>79.950100000000006</v>
      </c>
      <c r="Y756" s="9">
        <v>1</v>
      </c>
      <c r="Z756" s="9">
        <v>0.80744658195499697</v>
      </c>
      <c r="AA756" s="9">
        <v>1.1374500000000003</v>
      </c>
      <c r="AB756">
        <v>1</v>
      </c>
    </row>
    <row r="757" spans="1:28" x14ac:dyDescent="0.25">
      <c r="A757" s="7">
        <v>42467</v>
      </c>
      <c r="B757" s="9">
        <v>94.37</v>
      </c>
      <c r="C757" s="9">
        <v>146.30000000000001</v>
      </c>
      <c r="D757" s="9">
        <v>143.9</v>
      </c>
      <c r="E757" s="9">
        <v>168.21</v>
      </c>
      <c r="F757" s="9">
        <v>210.6</v>
      </c>
      <c r="G757" s="9">
        <v>119.48</v>
      </c>
      <c r="H757" s="9">
        <v>135.26</v>
      </c>
      <c r="I757" s="9">
        <v>81.150000000000006</v>
      </c>
      <c r="J757" s="9">
        <v>102.69</v>
      </c>
      <c r="K757" s="9">
        <v>109.7</v>
      </c>
      <c r="L757" s="9">
        <v>42.7</v>
      </c>
      <c r="M757" s="9">
        <v>202.66</v>
      </c>
      <c r="N757" s="9">
        <v>115.09</v>
      </c>
      <c r="O757" s="9">
        <v>17.898</v>
      </c>
      <c r="P757" s="9">
        <v>20.465</v>
      </c>
      <c r="Q757" s="9">
        <v>9.7249999999999996</v>
      </c>
      <c r="R757" s="9">
        <v>37.61</v>
      </c>
      <c r="S757" s="9">
        <v>945</v>
      </c>
      <c r="T757" s="9">
        <v>32.4</v>
      </c>
      <c r="U757" s="9">
        <v>50.83</v>
      </c>
      <c r="V757" s="9">
        <v>25.99</v>
      </c>
      <c r="W757" s="9">
        <v>49.89</v>
      </c>
      <c r="X757" s="9">
        <v>79.902699999999996</v>
      </c>
      <c r="Y757" s="9">
        <v>1</v>
      </c>
      <c r="Z757" s="9">
        <v>0.80746311010215499</v>
      </c>
      <c r="AA757" s="9">
        <v>1.1382000000000003</v>
      </c>
      <c r="AB757">
        <v>1</v>
      </c>
    </row>
    <row r="758" spans="1:28" x14ac:dyDescent="0.25">
      <c r="A758" s="7">
        <v>42468</v>
      </c>
      <c r="B758" s="9">
        <v>94.22</v>
      </c>
      <c r="C758" s="9">
        <v>145.83000000000001</v>
      </c>
      <c r="D758" s="9">
        <v>143.97</v>
      </c>
      <c r="E758" s="9">
        <v>168.38</v>
      </c>
      <c r="F758" s="9">
        <v>211.06</v>
      </c>
      <c r="G758" s="9">
        <v>119.21</v>
      </c>
      <c r="H758" s="9">
        <v>135.18</v>
      </c>
      <c r="I758" s="9">
        <v>81.52</v>
      </c>
      <c r="J758" s="9">
        <v>102.68</v>
      </c>
      <c r="K758" s="9">
        <v>110.05</v>
      </c>
      <c r="L758" s="9">
        <v>43.17</v>
      </c>
      <c r="M758" s="9">
        <v>203.05</v>
      </c>
      <c r="N758" s="9">
        <v>114.86</v>
      </c>
      <c r="O758" s="9">
        <v>17.908000000000001</v>
      </c>
      <c r="P758" s="9">
        <v>20.71</v>
      </c>
      <c r="Q758" s="9">
        <v>9.9749999999999996</v>
      </c>
      <c r="R758" s="9">
        <v>37.96</v>
      </c>
      <c r="S758" s="9">
        <v>976</v>
      </c>
      <c r="T758" s="9">
        <v>32.82</v>
      </c>
      <c r="U758" s="9">
        <v>51.45</v>
      </c>
      <c r="V758" s="9">
        <v>26.15</v>
      </c>
      <c r="W758" s="9">
        <v>51.36</v>
      </c>
      <c r="X758" s="9">
        <v>79.725899999999996</v>
      </c>
      <c r="Y758" s="9">
        <v>1</v>
      </c>
      <c r="Z758" s="9">
        <v>0.80869842620161603</v>
      </c>
      <c r="AA758" s="9">
        <v>1.1407499999999997</v>
      </c>
      <c r="AB758">
        <v>1</v>
      </c>
    </row>
    <row r="759" spans="1:28" x14ac:dyDescent="0.25">
      <c r="A759" s="7">
        <v>42471</v>
      </c>
      <c r="B759" s="9">
        <v>93.295000000000002</v>
      </c>
      <c r="C759" s="9">
        <v>144.42500000000001</v>
      </c>
      <c r="D759" s="9">
        <v>143.97</v>
      </c>
      <c r="E759" s="9">
        <v>168.32</v>
      </c>
      <c r="F759" s="9">
        <v>210.70500000000001</v>
      </c>
      <c r="G759" s="9">
        <v>119.2</v>
      </c>
      <c r="H759" s="9">
        <v>135.08500000000001</v>
      </c>
      <c r="I759" s="9">
        <v>81.63</v>
      </c>
      <c r="J759" s="9">
        <v>102.86</v>
      </c>
      <c r="K759" s="9">
        <v>110.54</v>
      </c>
      <c r="L759" s="9">
        <v>43.55</v>
      </c>
      <c r="M759" s="9">
        <v>202.77</v>
      </c>
      <c r="N759" s="9">
        <v>114.57</v>
      </c>
      <c r="O759" s="9">
        <v>17.866</v>
      </c>
      <c r="P759" s="9">
        <v>20.774999999999999</v>
      </c>
      <c r="Q759" s="9">
        <v>9.9550000000000001</v>
      </c>
      <c r="R759" s="9">
        <v>38.049999999999997</v>
      </c>
      <c r="S759" s="9">
        <v>986.625</v>
      </c>
      <c r="T759" s="9">
        <v>33.21</v>
      </c>
      <c r="U759" s="9">
        <v>51.97</v>
      </c>
      <c r="V759" s="9">
        <v>26.66</v>
      </c>
      <c r="W759" s="9">
        <v>52.29</v>
      </c>
      <c r="X759" s="9">
        <v>79.485100000000003</v>
      </c>
      <c r="Y759" s="9">
        <v>1</v>
      </c>
      <c r="Z759" s="9">
        <v>0.802201268884292</v>
      </c>
      <c r="AA759" s="9">
        <v>1.1442999999999994</v>
      </c>
      <c r="AB759">
        <v>1</v>
      </c>
    </row>
    <row r="760" spans="1:28" x14ac:dyDescent="0.25">
      <c r="A760" s="7">
        <v>42472</v>
      </c>
      <c r="B760" s="9">
        <v>93.38</v>
      </c>
      <c r="C760" s="9">
        <v>144.21</v>
      </c>
      <c r="D760" s="9">
        <v>143.97999999999999</v>
      </c>
      <c r="E760" s="9">
        <v>168.26499999999999</v>
      </c>
      <c r="F760" s="9">
        <v>210.17</v>
      </c>
      <c r="G760" s="9">
        <v>118.73</v>
      </c>
      <c r="H760" s="9">
        <v>134.7775</v>
      </c>
      <c r="I760" s="9">
        <v>82.11</v>
      </c>
      <c r="J760" s="9">
        <v>103.04</v>
      </c>
      <c r="K760" s="9">
        <v>110.69</v>
      </c>
      <c r="L760" s="9">
        <v>43.79</v>
      </c>
      <c r="M760" s="9">
        <v>201.86</v>
      </c>
      <c r="N760" s="9">
        <v>114.09</v>
      </c>
      <c r="O760" s="9">
        <v>17.978000000000002</v>
      </c>
      <c r="P760" s="9">
        <v>20.89</v>
      </c>
      <c r="Q760" s="9">
        <v>10.16</v>
      </c>
      <c r="R760" s="9">
        <v>38.909999999999997</v>
      </c>
      <c r="S760" s="9">
        <v>995.75</v>
      </c>
      <c r="T760" s="9">
        <v>33.659999999999997</v>
      </c>
      <c r="U760" s="9">
        <v>52.46</v>
      </c>
      <c r="V760" s="9">
        <v>27.04</v>
      </c>
      <c r="W760" s="9">
        <v>53.61</v>
      </c>
      <c r="X760" s="9">
        <v>79.955399999999997</v>
      </c>
      <c r="Y760" s="9">
        <v>1</v>
      </c>
      <c r="Z760" s="9">
        <v>0.80049963055486995</v>
      </c>
      <c r="AA760" s="9">
        <v>1.1375500000000003</v>
      </c>
      <c r="AB760">
        <v>1</v>
      </c>
    </row>
    <row r="761" spans="1:28" x14ac:dyDescent="0.25">
      <c r="A761" s="7">
        <v>42473</v>
      </c>
      <c r="B761" s="9">
        <v>93.46</v>
      </c>
      <c r="C761" s="9">
        <v>144.19</v>
      </c>
      <c r="D761" s="9">
        <v>143.99</v>
      </c>
      <c r="E761" s="9">
        <v>168.345</v>
      </c>
      <c r="F761" s="9">
        <v>210.88499999999999</v>
      </c>
      <c r="G761" s="9">
        <v>119.14</v>
      </c>
      <c r="H761" s="9">
        <v>134.8537</v>
      </c>
      <c r="I761" s="9">
        <v>82.65</v>
      </c>
      <c r="J761" s="9">
        <v>103.6</v>
      </c>
      <c r="K761" s="9">
        <v>111.15</v>
      </c>
      <c r="L761" s="9">
        <v>43.8</v>
      </c>
      <c r="M761" s="9">
        <v>202.37</v>
      </c>
      <c r="N761" s="9">
        <v>114.19</v>
      </c>
      <c r="O761" s="9">
        <v>18.361999999999998</v>
      </c>
      <c r="P761" s="9">
        <v>21.434999999999999</v>
      </c>
      <c r="Q761" s="9">
        <v>10.505000000000001</v>
      </c>
      <c r="R761" s="9">
        <v>39.549999999999997</v>
      </c>
      <c r="S761" s="9">
        <v>1026.25</v>
      </c>
      <c r="T761" s="9">
        <v>35.01</v>
      </c>
      <c r="U761" s="9">
        <v>53.06</v>
      </c>
      <c r="V761" s="9">
        <v>27.34</v>
      </c>
      <c r="W761" s="9">
        <v>54.82</v>
      </c>
      <c r="X761" s="9">
        <v>80.611500000000007</v>
      </c>
      <c r="Y761" s="9">
        <v>1</v>
      </c>
      <c r="Z761" s="9">
        <v>0.79410936730241222</v>
      </c>
      <c r="AA761" s="9">
        <v>1.1283500000000002</v>
      </c>
      <c r="AB761">
        <v>1</v>
      </c>
    </row>
    <row r="762" spans="1:28" x14ac:dyDescent="0.25">
      <c r="A762" s="7">
        <v>42474</v>
      </c>
      <c r="B762" s="9">
        <v>94.02</v>
      </c>
      <c r="C762" s="9">
        <v>144.91</v>
      </c>
      <c r="D762" s="9">
        <v>144.02000000000001</v>
      </c>
      <c r="E762" s="9">
        <v>168.32</v>
      </c>
      <c r="F762" s="9">
        <v>210.48</v>
      </c>
      <c r="G762" s="9">
        <v>119.06</v>
      </c>
      <c r="H762" s="9">
        <v>134.88</v>
      </c>
      <c r="I762" s="9">
        <v>82.62</v>
      </c>
      <c r="J762" s="9">
        <v>103.67</v>
      </c>
      <c r="K762" s="9">
        <v>111.29</v>
      </c>
      <c r="L762" s="9">
        <v>43.73</v>
      </c>
      <c r="M762" s="9">
        <v>201.97</v>
      </c>
      <c r="N762" s="9">
        <v>113.92</v>
      </c>
      <c r="O762" s="9">
        <v>18.452999999999999</v>
      </c>
      <c r="P762" s="9">
        <v>21.524999999999999</v>
      </c>
      <c r="Q762" s="9">
        <v>10.63</v>
      </c>
      <c r="R762" s="9">
        <v>39.840000000000003</v>
      </c>
      <c r="S762" s="9">
        <v>1032</v>
      </c>
      <c r="T762" s="9">
        <v>34.92</v>
      </c>
      <c r="U762" s="9">
        <v>52.94</v>
      </c>
      <c r="V762" s="9">
        <v>27.38</v>
      </c>
      <c r="W762" s="9">
        <v>54.45</v>
      </c>
      <c r="X762" s="9">
        <v>80.7624</v>
      </c>
      <c r="Y762" s="9">
        <v>1</v>
      </c>
      <c r="Z762" s="9">
        <v>0.79645016440971428</v>
      </c>
      <c r="AA762" s="9">
        <v>1.1262999999999996</v>
      </c>
      <c r="AB762">
        <v>1</v>
      </c>
    </row>
    <row r="763" spans="1:28" x14ac:dyDescent="0.25">
      <c r="A763" s="7">
        <v>42475</v>
      </c>
      <c r="B763" s="9">
        <v>93.68</v>
      </c>
      <c r="C763" s="9">
        <v>144.685</v>
      </c>
      <c r="D763" s="9">
        <v>144.01</v>
      </c>
      <c r="E763" s="9">
        <v>168.33500000000001</v>
      </c>
      <c r="F763" s="9">
        <v>210.71</v>
      </c>
      <c r="G763" s="9">
        <v>119.56</v>
      </c>
      <c r="H763" s="9">
        <v>134.90379999999999</v>
      </c>
      <c r="I763" s="9">
        <v>82.49</v>
      </c>
      <c r="J763" s="9">
        <v>103.57</v>
      </c>
      <c r="K763" s="9">
        <v>111.35</v>
      </c>
      <c r="L763" s="9">
        <v>43.71</v>
      </c>
      <c r="M763" s="9">
        <v>202.26</v>
      </c>
      <c r="N763" s="9">
        <v>114.33</v>
      </c>
      <c r="O763" s="9">
        <v>18.364000000000001</v>
      </c>
      <c r="P763" s="9">
        <v>21.46</v>
      </c>
      <c r="Q763" s="9">
        <v>10.494999999999999</v>
      </c>
      <c r="R763" s="9">
        <v>39.99</v>
      </c>
      <c r="S763" s="9">
        <v>1019.5</v>
      </c>
      <c r="T763" s="9">
        <v>34.479999999999997</v>
      </c>
      <c r="U763" s="9">
        <v>52.81</v>
      </c>
      <c r="V763" s="9">
        <v>27.44</v>
      </c>
      <c r="W763" s="9">
        <v>54.28</v>
      </c>
      <c r="X763" s="9">
        <v>80.518199999999993</v>
      </c>
      <c r="Y763" s="9">
        <v>1</v>
      </c>
      <c r="Z763" s="9">
        <v>0.79686122377006108</v>
      </c>
      <c r="AA763" s="9">
        <v>1.1297500000000003</v>
      </c>
      <c r="AB763">
        <v>1</v>
      </c>
    </row>
    <row r="764" spans="1:28" x14ac:dyDescent="0.25">
      <c r="A764" s="7">
        <v>42478</v>
      </c>
      <c r="B764" s="9">
        <v>93.194999999999993</v>
      </c>
      <c r="C764" s="9">
        <v>143.65</v>
      </c>
      <c r="D764" s="9">
        <v>144.03</v>
      </c>
      <c r="E764" s="9">
        <v>168.31</v>
      </c>
      <c r="F764" s="9">
        <v>210.42500000000001</v>
      </c>
      <c r="G764" s="9">
        <v>119.69</v>
      </c>
      <c r="H764" s="9">
        <v>134.71879999999999</v>
      </c>
      <c r="I764" s="9">
        <v>82.96</v>
      </c>
      <c r="J764" s="9">
        <v>103.75</v>
      </c>
      <c r="K764" s="9">
        <v>111.41</v>
      </c>
      <c r="L764" s="9">
        <v>43.73</v>
      </c>
      <c r="M764" s="9">
        <v>201.97</v>
      </c>
      <c r="N764" s="9">
        <v>114.31</v>
      </c>
      <c r="O764" s="9">
        <v>18.369</v>
      </c>
      <c r="P764" s="9">
        <v>21.524999999999999</v>
      </c>
      <c r="Q764" s="9">
        <v>10.47</v>
      </c>
      <c r="R764" s="9">
        <v>40.4</v>
      </c>
      <c r="S764" s="9">
        <v>1011.5</v>
      </c>
      <c r="T764" s="9">
        <v>34.700000000000003</v>
      </c>
      <c r="U764" s="9">
        <v>53.21</v>
      </c>
      <c r="V764" s="9">
        <v>27.57</v>
      </c>
      <c r="W764" s="9">
        <v>54.86</v>
      </c>
      <c r="X764" s="9">
        <v>80.304599999999994</v>
      </c>
      <c r="Y764" s="9">
        <v>1</v>
      </c>
      <c r="Z764" s="9">
        <v>0.79353460353040339</v>
      </c>
      <c r="AA764" s="9">
        <v>1.1328499999999997</v>
      </c>
      <c r="AB764">
        <v>1</v>
      </c>
    </row>
    <row r="765" spans="1:28" x14ac:dyDescent="0.25">
      <c r="A765" s="7">
        <v>42479</v>
      </c>
      <c r="B765" s="9">
        <v>92.35</v>
      </c>
      <c r="C765" s="9">
        <v>142.13999999999999</v>
      </c>
      <c r="D765" s="9">
        <v>144.05000000000001</v>
      </c>
      <c r="E765" s="9">
        <v>168.2</v>
      </c>
      <c r="F765" s="9">
        <v>210.11</v>
      </c>
      <c r="G765" s="9">
        <v>119.91</v>
      </c>
      <c r="H765" s="9">
        <v>134.78749999999999</v>
      </c>
      <c r="I765" s="9">
        <v>83.31</v>
      </c>
      <c r="J765" s="9">
        <v>104.09</v>
      </c>
      <c r="K765" s="9">
        <v>111.84</v>
      </c>
      <c r="L765" s="9">
        <v>44.05</v>
      </c>
      <c r="M765" s="9">
        <v>202.01</v>
      </c>
      <c r="N765" s="9">
        <v>114.51</v>
      </c>
      <c r="O765" s="9">
        <v>18.39</v>
      </c>
      <c r="P765" s="9">
        <v>21.84</v>
      </c>
      <c r="Q765" s="9">
        <v>10.645</v>
      </c>
      <c r="R765" s="9">
        <v>40.96</v>
      </c>
      <c r="S765" s="9">
        <v>1018.5</v>
      </c>
      <c r="T765" s="9">
        <v>35.119999999999997</v>
      </c>
      <c r="U765" s="9">
        <v>54.02</v>
      </c>
      <c r="V765" s="9">
        <v>27.94</v>
      </c>
      <c r="W765" s="9">
        <v>56.1</v>
      </c>
      <c r="X765" s="9">
        <v>79.973799999999997</v>
      </c>
      <c r="Y765" s="9">
        <v>1</v>
      </c>
      <c r="Z765" s="9">
        <v>0.78991042288729896</v>
      </c>
      <c r="AA765" s="9">
        <v>1.1375500000000003</v>
      </c>
      <c r="AB765">
        <v>1</v>
      </c>
    </row>
    <row r="766" spans="1:28" x14ac:dyDescent="0.25">
      <c r="A766" s="7">
        <v>42480</v>
      </c>
      <c r="B766" s="9">
        <v>92.42</v>
      </c>
      <c r="C766" s="9">
        <v>142.49</v>
      </c>
      <c r="D766" s="9">
        <v>144.04</v>
      </c>
      <c r="E766" s="9">
        <v>168.3</v>
      </c>
      <c r="F766" s="9">
        <v>210.36</v>
      </c>
      <c r="G766" s="9">
        <v>119.58</v>
      </c>
      <c r="H766" s="9">
        <v>134.9162</v>
      </c>
      <c r="I766" s="9">
        <v>83.47</v>
      </c>
      <c r="J766" s="9">
        <v>103.94</v>
      </c>
      <c r="K766" s="9">
        <v>111.93</v>
      </c>
      <c r="L766" s="9">
        <v>44.19</v>
      </c>
      <c r="M766" s="9">
        <v>202.17</v>
      </c>
      <c r="N766" s="9">
        <v>114.03</v>
      </c>
      <c r="O766" s="9">
        <v>18.507000000000001</v>
      </c>
      <c r="P766" s="9">
        <v>21.954999999999998</v>
      </c>
      <c r="Q766" s="9">
        <v>10.755000000000001</v>
      </c>
      <c r="R766" s="9">
        <v>40.92</v>
      </c>
      <c r="S766" s="9">
        <v>1022.5</v>
      </c>
      <c r="T766" s="9">
        <v>34.72</v>
      </c>
      <c r="U766" s="9">
        <v>53.75</v>
      </c>
      <c r="V766" s="9">
        <v>27.59</v>
      </c>
      <c r="W766" s="9">
        <v>56.67</v>
      </c>
      <c r="X766" s="9">
        <v>80.272900000000007</v>
      </c>
      <c r="Y766" s="9">
        <v>1</v>
      </c>
      <c r="Z766" s="9">
        <v>0.7868846768034462</v>
      </c>
      <c r="AA766" s="9">
        <v>1.1333500000000005</v>
      </c>
      <c r="AB766">
        <v>1</v>
      </c>
    </row>
    <row r="767" spans="1:28" x14ac:dyDescent="0.25">
      <c r="A767" s="7">
        <v>42481</v>
      </c>
      <c r="B767" s="9">
        <v>92.73</v>
      </c>
      <c r="C767" s="9">
        <v>142</v>
      </c>
      <c r="D767" s="9">
        <v>144.04</v>
      </c>
      <c r="E767" s="9">
        <v>168.15</v>
      </c>
      <c r="F767" s="9">
        <v>209.36</v>
      </c>
      <c r="G767" s="9">
        <v>119.54</v>
      </c>
      <c r="H767" s="9">
        <v>134.77000000000001</v>
      </c>
      <c r="I767" s="9">
        <v>83.21</v>
      </c>
      <c r="J767" s="9">
        <v>104.34</v>
      </c>
      <c r="K767" s="9">
        <v>111.53</v>
      </c>
      <c r="L767" s="9">
        <v>43.92</v>
      </c>
      <c r="M767" s="9">
        <v>201.54</v>
      </c>
      <c r="N767" s="9">
        <v>113.89</v>
      </c>
      <c r="O767" s="9">
        <v>18.507000000000001</v>
      </c>
      <c r="P767" s="9">
        <v>21.905000000000001</v>
      </c>
      <c r="Q767" s="9">
        <v>10.79</v>
      </c>
      <c r="R767" s="9">
        <v>40.68</v>
      </c>
      <c r="S767" s="9">
        <v>1031</v>
      </c>
      <c r="T767" s="9">
        <v>34.479999999999997</v>
      </c>
      <c r="U767" s="9">
        <v>53.45</v>
      </c>
      <c r="V767" s="9">
        <v>27.26</v>
      </c>
      <c r="W767" s="9">
        <v>55.74</v>
      </c>
      <c r="X767" s="9">
        <v>80.588700000000003</v>
      </c>
      <c r="Y767" s="9">
        <v>1</v>
      </c>
      <c r="Z767" s="9">
        <v>0.78732826556942437</v>
      </c>
      <c r="AA767" s="9">
        <v>1.1289500000000003</v>
      </c>
      <c r="AB767">
        <v>1</v>
      </c>
    </row>
    <row r="768" spans="1:28" x14ac:dyDescent="0.25">
      <c r="A768" s="7">
        <v>42482</v>
      </c>
      <c r="B768" s="9">
        <v>92.37</v>
      </c>
      <c r="C768" s="9">
        <v>141.47499999999999</v>
      </c>
      <c r="D768" s="9">
        <v>144.02000000000001</v>
      </c>
      <c r="E768" s="9">
        <v>168.14</v>
      </c>
      <c r="F768" s="9">
        <v>209.27</v>
      </c>
      <c r="G768" s="9">
        <v>119.66</v>
      </c>
      <c r="H768" s="9">
        <v>135</v>
      </c>
      <c r="I768" s="9">
        <v>83.38</v>
      </c>
      <c r="J768" s="9">
        <v>104.42</v>
      </c>
      <c r="K768" s="9">
        <v>111.36</v>
      </c>
      <c r="L768" s="9">
        <v>43.56</v>
      </c>
      <c r="M768" s="9">
        <v>201.33</v>
      </c>
      <c r="N768" s="9">
        <v>113.82</v>
      </c>
      <c r="O768" s="9">
        <v>18.474</v>
      </c>
      <c r="P768" s="9">
        <v>21.824999999999999</v>
      </c>
      <c r="Q768" s="9">
        <v>10.875</v>
      </c>
      <c r="R768" s="9">
        <v>40.58</v>
      </c>
      <c r="S768" s="9">
        <v>1006.5</v>
      </c>
      <c r="T768" s="9">
        <v>34.35</v>
      </c>
      <c r="U768" s="9">
        <v>52.88</v>
      </c>
      <c r="V768" s="9">
        <v>27.2</v>
      </c>
      <c r="W768" s="9">
        <v>54.73</v>
      </c>
      <c r="X768" s="9">
        <v>80.942400000000006</v>
      </c>
      <c r="Y768" s="9">
        <v>1</v>
      </c>
      <c r="Z768" s="9">
        <v>0.77994032750485731</v>
      </c>
      <c r="AA768" s="9">
        <v>1.1240500000000002</v>
      </c>
      <c r="AB768">
        <v>1</v>
      </c>
    </row>
    <row r="769" spans="1:28" x14ac:dyDescent="0.25">
      <c r="A769" s="7">
        <v>42485</v>
      </c>
      <c r="B769" s="9">
        <v>91.584999999999994</v>
      </c>
      <c r="C769" s="9">
        <v>140.10499999999999</v>
      </c>
      <c r="D769" s="9">
        <v>144.01</v>
      </c>
      <c r="E769" s="9">
        <v>168.05500000000001</v>
      </c>
      <c r="F769" s="9">
        <v>208.66</v>
      </c>
      <c r="G769" s="9">
        <v>119.38</v>
      </c>
      <c r="H769" s="9">
        <v>134.83629999999999</v>
      </c>
      <c r="I769" s="9">
        <v>83.08</v>
      </c>
      <c r="J769" s="9">
        <v>104.15</v>
      </c>
      <c r="K769" s="9">
        <v>110.91</v>
      </c>
      <c r="L769" s="9">
        <v>43.4</v>
      </c>
      <c r="M769" s="9">
        <v>200.77</v>
      </c>
      <c r="N769" s="9">
        <v>113.69</v>
      </c>
      <c r="O769" s="9">
        <v>18.388000000000002</v>
      </c>
      <c r="P769" s="9">
        <v>21.71</v>
      </c>
      <c r="Q769" s="9">
        <v>10.755000000000001</v>
      </c>
      <c r="R769" s="9">
        <v>40.549999999999997</v>
      </c>
      <c r="S769" s="9">
        <v>986.625</v>
      </c>
      <c r="T769" s="9">
        <v>33.92</v>
      </c>
      <c r="U769" s="9">
        <v>52.72</v>
      </c>
      <c r="V769" s="9">
        <v>27.02</v>
      </c>
      <c r="W769" s="9">
        <v>54.42</v>
      </c>
      <c r="X769" s="9">
        <v>80.748400000000004</v>
      </c>
      <c r="Y769" s="9">
        <v>1</v>
      </c>
      <c r="Z769" s="9">
        <v>0.77713793103448081</v>
      </c>
      <c r="AA769" s="9">
        <v>1.1268499999999997</v>
      </c>
      <c r="AB769">
        <v>1</v>
      </c>
    </row>
    <row r="770" spans="1:28" x14ac:dyDescent="0.25">
      <c r="A770" s="7">
        <v>42486</v>
      </c>
      <c r="B770" s="9">
        <v>90.974999999999994</v>
      </c>
      <c r="C770" s="9">
        <v>138.94</v>
      </c>
      <c r="D770" s="9">
        <v>144.02000000000001</v>
      </c>
      <c r="E770" s="9">
        <v>168.005</v>
      </c>
      <c r="F770" s="9">
        <v>208.41499999999999</v>
      </c>
      <c r="G770" s="9">
        <v>119.33</v>
      </c>
      <c r="H770" s="9">
        <v>134.73500000000001</v>
      </c>
      <c r="I770" s="9">
        <v>83.36</v>
      </c>
      <c r="J770" s="9">
        <v>104.14</v>
      </c>
      <c r="K770" s="9">
        <v>111.01</v>
      </c>
      <c r="L770" s="9">
        <v>43.67</v>
      </c>
      <c r="M770" s="9">
        <v>200.78</v>
      </c>
      <c r="N770" s="9">
        <v>113.64</v>
      </c>
      <c r="O770" s="9">
        <v>18.388999999999999</v>
      </c>
      <c r="P770" s="9">
        <v>21.77</v>
      </c>
      <c r="Q770" s="9">
        <v>10.685</v>
      </c>
      <c r="R770" s="9">
        <v>40.700000000000003</v>
      </c>
      <c r="S770" s="9">
        <v>994.5</v>
      </c>
      <c r="T770" s="9">
        <v>34.14</v>
      </c>
      <c r="U770" s="9">
        <v>53.12</v>
      </c>
      <c r="V770" s="9">
        <v>27.6</v>
      </c>
      <c r="W770" s="9">
        <v>55.11</v>
      </c>
      <c r="X770" s="9">
        <v>80.472200000000001</v>
      </c>
      <c r="Y770" s="9">
        <v>1</v>
      </c>
      <c r="Z770" s="9">
        <v>0.77533598464070419</v>
      </c>
      <c r="AA770" s="9">
        <v>1.1307500000000001</v>
      </c>
      <c r="AB770">
        <v>1</v>
      </c>
    </row>
    <row r="771" spans="1:28" x14ac:dyDescent="0.25">
      <c r="A771" s="7">
        <v>42487</v>
      </c>
      <c r="B771" s="9">
        <v>91.31</v>
      </c>
      <c r="C771" s="9">
        <v>139.72499999999999</v>
      </c>
      <c r="D771" s="9">
        <v>144.03</v>
      </c>
      <c r="E771" s="9">
        <v>168.09</v>
      </c>
      <c r="F771" s="9">
        <v>208.595</v>
      </c>
      <c r="G771" s="9">
        <v>120.09</v>
      </c>
      <c r="H771" s="9">
        <v>134.76</v>
      </c>
      <c r="I771" s="9">
        <v>83.85</v>
      </c>
      <c r="J771" s="9">
        <v>104.36</v>
      </c>
      <c r="K771" s="9">
        <v>111.51</v>
      </c>
      <c r="L771" s="9">
        <v>43.85</v>
      </c>
      <c r="M771" s="9">
        <v>200.77</v>
      </c>
      <c r="N771" s="9">
        <v>114.33</v>
      </c>
      <c r="O771" s="9">
        <v>18.395</v>
      </c>
      <c r="P771" s="9">
        <v>21.835000000000001</v>
      </c>
      <c r="Q771" s="9">
        <v>10.67</v>
      </c>
      <c r="R771" s="9">
        <v>40.06</v>
      </c>
      <c r="S771" s="9">
        <v>1010.5</v>
      </c>
      <c r="T771" s="9">
        <v>34.39</v>
      </c>
      <c r="U771" s="9">
        <v>53.17</v>
      </c>
      <c r="V771" s="9">
        <v>27.75</v>
      </c>
      <c r="W771" s="9">
        <v>55.46</v>
      </c>
      <c r="X771" s="9">
        <v>80.456800000000001</v>
      </c>
      <c r="Y771" s="9">
        <v>1</v>
      </c>
      <c r="Z771" s="9">
        <v>0.77801472105661273</v>
      </c>
      <c r="AA771" s="9">
        <v>1.1310000000000004</v>
      </c>
      <c r="AB771">
        <v>1</v>
      </c>
    </row>
    <row r="772" spans="1:28" x14ac:dyDescent="0.25">
      <c r="A772" s="7">
        <v>42488</v>
      </c>
      <c r="B772" s="9">
        <v>91.094999999999999</v>
      </c>
      <c r="C772" s="9">
        <v>139.79</v>
      </c>
      <c r="D772" s="9">
        <v>144.04</v>
      </c>
      <c r="E772" s="9">
        <v>168.185</v>
      </c>
      <c r="F772" s="9">
        <v>209.18</v>
      </c>
      <c r="G772" s="9">
        <v>120.2</v>
      </c>
      <c r="H772" s="9">
        <v>134.93379999999999</v>
      </c>
      <c r="I772" s="9">
        <v>83.71</v>
      </c>
      <c r="J772" s="9">
        <v>104.37</v>
      </c>
      <c r="K772" s="9">
        <v>111.74</v>
      </c>
      <c r="L772" s="9">
        <v>43.93</v>
      </c>
      <c r="M772" s="9">
        <v>201.61</v>
      </c>
      <c r="N772" s="9">
        <v>114.93</v>
      </c>
      <c r="O772" s="9">
        <v>18.460999999999999</v>
      </c>
      <c r="P772" s="9">
        <v>21.89</v>
      </c>
      <c r="Q772" s="9">
        <v>10.365</v>
      </c>
      <c r="R772" s="9">
        <v>40.06</v>
      </c>
      <c r="S772" s="9">
        <v>1029.25</v>
      </c>
      <c r="T772" s="9">
        <v>34.06</v>
      </c>
      <c r="U772" s="9">
        <v>52.83</v>
      </c>
      <c r="V772" s="9">
        <v>27.1</v>
      </c>
      <c r="W772" s="9">
        <v>55.44</v>
      </c>
      <c r="X772" s="9">
        <v>80.424099999999996</v>
      </c>
      <c r="Y772" s="9">
        <v>1</v>
      </c>
      <c r="Z772" s="9">
        <v>0.77632933104631441</v>
      </c>
      <c r="AA772" s="9">
        <v>1.1315000000000002</v>
      </c>
      <c r="AB772">
        <v>1</v>
      </c>
    </row>
    <row r="773" spans="1:28" x14ac:dyDescent="0.25">
      <c r="A773" s="7">
        <v>42489</v>
      </c>
      <c r="B773" s="9">
        <v>90.85</v>
      </c>
      <c r="C773" s="9">
        <v>139.58000000000001</v>
      </c>
      <c r="D773" s="9">
        <v>144.09</v>
      </c>
      <c r="E773" s="9">
        <v>168.14</v>
      </c>
      <c r="F773" s="9">
        <v>208.66499999999999</v>
      </c>
      <c r="G773" s="9">
        <v>120.33</v>
      </c>
      <c r="H773" s="9">
        <v>134.745</v>
      </c>
      <c r="I773" s="9">
        <v>83.85</v>
      </c>
      <c r="J773" s="9">
        <v>104.24</v>
      </c>
      <c r="K773" s="9">
        <v>111.63</v>
      </c>
      <c r="L773" s="9">
        <v>44.11</v>
      </c>
      <c r="M773" s="9">
        <v>201.82</v>
      </c>
      <c r="N773" s="9">
        <v>114.88</v>
      </c>
      <c r="O773" s="9">
        <v>17.876999999999999</v>
      </c>
      <c r="P773" s="9">
        <v>21.4</v>
      </c>
      <c r="Q773" s="9">
        <v>10</v>
      </c>
      <c r="R773" s="9">
        <v>39.950000000000003</v>
      </c>
      <c r="S773" s="9">
        <v>1023.5</v>
      </c>
      <c r="T773" s="9">
        <v>33.53</v>
      </c>
      <c r="U773" s="9">
        <v>52.24</v>
      </c>
      <c r="V773" s="9">
        <v>27.06</v>
      </c>
      <c r="W773" s="9">
        <v>55.6</v>
      </c>
      <c r="X773" s="9">
        <v>79.4529</v>
      </c>
      <c r="Y773" s="9">
        <v>1</v>
      </c>
      <c r="Z773" s="9">
        <v>0.78186224315652653</v>
      </c>
      <c r="AA773" s="9">
        <v>1.1453499999999999</v>
      </c>
      <c r="AB773">
        <v>1</v>
      </c>
    </row>
    <row r="774" spans="1:28" x14ac:dyDescent="0.25">
      <c r="A774" s="7">
        <v>42492</v>
      </c>
      <c r="B774" s="9" t="s">
        <v>59</v>
      </c>
      <c r="C774" s="9" t="s">
        <v>59</v>
      </c>
      <c r="D774" s="9">
        <v>144.11000000000001</v>
      </c>
      <c r="E774" s="9" t="s">
        <v>59</v>
      </c>
      <c r="F774" s="9" t="s">
        <v>59</v>
      </c>
      <c r="G774" s="9">
        <v>119.89</v>
      </c>
      <c r="H774" s="9" t="s">
        <v>59</v>
      </c>
      <c r="I774" s="9">
        <v>83.47</v>
      </c>
      <c r="J774" s="9" t="s">
        <v>59</v>
      </c>
      <c r="K774" s="9">
        <v>111.2</v>
      </c>
      <c r="L774" s="9">
        <v>44.16</v>
      </c>
      <c r="M774" s="9">
        <v>201.95</v>
      </c>
      <c r="N774" s="9">
        <v>114.5</v>
      </c>
      <c r="O774" s="9">
        <v>17.937000000000001</v>
      </c>
      <c r="P774" s="9">
        <v>21.46</v>
      </c>
      <c r="Q774" s="9">
        <v>10.130000000000001</v>
      </c>
      <c r="R774" s="9">
        <v>40.17</v>
      </c>
      <c r="S774" s="9" t="s">
        <v>59</v>
      </c>
      <c r="T774" s="9">
        <v>33.47</v>
      </c>
      <c r="U774" s="9">
        <v>52.58</v>
      </c>
      <c r="V774" s="9">
        <v>27.15</v>
      </c>
      <c r="W774" s="9">
        <v>55.32</v>
      </c>
      <c r="X774" s="9">
        <v>79.0458</v>
      </c>
      <c r="Y774" s="9">
        <v>1</v>
      </c>
      <c r="Z774" s="9">
        <v>0.78467252777210106</v>
      </c>
      <c r="AA774" s="9">
        <v>1.1513500000000005</v>
      </c>
      <c r="AB774">
        <v>1</v>
      </c>
    </row>
    <row r="775" spans="1:28" x14ac:dyDescent="0.25">
      <c r="A775" s="7">
        <v>42493</v>
      </c>
      <c r="B775" s="9">
        <v>91.48</v>
      </c>
      <c r="C775" s="9">
        <v>141.04</v>
      </c>
      <c r="D775" s="9">
        <v>144.09</v>
      </c>
      <c r="E775" s="9">
        <v>168.32</v>
      </c>
      <c r="F775" s="9">
        <v>209.6</v>
      </c>
      <c r="G775" s="9">
        <v>120.06</v>
      </c>
      <c r="H775" s="9">
        <v>135.0675</v>
      </c>
      <c r="I775" s="9">
        <v>82.96</v>
      </c>
      <c r="J775" s="9">
        <v>103.93</v>
      </c>
      <c r="K775" s="9">
        <v>110.95</v>
      </c>
      <c r="L775" s="9">
        <v>43.57</v>
      </c>
      <c r="M775" s="9">
        <v>202.36</v>
      </c>
      <c r="N775" s="9">
        <v>114.55</v>
      </c>
      <c r="O775" s="9">
        <v>17.78</v>
      </c>
      <c r="P775" s="9">
        <v>21.04</v>
      </c>
      <c r="Q775" s="9">
        <v>10.02</v>
      </c>
      <c r="R775" s="9">
        <v>39.54</v>
      </c>
      <c r="S775" s="9">
        <v>985.75</v>
      </c>
      <c r="T775" s="9">
        <v>32.65</v>
      </c>
      <c r="U775" s="9">
        <v>51.51</v>
      </c>
      <c r="V775" s="9">
        <v>26.58</v>
      </c>
      <c r="W775" s="9">
        <v>52.08</v>
      </c>
      <c r="X775" s="9">
        <v>79.021000000000001</v>
      </c>
      <c r="Y775" s="9">
        <v>1</v>
      </c>
      <c r="Z775" s="9">
        <v>0.79168957932362083</v>
      </c>
      <c r="AA775" s="9">
        <v>1.1517499999999994</v>
      </c>
      <c r="AB775">
        <v>1</v>
      </c>
    </row>
    <row r="776" spans="1:28" x14ac:dyDescent="0.25">
      <c r="A776" s="7">
        <v>42494</v>
      </c>
      <c r="B776" s="9">
        <v>91.83</v>
      </c>
      <c r="C776" s="9">
        <v>141.49</v>
      </c>
      <c r="D776" s="9">
        <v>144.08000000000001</v>
      </c>
      <c r="E776" s="9">
        <v>168.3</v>
      </c>
      <c r="F776" s="9">
        <v>209.43</v>
      </c>
      <c r="G776" s="9">
        <v>119.86</v>
      </c>
      <c r="H776" s="9">
        <v>134.99250000000001</v>
      </c>
      <c r="I776" s="9">
        <v>82.65</v>
      </c>
      <c r="J776" s="9">
        <v>103.74</v>
      </c>
      <c r="K776" s="9">
        <v>110.69</v>
      </c>
      <c r="L776" s="9">
        <v>43.27</v>
      </c>
      <c r="M776" s="9">
        <v>202.29</v>
      </c>
      <c r="N776" s="9">
        <v>114.68</v>
      </c>
      <c r="O776" s="9">
        <v>17.734999999999999</v>
      </c>
      <c r="P776" s="9">
        <v>20.8</v>
      </c>
      <c r="Q776" s="9">
        <v>9.9450000000000003</v>
      </c>
      <c r="R776" s="9">
        <v>38.979999999999997</v>
      </c>
      <c r="S776" s="9">
        <v>979</v>
      </c>
      <c r="T776" s="9">
        <v>32.25</v>
      </c>
      <c r="U776" s="9">
        <v>50.54</v>
      </c>
      <c r="V776" s="9">
        <v>26.42</v>
      </c>
      <c r="W776" s="9">
        <v>50.13</v>
      </c>
      <c r="X776" s="9">
        <v>79.188900000000004</v>
      </c>
      <c r="Y776" s="9">
        <v>1</v>
      </c>
      <c r="Z776" s="9">
        <v>0.79373575523171391</v>
      </c>
      <c r="AA776" s="9">
        <v>1.1492500000000008</v>
      </c>
      <c r="AB776">
        <v>1</v>
      </c>
    </row>
    <row r="777" spans="1:28" x14ac:dyDescent="0.25">
      <c r="A777" s="7">
        <v>42495</v>
      </c>
      <c r="B777" s="9">
        <v>91.834999999999994</v>
      </c>
      <c r="C777" s="9">
        <v>141.69499999999999</v>
      </c>
      <c r="D777" s="9">
        <v>144.1</v>
      </c>
      <c r="E777" s="9">
        <v>168.41499999999999</v>
      </c>
      <c r="F777" s="9">
        <v>209.83500000000001</v>
      </c>
      <c r="G777" s="9">
        <v>120.1</v>
      </c>
      <c r="H777" s="9">
        <v>135.2175</v>
      </c>
      <c r="I777" s="9">
        <v>82.58</v>
      </c>
      <c r="J777" s="9">
        <v>103.82</v>
      </c>
      <c r="K777" s="9">
        <v>110.94</v>
      </c>
      <c r="L777" s="9">
        <v>43.14</v>
      </c>
      <c r="M777" s="9">
        <v>202.65</v>
      </c>
      <c r="N777" s="9">
        <v>115.05</v>
      </c>
      <c r="O777" s="9">
        <v>17.937999999999999</v>
      </c>
      <c r="P777" s="9">
        <v>20.895</v>
      </c>
      <c r="Q777" s="9">
        <v>10.095000000000001</v>
      </c>
      <c r="R777" s="9">
        <v>39.06</v>
      </c>
      <c r="S777" s="9">
        <v>983</v>
      </c>
      <c r="T777" s="9">
        <v>32.299999999999997</v>
      </c>
      <c r="U777" s="9">
        <v>50.42</v>
      </c>
      <c r="V777" s="9">
        <v>26.64</v>
      </c>
      <c r="W777" s="9">
        <v>50.37</v>
      </c>
      <c r="X777" s="9">
        <v>79.843400000000003</v>
      </c>
      <c r="Y777" s="9">
        <v>1</v>
      </c>
      <c r="Z777" s="9">
        <v>0.78644360124180546</v>
      </c>
      <c r="AA777" s="9">
        <v>1.1399499999999996</v>
      </c>
      <c r="AB777">
        <v>1</v>
      </c>
    </row>
    <row r="778" spans="1:28" x14ac:dyDescent="0.25">
      <c r="A778" s="7">
        <v>42496</v>
      </c>
      <c r="B778" s="9">
        <v>92.21</v>
      </c>
      <c r="C778" s="9">
        <v>142.44999999999999</v>
      </c>
      <c r="D778" s="9">
        <v>144.11000000000001</v>
      </c>
      <c r="E778" s="9">
        <v>168.435</v>
      </c>
      <c r="F778" s="9">
        <v>209.965</v>
      </c>
      <c r="G778" s="9">
        <v>119.84</v>
      </c>
      <c r="H778" s="9">
        <v>135.2775</v>
      </c>
      <c r="I778" s="9">
        <v>82.53</v>
      </c>
      <c r="J778" s="9">
        <v>103.53</v>
      </c>
      <c r="K778" s="9">
        <v>111.09</v>
      </c>
      <c r="L778" s="9">
        <v>43.31</v>
      </c>
      <c r="M778" s="9">
        <v>202.96</v>
      </c>
      <c r="N778" s="9">
        <v>114.65</v>
      </c>
      <c r="O778" s="9">
        <v>17.844999999999999</v>
      </c>
      <c r="P778" s="9">
        <v>20.855</v>
      </c>
      <c r="Q778" s="9">
        <v>10.11</v>
      </c>
      <c r="R778" s="9">
        <v>38.93</v>
      </c>
      <c r="S778" s="9">
        <v>981</v>
      </c>
      <c r="T778" s="9">
        <v>32.11</v>
      </c>
      <c r="U778" s="9">
        <v>50.47</v>
      </c>
      <c r="V778" s="9">
        <v>26.75</v>
      </c>
      <c r="W778" s="9">
        <v>50.75</v>
      </c>
      <c r="X778" s="9">
        <v>79.6828</v>
      </c>
      <c r="Y778" s="9">
        <v>1</v>
      </c>
      <c r="Z778" s="9">
        <v>0.79155983646317174</v>
      </c>
      <c r="AA778" s="9">
        <v>1.1423000000000005</v>
      </c>
      <c r="AB778">
        <v>1</v>
      </c>
    </row>
    <row r="779" spans="1:28" x14ac:dyDescent="0.25">
      <c r="A779" s="7">
        <v>42499</v>
      </c>
      <c r="B779" s="9">
        <v>92.424999999999997</v>
      </c>
      <c r="C779" s="9">
        <v>142.82499999999999</v>
      </c>
      <c r="D779" s="9">
        <v>144.13</v>
      </c>
      <c r="E779" s="9">
        <v>168.5</v>
      </c>
      <c r="F779" s="9">
        <v>210.22</v>
      </c>
      <c r="G779" s="9">
        <v>119.73</v>
      </c>
      <c r="H779" s="9">
        <v>135.29</v>
      </c>
      <c r="I779" s="9">
        <v>82.38</v>
      </c>
      <c r="J779" s="9">
        <v>103.69</v>
      </c>
      <c r="K779" s="9">
        <v>110.81</v>
      </c>
      <c r="L779" s="9">
        <v>43.01</v>
      </c>
      <c r="M779" s="9">
        <v>203.28</v>
      </c>
      <c r="N779" s="9">
        <v>114.72</v>
      </c>
      <c r="O779" s="9">
        <v>17.959</v>
      </c>
      <c r="P779" s="9">
        <v>20.945</v>
      </c>
      <c r="Q779" s="9">
        <v>10.15</v>
      </c>
      <c r="R779" s="9">
        <v>38.75</v>
      </c>
      <c r="S779" s="9">
        <v>956.25</v>
      </c>
      <c r="T779" s="9">
        <v>31.62</v>
      </c>
      <c r="U779" s="9">
        <v>50.17</v>
      </c>
      <c r="V779" s="9">
        <v>26.89</v>
      </c>
      <c r="W779" s="9">
        <v>49.06</v>
      </c>
      <c r="X779" s="9">
        <v>79.865399999999994</v>
      </c>
      <c r="Y779" s="9">
        <v>1</v>
      </c>
      <c r="Z779" s="9">
        <v>0.79152777777777961</v>
      </c>
      <c r="AA779" s="9">
        <v>1.1397999999999993</v>
      </c>
      <c r="AB779">
        <v>1</v>
      </c>
    </row>
    <row r="780" spans="1:28" x14ac:dyDescent="0.25">
      <c r="A780" s="7">
        <v>42500</v>
      </c>
      <c r="B780" s="9">
        <v>92.06</v>
      </c>
      <c r="C780" s="9">
        <v>142.29</v>
      </c>
      <c r="D780" s="9">
        <v>144.13</v>
      </c>
      <c r="E780" s="9">
        <v>168.48500000000001</v>
      </c>
      <c r="F780" s="9">
        <v>210.23500000000001</v>
      </c>
      <c r="G780" s="9">
        <v>119.92</v>
      </c>
      <c r="H780" s="9">
        <v>135.21379999999999</v>
      </c>
      <c r="I780" s="9">
        <v>83.08</v>
      </c>
      <c r="J780" s="9">
        <v>103.52</v>
      </c>
      <c r="K780" s="9">
        <v>111.3</v>
      </c>
      <c r="L780" s="9">
        <v>43.25</v>
      </c>
      <c r="M780" s="9">
        <v>203.05</v>
      </c>
      <c r="N780" s="9">
        <v>115.07</v>
      </c>
      <c r="O780" s="9">
        <v>18.167000000000002</v>
      </c>
      <c r="P780" s="9">
        <v>21.135000000000002</v>
      </c>
      <c r="Q780" s="9">
        <v>10.37</v>
      </c>
      <c r="R780" s="9">
        <v>39.450000000000003</v>
      </c>
      <c r="S780" s="9">
        <v>984.125</v>
      </c>
      <c r="T780" s="9">
        <v>32.35</v>
      </c>
      <c r="U780" s="9">
        <v>51</v>
      </c>
      <c r="V780" s="9">
        <v>27.2</v>
      </c>
      <c r="W780" s="9">
        <v>50.23</v>
      </c>
      <c r="X780" s="9">
        <v>79.886700000000005</v>
      </c>
      <c r="Y780" s="9">
        <v>1</v>
      </c>
      <c r="Z780" s="9">
        <v>0.78768922375060624</v>
      </c>
      <c r="AA780" s="9">
        <v>1.1395499999999996</v>
      </c>
      <c r="AB780">
        <v>1</v>
      </c>
    </row>
    <row r="781" spans="1:28" x14ac:dyDescent="0.25">
      <c r="A781" s="7">
        <v>42501</v>
      </c>
      <c r="B781" s="9">
        <v>91.91</v>
      </c>
      <c r="C781" s="9">
        <v>142.13</v>
      </c>
      <c r="D781" s="9">
        <v>144.13999999999999</v>
      </c>
      <c r="E781" s="9">
        <v>168.51499999999999</v>
      </c>
      <c r="F781" s="9">
        <v>210.36500000000001</v>
      </c>
      <c r="G781" s="9">
        <v>120.05</v>
      </c>
      <c r="H781" s="9">
        <v>135.15129999999999</v>
      </c>
      <c r="I781" s="9">
        <v>83.02</v>
      </c>
      <c r="J781" s="9">
        <v>103.48</v>
      </c>
      <c r="K781" s="9">
        <v>111.56</v>
      </c>
      <c r="L781" s="9">
        <v>43.35</v>
      </c>
      <c r="M781" s="9">
        <v>203.31</v>
      </c>
      <c r="N781" s="9">
        <v>115.05</v>
      </c>
      <c r="O781" s="9">
        <v>18.084</v>
      </c>
      <c r="P781" s="9">
        <v>21.06</v>
      </c>
      <c r="Q781" s="9">
        <v>10.24</v>
      </c>
      <c r="R781" s="9">
        <v>39.130000000000003</v>
      </c>
      <c r="S781" s="9">
        <v>1007.5</v>
      </c>
      <c r="T781" s="9">
        <v>31.81</v>
      </c>
      <c r="U781" s="9">
        <v>50.76</v>
      </c>
      <c r="V781" s="9">
        <v>26.99</v>
      </c>
      <c r="W781" s="9">
        <v>50.6</v>
      </c>
      <c r="X781" s="9">
        <v>79.626099999999994</v>
      </c>
      <c r="Y781" s="9">
        <v>1</v>
      </c>
      <c r="Z781" s="9">
        <v>0.79041791973452291</v>
      </c>
      <c r="AA781" s="9">
        <v>1.1433000000000002</v>
      </c>
      <c r="AB781">
        <v>1</v>
      </c>
    </row>
    <row r="782" spans="1:28" x14ac:dyDescent="0.25">
      <c r="A782" s="7">
        <v>42502</v>
      </c>
      <c r="B782" s="9">
        <v>91.885000000000005</v>
      </c>
      <c r="C782" s="9">
        <v>140.71</v>
      </c>
      <c r="D782" s="9">
        <v>144.1</v>
      </c>
      <c r="E782" s="9">
        <v>168.22499999999999</v>
      </c>
      <c r="F782" s="9">
        <v>208.97</v>
      </c>
      <c r="G782" s="9">
        <v>119.8</v>
      </c>
      <c r="H782" s="9">
        <v>134.9588</v>
      </c>
      <c r="I782" s="9">
        <v>83.15</v>
      </c>
      <c r="J782" s="9">
        <v>103.25</v>
      </c>
      <c r="K782" s="9">
        <v>111.78</v>
      </c>
      <c r="L782" s="9">
        <v>43.259900000000002</v>
      </c>
      <c r="M782" s="9">
        <v>203.06</v>
      </c>
      <c r="N782" s="9">
        <v>114.97</v>
      </c>
      <c r="O782" s="9">
        <v>18.003</v>
      </c>
      <c r="P782" s="9">
        <v>20.695</v>
      </c>
      <c r="Q782" s="9">
        <v>10.275</v>
      </c>
      <c r="R782" s="9">
        <v>39.01</v>
      </c>
      <c r="S782" s="9">
        <v>983.125</v>
      </c>
      <c r="T782" s="9">
        <v>31.73</v>
      </c>
      <c r="U782" s="9">
        <v>50.58</v>
      </c>
      <c r="V782" s="9">
        <v>27.04</v>
      </c>
      <c r="W782" s="9">
        <v>50.17</v>
      </c>
      <c r="X782" s="9">
        <v>79.831500000000005</v>
      </c>
      <c r="Y782" s="9">
        <v>1</v>
      </c>
      <c r="Z782" s="9">
        <v>0.78645563946070629</v>
      </c>
      <c r="AA782" s="9">
        <v>1.1404000000000001</v>
      </c>
      <c r="AB782">
        <v>1</v>
      </c>
    </row>
    <row r="783" spans="1:28" x14ac:dyDescent="0.25">
      <c r="A783" s="7">
        <v>42503</v>
      </c>
      <c r="B783" s="9">
        <v>92.61</v>
      </c>
      <c r="C783" s="9">
        <v>141.93</v>
      </c>
      <c r="D783" s="9">
        <v>144.11000000000001</v>
      </c>
      <c r="E783" s="9">
        <v>168.23500000000001</v>
      </c>
      <c r="F783" s="9">
        <v>209.39</v>
      </c>
      <c r="G783" s="9">
        <v>120.02</v>
      </c>
      <c r="H783" s="9">
        <v>134.9425</v>
      </c>
      <c r="I783" s="9">
        <v>82.78</v>
      </c>
      <c r="J783" s="9">
        <v>103.39</v>
      </c>
      <c r="K783" s="9">
        <v>111.85</v>
      </c>
      <c r="L783" s="9">
        <v>43.02</v>
      </c>
      <c r="M783" s="9">
        <v>203.38</v>
      </c>
      <c r="N783" s="9">
        <v>115.25</v>
      </c>
      <c r="O783" s="9">
        <v>18.241</v>
      </c>
      <c r="P783" s="9">
        <v>20.83</v>
      </c>
      <c r="Q783" s="9">
        <v>10.3</v>
      </c>
      <c r="R783" s="9">
        <v>38.479999999999997</v>
      </c>
      <c r="S783" s="9">
        <v>986.25</v>
      </c>
      <c r="T783" s="9">
        <v>31.24</v>
      </c>
      <c r="U783" s="9">
        <v>49.58</v>
      </c>
      <c r="V783" s="9">
        <v>26.54</v>
      </c>
      <c r="W783" s="9">
        <v>48.87</v>
      </c>
      <c r="X783" s="9">
        <v>80.578000000000003</v>
      </c>
      <c r="Y783" s="9">
        <v>1</v>
      </c>
      <c r="Z783" s="9">
        <v>0.78743422657420714</v>
      </c>
      <c r="AA783" s="9">
        <v>1.1298500000000005</v>
      </c>
      <c r="AB783">
        <v>1</v>
      </c>
    </row>
    <row r="784" spans="1:28" x14ac:dyDescent="0.25">
      <c r="A784" s="7">
        <v>42506</v>
      </c>
      <c r="B784" s="9">
        <v>92.36</v>
      </c>
      <c r="C784" s="9">
        <v>141.47499999999999</v>
      </c>
      <c r="D784" s="9" t="s">
        <v>59</v>
      </c>
      <c r="E784" s="9">
        <v>168.245</v>
      </c>
      <c r="F784" s="9">
        <v>209.29</v>
      </c>
      <c r="G784" s="9">
        <v>119.62</v>
      </c>
      <c r="H784" s="9">
        <v>134.9212</v>
      </c>
      <c r="I784" s="9">
        <v>83.24</v>
      </c>
      <c r="J784" s="9">
        <v>103.21</v>
      </c>
      <c r="K784" s="9">
        <v>111.91</v>
      </c>
      <c r="L784" s="9">
        <v>43.04</v>
      </c>
      <c r="M784" s="9">
        <v>203.38</v>
      </c>
      <c r="N784" s="9">
        <v>115.12</v>
      </c>
      <c r="O784" s="9">
        <v>18.134</v>
      </c>
      <c r="P784" s="9">
        <v>20.815000000000001</v>
      </c>
      <c r="Q784" s="9">
        <v>10.315</v>
      </c>
      <c r="R784" s="9">
        <v>39.04</v>
      </c>
      <c r="S784" s="9">
        <v>970.5</v>
      </c>
      <c r="T784" s="9">
        <v>31.83</v>
      </c>
      <c r="U784" s="9">
        <v>49.96</v>
      </c>
      <c r="V784" s="9">
        <v>26.95</v>
      </c>
      <c r="W784" s="9">
        <v>48.73</v>
      </c>
      <c r="X784" s="9">
        <v>80.356999999999999</v>
      </c>
      <c r="Y784" s="9">
        <v>1</v>
      </c>
      <c r="Z784" s="9">
        <v>0.78679304239141534</v>
      </c>
      <c r="AA784" s="9">
        <v>1.1330999999999998</v>
      </c>
      <c r="AB784">
        <v>1</v>
      </c>
    </row>
    <row r="785" spans="1:28" x14ac:dyDescent="0.25">
      <c r="A785" s="7">
        <v>42507</v>
      </c>
      <c r="B785" s="9">
        <v>91.814999999999998</v>
      </c>
      <c r="C785" s="9">
        <v>140.66</v>
      </c>
      <c r="D785" s="9">
        <v>144.11000000000001</v>
      </c>
      <c r="E785" s="9">
        <v>168.29</v>
      </c>
      <c r="F785" s="9">
        <v>209.625</v>
      </c>
      <c r="G785" s="9">
        <v>119.58</v>
      </c>
      <c r="H785" s="9">
        <v>134.91499999999999</v>
      </c>
      <c r="I785" s="9">
        <v>83.07</v>
      </c>
      <c r="J785" s="9">
        <v>103.49</v>
      </c>
      <c r="K785" s="9">
        <v>111.83</v>
      </c>
      <c r="L785" s="9">
        <v>43.09</v>
      </c>
      <c r="M785" s="9">
        <v>203.84</v>
      </c>
      <c r="N785" s="9">
        <v>115.2</v>
      </c>
      <c r="O785" s="9">
        <v>18.119</v>
      </c>
      <c r="P785" s="9">
        <v>20.86</v>
      </c>
      <c r="Q785" s="9">
        <v>10.33</v>
      </c>
      <c r="R785" s="9">
        <v>38.96</v>
      </c>
      <c r="S785" s="9">
        <v>961.5</v>
      </c>
      <c r="T785" s="9">
        <v>31.67</v>
      </c>
      <c r="U785" s="9">
        <v>49.65</v>
      </c>
      <c r="V785" s="9">
        <v>26.92</v>
      </c>
      <c r="W785" s="9">
        <v>48.48</v>
      </c>
      <c r="X785" s="9">
        <v>80.325100000000006</v>
      </c>
      <c r="Y785" s="9">
        <v>1</v>
      </c>
      <c r="Z785" s="9">
        <v>0.78357641528996969</v>
      </c>
      <c r="AA785" s="9">
        <v>1.1335999999999995</v>
      </c>
      <c r="AB785">
        <v>1</v>
      </c>
    </row>
    <row r="786" spans="1:28" x14ac:dyDescent="0.25">
      <c r="A786" s="7">
        <v>42508</v>
      </c>
      <c r="B786" s="9">
        <v>90.84</v>
      </c>
      <c r="C786" s="9">
        <v>138.565</v>
      </c>
      <c r="D786" s="9">
        <v>144.09</v>
      </c>
      <c r="E786" s="9">
        <v>168.21</v>
      </c>
      <c r="F786" s="9">
        <v>209.17</v>
      </c>
      <c r="G786" s="9">
        <v>118.56</v>
      </c>
      <c r="H786" s="9">
        <v>134.76</v>
      </c>
      <c r="I786" s="9">
        <v>83.08</v>
      </c>
      <c r="J786" s="9">
        <v>103.49</v>
      </c>
      <c r="K786" s="9">
        <v>110.75</v>
      </c>
      <c r="L786" s="9">
        <v>42.37</v>
      </c>
      <c r="M786" s="9">
        <v>203.15</v>
      </c>
      <c r="N786" s="9">
        <v>114.2</v>
      </c>
      <c r="O786" s="9">
        <v>18.146999999999998</v>
      </c>
      <c r="P786" s="9">
        <v>21.02</v>
      </c>
      <c r="Q786" s="9">
        <v>10.41</v>
      </c>
      <c r="R786" s="9">
        <v>38.57</v>
      </c>
      <c r="S786" s="9">
        <v>957.5</v>
      </c>
      <c r="T786" s="9">
        <v>31.41</v>
      </c>
      <c r="U786" s="9">
        <v>48.84</v>
      </c>
      <c r="V786" s="9">
        <v>26.76</v>
      </c>
      <c r="W786" s="9">
        <v>47.73</v>
      </c>
      <c r="X786" s="9">
        <v>80.723200000000006</v>
      </c>
      <c r="Y786" s="9">
        <v>1</v>
      </c>
      <c r="Z786" s="9">
        <v>0.77153801429597524</v>
      </c>
      <c r="AA786" s="9">
        <v>1.1279500000000002</v>
      </c>
      <c r="AB786">
        <v>1</v>
      </c>
    </row>
    <row r="787" spans="1:28" x14ac:dyDescent="0.25">
      <c r="A787" s="7">
        <v>42509</v>
      </c>
      <c r="B787" s="9">
        <v>91.015000000000001</v>
      </c>
      <c r="C787" s="9">
        <v>138.46</v>
      </c>
      <c r="D787" s="9">
        <v>144.08000000000001</v>
      </c>
      <c r="E787" s="9">
        <v>168.13</v>
      </c>
      <c r="F787" s="9">
        <v>208.97499999999999</v>
      </c>
      <c r="G787" s="9">
        <v>118.84</v>
      </c>
      <c r="H787" s="9">
        <v>134.61750000000001</v>
      </c>
      <c r="I787" s="9">
        <v>82.85</v>
      </c>
      <c r="J787" s="9">
        <v>103.35</v>
      </c>
      <c r="K787" s="9">
        <v>110.37</v>
      </c>
      <c r="L787" s="9">
        <v>42.25</v>
      </c>
      <c r="M787" s="9">
        <v>203.05</v>
      </c>
      <c r="N787" s="9">
        <v>114.15</v>
      </c>
      <c r="O787" s="9">
        <v>18.04</v>
      </c>
      <c r="P787" s="9">
        <v>20.774999999999999</v>
      </c>
      <c r="Q787" s="9">
        <v>10.295</v>
      </c>
      <c r="R787" s="9">
        <v>38.32</v>
      </c>
      <c r="S787" s="9">
        <v>910</v>
      </c>
      <c r="T787" s="9">
        <v>31.24</v>
      </c>
      <c r="U787" s="9">
        <v>48.86</v>
      </c>
      <c r="V787" s="9">
        <v>26.32</v>
      </c>
      <c r="W787" s="9">
        <v>47.82</v>
      </c>
      <c r="X787" s="9">
        <v>81.255099999999999</v>
      </c>
      <c r="Y787" s="9">
        <v>1</v>
      </c>
      <c r="Z787" s="9">
        <v>0.76822872030441169</v>
      </c>
      <c r="AA787" s="9">
        <v>1.1205000000000001</v>
      </c>
      <c r="AB787">
        <v>1</v>
      </c>
    </row>
    <row r="788" spans="1:28" x14ac:dyDescent="0.25">
      <c r="A788" s="7">
        <v>42510</v>
      </c>
      <c r="B788" s="9">
        <v>91.41</v>
      </c>
      <c r="C788" s="9">
        <v>139.05000000000001</v>
      </c>
      <c r="D788" s="9">
        <v>144.11000000000001</v>
      </c>
      <c r="E788" s="9">
        <v>168.12</v>
      </c>
      <c r="F788" s="9">
        <v>209.16</v>
      </c>
      <c r="G788" s="9">
        <v>118.92</v>
      </c>
      <c r="H788" s="9">
        <v>134.6337</v>
      </c>
      <c r="I788" s="9">
        <v>83.14</v>
      </c>
      <c r="J788" s="9">
        <v>103.57</v>
      </c>
      <c r="K788" s="9">
        <v>110.48</v>
      </c>
      <c r="L788" s="9">
        <v>42.4</v>
      </c>
      <c r="M788" s="9">
        <v>203.27</v>
      </c>
      <c r="N788" s="9">
        <v>114.09</v>
      </c>
      <c r="O788" s="9">
        <v>18.309000000000001</v>
      </c>
      <c r="P788" s="9">
        <v>21.045000000000002</v>
      </c>
      <c r="Q788" s="9">
        <v>10.414999999999999</v>
      </c>
      <c r="R788" s="9">
        <v>38.57</v>
      </c>
      <c r="S788" s="9">
        <v>935.875</v>
      </c>
      <c r="T788" s="9">
        <v>31.67</v>
      </c>
      <c r="U788" s="9">
        <v>49.07</v>
      </c>
      <c r="V788" s="9">
        <v>26.31</v>
      </c>
      <c r="W788" s="9">
        <v>48.93</v>
      </c>
      <c r="X788" s="9">
        <v>81.200400000000002</v>
      </c>
      <c r="Y788" s="9">
        <v>1</v>
      </c>
      <c r="Z788" s="9">
        <v>0.77253780702056485</v>
      </c>
      <c r="AA788" s="9">
        <v>1.1212999999999997</v>
      </c>
      <c r="AB788">
        <v>1</v>
      </c>
    </row>
    <row r="789" spans="1:28" x14ac:dyDescent="0.25">
      <c r="A789" s="7">
        <v>42513</v>
      </c>
      <c r="B789" s="9">
        <v>91.67</v>
      </c>
      <c r="C789" s="9">
        <v>139.49</v>
      </c>
      <c r="D789" s="9">
        <v>144.12</v>
      </c>
      <c r="E789" s="9">
        <v>168.14</v>
      </c>
      <c r="F789" s="9">
        <v>209.06</v>
      </c>
      <c r="G789" s="9">
        <v>118.92</v>
      </c>
      <c r="H789" s="9">
        <v>134.55879999999999</v>
      </c>
      <c r="I789" s="9">
        <v>83.16</v>
      </c>
      <c r="J789" s="9">
        <v>103.465</v>
      </c>
      <c r="K789" s="9">
        <v>110.49</v>
      </c>
      <c r="L789" s="9">
        <v>42.23</v>
      </c>
      <c r="M789" s="9">
        <v>203.21</v>
      </c>
      <c r="N789" s="9">
        <v>114.15</v>
      </c>
      <c r="O789" s="9">
        <v>18.254999999999999</v>
      </c>
      <c r="P789" s="9">
        <v>20.945</v>
      </c>
      <c r="Q789" s="9">
        <v>10.37</v>
      </c>
      <c r="R789" s="9">
        <v>38.35</v>
      </c>
      <c r="S789" s="9">
        <v>923.5</v>
      </c>
      <c r="T789" s="9">
        <v>31.57</v>
      </c>
      <c r="U789" s="9">
        <v>49.25</v>
      </c>
      <c r="V789" s="9">
        <v>26.19</v>
      </c>
      <c r="W789" s="9">
        <v>48.77</v>
      </c>
      <c r="X789" s="9">
        <v>81.307199999999995</v>
      </c>
      <c r="Y789" s="9">
        <v>1</v>
      </c>
      <c r="Z789" s="9">
        <v>0.77435525133097949</v>
      </c>
      <c r="AA789" s="9">
        <v>1.1199499999999993</v>
      </c>
      <c r="AB789">
        <v>1</v>
      </c>
    </row>
    <row r="790" spans="1:28" x14ac:dyDescent="0.25">
      <c r="A790" s="7">
        <v>42514</v>
      </c>
      <c r="B790" s="9">
        <v>90.685000000000002</v>
      </c>
      <c r="C790" s="9">
        <v>137.785</v>
      </c>
      <c r="D790" s="9">
        <v>144.13999999999999</v>
      </c>
      <c r="E790" s="9">
        <v>168.24</v>
      </c>
      <c r="F790" s="9">
        <v>209.49</v>
      </c>
      <c r="G790" s="9">
        <v>118.72</v>
      </c>
      <c r="H790" s="9">
        <v>134.6062</v>
      </c>
      <c r="I790" s="9">
        <v>83.66</v>
      </c>
      <c r="J790" s="9">
        <v>103.71</v>
      </c>
      <c r="K790" s="9">
        <v>110.75</v>
      </c>
      <c r="L790" s="9">
        <v>42.41</v>
      </c>
      <c r="M790" s="9">
        <v>203.41</v>
      </c>
      <c r="N790" s="9">
        <v>114.04</v>
      </c>
      <c r="O790" s="9">
        <v>18.545999999999999</v>
      </c>
      <c r="P790" s="9">
        <v>21.445</v>
      </c>
      <c r="Q790" s="9">
        <v>10.48</v>
      </c>
      <c r="R790" s="9">
        <v>38.590000000000003</v>
      </c>
      <c r="S790" s="9">
        <v>922.375</v>
      </c>
      <c r="T790" s="9">
        <v>32.18</v>
      </c>
      <c r="U790" s="9">
        <v>49.05</v>
      </c>
      <c r="V790" s="9">
        <v>26.32</v>
      </c>
      <c r="W790" s="9">
        <v>49.56</v>
      </c>
      <c r="X790" s="9">
        <v>81.591800000000006</v>
      </c>
      <c r="Y790" s="9">
        <v>1</v>
      </c>
      <c r="Z790" s="9">
        <v>0.76394688205900274</v>
      </c>
      <c r="AA790" s="9">
        <v>1.1160499999999998</v>
      </c>
      <c r="AB790">
        <v>1</v>
      </c>
    </row>
    <row r="791" spans="1:28" x14ac:dyDescent="0.25">
      <c r="A791" s="7">
        <v>42515</v>
      </c>
      <c r="B791" s="9">
        <v>90.21</v>
      </c>
      <c r="C791" s="9">
        <v>137.30000000000001</v>
      </c>
      <c r="D791" s="9">
        <v>144.16999999999999</v>
      </c>
      <c r="E791" s="9">
        <v>168.38499999999999</v>
      </c>
      <c r="F791" s="9">
        <v>210.13499999999999</v>
      </c>
      <c r="G791" s="9">
        <v>118.93</v>
      </c>
      <c r="H791" s="9">
        <v>134.83629999999999</v>
      </c>
      <c r="I791" s="9">
        <v>83.79</v>
      </c>
      <c r="J791" s="9">
        <v>104.14</v>
      </c>
      <c r="K791" s="9">
        <v>111.06</v>
      </c>
      <c r="L791" s="9">
        <v>42.51</v>
      </c>
      <c r="M791" s="9">
        <v>204.02</v>
      </c>
      <c r="N791" s="9">
        <v>114.13</v>
      </c>
      <c r="O791" s="9">
        <v>18.68</v>
      </c>
      <c r="P791" s="9">
        <v>21.704999999999998</v>
      </c>
      <c r="Q791" s="9">
        <v>10.555</v>
      </c>
      <c r="R791" s="9">
        <v>38.94</v>
      </c>
      <c r="S791" s="9">
        <v>916.875</v>
      </c>
      <c r="T791" s="9">
        <v>32.770000000000003</v>
      </c>
      <c r="U791" s="9">
        <v>49.91</v>
      </c>
      <c r="V791" s="9">
        <v>26.98</v>
      </c>
      <c r="W791" s="9">
        <v>50.12</v>
      </c>
      <c r="X791" s="9">
        <v>81.710700000000003</v>
      </c>
      <c r="Y791" s="9">
        <v>1</v>
      </c>
      <c r="Z791" s="9">
        <v>0.75725351634164795</v>
      </c>
      <c r="AA791" s="9">
        <v>1.1144499999999997</v>
      </c>
      <c r="AB791">
        <v>1</v>
      </c>
    </row>
    <row r="792" spans="1:28" x14ac:dyDescent="0.25">
      <c r="A792" s="7">
        <v>42516</v>
      </c>
      <c r="B792" s="9">
        <v>90.415000000000006</v>
      </c>
      <c r="C792" s="9">
        <v>137.72999999999999</v>
      </c>
      <c r="D792" s="9">
        <v>144.16</v>
      </c>
      <c r="E792" s="9">
        <v>168.41499999999999</v>
      </c>
      <c r="F792" s="9">
        <v>210.065</v>
      </c>
      <c r="G792" s="9">
        <v>119.27</v>
      </c>
      <c r="H792" s="9">
        <v>134.9725</v>
      </c>
      <c r="I792" s="9">
        <v>83.55</v>
      </c>
      <c r="J792" s="9">
        <v>104.03</v>
      </c>
      <c r="K792" s="9">
        <v>111.1</v>
      </c>
      <c r="L792" s="9">
        <v>42.61</v>
      </c>
      <c r="M792" s="9">
        <v>204.12</v>
      </c>
      <c r="N792" s="9">
        <v>114.46</v>
      </c>
      <c r="O792" s="9">
        <v>18.648</v>
      </c>
      <c r="P792" s="9">
        <v>21.754999999999999</v>
      </c>
      <c r="Q792" s="9">
        <v>10.515000000000001</v>
      </c>
      <c r="R792" s="9">
        <v>39.049999999999997</v>
      </c>
      <c r="S792" s="9">
        <v>921.5</v>
      </c>
      <c r="T792" s="9">
        <v>32.67</v>
      </c>
      <c r="U792" s="9">
        <v>49.94</v>
      </c>
      <c r="V792" s="9">
        <v>27.47</v>
      </c>
      <c r="W792" s="9">
        <v>51.23</v>
      </c>
      <c r="X792" s="9">
        <v>81.4238</v>
      </c>
      <c r="Y792" s="9">
        <v>1</v>
      </c>
      <c r="Z792" s="9">
        <v>0.76193882417058245</v>
      </c>
      <c r="AA792" s="9">
        <v>1.1184499999999999</v>
      </c>
      <c r="AB792">
        <v>1</v>
      </c>
    </row>
    <row r="793" spans="1:28" x14ac:dyDescent="0.25">
      <c r="A793" s="7">
        <v>42517</v>
      </c>
      <c r="B793" s="9">
        <v>90.76</v>
      </c>
      <c r="C793" s="9">
        <v>138.245</v>
      </c>
      <c r="D793" s="9">
        <v>144.15</v>
      </c>
      <c r="E793" s="9">
        <v>168.41499999999999</v>
      </c>
      <c r="F793" s="9">
        <v>210.13</v>
      </c>
      <c r="G793" s="9">
        <v>119.18</v>
      </c>
      <c r="H793" s="9">
        <v>135.00749999999999</v>
      </c>
      <c r="I793" s="9">
        <v>83.69</v>
      </c>
      <c r="J793" s="9">
        <v>104.04</v>
      </c>
      <c r="K793" s="9">
        <v>111.04</v>
      </c>
      <c r="L793" s="9">
        <v>42.54</v>
      </c>
      <c r="M793" s="9">
        <v>203.89</v>
      </c>
      <c r="N793" s="9">
        <v>114.31</v>
      </c>
      <c r="O793" s="9">
        <v>18.791</v>
      </c>
      <c r="P793" s="9">
        <v>21.81</v>
      </c>
      <c r="Q793" s="9">
        <v>10.55</v>
      </c>
      <c r="R793" s="9">
        <v>39.090000000000003</v>
      </c>
      <c r="S793" s="9">
        <v>919.75</v>
      </c>
      <c r="T793" s="9">
        <v>32.85</v>
      </c>
      <c r="U793" s="9">
        <v>49.79</v>
      </c>
      <c r="V793" s="9">
        <v>27.8</v>
      </c>
      <c r="W793" s="9">
        <v>50.41</v>
      </c>
      <c r="X793" s="9">
        <v>81.8125</v>
      </c>
      <c r="Y793" s="9">
        <v>1</v>
      </c>
      <c r="Z793" s="9">
        <v>0.76154477662995124</v>
      </c>
      <c r="AA793" s="9">
        <v>1.1131499999999994</v>
      </c>
      <c r="AB793">
        <v>1</v>
      </c>
    </row>
    <row r="794" spans="1:28" x14ac:dyDescent="0.25">
      <c r="A794" s="7">
        <v>42520</v>
      </c>
      <c r="B794" s="9" t="s">
        <v>59</v>
      </c>
      <c r="C794" s="9" t="s">
        <v>59</v>
      </c>
      <c r="D794" s="9">
        <v>144.15</v>
      </c>
      <c r="E794" s="9" t="s">
        <v>59</v>
      </c>
      <c r="F794" s="9" t="s">
        <v>59</v>
      </c>
      <c r="G794" s="9" t="s">
        <v>59</v>
      </c>
      <c r="H794" s="9" t="s">
        <v>59</v>
      </c>
      <c r="I794" s="9" t="s">
        <v>59</v>
      </c>
      <c r="J794" s="9" t="s">
        <v>59</v>
      </c>
      <c r="K794" s="9" t="s">
        <v>59</v>
      </c>
      <c r="L794" s="9" t="s">
        <v>59</v>
      </c>
      <c r="M794" s="9">
        <v>203.52</v>
      </c>
      <c r="N794" s="9" t="s">
        <v>59</v>
      </c>
      <c r="O794" s="9">
        <v>18.849</v>
      </c>
      <c r="P794" s="9">
        <v>21.855</v>
      </c>
      <c r="Q794" s="9">
        <v>10.555</v>
      </c>
      <c r="R794" s="9" t="s">
        <v>59</v>
      </c>
      <c r="S794" s="9" t="s">
        <v>59</v>
      </c>
      <c r="T794" s="9" t="s">
        <v>59</v>
      </c>
      <c r="U794" s="9" t="s">
        <v>59</v>
      </c>
      <c r="V794" s="9" t="s">
        <v>59</v>
      </c>
      <c r="W794" s="9" t="s">
        <v>59</v>
      </c>
      <c r="X794" s="9" t="s">
        <v>59</v>
      </c>
      <c r="Y794" s="9">
        <v>1</v>
      </c>
      <c r="Z794" s="9">
        <v>0.76165076760009709</v>
      </c>
      <c r="AA794" s="9">
        <v>1.1137999999999999</v>
      </c>
      <c r="AB794">
        <v>1</v>
      </c>
    </row>
    <row r="795" spans="1:28" x14ac:dyDescent="0.25">
      <c r="A795" s="7">
        <v>42521</v>
      </c>
      <c r="B795" s="9">
        <v>91.2</v>
      </c>
      <c r="C795" s="9">
        <v>138.83000000000001</v>
      </c>
      <c r="D795" s="9">
        <v>144.16</v>
      </c>
      <c r="E795" s="9">
        <v>168.38</v>
      </c>
      <c r="F795" s="9">
        <v>210.04499999999999</v>
      </c>
      <c r="G795" s="9">
        <v>119.39</v>
      </c>
      <c r="H795" s="9">
        <v>135.08500000000001</v>
      </c>
      <c r="I795" s="9">
        <v>83.61</v>
      </c>
      <c r="J795" s="9">
        <v>104.03</v>
      </c>
      <c r="K795" s="9">
        <v>110.98</v>
      </c>
      <c r="L795" s="9">
        <v>42.41</v>
      </c>
      <c r="M795" s="9">
        <v>203.51</v>
      </c>
      <c r="N795" s="9">
        <v>114.14</v>
      </c>
      <c r="O795" s="9">
        <v>18.783000000000001</v>
      </c>
      <c r="P795" s="9">
        <v>21.64</v>
      </c>
      <c r="Q795" s="9">
        <v>10.635</v>
      </c>
      <c r="R795" s="9">
        <v>39.08</v>
      </c>
      <c r="S795" s="9">
        <v>917.875</v>
      </c>
      <c r="T795" s="9">
        <v>33.65</v>
      </c>
      <c r="U795" s="9">
        <v>49.76</v>
      </c>
      <c r="V795" s="9">
        <v>27.63</v>
      </c>
      <c r="W795" s="9">
        <v>50.26</v>
      </c>
      <c r="X795" s="9">
        <v>81.809600000000003</v>
      </c>
      <c r="Y795" s="9">
        <v>1</v>
      </c>
      <c r="Z795" s="9">
        <v>0.7648574373067667</v>
      </c>
      <c r="AA795" s="9">
        <v>1.1132500000000005</v>
      </c>
      <c r="AB795">
        <v>1</v>
      </c>
    </row>
    <row r="796" spans="1:28" x14ac:dyDescent="0.25">
      <c r="A796" s="7">
        <v>42522</v>
      </c>
      <c r="B796" s="9">
        <v>92.2</v>
      </c>
      <c r="C796" s="9">
        <v>140.47999999999999</v>
      </c>
      <c r="D796" s="9">
        <v>144.16</v>
      </c>
      <c r="E796" s="9">
        <v>168.39500000000001</v>
      </c>
      <c r="F796" s="9">
        <v>210.08500000000001</v>
      </c>
      <c r="G796" s="9">
        <v>119.14</v>
      </c>
      <c r="H796" s="9">
        <v>135.19999999999999</v>
      </c>
      <c r="I796" s="9">
        <v>83.34</v>
      </c>
      <c r="J796" s="9">
        <v>103.98</v>
      </c>
      <c r="K796" s="9">
        <v>110.92</v>
      </c>
      <c r="L796" s="9">
        <v>42.4</v>
      </c>
      <c r="M796" s="9">
        <v>203.64</v>
      </c>
      <c r="N796" s="9">
        <v>113.93</v>
      </c>
      <c r="O796" s="9">
        <v>18.687999999999999</v>
      </c>
      <c r="P796" s="9">
        <v>21.44</v>
      </c>
      <c r="Q796" s="9">
        <v>10.55</v>
      </c>
      <c r="R796" s="9">
        <v>39.049999999999997</v>
      </c>
      <c r="S796" s="9">
        <v>919.375</v>
      </c>
      <c r="T796" s="9">
        <v>33.42</v>
      </c>
      <c r="U796" s="9">
        <v>49.94</v>
      </c>
      <c r="V796" s="9">
        <v>27.69</v>
      </c>
      <c r="W796" s="9">
        <v>50.95</v>
      </c>
      <c r="X796" s="9">
        <v>81.516099999999994</v>
      </c>
      <c r="Y796" s="9">
        <v>1</v>
      </c>
      <c r="Z796" s="9">
        <v>0.77522203719122917</v>
      </c>
      <c r="AA796" s="9">
        <v>1.1172500000000001</v>
      </c>
      <c r="AB796">
        <v>1</v>
      </c>
    </row>
    <row r="797" spans="1:28" x14ac:dyDescent="0.25">
      <c r="A797" s="7">
        <v>42523</v>
      </c>
      <c r="B797" s="9">
        <v>91.995000000000005</v>
      </c>
      <c r="C797" s="9">
        <v>140.48500000000001</v>
      </c>
      <c r="D797" s="9">
        <v>144.15</v>
      </c>
      <c r="E797" s="9">
        <v>168.39</v>
      </c>
      <c r="F797" s="9">
        <v>210.34</v>
      </c>
      <c r="G797" s="9">
        <v>119.38</v>
      </c>
      <c r="H797" s="9">
        <v>135.28630000000001</v>
      </c>
      <c r="I797" s="9">
        <v>83.36</v>
      </c>
      <c r="J797" s="9">
        <v>104.36</v>
      </c>
      <c r="K797" s="9">
        <v>111.12</v>
      </c>
      <c r="L797" s="9">
        <v>42.5199</v>
      </c>
      <c r="M797" s="9">
        <v>203.6</v>
      </c>
      <c r="N797" s="9">
        <v>114.32</v>
      </c>
      <c r="O797" s="9">
        <v>18.736999999999998</v>
      </c>
      <c r="P797" s="9">
        <v>21.49</v>
      </c>
      <c r="Q797" s="9">
        <v>10.484999999999999</v>
      </c>
      <c r="R797" s="9">
        <v>38.92</v>
      </c>
      <c r="S797" s="9">
        <v>922</v>
      </c>
      <c r="T797" s="9">
        <v>33.729999999999997</v>
      </c>
      <c r="U797" s="9">
        <v>50.5</v>
      </c>
      <c r="V797" s="9">
        <v>27.99</v>
      </c>
      <c r="W797" s="9">
        <v>51.78</v>
      </c>
      <c r="X797" s="9">
        <v>81.600499999999997</v>
      </c>
      <c r="Y797" s="9">
        <v>1</v>
      </c>
      <c r="Z797" s="9">
        <v>0.7725054511473356</v>
      </c>
      <c r="AA797" s="9">
        <v>1.1159999999999999</v>
      </c>
      <c r="AB797">
        <v>1</v>
      </c>
    </row>
    <row r="798" spans="1:28" x14ac:dyDescent="0.25">
      <c r="A798" s="7">
        <v>42524</v>
      </c>
      <c r="B798" s="9">
        <v>91.58</v>
      </c>
      <c r="C798" s="9">
        <v>140.75</v>
      </c>
      <c r="D798" s="9">
        <v>144.16</v>
      </c>
      <c r="E798" s="9">
        <v>168.47</v>
      </c>
      <c r="F798" s="9">
        <v>210.905</v>
      </c>
      <c r="G798" s="9">
        <v>120.34</v>
      </c>
      <c r="H798" s="9">
        <v>135.5675</v>
      </c>
      <c r="I798" s="9">
        <v>83.52</v>
      </c>
      <c r="J798" s="9">
        <v>104.45</v>
      </c>
      <c r="K798" s="9">
        <v>112</v>
      </c>
      <c r="L798" s="9">
        <v>43.22</v>
      </c>
      <c r="M798" s="9">
        <v>203.98</v>
      </c>
      <c r="N798" s="9">
        <v>115.06</v>
      </c>
      <c r="O798" s="9">
        <v>18.420999999999999</v>
      </c>
      <c r="P798" s="9">
        <v>21.3</v>
      </c>
      <c r="Q798" s="9">
        <v>10.345000000000001</v>
      </c>
      <c r="R798" s="9">
        <v>39.5</v>
      </c>
      <c r="S798" s="9">
        <v>934</v>
      </c>
      <c r="T798" s="9">
        <v>33.770000000000003</v>
      </c>
      <c r="U798" s="9">
        <v>51.46</v>
      </c>
      <c r="V798" s="9">
        <v>28.16</v>
      </c>
      <c r="W798" s="9">
        <v>54.19</v>
      </c>
      <c r="X798" s="9">
        <v>80.372299999999996</v>
      </c>
      <c r="Y798" s="9">
        <v>1</v>
      </c>
      <c r="Z798" s="9">
        <v>0.78060960909247434</v>
      </c>
      <c r="AA798" s="9">
        <v>1.1332499999999996</v>
      </c>
      <c r="AB798">
        <v>1</v>
      </c>
    </row>
    <row r="799" spans="1:28" x14ac:dyDescent="0.25">
      <c r="A799" s="7">
        <v>42527</v>
      </c>
      <c r="B799" s="9">
        <v>91.905000000000001</v>
      </c>
      <c r="C799" s="9">
        <v>141.27000000000001</v>
      </c>
      <c r="D799" s="9">
        <v>144.13</v>
      </c>
      <c r="E799" s="9">
        <v>168.33</v>
      </c>
      <c r="F799" s="9">
        <v>210.26</v>
      </c>
      <c r="G799" s="9">
        <v>120.05</v>
      </c>
      <c r="H799" s="9">
        <v>135.54</v>
      </c>
      <c r="I799" s="9">
        <v>83.88</v>
      </c>
      <c r="J799" s="9">
        <v>104.48</v>
      </c>
      <c r="K799" s="9">
        <v>112.21</v>
      </c>
      <c r="L799" s="9">
        <v>43.39</v>
      </c>
      <c r="M799" s="9">
        <v>203.56</v>
      </c>
      <c r="N799" s="9">
        <v>115.19</v>
      </c>
      <c r="O799" s="9">
        <v>18.518999999999998</v>
      </c>
      <c r="P799" s="9">
        <v>21.385000000000002</v>
      </c>
      <c r="Q799" s="9">
        <v>10.465</v>
      </c>
      <c r="R799" s="9">
        <v>39.94</v>
      </c>
      <c r="S799" s="9">
        <v>953.875</v>
      </c>
      <c r="T799" s="9">
        <v>34.21</v>
      </c>
      <c r="U799" s="9">
        <v>52.08</v>
      </c>
      <c r="V799" s="9">
        <v>28.12</v>
      </c>
      <c r="W799" s="9">
        <v>54.41</v>
      </c>
      <c r="X799" s="9">
        <v>80.139600000000002</v>
      </c>
      <c r="Y799" s="9">
        <v>1</v>
      </c>
      <c r="Z799" s="9">
        <v>0.78582045698088598</v>
      </c>
      <c r="AA799" s="9">
        <v>1.1366499999999999</v>
      </c>
      <c r="AB799">
        <v>1</v>
      </c>
    </row>
    <row r="800" spans="1:28" x14ac:dyDescent="0.25">
      <c r="A800" s="7">
        <v>42528</v>
      </c>
      <c r="B800" s="9">
        <v>91.31</v>
      </c>
      <c r="C800" s="9">
        <v>140.32</v>
      </c>
      <c r="D800" s="9">
        <v>144.13999999999999</v>
      </c>
      <c r="E800" s="9">
        <v>168.45</v>
      </c>
      <c r="F800" s="9">
        <v>210.97499999999999</v>
      </c>
      <c r="G800" s="9">
        <v>120.23</v>
      </c>
      <c r="H800" s="9">
        <v>135.745</v>
      </c>
      <c r="I800" s="9">
        <v>84.25</v>
      </c>
      <c r="J800" s="9">
        <v>104.81</v>
      </c>
      <c r="K800" s="9">
        <v>112.39</v>
      </c>
      <c r="L800" s="9">
        <v>43.68</v>
      </c>
      <c r="M800" s="9">
        <v>204.23</v>
      </c>
      <c r="N800" s="9">
        <v>115.5</v>
      </c>
      <c r="O800" s="9">
        <v>18.619</v>
      </c>
      <c r="P800" s="9">
        <v>21.635000000000002</v>
      </c>
      <c r="Q800" s="9">
        <v>10.574999999999999</v>
      </c>
      <c r="R800" s="9">
        <v>40.24</v>
      </c>
      <c r="S800" s="9">
        <v>957.125</v>
      </c>
      <c r="T800" s="9">
        <v>34.64</v>
      </c>
      <c r="U800" s="9">
        <v>52.65</v>
      </c>
      <c r="V800" s="9">
        <v>28.27</v>
      </c>
      <c r="W800" s="9">
        <v>54.4</v>
      </c>
      <c r="X800" s="9">
        <v>80.226600000000005</v>
      </c>
      <c r="Y800" s="9">
        <v>1</v>
      </c>
      <c r="Z800" s="9">
        <v>0.78005633415773656</v>
      </c>
      <c r="AA800" s="9">
        <v>1.1354500000000003</v>
      </c>
      <c r="AB800">
        <v>1</v>
      </c>
    </row>
    <row r="801" spans="1:28" x14ac:dyDescent="0.25">
      <c r="A801" s="7">
        <v>42529</v>
      </c>
      <c r="B801" s="9">
        <v>91.424999999999997</v>
      </c>
      <c r="C801" s="9">
        <v>140.52000000000001</v>
      </c>
      <c r="D801" s="9">
        <v>144.13</v>
      </c>
      <c r="E801" s="9">
        <v>168.48500000000001</v>
      </c>
      <c r="F801" s="9">
        <v>211.12</v>
      </c>
      <c r="G801" s="9">
        <v>120.63</v>
      </c>
      <c r="H801" s="9">
        <v>135.78749999999999</v>
      </c>
      <c r="I801" s="9">
        <v>84.57</v>
      </c>
      <c r="J801" s="9">
        <v>104.83</v>
      </c>
      <c r="K801" s="9">
        <v>112.98</v>
      </c>
      <c r="L801" s="9">
        <v>44.18</v>
      </c>
      <c r="M801" s="9">
        <v>204.27</v>
      </c>
      <c r="N801" s="9">
        <v>115.77</v>
      </c>
      <c r="O801" s="9">
        <v>18.521999999999998</v>
      </c>
      <c r="P801" s="9">
        <v>21.52</v>
      </c>
      <c r="Q801" s="9">
        <v>10.574999999999999</v>
      </c>
      <c r="R801" s="9">
        <v>40.43</v>
      </c>
      <c r="S801" s="9">
        <v>987.875</v>
      </c>
      <c r="T801" s="9">
        <v>34.75</v>
      </c>
      <c r="U801" s="9">
        <v>53.07</v>
      </c>
      <c r="V801" s="9">
        <v>28.43</v>
      </c>
      <c r="W801" s="9">
        <v>54.61</v>
      </c>
      <c r="X801" s="9">
        <v>79.954700000000003</v>
      </c>
      <c r="Y801" s="9">
        <v>1</v>
      </c>
      <c r="Z801" s="9">
        <v>0.78278941944348979</v>
      </c>
      <c r="AA801" s="9">
        <v>1.1393500000000008</v>
      </c>
      <c r="AB801">
        <v>1</v>
      </c>
    </row>
    <row r="802" spans="1:28" x14ac:dyDescent="0.25">
      <c r="A802" s="7">
        <v>42530</v>
      </c>
      <c r="B802" s="9">
        <v>91.924999999999997</v>
      </c>
      <c r="C802" s="9">
        <v>141.6</v>
      </c>
      <c r="D802" s="9">
        <v>144.13</v>
      </c>
      <c r="E802" s="9">
        <v>168.52</v>
      </c>
      <c r="F802" s="9">
        <v>211.37</v>
      </c>
      <c r="G802" s="9">
        <v>120.8</v>
      </c>
      <c r="H802" s="9">
        <v>136.01249999999999</v>
      </c>
      <c r="I802" s="9">
        <v>84.24</v>
      </c>
      <c r="J802" s="9">
        <v>104.79</v>
      </c>
      <c r="K802" s="9">
        <v>112.84</v>
      </c>
      <c r="L802" s="9">
        <v>43.94</v>
      </c>
      <c r="M802" s="9">
        <v>204.27</v>
      </c>
      <c r="N802" s="9">
        <v>115.81</v>
      </c>
      <c r="O802" s="9">
        <v>18.577999999999999</v>
      </c>
      <c r="P802" s="9">
        <v>21.33</v>
      </c>
      <c r="Q802" s="9">
        <v>10.47</v>
      </c>
      <c r="R802" s="9">
        <v>40</v>
      </c>
      <c r="S802" s="9">
        <v>984</v>
      </c>
      <c r="T802" s="9">
        <v>34.54</v>
      </c>
      <c r="U802" s="9">
        <v>52.66</v>
      </c>
      <c r="V802" s="9">
        <v>27.99</v>
      </c>
      <c r="W802" s="9">
        <v>54</v>
      </c>
      <c r="X802" s="9">
        <v>80.434799999999996</v>
      </c>
      <c r="Y802" s="9">
        <v>1</v>
      </c>
      <c r="Z802" s="9">
        <v>0.7827424148178842</v>
      </c>
      <c r="AA802" s="9">
        <v>1.1325500000000002</v>
      </c>
      <c r="AB802">
        <v>1</v>
      </c>
    </row>
    <row r="803" spans="1:28" x14ac:dyDescent="0.25">
      <c r="A803" s="7">
        <v>42531</v>
      </c>
      <c r="B803" s="9">
        <v>92.814999999999998</v>
      </c>
      <c r="C803" s="9">
        <v>143.32499999999999</v>
      </c>
      <c r="D803" s="9">
        <v>144.06</v>
      </c>
      <c r="E803" s="9">
        <v>168.435</v>
      </c>
      <c r="F803" s="9">
        <v>211.38499999999999</v>
      </c>
      <c r="G803" s="9">
        <v>120.94</v>
      </c>
      <c r="H803" s="9">
        <v>136.06630000000001</v>
      </c>
      <c r="I803" s="9">
        <v>83.83</v>
      </c>
      <c r="J803" s="9">
        <v>104.36</v>
      </c>
      <c r="K803" s="9">
        <v>112.41</v>
      </c>
      <c r="L803" s="9">
        <v>43.46</v>
      </c>
      <c r="M803" s="9">
        <v>204.15</v>
      </c>
      <c r="N803" s="9">
        <v>115.81</v>
      </c>
      <c r="O803" s="9">
        <v>18.600999999999999</v>
      </c>
      <c r="P803" s="9">
        <v>20.835000000000001</v>
      </c>
      <c r="Q803" s="9">
        <v>10.345000000000001</v>
      </c>
      <c r="R803" s="9">
        <v>39.24</v>
      </c>
      <c r="S803" s="9">
        <v>959.75</v>
      </c>
      <c r="T803" s="9">
        <v>33.61</v>
      </c>
      <c r="U803" s="9">
        <v>51.74</v>
      </c>
      <c r="V803" s="9">
        <v>27.63</v>
      </c>
      <c r="W803" s="9">
        <v>52.14</v>
      </c>
      <c r="X803" s="9">
        <v>80.638000000000005</v>
      </c>
      <c r="Y803" s="9">
        <v>1</v>
      </c>
      <c r="Z803" s="9">
        <v>0.78838101884159328</v>
      </c>
      <c r="AA803" s="9">
        <v>1.1297500000000003</v>
      </c>
      <c r="AB803">
        <v>1</v>
      </c>
    </row>
    <row r="804" spans="1:28" x14ac:dyDescent="0.25">
      <c r="A804" s="7">
        <v>42534</v>
      </c>
      <c r="B804" s="9">
        <v>93.39</v>
      </c>
      <c r="C804" s="9">
        <v>144.32</v>
      </c>
      <c r="D804" s="9">
        <v>143.91999999999999</v>
      </c>
      <c r="E804" s="9">
        <v>168.22</v>
      </c>
      <c r="F804" s="9">
        <v>210.785</v>
      </c>
      <c r="G804" s="9">
        <v>120.76</v>
      </c>
      <c r="H804" s="9">
        <v>135.86250000000001</v>
      </c>
      <c r="I804" s="9">
        <v>83.27</v>
      </c>
      <c r="J804" s="9">
        <v>104.06</v>
      </c>
      <c r="K804" s="9">
        <v>112</v>
      </c>
      <c r="L804" s="9">
        <v>43.23</v>
      </c>
      <c r="M804" s="9">
        <v>203.57</v>
      </c>
      <c r="N804" s="9">
        <v>115.66</v>
      </c>
      <c r="O804" s="9">
        <v>18.475000000000001</v>
      </c>
      <c r="P804" s="9">
        <v>20.445</v>
      </c>
      <c r="Q804" s="9">
        <v>10.199999999999999</v>
      </c>
      <c r="R804" s="9">
        <v>38.76</v>
      </c>
      <c r="S804" s="9">
        <v>951.375</v>
      </c>
      <c r="T804" s="9">
        <v>32.9</v>
      </c>
      <c r="U804" s="9">
        <v>50.69</v>
      </c>
      <c r="V804" s="9">
        <v>27.34</v>
      </c>
      <c r="W804" s="9">
        <v>51.28</v>
      </c>
      <c r="X804" s="9">
        <v>80.622100000000003</v>
      </c>
      <c r="Y804" s="9">
        <v>1</v>
      </c>
      <c r="Z804" s="9">
        <v>0.79149010681141407</v>
      </c>
      <c r="AA804" s="9">
        <v>1.1300500000000004</v>
      </c>
      <c r="AB804">
        <v>1</v>
      </c>
    </row>
    <row r="805" spans="1:28" x14ac:dyDescent="0.25">
      <c r="A805" s="7">
        <v>42535</v>
      </c>
      <c r="B805" s="9">
        <v>94.484999999999999</v>
      </c>
      <c r="C805" s="9">
        <v>146.255</v>
      </c>
      <c r="D805" s="9">
        <v>143.78</v>
      </c>
      <c r="E805" s="9">
        <v>168.125</v>
      </c>
      <c r="F805" s="9">
        <v>210.435</v>
      </c>
      <c r="G805" s="9">
        <v>120.49</v>
      </c>
      <c r="H805" s="9">
        <v>135.7063</v>
      </c>
      <c r="I805" s="9">
        <v>82.99</v>
      </c>
      <c r="J805" s="9">
        <v>103.44</v>
      </c>
      <c r="K805" s="9">
        <v>111.49</v>
      </c>
      <c r="L805" s="9">
        <v>42.99</v>
      </c>
      <c r="M805" s="9">
        <v>203.1</v>
      </c>
      <c r="N805" s="9">
        <v>115.37</v>
      </c>
      <c r="O805" s="9">
        <v>18.41</v>
      </c>
      <c r="P805" s="9">
        <v>20.059999999999999</v>
      </c>
      <c r="Q805" s="9">
        <v>10.119999999999999</v>
      </c>
      <c r="R805" s="9">
        <v>38.47</v>
      </c>
      <c r="S805" s="9">
        <v>935.75</v>
      </c>
      <c r="T805" s="9">
        <v>32.99</v>
      </c>
      <c r="U805" s="9">
        <v>50.31</v>
      </c>
      <c r="V805" s="9">
        <v>27.33</v>
      </c>
      <c r="W805" s="9">
        <v>50.14</v>
      </c>
      <c r="X805" s="9">
        <v>81.267899999999997</v>
      </c>
      <c r="Y805" s="9">
        <v>1</v>
      </c>
      <c r="Z805" s="9">
        <v>0.79430312477856979</v>
      </c>
      <c r="AA805" s="9">
        <v>1.1210000000000007</v>
      </c>
      <c r="AB805">
        <v>1</v>
      </c>
    </row>
    <row r="806" spans="1:28" x14ac:dyDescent="0.25">
      <c r="A806" s="7">
        <v>42536</v>
      </c>
      <c r="B806" s="9">
        <v>93.834999999999994</v>
      </c>
      <c r="C806" s="9">
        <v>145.36500000000001</v>
      </c>
      <c r="D806" s="9">
        <v>143.81</v>
      </c>
      <c r="E806" s="9">
        <v>168.23</v>
      </c>
      <c r="F806" s="9">
        <v>210.72</v>
      </c>
      <c r="G806" s="9">
        <v>120.94</v>
      </c>
      <c r="H806" s="9">
        <v>135.96250000000001</v>
      </c>
      <c r="I806" s="9">
        <v>83.03</v>
      </c>
      <c r="J806" s="9">
        <v>103.72</v>
      </c>
      <c r="K806" s="9">
        <v>111.93</v>
      </c>
      <c r="L806" s="9">
        <v>43.37</v>
      </c>
      <c r="M806" s="9">
        <v>204.17</v>
      </c>
      <c r="N806" s="9">
        <v>115.91</v>
      </c>
      <c r="O806" s="9">
        <v>18.449000000000002</v>
      </c>
      <c r="P806" s="9">
        <v>20.23</v>
      </c>
      <c r="Q806" s="9">
        <v>10.244999999999999</v>
      </c>
      <c r="R806" s="9">
        <v>38.49</v>
      </c>
      <c r="S806" s="9">
        <v>949.5</v>
      </c>
      <c r="T806" s="9">
        <v>33.04</v>
      </c>
      <c r="U806" s="9">
        <v>50.86</v>
      </c>
      <c r="V806" s="9">
        <v>27.8</v>
      </c>
      <c r="W806" s="9">
        <v>50.83</v>
      </c>
      <c r="X806" s="9">
        <v>81.090599999999995</v>
      </c>
      <c r="Y806" s="9">
        <v>1</v>
      </c>
      <c r="Z806" s="9">
        <v>0.79158740224054092</v>
      </c>
      <c r="AA806" s="9">
        <v>1.1234999999999995</v>
      </c>
      <c r="AB806">
        <v>1</v>
      </c>
    </row>
    <row r="807" spans="1:28" x14ac:dyDescent="0.25">
      <c r="A807" s="7">
        <v>42537</v>
      </c>
      <c r="B807" s="9">
        <v>94.7</v>
      </c>
      <c r="C807" s="9">
        <v>147.15</v>
      </c>
      <c r="D807" s="9">
        <v>143.71</v>
      </c>
      <c r="E807" s="9">
        <v>168.03</v>
      </c>
      <c r="F807" s="9">
        <v>210.27</v>
      </c>
      <c r="G807" s="9">
        <v>121.12</v>
      </c>
      <c r="H807" s="9">
        <v>135.3725</v>
      </c>
      <c r="I807" s="9">
        <v>83.09</v>
      </c>
      <c r="J807" s="9">
        <v>103.22</v>
      </c>
      <c r="K807" s="9">
        <v>111.95</v>
      </c>
      <c r="L807" s="9">
        <v>43.16</v>
      </c>
      <c r="M807" s="9">
        <v>203.06</v>
      </c>
      <c r="N807" s="9">
        <v>115.68</v>
      </c>
      <c r="O807" s="9">
        <v>18.388000000000002</v>
      </c>
      <c r="P807" s="9">
        <v>20.11</v>
      </c>
      <c r="Q807" s="9">
        <v>10.205</v>
      </c>
      <c r="R807" s="9">
        <v>38.26</v>
      </c>
      <c r="S807" s="9">
        <v>946.125</v>
      </c>
      <c r="T807" s="9">
        <v>32.950000000000003</v>
      </c>
      <c r="U807" s="9">
        <v>50.61</v>
      </c>
      <c r="V807" s="9">
        <v>27.6</v>
      </c>
      <c r="W807" s="9">
        <v>50.42</v>
      </c>
      <c r="X807" s="9">
        <v>81.728499999999997</v>
      </c>
      <c r="Y807" s="9">
        <v>1</v>
      </c>
      <c r="Z807" s="9">
        <v>0.79241460206874403</v>
      </c>
      <c r="AA807" s="9">
        <v>1.1146499999999997</v>
      </c>
      <c r="AB807">
        <v>1</v>
      </c>
    </row>
    <row r="808" spans="1:28" x14ac:dyDescent="0.25">
      <c r="A808" s="7">
        <v>42538</v>
      </c>
      <c r="B808" s="9">
        <v>93.454999999999998</v>
      </c>
      <c r="C808" s="9">
        <v>144.61500000000001</v>
      </c>
      <c r="D808" s="9">
        <v>143.86000000000001</v>
      </c>
      <c r="E808" s="9">
        <v>168.29</v>
      </c>
      <c r="F808" s="9">
        <v>210.44499999999999</v>
      </c>
      <c r="G808" s="9">
        <v>120.76</v>
      </c>
      <c r="H808" s="9">
        <v>135.3913</v>
      </c>
      <c r="I808" s="9">
        <v>83.13</v>
      </c>
      <c r="J808" s="9">
        <v>103.65</v>
      </c>
      <c r="K808" s="9">
        <v>111.84</v>
      </c>
      <c r="L808" s="9">
        <v>43.48</v>
      </c>
      <c r="M808" s="9">
        <v>203.08</v>
      </c>
      <c r="N808" s="9">
        <v>115.39</v>
      </c>
      <c r="O808" s="9">
        <v>18.25</v>
      </c>
      <c r="P808" s="9">
        <v>20.39</v>
      </c>
      <c r="Q808" s="9">
        <v>10.125</v>
      </c>
      <c r="R808" s="9">
        <v>38.46</v>
      </c>
      <c r="S808" s="9">
        <v>956.625</v>
      </c>
      <c r="T808" s="9">
        <v>32.81</v>
      </c>
      <c r="U808" s="9">
        <v>50.56</v>
      </c>
      <c r="V808" s="9">
        <v>27.66</v>
      </c>
      <c r="W808" s="9">
        <v>51.29</v>
      </c>
      <c r="X808" s="9">
        <v>80.996899999999997</v>
      </c>
      <c r="Y808" s="9">
        <v>1</v>
      </c>
      <c r="Z808" s="9">
        <v>0.78688352570829012</v>
      </c>
      <c r="AA808" s="9">
        <v>1.1248499999999997</v>
      </c>
      <c r="AB808">
        <v>1</v>
      </c>
    </row>
    <row r="809" spans="1:28" x14ac:dyDescent="0.25">
      <c r="A809" s="7">
        <v>42541</v>
      </c>
      <c r="B809" s="9">
        <v>90.69</v>
      </c>
      <c r="C809" s="9">
        <v>139.69999999999999</v>
      </c>
      <c r="D809" s="9">
        <v>143.97</v>
      </c>
      <c r="E809" s="9">
        <v>168.47</v>
      </c>
      <c r="F809" s="9">
        <v>210.79</v>
      </c>
      <c r="G809" s="9">
        <v>120.63</v>
      </c>
      <c r="H809" s="9">
        <v>135.26249999999999</v>
      </c>
      <c r="I809" s="9">
        <v>83.62</v>
      </c>
      <c r="J809" s="9">
        <v>104.13</v>
      </c>
      <c r="K809" s="9">
        <v>112.6</v>
      </c>
      <c r="L809" s="9">
        <v>43.88</v>
      </c>
      <c r="M809" s="9">
        <v>203.66</v>
      </c>
      <c r="N809" s="9">
        <v>115.06</v>
      </c>
      <c r="O809" s="9">
        <v>18.399999999999999</v>
      </c>
      <c r="P809" s="9">
        <v>21.145</v>
      </c>
      <c r="Q809" s="9">
        <v>10.44</v>
      </c>
      <c r="R809" s="9">
        <v>39.299999999999997</v>
      </c>
      <c r="S809" s="9">
        <v>956.5</v>
      </c>
      <c r="T809" s="9">
        <v>33.39</v>
      </c>
      <c r="U809" s="9">
        <v>51.78</v>
      </c>
      <c r="V809" s="9">
        <v>27.77</v>
      </c>
      <c r="W809" s="9">
        <v>52.89</v>
      </c>
      <c r="X809" s="9">
        <v>80.375299999999996</v>
      </c>
      <c r="Y809" s="9">
        <v>1</v>
      </c>
      <c r="Z809" s="9">
        <v>0.77146065121976126</v>
      </c>
      <c r="AA809" s="9">
        <v>1.1337000000000004</v>
      </c>
      <c r="AB809">
        <v>1</v>
      </c>
    </row>
    <row r="810" spans="1:28" x14ac:dyDescent="0.25">
      <c r="A810" s="7">
        <v>42542</v>
      </c>
      <c r="B810" s="9">
        <v>90.864999999999995</v>
      </c>
      <c r="C810" s="9">
        <v>139.935</v>
      </c>
      <c r="D810" s="9">
        <v>143.94</v>
      </c>
      <c r="E810" s="9">
        <v>168.48</v>
      </c>
      <c r="F810" s="9">
        <v>210.8</v>
      </c>
      <c r="G810" s="9">
        <v>120.5</v>
      </c>
      <c r="H810" s="9">
        <v>135.54750000000001</v>
      </c>
      <c r="I810" s="9">
        <v>83.95</v>
      </c>
      <c r="J810" s="9">
        <v>104.05</v>
      </c>
      <c r="K810" s="9">
        <v>112.51</v>
      </c>
      <c r="L810" s="9">
        <v>43.74</v>
      </c>
      <c r="M810" s="9">
        <v>203.6</v>
      </c>
      <c r="N810" s="9">
        <v>114.71</v>
      </c>
      <c r="O810" s="9">
        <v>18.423999999999999</v>
      </c>
      <c r="P810" s="9">
        <v>21.31</v>
      </c>
      <c r="Q810" s="9">
        <v>10.55</v>
      </c>
      <c r="R810" s="9">
        <v>39.450000000000003</v>
      </c>
      <c r="S810" s="9">
        <v>950</v>
      </c>
      <c r="T810" s="9">
        <v>33.49</v>
      </c>
      <c r="U810" s="9">
        <v>52.08</v>
      </c>
      <c r="V810" s="9">
        <v>27.77</v>
      </c>
      <c r="W810" s="9">
        <v>53.65</v>
      </c>
      <c r="X810" s="9">
        <v>80.842299999999994</v>
      </c>
      <c r="Y810" s="9">
        <v>1</v>
      </c>
      <c r="Z810" s="9">
        <v>0.76819792802617304</v>
      </c>
      <c r="AA810" s="9">
        <v>1.1270999999999998</v>
      </c>
      <c r="AB810">
        <v>1</v>
      </c>
    </row>
    <row r="811" spans="1:28" x14ac:dyDescent="0.25">
      <c r="A811" s="7">
        <v>42543</v>
      </c>
      <c r="B811" s="9">
        <v>90.525000000000006</v>
      </c>
      <c r="C811" s="9">
        <v>139.22</v>
      </c>
      <c r="D811" s="9">
        <v>143.91999999999999</v>
      </c>
      <c r="E811" s="9">
        <v>168.44499999999999</v>
      </c>
      <c r="F811" s="9">
        <v>210.785</v>
      </c>
      <c r="G811" s="9">
        <v>120.72</v>
      </c>
      <c r="H811" s="9">
        <v>135.5</v>
      </c>
      <c r="I811" s="9">
        <v>84.02</v>
      </c>
      <c r="J811" s="9">
        <v>104.18</v>
      </c>
      <c r="K811" s="9">
        <v>113</v>
      </c>
      <c r="L811" s="9">
        <v>44.16</v>
      </c>
      <c r="M811" s="9">
        <v>203.66</v>
      </c>
      <c r="N811" s="9">
        <v>115.02</v>
      </c>
      <c r="O811" s="9">
        <v>18.463999999999999</v>
      </c>
      <c r="P811" s="9">
        <v>21.355</v>
      </c>
      <c r="Q811" s="9">
        <v>10.44</v>
      </c>
      <c r="R811" s="9">
        <v>38.9</v>
      </c>
      <c r="S811" s="9">
        <v>963.125</v>
      </c>
      <c r="T811" s="9">
        <v>33.78</v>
      </c>
      <c r="U811" s="9">
        <v>52.51</v>
      </c>
      <c r="V811" s="9">
        <v>27.51</v>
      </c>
      <c r="W811" s="9">
        <v>52.68</v>
      </c>
      <c r="X811" s="9">
        <v>80.763400000000004</v>
      </c>
      <c r="Y811" s="9">
        <v>1</v>
      </c>
      <c r="Z811" s="9">
        <v>0.76816232041941701</v>
      </c>
      <c r="AA811" s="9">
        <v>1.1282000000000008</v>
      </c>
      <c r="AB811">
        <v>1</v>
      </c>
    </row>
    <row r="812" spans="1:28" x14ac:dyDescent="0.25">
      <c r="A812" s="7">
        <v>42544</v>
      </c>
      <c r="B812" s="9">
        <v>90.004999999999995</v>
      </c>
      <c r="C812" s="9">
        <v>138.155</v>
      </c>
      <c r="D812" s="9">
        <v>143.96</v>
      </c>
      <c r="E812" s="9">
        <v>168.45500000000001</v>
      </c>
      <c r="F812" s="9">
        <v>210.68</v>
      </c>
      <c r="G812" s="9">
        <v>120.6</v>
      </c>
      <c r="H812" s="9">
        <v>135.49629999999999</v>
      </c>
      <c r="I812" s="9">
        <v>84.64</v>
      </c>
      <c r="J812" s="9">
        <v>104.485</v>
      </c>
      <c r="K812" s="9">
        <v>113.27</v>
      </c>
      <c r="L812" s="9">
        <v>44.55</v>
      </c>
      <c r="M812" s="9">
        <v>203.77</v>
      </c>
      <c r="N812" s="9">
        <v>115.06</v>
      </c>
      <c r="O812" s="9">
        <v>18.427</v>
      </c>
      <c r="P812" s="9">
        <v>21.69</v>
      </c>
      <c r="Q812" s="9">
        <v>10.48</v>
      </c>
      <c r="R812" s="9">
        <v>39.85</v>
      </c>
      <c r="S812" s="9">
        <v>970.5</v>
      </c>
      <c r="T812" s="9">
        <v>34.58</v>
      </c>
      <c r="U812" s="9">
        <v>53.41</v>
      </c>
      <c r="V812" s="9">
        <v>28.03</v>
      </c>
      <c r="W812" s="9">
        <v>54.72</v>
      </c>
      <c r="X812" s="9">
        <v>80.283799999999999</v>
      </c>
      <c r="Y812" s="9">
        <v>1</v>
      </c>
      <c r="Z812" s="9">
        <v>0.76656311204160421</v>
      </c>
      <c r="AA812" s="9">
        <v>1.1350500000000001</v>
      </c>
      <c r="AB812">
        <v>1</v>
      </c>
    </row>
    <row r="813" spans="1:28" x14ac:dyDescent="0.25">
      <c r="A813" s="7">
        <v>42545</v>
      </c>
      <c r="B813" s="9">
        <v>97.83</v>
      </c>
      <c r="C813" s="9">
        <v>151.77000000000001</v>
      </c>
      <c r="D813" s="9">
        <v>143.77000000000001</v>
      </c>
      <c r="E813" s="9">
        <v>168.37</v>
      </c>
      <c r="F813" s="9">
        <v>210.69499999999999</v>
      </c>
      <c r="G813" s="9">
        <v>121.17</v>
      </c>
      <c r="H813" s="9">
        <v>135.3175</v>
      </c>
      <c r="I813" s="9">
        <v>83.25</v>
      </c>
      <c r="J813" s="9">
        <v>103.005</v>
      </c>
      <c r="K813" s="9">
        <v>112.31</v>
      </c>
      <c r="L813" s="9">
        <v>43.210099999999997</v>
      </c>
      <c r="M813" s="9">
        <v>203.51</v>
      </c>
      <c r="N813" s="9">
        <v>115.78</v>
      </c>
      <c r="O813" s="9">
        <v>18.393999999999998</v>
      </c>
      <c r="P813" s="9">
        <v>20.105</v>
      </c>
      <c r="Q813" s="9">
        <v>10.39</v>
      </c>
      <c r="R813" s="9">
        <v>37.79</v>
      </c>
      <c r="S813" s="9">
        <v>1009</v>
      </c>
      <c r="T813" s="9">
        <v>32.479999999999997</v>
      </c>
      <c r="U813" s="9">
        <v>49.98</v>
      </c>
      <c r="V813" s="9">
        <v>26.745000000000001</v>
      </c>
      <c r="W813" s="9">
        <v>49.25</v>
      </c>
      <c r="X813" s="9">
        <v>81.968199999999996</v>
      </c>
      <c r="Y813" s="9">
        <v>1</v>
      </c>
      <c r="Z813" s="9">
        <v>0.81575664171436901</v>
      </c>
      <c r="AA813" s="9">
        <v>1.11155</v>
      </c>
      <c r="AB813">
        <v>1</v>
      </c>
    </row>
    <row r="814" spans="1:28" x14ac:dyDescent="0.25">
      <c r="A814" s="7">
        <v>42548</v>
      </c>
      <c r="B814" s="9">
        <v>101.17</v>
      </c>
      <c r="C814" s="9">
        <v>158.01</v>
      </c>
      <c r="D814" s="9">
        <v>143.94</v>
      </c>
      <c r="E814" s="9">
        <v>168.61500000000001</v>
      </c>
      <c r="F814" s="9">
        <v>211.86</v>
      </c>
      <c r="G814" s="9">
        <v>121.68</v>
      </c>
      <c r="H814" s="9">
        <v>135.22499999999999</v>
      </c>
      <c r="I814" s="9">
        <v>82.02</v>
      </c>
      <c r="J814" s="9">
        <v>102.35</v>
      </c>
      <c r="K814" s="9">
        <v>112.65</v>
      </c>
      <c r="L814" s="9">
        <v>43.1</v>
      </c>
      <c r="M814" s="9">
        <v>203.47</v>
      </c>
      <c r="N814" s="9">
        <v>116.12</v>
      </c>
      <c r="O814" s="9">
        <v>18.076000000000001</v>
      </c>
      <c r="P814" s="9">
        <v>19.414999999999999</v>
      </c>
      <c r="Q814" s="9">
        <v>10.3</v>
      </c>
      <c r="R814" s="9">
        <v>37</v>
      </c>
      <c r="S814" s="9">
        <v>1014</v>
      </c>
      <c r="T814" s="9">
        <v>32.39</v>
      </c>
      <c r="U814" s="9">
        <v>48.95</v>
      </c>
      <c r="V814" s="9">
        <v>26.71</v>
      </c>
      <c r="W814" s="9">
        <v>47.19</v>
      </c>
      <c r="X814" s="9">
        <v>83.036000000000001</v>
      </c>
      <c r="Y814" s="9">
        <v>1</v>
      </c>
      <c r="Z814" s="9">
        <v>0.83480377243687487</v>
      </c>
      <c r="AA814" s="9">
        <v>1.0976000000000004</v>
      </c>
      <c r="AB814">
        <v>1</v>
      </c>
    </row>
    <row r="815" spans="1:28" x14ac:dyDescent="0.25">
      <c r="A815" s="7">
        <v>42549</v>
      </c>
      <c r="B815" s="9">
        <v>100.27</v>
      </c>
      <c r="C815" s="9">
        <v>156.89500000000001</v>
      </c>
      <c r="D815" s="9">
        <v>144.09</v>
      </c>
      <c r="E815" s="9">
        <v>168.89</v>
      </c>
      <c r="F815" s="9">
        <v>212.95</v>
      </c>
      <c r="G815" s="9">
        <v>122.35</v>
      </c>
      <c r="H815" s="9">
        <v>135.60749999999999</v>
      </c>
      <c r="I815" s="9">
        <v>83.08</v>
      </c>
      <c r="J815" s="9">
        <v>103.08</v>
      </c>
      <c r="K815" s="9">
        <v>113.48</v>
      </c>
      <c r="L815" s="9">
        <v>43.83</v>
      </c>
      <c r="M815" s="9">
        <v>204.78</v>
      </c>
      <c r="N815" s="9">
        <v>116.52</v>
      </c>
      <c r="O815" s="9">
        <v>18.170000000000002</v>
      </c>
      <c r="P815" s="9">
        <v>19.895</v>
      </c>
      <c r="Q815" s="9">
        <v>10.395</v>
      </c>
      <c r="R815" s="9">
        <v>37.950000000000003</v>
      </c>
      <c r="S815" s="9">
        <v>1039</v>
      </c>
      <c r="T815" s="9">
        <v>33.159999999999997</v>
      </c>
      <c r="U815" s="9">
        <v>50.49</v>
      </c>
      <c r="V815" s="9">
        <v>27.254999999999999</v>
      </c>
      <c r="W815" s="9">
        <v>49.11</v>
      </c>
      <c r="X815" s="9">
        <v>82.480199999999996</v>
      </c>
      <c r="Y815" s="9">
        <v>1</v>
      </c>
      <c r="Z815" s="9">
        <v>0.82952370228578198</v>
      </c>
      <c r="AA815" s="9">
        <v>1.1050499999999999</v>
      </c>
      <c r="AB815">
        <v>1</v>
      </c>
    </row>
    <row r="816" spans="1:28" x14ac:dyDescent="0.25">
      <c r="A816" s="7">
        <v>42550</v>
      </c>
      <c r="B816" s="9">
        <v>98.78</v>
      </c>
      <c r="C816" s="9">
        <v>154.30000000000001</v>
      </c>
      <c r="D816" s="9">
        <v>144.16999999999999</v>
      </c>
      <c r="E816" s="9">
        <v>169.05</v>
      </c>
      <c r="F816" s="9">
        <v>213.58500000000001</v>
      </c>
      <c r="G816" s="9">
        <v>122.27</v>
      </c>
      <c r="H816" s="9">
        <v>136.0975</v>
      </c>
      <c r="I816" s="9">
        <v>84.12</v>
      </c>
      <c r="J816" s="9">
        <v>103.96</v>
      </c>
      <c r="K816" s="9">
        <v>114.62</v>
      </c>
      <c r="L816" s="9">
        <v>44.62</v>
      </c>
      <c r="M816" s="9">
        <v>205.75</v>
      </c>
      <c r="N816" s="9">
        <v>116.45</v>
      </c>
      <c r="O816" s="9">
        <v>18.48</v>
      </c>
      <c r="P816" s="9">
        <v>20.52</v>
      </c>
      <c r="Q816" s="9">
        <v>10.545</v>
      </c>
      <c r="R816" s="9">
        <v>38.54</v>
      </c>
      <c r="S816" s="9">
        <v>1074</v>
      </c>
      <c r="T816" s="9">
        <v>33.76</v>
      </c>
      <c r="U816" s="9">
        <v>51.67</v>
      </c>
      <c r="V816" s="9">
        <v>27.76</v>
      </c>
      <c r="W816" s="9">
        <v>51.65</v>
      </c>
      <c r="X816" s="9">
        <v>82.097499999999997</v>
      </c>
      <c r="Y816" s="9">
        <v>1</v>
      </c>
      <c r="Z816" s="9">
        <v>0.8209242144177461</v>
      </c>
      <c r="AA816" s="9">
        <v>1.1103000000000001</v>
      </c>
      <c r="AB816">
        <v>1</v>
      </c>
    </row>
    <row r="817" spans="1:28" x14ac:dyDescent="0.25">
      <c r="A817" s="7">
        <v>42551</v>
      </c>
      <c r="B817" s="9">
        <v>100.41</v>
      </c>
      <c r="C817" s="9">
        <v>156.745</v>
      </c>
      <c r="D817" s="9">
        <v>144.25</v>
      </c>
      <c r="E817" s="9">
        <v>169.16499999999999</v>
      </c>
      <c r="F817" s="9">
        <v>213.93</v>
      </c>
      <c r="G817" s="9">
        <v>122.73</v>
      </c>
      <c r="H817" s="9">
        <v>136.10749999999999</v>
      </c>
      <c r="I817" s="9">
        <v>84.69</v>
      </c>
      <c r="J817" s="9">
        <v>104.14</v>
      </c>
      <c r="K817" s="9">
        <v>115.15</v>
      </c>
      <c r="L817" s="9">
        <v>44.89</v>
      </c>
      <c r="M817" s="9">
        <v>206.32</v>
      </c>
      <c r="N817" s="9">
        <v>116.67</v>
      </c>
      <c r="O817" s="9">
        <v>18.66</v>
      </c>
      <c r="P817" s="9">
        <v>20.73</v>
      </c>
      <c r="Q817" s="9">
        <v>10.45</v>
      </c>
      <c r="R817" s="9">
        <v>39.200000000000003</v>
      </c>
      <c r="S817" s="9">
        <v>1102.25</v>
      </c>
      <c r="T817" s="9">
        <v>34.22</v>
      </c>
      <c r="U817" s="9">
        <v>52.07</v>
      </c>
      <c r="V817" s="9">
        <v>27.92</v>
      </c>
      <c r="W817" s="9">
        <v>52.89</v>
      </c>
      <c r="X817" s="9">
        <v>82.056299999999993</v>
      </c>
      <c r="Y817" s="9">
        <v>1</v>
      </c>
      <c r="Z817" s="9">
        <v>0.83105176540993164</v>
      </c>
      <c r="AA817" s="9">
        <v>1.1109500000000003</v>
      </c>
      <c r="AB8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77"/>
  <sheetViews>
    <sheetView workbookViewId="0">
      <selection activeCell="B206" sqref="B206"/>
    </sheetView>
  </sheetViews>
  <sheetFormatPr defaultRowHeight="15" x14ac:dyDescent="0.25"/>
  <cols>
    <col min="1" max="2" width="10.140625" bestFit="1" customWidth="1"/>
    <col min="3" max="3" width="14.85546875" bestFit="1" customWidth="1"/>
    <col min="4" max="4" width="12" bestFit="1" customWidth="1"/>
  </cols>
  <sheetData>
    <row r="1" spans="1:5" x14ac:dyDescent="0.25">
      <c r="A1" t="s">
        <v>0</v>
      </c>
      <c r="B1" t="s">
        <v>53</v>
      </c>
      <c r="C1" t="s">
        <v>54</v>
      </c>
      <c r="D1" t="s">
        <v>58</v>
      </c>
      <c r="E1" t="s">
        <v>55</v>
      </c>
    </row>
    <row r="2" spans="1:5" hidden="1" x14ac:dyDescent="0.25">
      <c r="A2" s="7">
        <v>41423</v>
      </c>
      <c r="B2" s="7">
        <v>41444</v>
      </c>
      <c r="C2" t="s">
        <v>30</v>
      </c>
      <c r="D2">
        <v>0.87070000000000003</v>
      </c>
      <c r="E2" t="s">
        <v>56</v>
      </c>
    </row>
    <row r="3" spans="1:5" hidden="1" x14ac:dyDescent="0.25">
      <c r="A3" s="7">
        <v>41423</v>
      </c>
      <c r="B3" s="7">
        <v>41444</v>
      </c>
      <c r="C3" t="s">
        <v>37</v>
      </c>
      <c r="D3">
        <v>6.8400000000000002E-2</v>
      </c>
      <c r="E3" t="s">
        <v>57</v>
      </c>
    </row>
    <row r="4" spans="1:5" hidden="1" x14ac:dyDescent="0.25">
      <c r="A4" s="7">
        <v>41428</v>
      </c>
      <c r="B4" s="7">
        <v>41432</v>
      </c>
      <c r="C4" t="s">
        <v>29</v>
      </c>
      <c r="D4">
        <v>0.361012</v>
      </c>
      <c r="E4" t="s">
        <v>57</v>
      </c>
    </row>
    <row r="5" spans="1:5" hidden="1" x14ac:dyDescent="0.25">
      <c r="A5" s="7">
        <v>41428</v>
      </c>
      <c r="B5" s="7">
        <v>41432</v>
      </c>
      <c r="C5" t="s">
        <v>31</v>
      </c>
      <c r="D5">
        <v>0.47908800000000001</v>
      </c>
      <c r="E5" t="s">
        <v>57</v>
      </c>
    </row>
    <row r="6" spans="1:5" hidden="1" x14ac:dyDescent="0.25">
      <c r="A6" s="7">
        <v>41428</v>
      </c>
      <c r="B6" s="7">
        <v>41432</v>
      </c>
      <c r="C6" t="s">
        <v>33</v>
      </c>
      <c r="D6">
        <v>0.41010600000000003</v>
      </c>
      <c r="E6" t="s">
        <v>57</v>
      </c>
    </row>
    <row r="7" spans="1:5" hidden="1" x14ac:dyDescent="0.25">
      <c r="A7" s="7">
        <v>41428</v>
      </c>
      <c r="B7" s="7">
        <v>41432</v>
      </c>
      <c r="C7" t="s">
        <v>34</v>
      </c>
      <c r="D7">
        <v>0.109039</v>
      </c>
      <c r="E7" t="s">
        <v>57</v>
      </c>
    </row>
    <row r="8" spans="1:5" hidden="1" x14ac:dyDescent="0.25">
      <c r="A8" s="7">
        <v>41428</v>
      </c>
      <c r="B8" s="7">
        <v>41432</v>
      </c>
      <c r="C8" t="s">
        <v>36</v>
      </c>
      <c r="D8">
        <v>0.29302400000000001</v>
      </c>
      <c r="E8" t="s">
        <v>57</v>
      </c>
    </row>
    <row r="9" spans="1:5" hidden="1" x14ac:dyDescent="0.25">
      <c r="A9" s="7">
        <v>41450</v>
      </c>
      <c r="B9" s="7">
        <v>41457</v>
      </c>
      <c r="C9" t="s">
        <v>42</v>
      </c>
      <c r="D9">
        <v>0.83900300000000005</v>
      </c>
      <c r="E9" t="s">
        <v>57</v>
      </c>
    </row>
    <row r="10" spans="1:5" hidden="1" x14ac:dyDescent="0.25">
      <c r="A10" s="7">
        <v>41451</v>
      </c>
      <c r="B10" s="7">
        <v>41472</v>
      </c>
      <c r="C10" t="s">
        <v>39</v>
      </c>
      <c r="D10">
        <v>3.9600000000000003E-2</v>
      </c>
      <c r="E10" t="s">
        <v>57</v>
      </c>
    </row>
    <row r="11" spans="1:5" hidden="1" x14ac:dyDescent="0.25">
      <c r="A11" s="7">
        <v>41452</v>
      </c>
      <c r="B11" s="7">
        <v>41460</v>
      </c>
      <c r="C11" t="s">
        <v>40</v>
      </c>
      <c r="D11">
        <v>0.94188400000000005</v>
      </c>
      <c r="E11" t="s">
        <v>57</v>
      </c>
    </row>
    <row r="12" spans="1:5" hidden="1" x14ac:dyDescent="0.25">
      <c r="A12" s="7">
        <v>41452</v>
      </c>
      <c r="B12" s="7">
        <v>41460</v>
      </c>
      <c r="C12" t="s">
        <v>44</v>
      </c>
      <c r="D12">
        <v>5.4599000000000002E-2</v>
      </c>
      <c r="E12" t="s">
        <v>57</v>
      </c>
    </row>
    <row r="13" spans="1:5" hidden="1" x14ac:dyDescent="0.25">
      <c r="A13" s="7">
        <v>41452</v>
      </c>
      <c r="B13" s="7">
        <v>41460</v>
      </c>
      <c r="C13" t="s">
        <v>45</v>
      </c>
      <c r="D13">
        <v>0.65275300000000003</v>
      </c>
      <c r="E13" t="s">
        <v>57</v>
      </c>
    </row>
    <row r="14" spans="1:5" hidden="1" x14ac:dyDescent="0.25">
      <c r="A14" s="7">
        <v>41456</v>
      </c>
      <c r="B14" s="7">
        <v>41463</v>
      </c>
      <c r="C14" t="s">
        <v>29</v>
      </c>
      <c r="D14">
        <v>0.36333900000000002</v>
      </c>
      <c r="E14" t="s">
        <v>57</v>
      </c>
    </row>
    <row r="15" spans="1:5" hidden="1" x14ac:dyDescent="0.25">
      <c r="A15" s="7">
        <v>41456</v>
      </c>
      <c r="B15" s="7">
        <v>41463</v>
      </c>
      <c r="C15" t="s">
        <v>31</v>
      </c>
      <c r="D15">
        <v>0.47970499999999999</v>
      </c>
      <c r="E15" t="s">
        <v>57</v>
      </c>
    </row>
    <row r="16" spans="1:5" hidden="1" x14ac:dyDescent="0.25">
      <c r="A16" s="7">
        <v>41456</v>
      </c>
      <c r="B16" s="7">
        <v>41463</v>
      </c>
      <c r="C16" t="s">
        <v>33</v>
      </c>
      <c r="D16">
        <v>0.43995499999999998</v>
      </c>
      <c r="E16" t="s">
        <v>57</v>
      </c>
    </row>
    <row r="17" spans="1:5" hidden="1" x14ac:dyDescent="0.25">
      <c r="A17" s="7">
        <v>41456</v>
      </c>
      <c r="B17" s="7">
        <v>41463</v>
      </c>
      <c r="C17" t="s">
        <v>34</v>
      </c>
      <c r="D17">
        <v>9.3958E-2</v>
      </c>
      <c r="E17" t="s">
        <v>57</v>
      </c>
    </row>
    <row r="18" spans="1:5" hidden="1" x14ac:dyDescent="0.25">
      <c r="A18" s="7">
        <v>41456</v>
      </c>
      <c r="B18" s="7">
        <v>41463</v>
      </c>
      <c r="C18" t="s">
        <v>36</v>
      </c>
      <c r="D18">
        <v>0.14890999999999999</v>
      </c>
      <c r="E18" t="s">
        <v>57</v>
      </c>
    </row>
    <row r="19" spans="1:5" hidden="1" x14ac:dyDescent="0.25">
      <c r="A19" s="7">
        <v>41479</v>
      </c>
      <c r="B19" s="7">
        <v>41500</v>
      </c>
      <c r="C19" t="s">
        <v>38</v>
      </c>
      <c r="D19">
        <v>0.26879999999999998</v>
      </c>
      <c r="E19" t="s">
        <v>56</v>
      </c>
    </row>
    <row r="20" spans="1:5" hidden="1" x14ac:dyDescent="0.25">
      <c r="A20" s="7">
        <v>41487</v>
      </c>
      <c r="B20" s="7">
        <v>41493</v>
      </c>
      <c r="C20" t="s">
        <v>29</v>
      </c>
      <c r="D20">
        <v>0.34983900000000001</v>
      </c>
      <c r="E20" t="s">
        <v>57</v>
      </c>
    </row>
    <row r="21" spans="1:5" hidden="1" x14ac:dyDescent="0.25">
      <c r="A21" s="7">
        <v>41487</v>
      </c>
      <c r="B21" s="7">
        <v>41493</v>
      </c>
      <c r="C21" t="s">
        <v>31</v>
      </c>
      <c r="D21">
        <v>0.453073</v>
      </c>
      <c r="E21" t="s">
        <v>57</v>
      </c>
    </row>
    <row r="22" spans="1:5" hidden="1" x14ac:dyDescent="0.25">
      <c r="A22" s="7">
        <v>41487</v>
      </c>
      <c r="B22" s="7">
        <v>41493</v>
      </c>
      <c r="C22" t="s">
        <v>33</v>
      </c>
      <c r="D22">
        <v>0.45496199999999998</v>
      </c>
      <c r="E22" t="s">
        <v>57</v>
      </c>
    </row>
    <row r="23" spans="1:5" hidden="1" x14ac:dyDescent="0.25">
      <c r="A23" s="7">
        <v>41487</v>
      </c>
      <c r="B23" s="7">
        <v>41493</v>
      </c>
      <c r="C23" t="s">
        <v>34</v>
      </c>
      <c r="D23">
        <v>9.3958E-2</v>
      </c>
      <c r="E23" t="s">
        <v>57</v>
      </c>
    </row>
    <row r="24" spans="1:5" hidden="1" x14ac:dyDescent="0.25">
      <c r="A24" s="7">
        <v>41487</v>
      </c>
      <c r="B24" s="7">
        <v>41493</v>
      </c>
      <c r="C24" t="s">
        <v>36</v>
      </c>
      <c r="D24">
        <v>7.0000000000000007E-2</v>
      </c>
      <c r="E24" t="s">
        <v>57</v>
      </c>
    </row>
    <row r="25" spans="1:5" x14ac:dyDescent="0.25">
      <c r="A25" s="7">
        <v>41514</v>
      </c>
      <c r="B25" s="7">
        <v>41535</v>
      </c>
      <c r="C25" t="s">
        <v>24</v>
      </c>
      <c r="D25">
        <v>0.12540000000000001</v>
      </c>
      <c r="E25" t="s">
        <v>57</v>
      </c>
    </row>
    <row r="26" spans="1:5" hidden="1" x14ac:dyDescent="0.25">
      <c r="A26" s="7">
        <v>41514</v>
      </c>
      <c r="B26" s="7">
        <v>41535</v>
      </c>
      <c r="C26" t="s">
        <v>26</v>
      </c>
      <c r="D26">
        <v>1.2487999999999999</v>
      </c>
      <c r="E26" t="s">
        <v>56</v>
      </c>
    </row>
    <row r="27" spans="1:5" hidden="1" x14ac:dyDescent="0.25">
      <c r="A27" s="7">
        <v>41514</v>
      </c>
      <c r="B27" s="7">
        <v>41535</v>
      </c>
      <c r="C27" t="s">
        <v>30</v>
      </c>
      <c r="D27">
        <v>0.77100000000000002</v>
      </c>
      <c r="E27" t="s">
        <v>56</v>
      </c>
    </row>
    <row r="28" spans="1:5" hidden="1" x14ac:dyDescent="0.25">
      <c r="A28" s="7">
        <v>41514</v>
      </c>
      <c r="B28" s="7">
        <v>41535</v>
      </c>
      <c r="C28" t="s">
        <v>32</v>
      </c>
      <c r="D28">
        <v>3.5278999999999998</v>
      </c>
      <c r="E28" t="s">
        <v>56</v>
      </c>
    </row>
    <row r="29" spans="1:5" hidden="1" x14ac:dyDescent="0.25">
      <c r="A29" s="7">
        <v>41514</v>
      </c>
      <c r="B29" s="7">
        <v>41535</v>
      </c>
      <c r="C29" t="s">
        <v>37</v>
      </c>
      <c r="D29">
        <v>5.8500000000000003E-2</v>
      </c>
      <c r="E29" t="s">
        <v>57</v>
      </c>
    </row>
    <row r="30" spans="1:5" hidden="1" x14ac:dyDescent="0.25">
      <c r="A30" s="7">
        <v>41520</v>
      </c>
      <c r="B30" s="7">
        <v>41526</v>
      </c>
      <c r="C30" t="s">
        <v>29</v>
      </c>
      <c r="D30">
        <v>0.36585899999999999</v>
      </c>
      <c r="E30" t="s">
        <v>57</v>
      </c>
    </row>
    <row r="31" spans="1:5" hidden="1" x14ac:dyDescent="0.25">
      <c r="A31" s="7">
        <v>41520</v>
      </c>
      <c r="B31" s="7">
        <v>41526</v>
      </c>
      <c r="C31" t="s">
        <v>31</v>
      </c>
      <c r="D31">
        <v>0.479987</v>
      </c>
      <c r="E31" t="s">
        <v>57</v>
      </c>
    </row>
    <row r="32" spans="1:5" hidden="1" x14ac:dyDescent="0.25">
      <c r="A32" s="7">
        <v>41520</v>
      </c>
      <c r="B32" s="7">
        <v>41526</v>
      </c>
      <c r="C32" t="s">
        <v>33</v>
      </c>
      <c r="D32">
        <v>0.46095599999999998</v>
      </c>
      <c r="E32" t="s">
        <v>57</v>
      </c>
    </row>
    <row r="33" spans="1:5" hidden="1" x14ac:dyDescent="0.25">
      <c r="A33" s="7">
        <v>41520</v>
      </c>
      <c r="B33" s="7">
        <v>41526</v>
      </c>
      <c r="C33" t="s">
        <v>34</v>
      </c>
      <c r="D33">
        <v>9.5958000000000002E-2</v>
      </c>
      <c r="E33" t="s">
        <v>57</v>
      </c>
    </row>
    <row r="34" spans="1:5" hidden="1" x14ac:dyDescent="0.25">
      <c r="A34" s="7">
        <v>41520</v>
      </c>
      <c r="B34" s="7">
        <v>41526</v>
      </c>
      <c r="C34" t="s">
        <v>36</v>
      </c>
      <c r="D34">
        <v>0.10299999999999999</v>
      </c>
      <c r="E34" t="s">
        <v>57</v>
      </c>
    </row>
    <row r="35" spans="1:5" hidden="1" x14ac:dyDescent="0.25">
      <c r="A35" s="7">
        <v>41548</v>
      </c>
      <c r="B35" s="7">
        <v>41554</v>
      </c>
      <c r="C35" t="s">
        <v>29</v>
      </c>
      <c r="D35">
        <v>0.36558800000000002</v>
      </c>
      <c r="E35" t="s">
        <v>57</v>
      </c>
    </row>
    <row r="36" spans="1:5" hidden="1" x14ac:dyDescent="0.25">
      <c r="A36" s="7">
        <v>41548</v>
      </c>
      <c r="B36" s="7">
        <v>41554</v>
      </c>
      <c r="C36" t="s">
        <v>31</v>
      </c>
      <c r="D36">
        <v>0.444772</v>
      </c>
      <c r="E36" t="s">
        <v>57</v>
      </c>
    </row>
    <row r="37" spans="1:5" hidden="1" x14ac:dyDescent="0.25">
      <c r="A37" s="7">
        <v>41548</v>
      </c>
      <c r="B37" s="7">
        <v>41554</v>
      </c>
      <c r="C37" t="s">
        <v>33</v>
      </c>
      <c r="D37">
        <v>0.43270399999999998</v>
      </c>
      <c r="E37" t="s">
        <v>57</v>
      </c>
    </row>
    <row r="38" spans="1:5" hidden="1" x14ac:dyDescent="0.25">
      <c r="A38" s="7">
        <v>41548</v>
      </c>
      <c r="B38" s="7">
        <v>41554</v>
      </c>
      <c r="C38" t="s">
        <v>34</v>
      </c>
      <c r="D38">
        <v>0.12595799999999999</v>
      </c>
      <c r="E38" t="s">
        <v>57</v>
      </c>
    </row>
    <row r="39" spans="1:5" hidden="1" x14ac:dyDescent="0.25">
      <c r="A39" s="7">
        <v>41548</v>
      </c>
      <c r="B39" s="7">
        <v>41554</v>
      </c>
      <c r="C39" t="s">
        <v>36</v>
      </c>
      <c r="D39">
        <v>4.7348000000000001E-2</v>
      </c>
      <c r="E39" t="s">
        <v>57</v>
      </c>
    </row>
    <row r="40" spans="1:5" hidden="1" x14ac:dyDescent="0.25">
      <c r="A40" s="7">
        <v>41570</v>
      </c>
      <c r="B40" s="7">
        <v>41591</v>
      </c>
      <c r="C40" t="s">
        <v>25</v>
      </c>
      <c r="D40">
        <v>1.7679</v>
      </c>
      <c r="E40" t="s">
        <v>57</v>
      </c>
    </row>
    <row r="41" spans="1:5" hidden="1" x14ac:dyDescent="0.25">
      <c r="A41" s="7">
        <v>41570</v>
      </c>
      <c r="B41" s="7">
        <v>41591</v>
      </c>
      <c r="C41" t="s">
        <v>27</v>
      </c>
      <c r="D41">
        <v>1.2028000000000001</v>
      </c>
      <c r="E41" t="s">
        <v>56</v>
      </c>
    </row>
    <row r="42" spans="1:5" hidden="1" x14ac:dyDescent="0.25">
      <c r="A42" s="7">
        <v>41570</v>
      </c>
      <c r="B42" s="7">
        <v>41591</v>
      </c>
      <c r="C42" t="s">
        <v>28</v>
      </c>
      <c r="D42">
        <v>1.8413999999999999</v>
      </c>
      <c r="E42" t="s">
        <v>56</v>
      </c>
    </row>
    <row r="43" spans="1:5" hidden="1" x14ac:dyDescent="0.25">
      <c r="A43" s="7">
        <v>41570</v>
      </c>
      <c r="B43" s="7">
        <v>41591</v>
      </c>
      <c r="C43" t="s">
        <v>38</v>
      </c>
      <c r="D43">
        <v>7.0800000000000002E-2</v>
      </c>
      <c r="E43" t="s">
        <v>56</v>
      </c>
    </row>
    <row r="44" spans="1:5" hidden="1" x14ac:dyDescent="0.25">
      <c r="A44" s="7">
        <v>41570</v>
      </c>
      <c r="B44" s="7">
        <v>41591</v>
      </c>
      <c r="C44" t="s">
        <v>41</v>
      </c>
      <c r="D44">
        <v>0.19739999999999999</v>
      </c>
      <c r="E44" t="s">
        <v>57</v>
      </c>
    </row>
    <row r="45" spans="1:5" hidden="1" x14ac:dyDescent="0.25">
      <c r="A45" s="7">
        <v>41579</v>
      </c>
      <c r="B45" s="7">
        <v>41585</v>
      </c>
      <c r="C45" t="s">
        <v>29</v>
      </c>
      <c r="D45">
        <v>0.379992</v>
      </c>
      <c r="E45" t="s">
        <v>57</v>
      </c>
    </row>
    <row r="46" spans="1:5" hidden="1" x14ac:dyDescent="0.25">
      <c r="A46" s="7">
        <v>41579</v>
      </c>
      <c r="B46" s="7">
        <v>41585</v>
      </c>
      <c r="C46" t="s">
        <v>31</v>
      </c>
      <c r="D46">
        <v>0.45016200000000001</v>
      </c>
      <c r="E46" t="s">
        <v>57</v>
      </c>
    </row>
    <row r="47" spans="1:5" hidden="1" x14ac:dyDescent="0.25">
      <c r="A47" s="7">
        <v>41579</v>
      </c>
      <c r="B47" s="7">
        <v>41585</v>
      </c>
      <c r="C47" t="s">
        <v>33</v>
      </c>
      <c r="D47">
        <v>0.43711800000000001</v>
      </c>
      <c r="E47" t="s">
        <v>57</v>
      </c>
    </row>
    <row r="48" spans="1:5" hidden="1" x14ac:dyDescent="0.25">
      <c r="A48" s="7">
        <v>41579</v>
      </c>
      <c r="B48" s="7">
        <v>41585</v>
      </c>
      <c r="C48" t="s">
        <v>34</v>
      </c>
      <c r="D48">
        <v>0.14005799999999999</v>
      </c>
      <c r="E48" t="s">
        <v>57</v>
      </c>
    </row>
    <row r="49" spans="1:5" hidden="1" x14ac:dyDescent="0.25">
      <c r="A49" s="7">
        <v>41579</v>
      </c>
      <c r="B49" s="7">
        <v>41585</v>
      </c>
      <c r="C49" t="s">
        <v>36</v>
      </c>
      <c r="D49">
        <v>0.117811</v>
      </c>
      <c r="E49" t="s">
        <v>57</v>
      </c>
    </row>
    <row r="50" spans="1:5" hidden="1" x14ac:dyDescent="0.25">
      <c r="A50" s="7">
        <v>41605</v>
      </c>
      <c r="B50" s="7">
        <v>41626</v>
      </c>
      <c r="C50" t="s">
        <v>30</v>
      </c>
      <c r="D50">
        <v>0.76570000000000005</v>
      </c>
      <c r="E50" t="s">
        <v>56</v>
      </c>
    </row>
    <row r="51" spans="1:5" hidden="1" x14ac:dyDescent="0.25">
      <c r="A51" s="7">
        <v>41605</v>
      </c>
      <c r="B51" s="7">
        <v>41626</v>
      </c>
      <c r="C51" t="s">
        <v>37</v>
      </c>
      <c r="D51">
        <v>5.8200000000000002E-2</v>
      </c>
      <c r="E51" t="s">
        <v>57</v>
      </c>
    </row>
    <row r="52" spans="1:5" hidden="1" x14ac:dyDescent="0.25">
      <c r="A52" s="7">
        <v>41610</v>
      </c>
      <c r="B52" s="7">
        <v>41614</v>
      </c>
      <c r="C52" t="s">
        <v>29</v>
      </c>
      <c r="D52">
        <v>0.36769600000000002</v>
      </c>
      <c r="E52" t="s">
        <v>57</v>
      </c>
    </row>
    <row r="53" spans="1:5" hidden="1" x14ac:dyDescent="0.25">
      <c r="A53" s="7">
        <v>41610</v>
      </c>
      <c r="B53" s="7">
        <v>41614</v>
      </c>
      <c r="C53" t="s">
        <v>31</v>
      </c>
      <c r="D53">
        <v>0.45001400000000003</v>
      </c>
      <c r="E53" t="s">
        <v>57</v>
      </c>
    </row>
    <row r="54" spans="1:5" hidden="1" x14ac:dyDescent="0.25">
      <c r="A54" s="7">
        <v>41610</v>
      </c>
      <c r="B54" s="7">
        <v>41614</v>
      </c>
      <c r="C54" t="s">
        <v>33</v>
      </c>
      <c r="D54">
        <v>0.405003</v>
      </c>
      <c r="E54" t="s">
        <v>57</v>
      </c>
    </row>
    <row r="55" spans="1:5" hidden="1" x14ac:dyDescent="0.25">
      <c r="A55" s="7">
        <v>41610</v>
      </c>
      <c r="B55" s="7">
        <v>41614</v>
      </c>
      <c r="C55" t="s">
        <v>34</v>
      </c>
      <c r="D55">
        <v>0.14000099999999999</v>
      </c>
      <c r="E55" t="s">
        <v>57</v>
      </c>
    </row>
    <row r="56" spans="1:5" hidden="1" x14ac:dyDescent="0.25">
      <c r="A56" s="7">
        <v>41610</v>
      </c>
      <c r="B56" s="7">
        <v>41614</v>
      </c>
      <c r="C56" t="s">
        <v>36</v>
      </c>
      <c r="D56">
        <v>9.0010000000000007E-2</v>
      </c>
      <c r="E56" t="s">
        <v>57</v>
      </c>
    </row>
    <row r="57" spans="1:5" hidden="1" x14ac:dyDescent="0.25">
      <c r="A57" s="7">
        <v>41625</v>
      </c>
      <c r="B57" s="7">
        <v>41635</v>
      </c>
      <c r="C57" t="s">
        <v>42</v>
      </c>
      <c r="D57">
        <v>0.17433199999999999</v>
      </c>
      <c r="E57" t="s">
        <v>57</v>
      </c>
    </row>
    <row r="58" spans="1:5" hidden="1" x14ac:dyDescent="0.25">
      <c r="A58" s="7">
        <v>41626</v>
      </c>
      <c r="B58" s="7">
        <v>41647</v>
      </c>
      <c r="C58" t="s">
        <v>39</v>
      </c>
      <c r="D58">
        <v>4.99E-2</v>
      </c>
      <c r="E58" t="s">
        <v>57</v>
      </c>
    </row>
    <row r="59" spans="1:5" hidden="1" x14ac:dyDescent="0.25">
      <c r="A59" s="7">
        <v>41626</v>
      </c>
      <c r="B59" s="7">
        <v>41638</v>
      </c>
      <c r="C59" t="s">
        <v>40</v>
      </c>
      <c r="D59">
        <v>0.88325900000000002</v>
      </c>
      <c r="E59" t="s">
        <v>57</v>
      </c>
    </row>
    <row r="60" spans="1:5" hidden="1" x14ac:dyDescent="0.25">
      <c r="A60" s="7">
        <v>41626</v>
      </c>
      <c r="B60" s="7">
        <v>41638</v>
      </c>
      <c r="C60" t="s">
        <v>43</v>
      </c>
      <c r="D60">
        <v>0.89804499999999998</v>
      </c>
      <c r="E60" t="s">
        <v>57</v>
      </c>
    </row>
    <row r="61" spans="1:5" hidden="1" x14ac:dyDescent="0.25">
      <c r="A61" s="7">
        <v>41626</v>
      </c>
      <c r="B61" s="7">
        <v>41638</v>
      </c>
      <c r="C61" t="s">
        <v>44</v>
      </c>
      <c r="D61">
        <v>9.6962999999999994E-2</v>
      </c>
      <c r="E61" t="s">
        <v>57</v>
      </c>
    </row>
    <row r="62" spans="1:5" hidden="1" x14ac:dyDescent="0.25">
      <c r="A62" s="7">
        <v>41626</v>
      </c>
      <c r="B62" s="7">
        <v>41638</v>
      </c>
      <c r="C62" t="s">
        <v>45</v>
      </c>
      <c r="D62">
        <v>0.92088400000000004</v>
      </c>
      <c r="E62" t="s">
        <v>57</v>
      </c>
    </row>
    <row r="63" spans="1:5" hidden="1" x14ac:dyDescent="0.25">
      <c r="A63" s="7">
        <v>41634</v>
      </c>
      <c r="B63" s="7">
        <v>41641</v>
      </c>
      <c r="C63" t="s">
        <v>29</v>
      </c>
      <c r="D63">
        <v>0.34768900000000003</v>
      </c>
      <c r="E63" t="s">
        <v>57</v>
      </c>
    </row>
    <row r="64" spans="1:5" hidden="1" x14ac:dyDescent="0.25">
      <c r="A64" s="7">
        <v>41634</v>
      </c>
      <c r="B64" s="7">
        <v>41641</v>
      </c>
      <c r="C64" t="s">
        <v>31</v>
      </c>
      <c r="D64">
        <v>0.46726800000000002</v>
      </c>
      <c r="E64" t="s">
        <v>57</v>
      </c>
    </row>
    <row r="65" spans="1:5" hidden="1" x14ac:dyDescent="0.25">
      <c r="A65" s="7">
        <v>41634</v>
      </c>
      <c r="B65" s="7">
        <v>41641</v>
      </c>
      <c r="C65" t="s">
        <v>33</v>
      </c>
      <c r="D65">
        <v>0.416933</v>
      </c>
      <c r="E65" t="s">
        <v>57</v>
      </c>
    </row>
    <row r="66" spans="1:5" hidden="1" x14ac:dyDescent="0.25">
      <c r="A66" s="7">
        <v>41634</v>
      </c>
      <c r="B66" s="7">
        <v>41641</v>
      </c>
      <c r="C66" t="s">
        <v>34</v>
      </c>
      <c r="D66">
        <v>8.2054000000000002E-2</v>
      </c>
      <c r="E66" t="s">
        <v>57</v>
      </c>
    </row>
    <row r="67" spans="1:5" hidden="1" x14ac:dyDescent="0.25">
      <c r="A67" s="7">
        <v>41635</v>
      </c>
      <c r="B67" s="7">
        <v>41642</v>
      </c>
      <c r="C67" t="s">
        <v>40</v>
      </c>
      <c r="D67">
        <v>8.2425999999999999E-2</v>
      </c>
      <c r="E67" t="s">
        <v>57</v>
      </c>
    </row>
    <row r="68" spans="1:5" hidden="1" x14ac:dyDescent="0.25">
      <c r="A68" s="7">
        <v>41668</v>
      </c>
      <c r="B68" s="7">
        <v>41689</v>
      </c>
      <c r="C68" t="s">
        <v>38</v>
      </c>
      <c r="D68">
        <v>5.1400000000000001E-2</v>
      </c>
      <c r="E68" t="s">
        <v>56</v>
      </c>
    </row>
    <row r="69" spans="1:5" hidden="1" x14ac:dyDescent="0.25">
      <c r="A69" s="7">
        <v>41673</v>
      </c>
      <c r="B69" s="7">
        <v>41677</v>
      </c>
      <c r="C69" t="s">
        <v>29</v>
      </c>
      <c r="D69">
        <v>0.34788799999999998</v>
      </c>
      <c r="E69" t="s">
        <v>57</v>
      </c>
    </row>
    <row r="70" spans="1:5" hidden="1" x14ac:dyDescent="0.25">
      <c r="A70" s="7">
        <v>41673</v>
      </c>
      <c r="B70" s="7">
        <v>41677</v>
      </c>
      <c r="C70" t="s">
        <v>31</v>
      </c>
      <c r="D70">
        <v>0.46152100000000001</v>
      </c>
      <c r="E70" t="s">
        <v>57</v>
      </c>
    </row>
    <row r="71" spans="1:5" hidden="1" x14ac:dyDescent="0.25">
      <c r="A71" s="7">
        <v>41673</v>
      </c>
      <c r="B71" s="7">
        <v>41677</v>
      </c>
      <c r="C71" t="s">
        <v>33</v>
      </c>
      <c r="D71">
        <v>0.42139300000000002</v>
      </c>
      <c r="E71" t="s">
        <v>57</v>
      </c>
    </row>
    <row r="72" spans="1:5" hidden="1" x14ac:dyDescent="0.25">
      <c r="A72" s="7">
        <v>41673</v>
      </c>
      <c r="B72" s="7">
        <v>41677</v>
      </c>
      <c r="C72" t="s">
        <v>34</v>
      </c>
      <c r="D72">
        <v>0.139901</v>
      </c>
      <c r="E72" t="s">
        <v>57</v>
      </c>
    </row>
    <row r="73" spans="1:5" x14ac:dyDescent="0.25">
      <c r="A73" s="7">
        <v>41696</v>
      </c>
      <c r="B73" s="7">
        <v>41717</v>
      </c>
      <c r="C73" t="s">
        <v>24</v>
      </c>
      <c r="D73">
        <v>0.16309999999999999</v>
      </c>
      <c r="E73" t="s">
        <v>57</v>
      </c>
    </row>
    <row r="74" spans="1:5" hidden="1" x14ac:dyDescent="0.25">
      <c r="A74" s="7">
        <v>41696</v>
      </c>
      <c r="B74" s="7">
        <v>41717</v>
      </c>
      <c r="C74" t="s">
        <v>26</v>
      </c>
      <c r="D74">
        <v>0.89970000000000006</v>
      </c>
      <c r="E74" t="s">
        <v>56</v>
      </c>
    </row>
    <row r="75" spans="1:5" hidden="1" x14ac:dyDescent="0.25">
      <c r="A75" s="7">
        <v>41696</v>
      </c>
      <c r="B75" s="7">
        <v>41717</v>
      </c>
      <c r="C75" t="s">
        <v>30</v>
      </c>
      <c r="D75">
        <v>0.74519999999999997</v>
      </c>
      <c r="E75" t="s">
        <v>56</v>
      </c>
    </row>
    <row r="76" spans="1:5" hidden="1" x14ac:dyDescent="0.25">
      <c r="A76" s="7">
        <v>41696</v>
      </c>
      <c r="B76" s="7">
        <v>41717</v>
      </c>
      <c r="C76" t="s">
        <v>32</v>
      </c>
      <c r="D76">
        <v>2.9478</v>
      </c>
      <c r="E76" t="s">
        <v>56</v>
      </c>
    </row>
    <row r="77" spans="1:5" hidden="1" x14ac:dyDescent="0.25">
      <c r="A77" s="7">
        <v>41696</v>
      </c>
      <c r="B77" s="7">
        <v>41717</v>
      </c>
      <c r="C77" t="s">
        <v>37</v>
      </c>
      <c r="D77">
        <v>6.1499999999999999E-2</v>
      </c>
      <c r="E77" t="s">
        <v>57</v>
      </c>
    </row>
    <row r="78" spans="1:5" hidden="1" x14ac:dyDescent="0.25">
      <c r="A78" s="7">
        <v>41701</v>
      </c>
      <c r="B78" s="7">
        <v>41705</v>
      </c>
      <c r="C78" t="s">
        <v>29</v>
      </c>
      <c r="D78">
        <v>0.34566599999999997</v>
      </c>
      <c r="E78" t="s">
        <v>57</v>
      </c>
    </row>
    <row r="79" spans="1:5" hidden="1" x14ac:dyDescent="0.25">
      <c r="A79" s="7">
        <v>41701</v>
      </c>
      <c r="B79" s="7">
        <v>41705</v>
      </c>
      <c r="C79" t="s">
        <v>31</v>
      </c>
      <c r="D79">
        <v>0.46327800000000002</v>
      </c>
      <c r="E79" t="s">
        <v>57</v>
      </c>
    </row>
    <row r="80" spans="1:5" hidden="1" x14ac:dyDescent="0.25">
      <c r="A80" s="7">
        <v>41701</v>
      </c>
      <c r="B80" s="7">
        <v>41705</v>
      </c>
      <c r="C80" t="s">
        <v>33</v>
      </c>
      <c r="D80">
        <v>0.43085499999999999</v>
      </c>
      <c r="E80" t="s">
        <v>57</v>
      </c>
    </row>
    <row r="81" spans="1:5" hidden="1" x14ac:dyDescent="0.25">
      <c r="A81" s="7">
        <v>41701</v>
      </c>
      <c r="B81" s="7">
        <v>41705</v>
      </c>
      <c r="C81" t="s">
        <v>34</v>
      </c>
      <c r="D81">
        <v>0.14001</v>
      </c>
      <c r="E81" t="s">
        <v>57</v>
      </c>
    </row>
    <row r="82" spans="1:5" hidden="1" x14ac:dyDescent="0.25">
      <c r="A82" s="7">
        <v>41730</v>
      </c>
      <c r="B82" s="7">
        <v>41736</v>
      </c>
      <c r="C82" t="s">
        <v>29</v>
      </c>
      <c r="D82">
        <v>0.33972000000000002</v>
      </c>
      <c r="E82" t="s">
        <v>57</v>
      </c>
    </row>
    <row r="83" spans="1:5" hidden="1" x14ac:dyDescent="0.25">
      <c r="A83" s="7">
        <v>41730</v>
      </c>
      <c r="B83" s="7">
        <v>41736</v>
      </c>
      <c r="C83" t="s">
        <v>31</v>
      </c>
      <c r="D83">
        <v>0.44539499999999999</v>
      </c>
      <c r="E83" t="s">
        <v>57</v>
      </c>
    </row>
    <row r="84" spans="1:5" hidden="1" x14ac:dyDescent="0.25">
      <c r="A84" s="7">
        <v>41730</v>
      </c>
      <c r="B84" s="7">
        <v>41736</v>
      </c>
      <c r="C84" t="s">
        <v>33</v>
      </c>
      <c r="D84">
        <v>0.425371</v>
      </c>
      <c r="E84" t="s">
        <v>57</v>
      </c>
    </row>
    <row r="85" spans="1:5" hidden="1" x14ac:dyDescent="0.25">
      <c r="A85" s="7">
        <v>41730</v>
      </c>
      <c r="B85" s="7">
        <v>41736</v>
      </c>
      <c r="C85" t="s">
        <v>34</v>
      </c>
      <c r="D85">
        <v>0.1</v>
      </c>
      <c r="E85" t="s">
        <v>57</v>
      </c>
    </row>
    <row r="86" spans="1:5" hidden="1" x14ac:dyDescent="0.25">
      <c r="A86" s="7">
        <v>41745</v>
      </c>
      <c r="B86" s="7">
        <v>41766</v>
      </c>
      <c r="C86" t="s">
        <v>25</v>
      </c>
      <c r="D86">
        <v>2.0169000000000001</v>
      </c>
      <c r="E86" t="s">
        <v>57</v>
      </c>
    </row>
    <row r="87" spans="1:5" hidden="1" x14ac:dyDescent="0.25">
      <c r="A87" s="7">
        <v>41745</v>
      </c>
      <c r="B87" s="7">
        <v>41766</v>
      </c>
      <c r="C87" t="s">
        <v>27</v>
      </c>
      <c r="D87">
        <v>1.1157999999999999</v>
      </c>
      <c r="E87" t="s">
        <v>56</v>
      </c>
    </row>
    <row r="88" spans="1:5" hidden="1" x14ac:dyDescent="0.25">
      <c r="A88" s="7">
        <v>41745</v>
      </c>
      <c r="B88" s="7">
        <v>41766</v>
      </c>
      <c r="C88" t="s">
        <v>28</v>
      </c>
      <c r="D88">
        <v>1.855</v>
      </c>
      <c r="E88" t="s">
        <v>56</v>
      </c>
    </row>
    <row r="89" spans="1:5" hidden="1" x14ac:dyDescent="0.25">
      <c r="A89" s="7">
        <v>41745</v>
      </c>
      <c r="B89" s="7">
        <v>41766</v>
      </c>
      <c r="C89" t="s">
        <v>38</v>
      </c>
      <c r="D89">
        <v>0.11509999999999999</v>
      </c>
      <c r="E89" t="s">
        <v>56</v>
      </c>
    </row>
    <row r="90" spans="1:5" hidden="1" x14ac:dyDescent="0.25">
      <c r="A90" s="7">
        <v>41745</v>
      </c>
      <c r="B90" s="7">
        <v>41766</v>
      </c>
      <c r="C90" t="s">
        <v>41</v>
      </c>
      <c r="D90">
        <v>0.21340000000000001</v>
      </c>
      <c r="E90" t="s">
        <v>57</v>
      </c>
    </row>
    <row r="91" spans="1:5" hidden="1" x14ac:dyDescent="0.25">
      <c r="A91" s="7">
        <v>41760</v>
      </c>
      <c r="B91" s="7">
        <v>41766</v>
      </c>
      <c r="C91" t="s">
        <v>29</v>
      </c>
      <c r="D91">
        <v>0.34381</v>
      </c>
      <c r="E91" t="s">
        <v>57</v>
      </c>
    </row>
    <row r="92" spans="1:5" hidden="1" x14ac:dyDescent="0.25">
      <c r="A92" s="7">
        <v>41760</v>
      </c>
      <c r="B92" s="7">
        <v>41766</v>
      </c>
      <c r="C92" t="s">
        <v>31</v>
      </c>
      <c r="D92">
        <v>0.423375</v>
      </c>
      <c r="E92" t="s">
        <v>57</v>
      </c>
    </row>
    <row r="93" spans="1:5" hidden="1" x14ac:dyDescent="0.25">
      <c r="A93" s="7">
        <v>41760</v>
      </c>
      <c r="B93" s="7">
        <v>41766</v>
      </c>
      <c r="C93" t="s">
        <v>33</v>
      </c>
      <c r="D93">
        <v>0.41549199999999997</v>
      </c>
      <c r="E93" t="s">
        <v>57</v>
      </c>
    </row>
    <row r="94" spans="1:5" hidden="1" x14ac:dyDescent="0.25">
      <c r="A94" s="7">
        <v>41760</v>
      </c>
      <c r="B94" s="7">
        <v>41766</v>
      </c>
      <c r="C94" t="s">
        <v>34</v>
      </c>
      <c r="D94">
        <v>0.101176</v>
      </c>
      <c r="E94" t="s">
        <v>57</v>
      </c>
    </row>
    <row r="95" spans="1:5" hidden="1" x14ac:dyDescent="0.25">
      <c r="A95" s="7">
        <v>41760</v>
      </c>
      <c r="B95" s="7">
        <v>41766</v>
      </c>
      <c r="C95" t="s">
        <v>36</v>
      </c>
      <c r="D95">
        <v>0.258218</v>
      </c>
      <c r="E95" t="s">
        <v>57</v>
      </c>
    </row>
    <row r="96" spans="1:5" hidden="1" x14ac:dyDescent="0.25">
      <c r="A96" s="7">
        <v>41780</v>
      </c>
      <c r="B96" s="7">
        <v>41801</v>
      </c>
      <c r="C96" t="s">
        <v>30</v>
      </c>
      <c r="D96">
        <v>0.66069999999999995</v>
      </c>
      <c r="E96" t="s">
        <v>56</v>
      </c>
    </row>
    <row r="97" spans="1:5" hidden="1" x14ac:dyDescent="0.25">
      <c r="A97" s="7">
        <v>41780</v>
      </c>
      <c r="B97" s="7">
        <v>41801</v>
      </c>
      <c r="C97" t="s">
        <v>37</v>
      </c>
      <c r="D97">
        <v>5.3400000000000003E-2</v>
      </c>
      <c r="E97" t="s">
        <v>57</v>
      </c>
    </row>
    <row r="98" spans="1:5" hidden="1" x14ac:dyDescent="0.25">
      <c r="A98" s="7">
        <v>41780</v>
      </c>
      <c r="B98" s="7">
        <v>41801</v>
      </c>
      <c r="C98" t="s">
        <v>39</v>
      </c>
      <c r="D98">
        <v>6.9599999999999995E-2</v>
      </c>
      <c r="E98" t="s">
        <v>57</v>
      </c>
    </row>
    <row r="99" spans="1:5" hidden="1" x14ac:dyDescent="0.25">
      <c r="A99" s="7">
        <v>41780</v>
      </c>
      <c r="B99" s="7">
        <v>41801</v>
      </c>
      <c r="C99" t="s">
        <v>41</v>
      </c>
      <c r="D99">
        <v>8.0500000000000002E-2</v>
      </c>
      <c r="E99" t="s">
        <v>57</v>
      </c>
    </row>
    <row r="100" spans="1:5" hidden="1" x14ac:dyDescent="0.25">
      <c r="A100" s="7">
        <v>41792</v>
      </c>
      <c r="B100" s="7">
        <v>41796</v>
      </c>
      <c r="C100" t="s">
        <v>29</v>
      </c>
      <c r="D100">
        <v>0.33755200000000002</v>
      </c>
      <c r="E100" t="s">
        <v>57</v>
      </c>
    </row>
    <row r="101" spans="1:5" hidden="1" x14ac:dyDescent="0.25">
      <c r="A101" s="7">
        <v>41792</v>
      </c>
      <c r="B101" s="7">
        <v>41796</v>
      </c>
      <c r="C101" t="s">
        <v>31</v>
      </c>
      <c r="D101">
        <v>0.42942399999999997</v>
      </c>
      <c r="E101" t="s">
        <v>57</v>
      </c>
    </row>
    <row r="102" spans="1:5" hidden="1" x14ac:dyDescent="0.25">
      <c r="A102" s="7">
        <v>41792</v>
      </c>
      <c r="B102" s="7">
        <v>41796</v>
      </c>
      <c r="C102" t="s">
        <v>33</v>
      </c>
      <c r="D102">
        <v>0.41000799999999998</v>
      </c>
      <c r="E102" t="s">
        <v>57</v>
      </c>
    </row>
    <row r="103" spans="1:5" hidden="1" x14ac:dyDescent="0.25">
      <c r="A103" s="7">
        <v>41792</v>
      </c>
      <c r="B103" s="7">
        <v>41796</v>
      </c>
      <c r="C103" t="s">
        <v>34</v>
      </c>
      <c r="D103">
        <v>8.4176000000000001E-2</v>
      </c>
      <c r="E103" t="s">
        <v>57</v>
      </c>
    </row>
    <row r="104" spans="1:5" hidden="1" x14ac:dyDescent="0.25">
      <c r="A104" s="7">
        <v>41792</v>
      </c>
      <c r="B104" s="7">
        <v>41796</v>
      </c>
      <c r="C104" t="s">
        <v>36</v>
      </c>
      <c r="D104">
        <v>0.65467799999999998</v>
      </c>
      <c r="E104" t="s">
        <v>57</v>
      </c>
    </row>
    <row r="105" spans="1:5" hidden="1" x14ac:dyDescent="0.25">
      <c r="A105" s="7">
        <v>41814</v>
      </c>
      <c r="B105" s="7">
        <v>41821</v>
      </c>
      <c r="C105" t="s">
        <v>42</v>
      </c>
      <c r="D105">
        <v>0.53986599999999996</v>
      </c>
      <c r="E105" t="s">
        <v>57</v>
      </c>
    </row>
    <row r="106" spans="1:5" hidden="1" x14ac:dyDescent="0.25">
      <c r="A106" s="7">
        <v>41815</v>
      </c>
      <c r="B106" s="7">
        <v>41836</v>
      </c>
      <c r="C106" t="s">
        <v>39</v>
      </c>
      <c r="D106">
        <v>7.5600000000000001E-2</v>
      </c>
      <c r="E106" t="s">
        <v>57</v>
      </c>
    </row>
    <row r="107" spans="1:5" hidden="1" x14ac:dyDescent="0.25">
      <c r="A107" s="7">
        <v>41815</v>
      </c>
      <c r="B107" s="7">
        <v>41822</v>
      </c>
      <c r="C107" t="s">
        <v>40</v>
      </c>
      <c r="D107">
        <v>0.77113600000000004</v>
      </c>
      <c r="E107" t="s">
        <v>57</v>
      </c>
    </row>
    <row r="108" spans="1:5" hidden="1" x14ac:dyDescent="0.25">
      <c r="A108" s="7">
        <v>41815</v>
      </c>
      <c r="B108" s="7">
        <v>41822</v>
      </c>
      <c r="C108" t="s">
        <v>44</v>
      </c>
      <c r="D108">
        <v>7.578E-2</v>
      </c>
      <c r="E108" t="s">
        <v>57</v>
      </c>
    </row>
    <row r="109" spans="1:5" hidden="1" x14ac:dyDescent="0.25">
      <c r="A109" s="7">
        <v>41815</v>
      </c>
      <c r="B109" s="7">
        <v>41822</v>
      </c>
      <c r="C109" t="s">
        <v>45</v>
      </c>
      <c r="D109">
        <v>0.623054</v>
      </c>
      <c r="E109" t="s">
        <v>57</v>
      </c>
    </row>
    <row r="110" spans="1:5" hidden="1" x14ac:dyDescent="0.25">
      <c r="A110" s="7">
        <v>41821</v>
      </c>
      <c r="B110" s="7">
        <v>41828</v>
      </c>
      <c r="C110" t="s">
        <v>29</v>
      </c>
      <c r="D110">
        <v>0.33008999999999999</v>
      </c>
      <c r="E110" t="s">
        <v>57</v>
      </c>
    </row>
    <row r="111" spans="1:5" hidden="1" x14ac:dyDescent="0.25">
      <c r="A111" s="7">
        <v>41821</v>
      </c>
      <c r="B111" s="7">
        <v>41828</v>
      </c>
      <c r="C111" t="s">
        <v>31</v>
      </c>
      <c r="D111">
        <v>0.41504200000000002</v>
      </c>
      <c r="E111" t="s">
        <v>57</v>
      </c>
    </row>
    <row r="112" spans="1:5" hidden="1" x14ac:dyDescent="0.25">
      <c r="A112" s="7">
        <v>41821</v>
      </c>
      <c r="B112" s="7">
        <v>41828</v>
      </c>
      <c r="C112" t="s">
        <v>33</v>
      </c>
      <c r="D112">
        <v>0.40096799999999999</v>
      </c>
      <c r="E112" t="s">
        <v>57</v>
      </c>
    </row>
    <row r="113" spans="1:5" hidden="1" x14ac:dyDescent="0.25">
      <c r="A113" s="7">
        <v>41821</v>
      </c>
      <c r="B113" s="7">
        <v>41828</v>
      </c>
      <c r="C113" t="s">
        <v>34</v>
      </c>
      <c r="D113">
        <v>7.9976000000000005E-2</v>
      </c>
      <c r="E113" t="s">
        <v>57</v>
      </c>
    </row>
    <row r="114" spans="1:5" hidden="1" x14ac:dyDescent="0.25">
      <c r="A114" s="7">
        <v>41821</v>
      </c>
      <c r="B114" s="7">
        <v>41828</v>
      </c>
      <c r="C114" t="s">
        <v>36</v>
      </c>
      <c r="D114">
        <v>0.34375899999999998</v>
      </c>
      <c r="E114" t="s">
        <v>57</v>
      </c>
    </row>
    <row r="115" spans="1:5" hidden="1" x14ac:dyDescent="0.25">
      <c r="A115" s="7">
        <v>41843</v>
      </c>
      <c r="B115" s="7">
        <v>41864</v>
      </c>
      <c r="C115" t="s">
        <v>38</v>
      </c>
      <c r="D115">
        <v>0.29909999999999998</v>
      </c>
      <c r="E115" t="s">
        <v>56</v>
      </c>
    </row>
    <row r="116" spans="1:5" hidden="1" x14ac:dyDescent="0.25">
      <c r="A116" s="7">
        <v>41852</v>
      </c>
      <c r="B116" s="7">
        <v>41858</v>
      </c>
      <c r="C116" t="s">
        <v>29</v>
      </c>
      <c r="D116">
        <v>0.33909800000000001</v>
      </c>
      <c r="E116" t="s">
        <v>57</v>
      </c>
    </row>
    <row r="117" spans="1:5" hidden="1" x14ac:dyDescent="0.25">
      <c r="A117" s="7">
        <v>41852</v>
      </c>
      <c r="B117" s="7">
        <v>41858</v>
      </c>
      <c r="C117" t="s">
        <v>31</v>
      </c>
      <c r="D117">
        <v>0.43091000000000002</v>
      </c>
      <c r="E117" t="s">
        <v>57</v>
      </c>
    </row>
    <row r="118" spans="1:5" hidden="1" x14ac:dyDescent="0.25">
      <c r="A118" s="7">
        <v>41852</v>
      </c>
      <c r="B118" s="7">
        <v>41858</v>
      </c>
      <c r="C118" t="s">
        <v>33</v>
      </c>
      <c r="D118">
        <v>0.40017399999999997</v>
      </c>
      <c r="E118" t="s">
        <v>57</v>
      </c>
    </row>
    <row r="119" spans="1:5" hidden="1" x14ac:dyDescent="0.25">
      <c r="A119" s="7">
        <v>41852</v>
      </c>
      <c r="B119" s="7">
        <v>41858</v>
      </c>
      <c r="C119" t="s">
        <v>34</v>
      </c>
      <c r="D119">
        <v>3.5060000000000001E-2</v>
      </c>
      <c r="E119" t="s">
        <v>57</v>
      </c>
    </row>
    <row r="120" spans="1:5" hidden="1" x14ac:dyDescent="0.25">
      <c r="A120" s="7">
        <v>41852</v>
      </c>
      <c r="B120" s="7">
        <v>41858</v>
      </c>
      <c r="C120" t="s">
        <v>36</v>
      </c>
      <c r="D120">
        <v>0.355493</v>
      </c>
      <c r="E120" t="s">
        <v>57</v>
      </c>
    </row>
    <row r="121" spans="1:5" x14ac:dyDescent="0.25">
      <c r="A121" s="7">
        <v>41871</v>
      </c>
      <c r="B121" s="7">
        <v>41892</v>
      </c>
      <c r="C121" t="s">
        <v>24</v>
      </c>
      <c r="D121">
        <v>0.20280000000000001</v>
      </c>
      <c r="E121" t="s">
        <v>57</v>
      </c>
    </row>
    <row r="122" spans="1:5" hidden="1" x14ac:dyDescent="0.25">
      <c r="A122" s="7">
        <v>41871</v>
      </c>
      <c r="B122" s="7">
        <v>41892</v>
      </c>
      <c r="C122" t="s">
        <v>26</v>
      </c>
      <c r="D122">
        <v>0.60360000000000003</v>
      </c>
      <c r="E122" t="s">
        <v>56</v>
      </c>
    </row>
    <row r="123" spans="1:5" hidden="1" x14ac:dyDescent="0.25">
      <c r="A123" s="7">
        <v>41871</v>
      </c>
      <c r="B123" s="7">
        <v>41892</v>
      </c>
      <c r="C123" t="s">
        <v>30</v>
      </c>
      <c r="D123">
        <v>0.6986</v>
      </c>
      <c r="E123" t="s">
        <v>56</v>
      </c>
    </row>
    <row r="124" spans="1:5" hidden="1" x14ac:dyDescent="0.25">
      <c r="A124" s="7">
        <v>41871</v>
      </c>
      <c r="B124" s="7">
        <v>41892</v>
      </c>
      <c r="C124" t="s">
        <v>32</v>
      </c>
      <c r="D124">
        <v>2.6852</v>
      </c>
      <c r="E124" t="s">
        <v>56</v>
      </c>
    </row>
    <row r="125" spans="1:5" hidden="1" x14ac:dyDescent="0.25">
      <c r="A125" s="7">
        <v>41871</v>
      </c>
      <c r="B125" s="7">
        <v>41892</v>
      </c>
      <c r="C125" t="s">
        <v>37</v>
      </c>
      <c r="D125">
        <v>6.5699999999999995E-2</v>
      </c>
      <c r="E125" t="s">
        <v>57</v>
      </c>
    </row>
    <row r="126" spans="1:5" hidden="1" x14ac:dyDescent="0.25">
      <c r="A126" s="7">
        <v>41884</v>
      </c>
      <c r="B126" s="7">
        <v>41890</v>
      </c>
      <c r="C126" t="s">
        <v>29</v>
      </c>
      <c r="D126">
        <v>0.33800599999999997</v>
      </c>
      <c r="E126" t="s">
        <v>57</v>
      </c>
    </row>
    <row r="127" spans="1:5" hidden="1" x14ac:dyDescent="0.25">
      <c r="A127" s="7">
        <v>41884</v>
      </c>
      <c r="B127" s="7">
        <v>41890</v>
      </c>
      <c r="C127" t="s">
        <v>31</v>
      </c>
      <c r="D127">
        <v>0.42990200000000001</v>
      </c>
      <c r="E127" t="s">
        <v>57</v>
      </c>
    </row>
    <row r="128" spans="1:5" hidden="1" x14ac:dyDescent="0.25">
      <c r="A128" s="7">
        <v>41884</v>
      </c>
      <c r="B128" s="7">
        <v>41890</v>
      </c>
      <c r="C128" t="s">
        <v>33</v>
      </c>
      <c r="D128">
        <v>0.290215</v>
      </c>
      <c r="E128" t="s">
        <v>57</v>
      </c>
    </row>
    <row r="129" spans="1:5" hidden="1" x14ac:dyDescent="0.25">
      <c r="A129" s="7">
        <v>41884</v>
      </c>
      <c r="B129" s="7">
        <v>41890</v>
      </c>
      <c r="C129" t="s">
        <v>34</v>
      </c>
      <c r="D129">
        <v>0.15006</v>
      </c>
      <c r="E129" t="s">
        <v>57</v>
      </c>
    </row>
    <row r="130" spans="1:5" hidden="1" x14ac:dyDescent="0.25">
      <c r="A130" s="7">
        <v>41884</v>
      </c>
      <c r="B130" s="7">
        <v>41890</v>
      </c>
      <c r="C130" t="s">
        <v>36</v>
      </c>
      <c r="D130">
        <v>0.193941</v>
      </c>
      <c r="E130" t="s">
        <v>57</v>
      </c>
    </row>
    <row r="131" spans="1:5" hidden="1" x14ac:dyDescent="0.25">
      <c r="A131" s="7">
        <v>41913</v>
      </c>
      <c r="B131" s="7">
        <v>41919</v>
      </c>
      <c r="C131" t="s">
        <v>29</v>
      </c>
      <c r="D131">
        <v>0.33488699999999999</v>
      </c>
      <c r="E131" t="s">
        <v>57</v>
      </c>
    </row>
    <row r="132" spans="1:5" hidden="1" x14ac:dyDescent="0.25">
      <c r="A132" s="7">
        <v>41913</v>
      </c>
      <c r="B132" s="7">
        <v>41919</v>
      </c>
      <c r="C132" t="s">
        <v>31</v>
      </c>
      <c r="D132">
        <v>0.39084200000000002</v>
      </c>
      <c r="E132" t="s">
        <v>57</v>
      </c>
    </row>
    <row r="133" spans="1:5" hidden="1" x14ac:dyDescent="0.25">
      <c r="A133" s="7">
        <v>41913</v>
      </c>
      <c r="B133" s="7">
        <v>41919</v>
      </c>
      <c r="C133" t="s">
        <v>33</v>
      </c>
      <c r="D133">
        <v>0.39023200000000002</v>
      </c>
      <c r="E133" t="s">
        <v>57</v>
      </c>
    </row>
    <row r="134" spans="1:5" hidden="1" x14ac:dyDescent="0.25">
      <c r="A134" s="7">
        <v>41913</v>
      </c>
      <c r="B134" s="7">
        <v>41919</v>
      </c>
      <c r="C134" t="s">
        <v>34</v>
      </c>
      <c r="D134">
        <v>0.15004000000000001</v>
      </c>
      <c r="E134" t="s">
        <v>57</v>
      </c>
    </row>
    <row r="135" spans="1:5" hidden="1" x14ac:dyDescent="0.25">
      <c r="A135" s="7">
        <v>41942</v>
      </c>
      <c r="B135" s="7">
        <v>41963</v>
      </c>
      <c r="C135" t="s">
        <v>25</v>
      </c>
      <c r="D135">
        <v>2.3157999999999999</v>
      </c>
      <c r="E135" t="s">
        <v>57</v>
      </c>
    </row>
    <row r="136" spans="1:5" hidden="1" x14ac:dyDescent="0.25">
      <c r="A136" s="7">
        <v>41942</v>
      </c>
      <c r="B136" s="7">
        <v>41963</v>
      </c>
      <c r="C136" t="s">
        <v>27</v>
      </c>
      <c r="D136">
        <v>1.099</v>
      </c>
      <c r="E136" t="s">
        <v>56</v>
      </c>
    </row>
    <row r="137" spans="1:5" hidden="1" x14ac:dyDescent="0.25">
      <c r="A137" s="7">
        <v>41942</v>
      </c>
      <c r="B137" s="7">
        <v>41963</v>
      </c>
      <c r="C137" t="s">
        <v>28</v>
      </c>
      <c r="D137">
        <v>1.7898000000000001</v>
      </c>
      <c r="E137" t="s">
        <v>56</v>
      </c>
    </row>
    <row r="138" spans="1:5" hidden="1" x14ac:dyDescent="0.25">
      <c r="A138" s="7">
        <v>41942</v>
      </c>
      <c r="B138" s="7">
        <v>41963</v>
      </c>
      <c r="C138" t="s">
        <v>38</v>
      </c>
      <c r="D138">
        <v>7.2700000000000001E-2</v>
      </c>
      <c r="E138" t="s">
        <v>56</v>
      </c>
    </row>
    <row r="139" spans="1:5" hidden="1" x14ac:dyDescent="0.25">
      <c r="A139" s="7">
        <v>41942</v>
      </c>
      <c r="B139" s="7">
        <v>41963</v>
      </c>
      <c r="C139" t="s">
        <v>41</v>
      </c>
      <c r="D139">
        <v>0.29599999999999999</v>
      </c>
      <c r="E139" t="s">
        <v>57</v>
      </c>
    </row>
    <row r="140" spans="1:5" hidden="1" x14ac:dyDescent="0.25">
      <c r="A140" s="7">
        <v>41946</v>
      </c>
      <c r="B140" s="7">
        <v>41950</v>
      </c>
      <c r="C140" t="s">
        <v>29</v>
      </c>
      <c r="D140">
        <v>0.33502399999999999</v>
      </c>
      <c r="E140" t="s">
        <v>57</v>
      </c>
    </row>
    <row r="141" spans="1:5" hidden="1" x14ac:dyDescent="0.25">
      <c r="A141" s="7">
        <v>41946</v>
      </c>
      <c r="B141" s="7">
        <v>41950</v>
      </c>
      <c r="C141" t="s">
        <v>31</v>
      </c>
      <c r="D141">
        <v>0.40413300000000002</v>
      </c>
      <c r="E141" t="s">
        <v>57</v>
      </c>
    </row>
    <row r="142" spans="1:5" hidden="1" x14ac:dyDescent="0.25">
      <c r="A142" s="7">
        <v>41946</v>
      </c>
      <c r="B142" s="7">
        <v>41950</v>
      </c>
      <c r="C142" t="s">
        <v>33</v>
      </c>
      <c r="D142">
        <v>0.40459800000000001</v>
      </c>
      <c r="E142" t="s">
        <v>57</v>
      </c>
    </row>
    <row r="143" spans="1:5" hidden="1" x14ac:dyDescent="0.25">
      <c r="A143" s="7">
        <v>41946</v>
      </c>
      <c r="B143" s="7">
        <v>41950</v>
      </c>
      <c r="C143" t="s">
        <v>34</v>
      </c>
      <c r="D143">
        <v>0.16800999999999999</v>
      </c>
      <c r="E143" t="s">
        <v>57</v>
      </c>
    </row>
    <row r="144" spans="1:5" hidden="1" x14ac:dyDescent="0.25">
      <c r="A144" s="7">
        <v>41970</v>
      </c>
      <c r="B144" s="7">
        <v>41991</v>
      </c>
      <c r="C144" t="s">
        <v>30</v>
      </c>
      <c r="D144">
        <v>0.7016</v>
      </c>
      <c r="E144" t="s">
        <v>56</v>
      </c>
    </row>
    <row r="145" spans="1:5" hidden="1" x14ac:dyDescent="0.25">
      <c r="A145" s="7">
        <v>41970</v>
      </c>
      <c r="B145" s="7">
        <v>41991</v>
      </c>
      <c r="C145" t="s">
        <v>37</v>
      </c>
      <c r="D145">
        <v>7.9100000000000004E-2</v>
      </c>
      <c r="E145" t="s">
        <v>57</v>
      </c>
    </row>
    <row r="146" spans="1:5" hidden="1" x14ac:dyDescent="0.25">
      <c r="A146" s="7">
        <v>41974</v>
      </c>
      <c r="B146" s="7">
        <v>41978</v>
      </c>
      <c r="C146" t="s">
        <v>29</v>
      </c>
      <c r="D146">
        <v>0.33513100000000001</v>
      </c>
      <c r="E146" t="s">
        <v>57</v>
      </c>
    </row>
    <row r="147" spans="1:5" hidden="1" x14ac:dyDescent="0.25">
      <c r="A147" s="7">
        <v>41974</v>
      </c>
      <c r="B147" s="7">
        <v>41978</v>
      </c>
      <c r="C147" t="s">
        <v>31</v>
      </c>
      <c r="D147">
        <v>0.41684900000000003</v>
      </c>
      <c r="E147" t="s">
        <v>57</v>
      </c>
    </row>
    <row r="148" spans="1:5" hidden="1" x14ac:dyDescent="0.25">
      <c r="A148" s="7">
        <v>41974</v>
      </c>
      <c r="B148" s="7">
        <v>41978</v>
      </c>
      <c r="C148" t="s">
        <v>33</v>
      </c>
      <c r="D148">
        <v>0.41712100000000002</v>
      </c>
      <c r="E148" t="s">
        <v>57</v>
      </c>
    </row>
    <row r="149" spans="1:5" hidden="1" x14ac:dyDescent="0.25">
      <c r="A149" s="7">
        <v>41974</v>
      </c>
      <c r="B149" s="7">
        <v>41978</v>
      </c>
      <c r="C149" t="s">
        <v>34</v>
      </c>
      <c r="D149">
        <v>0.168019</v>
      </c>
      <c r="E149" t="s">
        <v>57</v>
      </c>
    </row>
    <row r="150" spans="1:5" hidden="1" x14ac:dyDescent="0.25">
      <c r="A150" s="7">
        <v>41974</v>
      </c>
      <c r="B150" s="7">
        <v>41978</v>
      </c>
      <c r="C150" t="s">
        <v>36</v>
      </c>
      <c r="D150">
        <v>6.0070999999999999E-2</v>
      </c>
      <c r="E150" t="s">
        <v>57</v>
      </c>
    </row>
    <row r="151" spans="1:5" hidden="1" x14ac:dyDescent="0.25">
      <c r="A151" s="7">
        <v>41990</v>
      </c>
      <c r="B151" s="7">
        <v>41997</v>
      </c>
      <c r="C151" t="s">
        <v>40</v>
      </c>
      <c r="D151">
        <v>1.131767</v>
      </c>
      <c r="E151" t="s">
        <v>57</v>
      </c>
    </row>
    <row r="152" spans="1:5" hidden="1" x14ac:dyDescent="0.25">
      <c r="A152" s="7">
        <v>41990</v>
      </c>
      <c r="B152" s="7">
        <v>41997</v>
      </c>
      <c r="C152" t="s">
        <v>43</v>
      </c>
      <c r="D152">
        <v>0.66335699999999997</v>
      </c>
      <c r="E152" t="s">
        <v>57</v>
      </c>
    </row>
    <row r="153" spans="1:5" hidden="1" x14ac:dyDescent="0.25">
      <c r="A153" s="7">
        <v>41990</v>
      </c>
      <c r="B153" s="7">
        <v>41997</v>
      </c>
      <c r="C153" t="s">
        <v>44</v>
      </c>
      <c r="D153">
        <v>0.113181</v>
      </c>
      <c r="E153" t="s">
        <v>57</v>
      </c>
    </row>
    <row r="154" spans="1:5" hidden="1" x14ac:dyDescent="0.25">
      <c r="A154" s="7">
        <v>41990</v>
      </c>
      <c r="B154" s="7">
        <v>41997</v>
      </c>
      <c r="C154" t="s">
        <v>45</v>
      </c>
      <c r="D154">
        <v>0.80309799999999998</v>
      </c>
      <c r="E154" t="s">
        <v>57</v>
      </c>
    </row>
    <row r="155" spans="1:5" hidden="1" x14ac:dyDescent="0.25">
      <c r="A155" s="7">
        <v>41991</v>
      </c>
      <c r="B155" s="7">
        <v>42012</v>
      </c>
      <c r="C155" t="s">
        <v>39</v>
      </c>
      <c r="D155">
        <v>5.1900000000000002E-2</v>
      </c>
      <c r="E155" t="s">
        <v>57</v>
      </c>
    </row>
    <row r="156" spans="1:5" hidden="1" x14ac:dyDescent="0.25">
      <c r="A156" s="7">
        <v>41992</v>
      </c>
      <c r="B156" s="7">
        <v>42002</v>
      </c>
      <c r="C156" t="s">
        <v>42</v>
      </c>
      <c r="D156">
        <v>0.50567499999999999</v>
      </c>
      <c r="E156" t="s">
        <v>57</v>
      </c>
    </row>
    <row r="157" spans="1:5" hidden="1" x14ac:dyDescent="0.25">
      <c r="A157" s="7">
        <v>41997</v>
      </c>
      <c r="B157" s="7">
        <v>42004</v>
      </c>
      <c r="C157" t="s">
        <v>29</v>
      </c>
      <c r="D157">
        <v>0.322181</v>
      </c>
      <c r="E157" t="s">
        <v>57</v>
      </c>
    </row>
    <row r="158" spans="1:5" hidden="1" x14ac:dyDescent="0.25">
      <c r="A158" s="7">
        <v>41997</v>
      </c>
      <c r="B158" s="7">
        <v>42004</v>
      </c>
      <c r="C158" t="s">
        <v>31</v>
      </c>
      <c r="D158">
        <v>0.38611699999999999</v>
      </c>
      <c r="E158" t="s">
        <v>57</v>
      </c>
    </row>
    <row r="159" spans="1:5" hidden="1" x14ac:dyDescent="0.25">
      <c r="A159" s="7">
        <v>41997</v>
      </c>
      <c r="B159" s="7">
        <v>42004</v>
      </c>
      <c r="C159" t="s">
        <v>33</v>
      </c>
      <c r="D159">
        <v>0.59638100000000005</v>
      </c>
      <c r="E159" t="s">
        <v>57</v>
      </c>
    </row>
    <row r="160" spans="1:5" hidden="1" x14ac:dyDescent="0.25">
      <c r="A160" s="7">
        <v>42033</v>
      </c>
      <c r="B160" s="7">
        <v>42054</v>
      </c>
      <c r="C160" t="s">
        <v>38</v>
      </c>
      <c r="D160">
        <v>4.2000000000000003E-2</v>
      </c>
      <c r="E160" t="s">
        <v>56</v>
      </c>
    </row>
    <row r="161" spans="1:5" hidden="1" x14ac:dyDescent="0.25">
      <c r="A161" s="7">
        <v>42037</v>
      </c>
      <c r="B161" s="7">
        <v>42041</v>
      </c>
      <c r="C161" t="s">
        <v>29</v>
      </c>
      <c r="D161">
        <v>0.33519599999999999</v>
      </c>
      <c r="E161" t="s">
        <v>57</v>
      </c>
    </row>
    <row r="162" spans="1:5" hidden="1" x14ac:dyDescent="0.25">
      <c r="A162" s="7">
        <v>42037</v>
      </c>
      <c r="B162" s="7">
        <v>42041</v>
      </c>
      <c r="C162" t="s">
        <v>31</v>
      </c>
      <c r="D162">
        <v>0.36489100000000002</v>
      </c>
      <c r="E162" t="s">
        <v>57</v>
      </c>
    </row>
    <row r="163" spans="1:5" hidden="1" x14ac:dyDescent="0.25">
      <c r="A163" s="7">
        <v>42037</v>
      </c>
      <c r="B163" s="7">
        <v>42041</v>
      </c>
      <c r="C163" t="s">
        <v>33</v>
      </c>
      <c r="D163">
        <v>0.37898999999999999</v>
      </c>
      <c r="E163" t="s">
        <v>57</v>
      </c>
    </row>
    <row r="164" spans="1:5" hidden="1" x14ac:dyDescent="0.25">
      <c r="A164" s="7">
        <v>42037</v>
      </c>
      <c r="B164" s="7">
        <v>42041</v>
      </c>
      <c r="C164" t="s">
        <v>34</v>
      </c>
      <c r="D164">
        <v>8.9918999999999999E-2</v>
      </c>
      <c r="E164" t="s">
        <v>57</v>
      </c>
    </row>
    <row r="165" spans="1:5" x14ac:dyDescent="0.25">
      <c r="A165" s="7">
        <v>42061</v>
      </c>
      <c r="B165" s="7">
        <v>42082</v>
      </c>
      <c r="C165" t="s">
        <v>24</v>
      </c>
      <c r="D165">
        <v>0.30690000000000001</v>
      </c>
      <c r="E165" t="s">
        <v>57</v>
      </c>
    </row>
    <row r="166" spans="1:5" hidden="1" x14ac:dyDescent="0.25">
      <c r="A166" s="7">
        <v>42061</v>
      </c>
      <c r="B166" s="7">
        <v>42082</v>
      </c>
      <c r="C166" t="s">
        <v>26</v>
      </c>
      <c r="D166">
        <v>0.26079999999999998</v>
      </c>
      <c r="E166" t="s">
        <v>56</v>
      </c>
    </row>
    <row r="167" spans="1:5" hidden="1" x14ac:dyDescent="0.25">
      <c r="A167" s="7">
        <v>42061</v>
      </c>
      <c r="B167" s="7">
        <v>42082</v>
      </c>
      <c r="C167" t="s">
        <v>30</v>
      </c>
      <c r="D167">
        <v>0.52510000000000001</v>
      </c>
      <c r="E167" t="s">
        <v>56</v>
      </c>
    </row>
    <row r="168" spans="1:5" hidden="1" x14ac:dyDescent="0.25">
      <c r="A168" s="7">
        <v>42061</v>
      </c>
      <c r="B168" s="7">
        <v>42082</v>
      </c>
      <c r="C168" t="s">
        <v>32</v>
      </c>
      <c r="D168">
        <v>2.3372000000000002</v>
      </c>
      <c r="E168" t="s">
        <v>56</v>
      </c>
    </row>
    <row r="169" spans="1:5" hidden="1" x14ac:dyDescent="0.25">
      <c r="A169" s="7">
        <v>42061</v>
      </c>
      <c r="B169" s="7">
        <v>42082</v>
      </c>
      <c r="C169" t="s">
        <v>37</v>
      </c>
      <c r="D169">
        <v>7.2800000000000004E-2</v>
      </c>
      <c r="E169" t="s">
        <v>57</v>
      </c>
    </row>
    <row r="170" spans="1:5" hidden="1" x14ac:dyDescent="0.25">
      <c r="A170" s="7">
        <v>42065</v>
      </c>
      <c r="B170" s="7">
        <v>42069</v>
      </c>
      <c r="C170" t="s">
        <v>29</v>
      </c>
      <c r="D170">
        <v>0.32740200000000003</v>
      </c>
      <c r="E170" t="s">
        <v>57</v>
      </c>
    </row>
    <row r="171" spans="1:5" hidden="1" x14ac:dyDescent="0.25">
      <c r="A171" s="7">
        <v>42065</v>
      </c>
      <c r="B171" s="7">
        <v>42069</v>
      </c>
      <c r="C171" t="s">
        <v>31</v>
      </c>
      <c r="D171">
        <v>0.39318799999999998</v>
      </c>
      <c r="E171" t="s">
        <v>57</v>
      </c>
    </row>
    <row r="172" spans="1:5" hidden="1" x14ac:dyDescent="0.25">
      <c r="A172" s="7">
        <v>42065</v>
      </c>
      <c r="B172" s="7">
        <v>42069</v>
      </c>
      <c r="C172" t="s">
        <v>33</v>
      </c>
      <c r="D172">
        <v>0.356292</v>
      </c>
      <c r="E172" t="s">
        <v>57</v>
      </c>
    </row>
    <row r="173" spans="1:5" hidden="1" x14ac:dyDescent="0.25">
      <c r="A173" s="7">
        <v>42065</v>
      </c>
      <c r="B173" s="7">
        <v>42069</v>
      </c>
      <c r="C173" t="s">
        <v>34</v>
      </c>
      <c r="D173">
        <v>6.8918999999999994E-2</v>
      </c>
      <c r="E173" t="s">
        <v>57</v>
      </c>
    </row>
    <row r="174" spans="1:5" hidden="1" x14ac:dyDescent="0.25">
      <c r="A174" s="7">
        <v>42095</v>
      </c>
      <c r="B174" s="7">
        <v>42102</v>
      </c>
      <c r="C174" t="s">
        <v>29</v>
      </c>
      <c r="D174">
        <v>0.329038</v>
      </c>
      <c r="E174" t="s">
        <v>57</v>
      </c>
    </row>
    <row r="175" spans="1:5" hidden="1" x14ac:dyDescent="0.25">
      <c r="A175" s="7">
        <v>42095</v>
      </c>
      <c r="B175" s="7">
        <v>42102</v>
      </c>
      <c r="C175" t="s">
        <v>31</v>
      </c>
      <c r="D175">
        <v>0.405613</v>
      </c>
      <c r="E175" t="s">
        <v>57</v>
      </c>
    </row>
    <row r="176" spans="1:5" hidden="1" x14ac:dyDescent="0.25">
      <c r="A176" s="7">
        <v>42095</v>
      </c>
      <c r="B176" s="7">
        <v>42102</v>
      </c>
      <c r="C176" t="s">
        <v>33</v>
      </c>
      <c r="D176">
        <v>0.37787900000000002</v>
      </c>
      <c r="E176" t="s">
        <v>57</v>
      </c>
    </row>
    <row r="177" spans="1:5" hidden="1" x14ac:dyDescent="0.25">
      <c r="A177" s="7">
        <v>42095</v>
      </c>
      <c r="B177" s="7">
        <v>42102</v>
      </c>
      <c r="C177" t="s">
        <v>34</v>
      </c>
      <c r="D177">
        <v>3.2018999999999999E-2</v>
      </c>
      <c r="E177" t="s">
        <v>57</v>
      </c>
    </row>
    <row r="178" spans="1:5" hidden="1" x14ac:dyDescent="0.25">
      <c r="A178" s="7">
        <v>42124</v>
      </c>
      <c r="B178" s="7">
        <v>42145</v>
      </c>
      <c r="C178" t="s">
        <v>25</v>
      </c>
      <c r="D178">
        <v>2.0474999999999999</v>
      </c>
      <c r="E178" t="s">
        <v>57</v>
      </c>
    </row>
    <row r="179" spans="1:5" hidden="1" x14ac:dyDescent="0.25">
      <c r="A179" s="7">
        <v>42124</v>
      </c>
      <c r="B179" s="7">
        <v>42145</v>
      </c>
      <c r="C179" t="s">
        <v>27</v>
      </c>
      <c r="D179">
        <v>0.62480000000000002</v>
      </c>
      <c r="E179" t="s">
        <v>56</v>
      </c>
    </row>
    <row r="180" spans="1:5" hidden="1" x14ac:dyDescent="0.25">
      <c r="A180" s="7">
        <v>42124</v>
      </c>
      <c r="B180" s="7">
        <v>42145</v>
      </c>
      <c r="C180" t="s">
        <v>28</v>
      </c>
      <c r="D180">
        <v>1.1987000000000001</v>
      </c>
      <c r="E180" t="s">
        <v>56</v>
      </c>
    </row>
    <row r="181" spans="1:5" hidden="1" x14ac:dyDescent="0.25">
      <c r="A181" s="7">
        <v>42124</v>
      </c>
      <c r="B181" s="7">
        <v>42145</v>
      </c>
      <c r="C181" t="s">
        <v>38</v>
      </c>
      <c r="D181">
        <v>0.16470000000000001</v>
      </c>
      <c r="E181" t="s">
        <v>56</v>
      </c>
    </row>
    <row r="182" spans="1:5" hidden="1" x14ac:dyDescent="0.25">
      <c r="A182" s="7">
        <v>42124</v>
      </c>
      <c r="B182" s="7">
        <v>42145</v>
      </c>
      <c r="C182" t="s">
        <v>41</v>
      </c>
      <c r="D182">
        <v>0.17280000000000001</v>
      </c>
      <c r="E182" t="s">
        <v>57</v>
      </c>
    </row>
    <row r="183" spans="1:5" hidden="1" x14ac:dyDescent="0.25">
      <c r="A183" s="7">
        <v>42125</v>
      </c>
      <c r="B183" s="7">
        <v>42131</v>
      </c>
      <c r="C183" t="s">
        <v>29</v>
      </c>
      <c r="D183">
        <v>0.33011200000000002</v>
      </c>
      <c r="E183" t="s">
        <v>57</v>
      </c>
    </row>
    <row r="184" spans="1:5" hidden="1" x14ac:dyDescent="0.25">
      <c r="A184" s="7">
        <v>42125</v>
      </c>
      <c r="B184" s="7">
        <v>42131</v>
      </c>
      <c r="C184" t="s">
        <v>31</v>
      </c>
      <c r="D184">
        <v>0.40243600000000002</v>
      </c>
      <c r="E184" t="s">
        <v>57</v>
      </c>
    </row>
    <row r="185" spans="1:5" hidden="1" x14ac:dyDescent="0.25">
      <c r="A185" s="7">
        <v>42125</v>
      </c>
      <c r="B185" s="7">
        <v>42131</v>
      </c>
      <c r="C185" t="s">
        <v>33</v>
      </c>
      <c r="D185">
        <v>0.401555</v>
      </c>
      <c r="E185" t="s">
        <v>57</v>
      </c>
    </row>
    <row r="186" spans="1:5" hidden="1" x14ac:dyDescent="0.25">
      <c r="A186" s="7">
        <v>42125</v>
      </c>
      <c r="B186" s="7">
        <v>42131</v>
      </c>
      <c r="C186" t="s">
        <v>34</v>
      </c>
      <c r="D186">
        <v>3.0110999999999999E-2</v>
      </c>
      <c r="E186" t="s">
        <v>57</v>
      </c>
    </row>
    <row r="187" spans="1:5" hidden="1" x14ac:dyDescent="0.25">
      <c r="A187" s="7">
        <v>42152</v>
      </c>
      <c r="B187" s="7">
        <v>42173</v>
      </c>
      <c r="C187" t="s">
        <v>30</v>
      </c>
      <c r="D187">
        <v>0.50949999999999995</v>
      </c>
      <c r="E187" t="s">
        <v>56</v>
      </c>
    </row>
    <row r="188" spans="1:5" hidden="1" x14ac:dyDescent="0.25">
      <c r="A188" s="7">
        <v>42152</v>
      </c>
      <c r="B188" s="7">
        <v>42173</v>
      </c>
      <c r="C188" t="s">
        <v>37</v>
      </c>
      <c r="D188">
        <v>7.4099999999999999E-2</v>
      </c>
      <c r="E188" t="s">
        <v>57</v>
      </c>
    </row>
    <row r="189" spans="1:5" hidden="1" x14ac:dyDescent="0.25">
      <c r="A189" s="7">
        <v>42156</v>
      </c>
      <c r="B189" s="7">
        <v>42160</v>
      </c>
      <c r="C189" t="s">
        <v>29</v>
      </c>
      <c r="D189">
        <v>0.32865</v>
      </c>
      <c r="E189" t="s">
        <v>57</v>
      </c>
    </row>
    <row r="190" spans="1:5" hidden="1" x14ac:dyDescent="0.25">
      <c r="A190" s="7">
        <v>42156</v>
      </c>
      <c r="B190" s="7">
        <v>42160</v>
      </c>
      <c r="C190" t="s">
        <v>31</v>
      </c>
      <c r="D190">
        <v>0.401837</v>
      </c>
      <c r="E190" t="s">
        <v>57</v>
      </c>
    </row>
    <row r="191" spans="1:5" hidden="1" x14ac:dyDescent="0.25">
      <c r="A191" s="7">
        <v>42156</v>
      </c>
      <c r="B191" s="7">
        <v>42160</v>
      </c>
      <c r="C191" t="s">
        <v>33</v>
      </c>
      <c r="D191">
        <v>0.41883399999999998</v>
      </c>
      <c r="E191" t="s">
        <v>57</v>
      </c>
    </row>
    <row r="192" spans="1:5" hidden="1" x14ac:dyDescent="0.25">
      <c r="A192" s="7">
        <v>42156</v>
      </c>
      <c r="B192" s="7">
        <v>42160</v>
      </c>
      <c r="C192" t="s">
        <v>34</v>
      </c>
      <c r="D192">
        <v>2.1500999999999999E-2</v>
      </c>
      <c r="E192" t="s">
        <v>57</v>
      </c>
    </row>
    <row r="193" spans="1:5" hidden="1" x14ac:dyDescent="0.25">
      <c r="A193" s="7">
        <v>42179</v>
      </c>
      <c r="B193" s="7">
        <v>42185</v>
      </c>
      <c r="C193" t="s">
        <v>42</v>
      </c>
      <c r="D193">
        <v>0.249278</v>
      </c>
      <c r="E193" t="s">
        <v>57</v>
      </c>
    </row>
    <row r="194" spans="1:5" hidden="1" x14ac:dyDescent="0.25">
      <c r="A194" s="7">
        <v>42180</v>
      </c>
      <c r="B194" s="7">
        <v>42201</v>
      </c>
      <c r="C194" t="s">
        <v>39</v>
      </c>
      <c r="D194">
        <v>7.2099999999999997E-2</v>
      </c>
      <c r="E194" t="s">
        <v>57</v>
      </c>
    </row>
    <row r="195" spans="1:5" hidden="1" x14ac:dyDescent="0.25">
      <c r="A195" s="7">
        <v>42180</v>
      </c>
      <c r="B195" s="7">
        <v>42186</v>
      </c>
      <c r="C195" t="s">
        <v>40</v>
      </c>
      <c r="D195">
        <v>0.952237</v>
      </c>
      <c r="E195" t="s">
        <v>57</v>
      </c>
    </row>
    <row r="196" spans="1:5" hidden="1" x14ac:dyDescent="0.25">
      <c r="A196" s="7">
        <v>42180</v>
      </c>
      <c r="B196" s="7">
        <v>42186</v>
      </c>
      <c r="C196" t="s">
        <v>44</v>
      </c>
      <c r="D196">
        <v>0.12695999999999999</v>
      </c>
      <c r="E196" t="s">
        <v>57</v>
      </c>
    </row>
    <row r="197" spans="1:5" hidden="1" x14ac:dyDescent="0.25">
      <c r="A197" s="7">
        <v>42180</v>
      </c>
      <c r="B197" s="7">
        <v>42186</v>
      </c>
      <c r="C197" t="s">
        <v>45</v>
      </c>
      <c r="D197">
        <v>0.571017</v>
      </c>
      <c r="E197" t="s">
        <v>57</v>
      </c>
    </row>
    <row r="198" spans="1:5" hidden="1" x14ac:dyDescent="0.25">
      <c r="A198" s="7">
        <v>42186</v>
      </c>
      <c r="B198" s="7">
        <v>42193</v>
      </c>
      <c r="C198" t="s">
        <v>29</v>
      </c>
      <c r="D198">
        <v>0.33039600000000002</v>
      </c>
      <c r="E198" t="s">
        <v>57</v>
      </c>
    </row>
    <row r="199" spans="1:5" hidden="1" x14ac:dyDescent="0.25">
      <c r="A199" s="7">
        <v>42186</v>
      </c>
      <c r="B199" s="7">
        <v>42193</v>
      </c>
      <c r="C199" t="s">
        <v>31</v>
      </c>
      <c r="D199">
        <v>0.39471499999999998</v>
      </c>
      <c r="E199" t="s">
        <v>57</v>
      </c>
    </row>
    <row r="200" spans="1:5" hidden="1" x14ac:dyDescent="0.25">
      <c r="A200" s="7">
        <v>42186</v>
      </c>
      <c r="B200" s="7">
        <v>42193</v>
      </c>
      <c r="C200" t="s">
        <v>33</v>
      </c>
      <c r="D200">
        <v>0.42172500000000002</v>
      </c>
      <c r="E200" t="s">
        <v>57</v>
      </c>
    </row>
    <row r="201" spans="1:5" hidden="1" x14ac:dyDescent="0.25">
      <c r="A201" s="7">
        <v>42186</v>
      </c>
      <c r="B201" s="7">
        <v>42193</v>
      </c>
      <c r="C201" t="s">
        <v>34</v>
      </c>
      <c r="D201">
        <v>1.5500999999999999E-2</v>
      </c>
      <c r="E201" t="s">
        <v>57</v>
      </c>
    </row>
    <row r="202" spans="1:5" hidden="1" x14ac:dyDescent="0.25">
      <c r="A202" s="7">
        <v>42215</v>
      </c>
      <c r="B202" s="7">
        <v>42236</v>
      </c>
      <c r="C202" t="s">
        <v>38</v>
      </c>
      <c r="D202">
        <v>0.31040000000000001</v>
      </c>
      <c r="E202" t="s">
        <v>56</v>
      </c>
    </row>
    <row r="203" spans="1:5" hidden="1" x14ac:dyDescent="0.25">
      <c r="A203" s="7">
        <v>42219</v>
      </c>
      <c r="B203" s="7">
        <v>42223</v>
      </c>
      <c r="C203" t="s">
        <v>29</v>
      </c>
      <c r="D203">
        <v>0.32952100000000001</v>
      </c>
      <c r="E203" t="s">
        <v>57</v>
      </c>
    </row>
    <row r="204" spans="1:5" hidden="1" x14ac:dyDescent="0.25">
      <c r="A204" s="7">
        <v>42219</v>
      </c>
      <c r="B204" s="7">
        <v>42223</v>
      </c>
      <c r="C204" t="s">
        <v>31</v>
      </c>
      <c r="D204">
        <v>0.396117</v>
      </c>
      <c r="E204" t="s">
        <v>57</v>
      </c>
    </row>
    <row r="205" spans="1:5" hidden="1" x14ac:dyDescent="0.25">
      <c r="A205" s="7">
        <v>42219</v>
      </c>
      <c r="B205" s="7">
        <v>42223</v>
      </c>
      <c r="C205" t="s">
        <v>33</v>
      </c>
      <c r="D205">
        <v>0.41917300000000002</v>
      </c>
      <c r="E205" t="s">
        <v>57</v>
      </c>
    </row>
    <row r="206" spans="1:5" x14ac:dyDescent="0.25">
      <c r="A206" s="7">
        <v>42243</v>
      </c>
      <c r="B206" s="7">
        <v>42264</v>
      </c>
      <c r="C206" t="s">
        <v>24</v>
      </c>
      <c r="D206">
        <v>0.37190000000000001</v>
      </c>
      <c r="E206" t="s">
        <v>57</v>
      </c>
    </row>
    <row r="207" spans="1:5" hidden="1" x14ac:dyDescent="0.25">
      <c r="A207" s="7">
        <v>42243</v>
      </c>
      <c r="B207" s="7">
        <v>42264</v>
      </c>
      <c r="C207" t="s">
        <v>26</v>
      </c>
      <c r="D207">
        <v>0.14979999999999999</v>
      </c>
      <c r="E207" t="s">
        <v>56</v>
      </c>
    </row>
    <row r="208" spans="1:5" hidden="1" x14ac:dyDescent="0.25">
      <c r="A208" s="7">
        <v>42243</v>
      </c>
      <c r="B208" s="7">
        <v>42264</v>
      </c>
      <c r="C208" t="s">
        <v>30</v>
      </c>
      <c r="D208">
        <v>0.50380000000000003</v>
      </c>
      <c r="E208" t="s">
        <v>56</v>
      </c>
    </row>
    <row r="209" spans="1:5" hidden="1" x14ac:dyDescent="0.25">
      <c r="A209" s="7">
        <v>42243</v>
      </c>
      <c r="B209" s="7">
        <v>42264</v>
      </c>
      <c r="C209" t="s">
        <v>32</v>
      </c>
      <c r="D209">
        <v>2.3769999999999998</v>
      </c>
      <c r="E209" t="s">
        <v>56</v>
      </c>
    </row>
    <row r="210" spans="1:5" hidden="1" x14ac:dyDescent="0.25">
      <c r="A210" s="7">
        <v>42243</v>
      </c>
      <c r="B210" s="7">
        <v>42264</v>
      </c>
      <c r="C210" t="s">
        <v>37</v>
      </c>
      <c r="D210">
        <v>6.9599999999999995E-2</v>
      </c>
      <c r="E210" t="s">
        <v>57</v>
      </c>
    </row>
    <row r="211" spans="1:5" hidden="1" x14ac:dyDescent="0.25">
      <c r="A211" s="7">
        <v>42248</v>
      </c>
      <c r="B211" s="7">
        <v>42255</v>
      </c>
      <c r="C211" t="s">
        <v>29</v>
      </c>
      <c r="D211">
        <v>0.33486399999999999</v>
      </c>
      <c r="E211" t="s">
        <v>57</v>
      </c>
    </row>
    <row r="212" spans="1:5" hidden="1" x14ac:dyDescent="0.25">
      <c r="A212" s="7">
        <v>42248</v>
      </c>
      <c r="B212" s="7">
        <v>42255</v>
      </c>
      <c r="C212" t="s">
        <v>31</v>
      </c>
      <c r="D212">
        <v>0.38335599999999997</v>
      </c>
      <c r="E212" t="s">
        <v>57</v>
      </c>
    </row>
    <row r="213" spans="1:5" hidden="1" x14ac:dyDescent="0.25">
      <c r="A213" s="7">
        <v>42248</v>
      </c>
      <c r="B213" s="7">
        <v>42255</v>
      </c>
      <c r="C213" t="s">
        <v>33</v>
      </c>
      <c r="D213">
        <v>0.460702</v>
      </c>
      <c r="E213" t="s">
        <v>57</v>
      </c>
    </row>
    <row r="214" spans="1:5" hidden="1" x14ac:dyDescent="0.25">
      <c r="A214" s="7">
        <v>42248</v>
      </c>
      <c r="B214" s="7">
        <v>42255</v>
      </c>
      <c r="C214" t="s">
        <v>36</v>
      </c>
      <c r="D214">
        <v>0.30769299999999999</v>
      </c>
      <c r="E214" t="s">
        <v>57</v>
      </c>
    </row>
    <row r="215" spans="1:5" hidden="1" x14ac:dyDescent="0.25">
      <c r="A215" s="7">
        <v>42278</v>
      </c>
      <c r="B215" s="7">
        <v>42284</v>
      </c>
      <c r="C215" t="s">
        <v>29</v>
      </c>
      <c r="D215">
        <v>0.33409699999999998</v>
      </c>
      <c r="E215" t="s">
        <v>57</v>
      </c>
    </row>
    <row r="216" spans="1:5" hidden="1" x14ac:dyDescent="0.25">
      <c r="A216" s="7">
        <v>42278</v>
      </c>
      <c r="B216" s="7">
        <v>42284</v>
      </c>
      <c r="C216" t="s">
        <v>31</v>
      </c>
      <c r="D216">
        <v>0.398339</v>
      </c>
      <c r="E216" t="s">
        <v>57</v>
      </c>
    </row>
    <row r="217" spans="1:5" hidden="1" x14ac:dyDescent="0.25">
      <c r="A217" s="7">
        <v>42278</v>
      </c>
      <c r="B217" s="7">
        <v>42284</v>
      </c>
      <c r="C217" t="s">
        <v>33</v>
      </c>
      <c r="D217">
        <v>0.46955000000000002</v>
      </c>
      <c r="E217" t="s">
        <v>57</v>
      </c>
    </row>
    <row r="218" spans="1:5" hidden="1" x14ac:dyDescent="0.25">
      <c r="A218" s="7">
        <v>42278</v>
      </c>
      <c r="B218" s="7">
        <v>42284</v>
      </c>
      <c r="C218" t="s">
        <v>36</v>
      </c>
      <c r="D218">
        <v>6.1667E-2</v>
      </c>
      <c r="E218" t="s">
        <v>57</v>
      </c>
    </row>
    <row r="219" spans="1:5" hidden="1" x14ac:dyDescent="0.25">
      <c r="A219" s="7">
        <v>42310</v>
      </c>
      <c r="B219" s="7">
        <v>42314</v>
      </c>
      <c r="C219" t="s">
        <v>29</v>
      </c>
      <c r="D219">
        <v>0.33074900000000002</v>
      </c>
      <c r="E219" t="s">
        <v>57</v>
      </c>
    </row>
    <row r="220" spans="1:5" hidden="1" x14ac:dyDescent="0.25">
      <c r="A220" s="7">
        <v>42310</v>
      </c>
      <c r="B220" s="7">
        <v>42314</v>
      </c>
      <c r="C220" t="s">
        <v>31</v>
      </c>
      <c r="D220">
        <v>0.39380500000000002</v>
      </c>
      <c r="E220" t="s">
        <v>57</v>
      </c>
    </row>
    <row r="221" spans="1:5" hidden="1" x14ac:dyDescent="0.25">
      <c r="A221" s="7">
        <v>42310</v>
      </c>
      <c r="B221" s="7">
        <v>42314</v>
      </c>
      <c r="C221" t="s">
        <v>33</v>
      </c>
      <c r="D221">
        <v>0.439583</v>
      </c>
      <c r="E221" t="s">
        <v>57</v>
      </c>
    </row>
    <row r="222" spans="1:5" hidden="1" x14ac:dyDescent="0.25">
      <c r="A222" s="7">
        <v>42320</v>
      </c>
      <c r="B222" s="7">
        <v>42335</v>
      </c>
      <c r="C222" t="s">
        <v>25</v>
      </c>
      <c r="D222">
        <v>1.925</v>
      </c>
      <c r="E222" t="s">
        <v>57</v>
      </c>
    </row>
    <row r="223" spans="1:5" hidden="1" x14ac:dyDescent="0.25">
      <c r="A223" s="7">
        <v>42320</v>
      </c>
      <c r="B223" s="7">
        <v>42335</v>
      </c>
      <c r="C223" t="s">
        <v>27</v>
      </c>
      <c r="D223">
        <v>0.39019999999999999</v>
      </c>
      <c r="E223" t="s">
        <v>56</v>
      </c>
    </row>
    <row r="224" spans="1:5" hidden="1" x14ac:dyDescent="0.25">
      <c r="A224" s="7">
        <v>42320</v>
      </c>
      <c r="B224" s="7">
        <v>42335</v>
      </c>
      <c r="C224" t="s">
        <v>28</v>
      </c>
      <c r="D224">
        <v>1.0219</v>
      </c>
      <c r="E224" t="s">
        <v>56</v>
      </c>
    </row>
    <row r="225" spans="1:5" hidden="1" x14ac:dyDescent="0.25">
      <c r="A225" s="7">
        <v>42320</v>
      </c>
      <c r="B225" s="7">
        <v>42335</v>
      </c>
      <c r="C225" t="s">
        <v>38</v>
      </c>
      <c r="D225">
        <v>8.9399999999999993E-2</v>
      </c>
      <c r="E225" t="s">
        <v>56</v>
      </c>
    </row>
    <row r="226" spans="1:5" hidden="1" x14ac:dyDescent="0.25">
      <c r="A226" s="7">
        <v>42320</v>
      </c>
      <c r="B226" s="7">
        <v>42335</v>
      </c>
      <c r="C226" t="s">
        <v>41</v>
      </c>
      <c r="D226">
        <v>0.18090000000000001</v>
      </c>
      <c r="E226" t="s">
        <v>57</v>
      </c>
    </row>
    <row r="227" spans="1:5" hidden="1" x14ac:dyDescent="0.25">
      <c r="A227" s="7">
        <v>42339</v>
      </c>
      <c r="B227" s="7">
        <v>42345</v>
      </c>
      <c r="C227" t="s">
        <v>29</v>
      </c>
      <c r="D227">
        <v>0.32853199999999999</v>
      </c>
      <c r="E227" t="s">
        <v>57</v>
      </c>
    </row>
    <row r="228" spans="1:5" hidden="1" x14ac:dyDescent="0.25">
      <c r="A228" s="7">
        <v>42339</v>
      </c>
      <c r="B228" s="7">
        <v>42345</v>
      </c>
      <c r="C228" t="s">
        <v>31</v>
      </c>
      <c r="D228">
        <v>0.39810200000000001</v>
      </c>
      <c r="E228" t="s">
        <v>57</v>
      </c>
    </row>
    <row r="229" spans="1:5" hidden="1" x14ac:dyDescent="0.25">
      <c r="A229" s="7">
        <v>42339</v>
      </c>
      <c r="B229" s="7">
        <v>42345</v>
      </c>
      <c r="C229" t="s">
        <v>33</v>
      </c>
      <c r="D229">
        <v>0.42546</v>
      </c>
      <c r="E229" t="s">
        <v>57</v>
      </c>
    </row>
    <row r="230" spans="1:5" hidden="1" x14ac:dyDescent="0.25">
      <c r="A230" s="7">
        <v>42348</v>
      </c>
      <c r="B230" s="7">
        <v>42368</v>
      </c>
      <c r="C230" t="s">
        <v>30</v>
      </c>
      <c r="D230">
        <v>0.52170000000000005</v>
      </c>
      <c r="E230" t="s">
        <v>56</v>
      </c>
    </row>
    <row r="231" spans="1:5" hidden="1" x14ac:dyDescent="0.25">
      <c r="A231" s="7">
        <v>42348</v>
      </c>
      <c r="B231" s="7">
        <v>42368</v>
      </c>
      <c r="C231" t="s">
        <v>37</v>
      </c>
      <c r="D231">
        <v>0.10059999999999999</v>
      </c>
      <c r="E231" t="s">
        <v>57</v>
      </c>
    </row>
    <row r="232" spans="1:5" hidden="1" x14ac:dyDescent="0.25">
      <c r="A232" s="7">
        <v>42359</v>
      </c>
      <c r="B232" s="7">
        <v>42366</v>
      </c>
      <c r="C232" t="s">
        <v>40</v>
      </c>
      <c r="D232">
        <v>0.92727899999999996</v>
      </c>
      <c r="E232" t="s">
        <v>57</v>
      </c>
    </row>
    <row r="233" spans="1:5" hidden="1" x14ac:dyDescent="0.25">
      <c r="A233" s="7">
        <v>42359</v>
      </c>
      <c r="B233" s="7">
        <v>42366</v>
      </c>
      <c r="C233" t="s">
        <v>42</v>
      </c>
      <c r="D233">
        <v>0.77473999999999998</v>
      </c>
      <c r="E233" t="s">
        <v>57</v>
      </c>
    </row>
    <row r="234" spans="1:5" hidden="1" x14ac:dyDescent="0.25">
      <c r="A234" s="7">
        <v>42359</v>
      </c>
      <c r="B234" s="7">
        <v>42366</v>
      </c>
      <c r="C234" t="s">
        <v>43</v>
      </c>
      <c r="D234">
        <v>1.202102</v>
      </c>
      <c r="E234" t="s">
        <v>57</v>
      </c>
    </row>
    <row r="235" spans="1:5" hidden="1" x14ac:dyDescent="0.25">
      <c r="A235" s="7">
        <v>42359</v>
      </c>
      <c r="B235" s="7">
        <v>42366</v>
      </c>
      <c r="C235" t="s">
        <v>44</v>
      </c>
      <c r="D235">
        <v>0.200235</v>
      </c>
      <c r="E235" t="s">
        <v>57</v>
      </c>
    </row>
    <row r="236" spans="1:5" hidden="1" x14ac:dyDescent="0.25">
      <c r="A236" s="7">
        <v>42359</v>
      </c>
      <c r="B236" s="7">
        <v>42366</v>
      </c>
      <c r="C236" t="s">
        <v>45</v>
      </c>
      <c r="D236">
        <v>0.84267199999999998</v>
      </c>
      <c r="E236" t="s">
        <v>57</v>
      </c>
    </row>
    <row r="237" spans="1:5" hidden="1" x14ac:dyDescent="0.25">
      <c r="A237" s="7">
        <v>42362</v>
      </c>
      <c r="B237" s="7">
        <v>42369</v>
      </c>
      <c r="C237" t="s">
        <v>29</v>
      </c>
      <c r="D237">
        <v>0.32221</v>
      </c>
      <c r="E237" t="s">
        <v>57</v>
      </c>
    </row>
    <row r="238" spans="1:5" hidden="1" x14ac:dyDescent="0.25">
      <c r="A238" s="7">
        <v>42362</v>
      </c>
      <c r="B238" s="7">
        <v>42369</v>
      </c>
      <c r="C238" t="s">
        <v>31</v>
      </c>
      <c r="D238">
        <v>0.42383100000000001</v>
      </c>
      <c r="E238" t="s">
        <v>57</v>
      </c>
    </row>
    <row r="239" spans="1:5" hidden="1" x14ac:dyDescent="0.25">
      <c r="A239" s="7">
        <v>42362</v>
      </c>
      <c r="B239" s="7">
        <v>42369</v>
      </c>
      <c r="C239" t="s">
        <v>33</v>
      </c>
      <c r="D239">
        <v>0.548068</v>
      </c>
      <c r="E239" t="s">
        <v>57</v>
      </c>
    </row>
    <row r="240" spans="1:5" hidden="1" x14ac:dyDescent="0.25">
      <c r="A240" s="7">
        <v>42383</v>
      </c>
      <c r="B240" s="7">
        <v>42396</v>
      </c>
      <c r="C240" t="s">
        <v>39</v>
      </c>
      <c r="D240">
        <v>7.3999999999999996E-2</v>
      </c>
      <c r="E240" t="s">
        <v>57</v>
      </c>
    </row>
    <row r="241" spans="1:5" hidden="1" x14ac:dyDescent="0.25">
      <c r="A241" s="7">
        <v>42401</v>
      </c>
      <c r="B241" s="7">
        <v>42405</v>
      </c>
      <c r="C241" t="s">
        <v>29</v>
      </c>
      <c r="D241">
        <v>0.33715800000000001</v>
      </c>
      <c r="E241" t="s">
        <v>57</v>
      </c>
    </row>
    <row r="242" spans="1:5" hidden="1" x14ac:dyDescent="0.25">
      <c r="A242" s="7">
        <v>42401</v>
      </c>
      <c r="B242" s="7">
        <v>42405</v>
      </c>
      <c r="C242" t="s">
        <v>31</v>
      </c>
      <c r="D242">
        <v>0.39105699999999999</v>
      </c>
      <c r="E242" t="s">
        <v>57</v>
      </c>
    </row>
    <row r="243" spans="1:5" hidden="1" x14ac:dyDescent="0.25">
      <c r="A243" s="7">
        <v>42401</v>
      </c>
      <c r="B243" s="7">
        <v>42405</v>
      </c>
      <c r="C243" t="s">
        <v>33</v>
      </c>
      <c r="D243">
        <v>0.41902</v>
      </c>
      <c r="E243" t="s">
        <v>57</v>
      </c>
    </row>
    <row r="244" spans="1:5" hidden="1" x14ac:dyDescent="0.25">
      <c r="A244" s="7">
        <v>42411</v>
      </c>
      <c r="B244" s="7">
        <v>42429</v>
      </c>
      <c r="C244" t="s">
        <v>38</v>
      </c>
      <c r="D244">
        <v>6.25E-2</v>
      </c>
      <c r="E244" t="s">
        <v>56</v>
      </c>
    </row>
    <row r="245" spans="1:5" hidden="1" x14ac:dyDescent="0.25">
      <c r="A245" s="7">
        <v>42430</v>
      </c>
      <c r="B245" s="7">
        <v>42436</v>
      </c>
      <c r="C245" t="s">
        <v>29</v>
      </c>
      <c r="D245">
        <v>0.33500400000000002</v>
      </c>
      <c r="E245" t="s">
        <v>57</v>
      </c>
    </row>
    <row r="246" spans="1:5" hidden="1" x14ac:dyDescent="0.25">
      <c r="A246" s="7">
        <v>42430</v>
      </c>
      <c r="B246" s="7">
        <v>42436</v>
      </c>
      <c r="C246" t="s">
        <v>31</v>
      </c>
      <c r="D246">
        <v>0.41870499999999999</v>
      </c>
      <c r="E246" t="s">
        <v>57</v>
      </c>
    </row>
    <row r="247" spans="1:5" hidden="1" x14ac:dyDescent="0.25">
      <c r="A247" s="7">
        <v>42430</v>
      </c>
      <c r="B247" s="7">
        <v>42436</v>
      </c>
      <c r="C247" t="s">
        <v>33</v>
      </c>
      <c r="D247">
        <v>0.43921399999999999</v>
      </c>
      <c r="E247" t="s">
        <v>57</v>
      </c>
    </row>
    <row r="248" spans="1:5" x14ac:dyDescent="0.25">
      <c r="A248" s="7">
        <v>42439</v>
      </c>
      <c r="B248" s="7">
        <v>42458</v>
      </c>
      <c r="C248" t="s">
        <v>24</v>
      </c>
      <c r="D248">
        <v>0.46689999999999998</v>
      </c>
      <c r="E248" t="s">
        <v>57</v>
      </c>
    </row>
    <row r="249" spans="1:5" hidden="1" x14ac:dyDescent="0.25">
      <c r="A249" s="7">
        <v>42439</v>
      </c>
      <c r="B249" s="7">
        <v>42458</v>
      </c>
      <c r="C249" t="s">
        <v>26</v>
      </c>
      <c r="D249">
        <v>6.2799999999999995E-2</v>
      </c>
      <c r="E249" t="s">
        <v>56</v>
      </c>
    </row>
    <row r="250" spans="1:5" hidden="1" x14ac:dyDescent="0.25">
      <c r="A250" s="7">
        <v>42439</v>
      </c>
      <c r="B250" s="7">
        <v>42458</v>
      </c>
      <c r="C250" t="s">
        <v>30</v>
      </c>
      <c r="D250">
        <v>0.48980000000000001</v>
      </c>
      <c r="E250" t="s">
        <v>56</v>
      </c>
    </row>
    <row r="251" spans="1:5" hidden="1" x14ac:dyDescent="0.25">
      <c r="A251" s="7">
        <v>42439</v>
      </c>
      <c r="B251" s="7">
        <v>42458</v>
      </c>
      <c r="C251" t="s">
        <v>32</v>
      </c>
      <c r="D251">
        <v>2.2275</v>
      </c>
      <c r="E251" t="s">
        <v>56</v>
      </c>
    </row>
    <row r="252" spans="1:5" hidden="1" x14ac:dyDescent="0.25">
      <c r="A252" s="7">
        <v>42439</v>
      </c>
      <c r="B252" s="7">
        <v>42458</v>
      </c>
      <c r="C252" t="s">
        <v>37</v>
      </c>
      <c r="D252">
        <v>7.7899999999999997E-2</v>
      </c>
      <c r="E252" t="s">
        <v>57</v>
      </c>
    </row>
    <row r="253" spans="1:5" hidden="1" x14ac:dyDescent="0.25">
      <c r="A253" s="7">
        <v>42461</v>
      </c>
      <c r="B253" s="7">
        <v>42467</v>
      </c>
      <c r="C253" t="s">
        <v>29</v>
      </c>
      <c r="D253">
        <v>0.33223200000000003</v>
      </c>
      <c r="E253" t="s">
        <v>57</v>
      </c>
    </row>
    <row r="254" spans="1:5" hidden="1" x14ac:dyDescent="0.25">
      <c r="A254" s="7">
        <v>42461</v>
      </c>
      <c r="B254" s="7">
        <v>42467</v>
      </c>
      <c r="C254" t="s">
        <v>31</v>
      </c>
      <c r="D254">
        <v>0.379276</v>
      </c>
      <c r="E254" t="s">
        <v>57</v>
      </c>
    </row>
    <row r="255" spans="1:5" hidden="1" x14ac:dyDescent="0.25">
      <c r="A255" s="7">
        <v>42461</v>
      </c>
      <c r="B255" s="7">
        <v>42467</v>
      </c>
      <c r="C255" t="s">
        <v>33</v>
      </c>
      <c r="D255">
        <v>0.42864600000000003</v>
      </c>
      <c r="E255" t="s">
        <v>57</v>
      </c>
    </row>
    <row r="256" spans="1:5" hidden="1" x14ac:dyDescent="0.25">
      <c r="A256" s="7">
        <v>42492</v>
      </c>
      <c r="B256" s="7">
        <v>42496</v>
      </c>
      <c r="C256" t="s">
        <v>29</v>
      </c>
      <c r="D256">
        <v>0.32467000000000001</v>
      </c>
      <c r="E256" t="s">
        <v>57</v>
      </c>
    </row>
    <row r="257" spans="1:5" hidden="1" x14ac:dyDescent="0.25">
      <c r="A257" s="7">
        <v>42492</v>
      </c>
      <c r="B257" s="7">
        <v>42496</v>
      </c>
      <c r="C257" t="s">
        <v>31</v>
      </c>
      <c r="D257">
        <v>0.38191900000000001</v>
      </c>
      <c r="E257" t="s">
        <v>57</v>
      </c>
    </row>
    <row r="258" spans="1:5" hidden="1" x14ac:dyDescent="0.25">
      <c r="A258" s="7">
        <v>42492</v>
      </c>
      <c r="B258" s="7">
        <v>42496</v>
      </c>
      <c r="C258" t="s">
        <v>33</v>
      </c>
      <c r="D258">
        <v>0.41004400000000002</v>
      </c>
      <c r="E258" t="s">
        <v>57</v>
      </c>
    </row>
    <row r="259" spans="1:5" hidden="1" x14ac:dyDescent="0.25">
      <c r="A259" s="7">
        <v>42502</v>
      </c>
      <c r="B259" s="7">
        <v>42521</v>
      </c>
      <c r="C259" t="s">
        <v>25</v>
      </c>
      <c r="D259">
        <v>1.9749000000000001</v>
      </c>
      <c r="E259" t="s">
        <v>57</v>
      </c>
    </row>
    <row r="260" spans="1:5" hidden="1" x14ac:dyDescent="0.25">
      <c r="A260" s="7">
        <v>42502</v>
      </c>
      <c r="B260" s="7">
        <v>42521</v>
      </c>
      <c r="C260" t="s">
        <v>27</v>
      </c>
      <c r="D260">
        <v>0.20230000000000001</v>
      </c>
      <c r="E260" t="s">
        <v>56</v>
      </c>
    </row>
    <row r="261" spans="1:5" hidden="1" x14ac:dyDescent="0.25">
      <c r="A261" s="7">
        <v>42502</v>
      </c>
      <c r="B261" s="7">
        <v>42521</v>
      </c>
      <c r="C261" t="s">
        <v>28</v>
      </c>
      <c r="D261">
        <v>0.90680000000000005</v>
      </c>
      <c r="E261" t="s">
        <v>56</v>
      </c>
    </row>
    <row r="262" spans="1:5" hidden="1" x14ac:dyDescent="0.25">
      <c r="A262" s="7">
        <v>42502</v>
      </c>
      <c r="B262" s="7">
        <v>42521</v>
      </c>
      <c r="C262" t="s">
        <v>38</v>
      </c>
      <c r="D262">
        <v>0.255</v>
      </c>
      <c r="E262" t="s">
        <v>56</v>
      </c>
    </row>
    <row r="263" spans="1:5" hidden="1" x14ac:dyDescent="0.25">
      <c r="A263" s="7">
        <v>42502</v>
      </c>
      <c r="B263" s="7">
        <v>42521</v>
      </c>
      <c r="C263" t="s">
        <v>41</v>
      </c>
      <c r="D263">
        <v>0.1237</v>
      </c>
      <c r="E263" t="s">
        <v>57</v>
      </c>
    </row>
    <row r="264" spans="1:5" hidden="1" x14ac:dyDescent="0.25">
      <c r="A264" s="7">
        <v>42522</v>
      </c>
      <c r="B264" s="7">
        <v>42528</v>
      </c>
      <c r="C264" t="s">
        <v>29</v>
      </c>
      <c r="D264">
        <v>0.33414100000000002</v>
      </c>
      <c r="E264" t="s">
        <v>57</v>
      </c>
    </row>
    <row r="265" spans="1:5" hidden="1" x14ac:dyDescent="0.25">
      <c r="A265" s="7">
        <v>42522</v>
      </c>
      <c r="B265" s="7">
        <v>42528</v>
      </c>
      <c r="C265" t="s">
        <v>31</v>
      </c>
      <c r="D265">
        <v>0.40157999999999999</v>
      </c>
      <c r="E265" t="s">
        <v>57</v>
      </c>
    </row>
    <row r="266" spans="1:5" hidden="1" x14ac:dyDescent="0.25">
      <c r="A266" s="7">
        <v>42522</v>
      </c>
      <c r="B266" s="7">
        <v>42528</v>
      </c>
      <c r="C266" t="s">
        <v>33</v>
      </c>
      <c r="D266">
        <v>0.44361499999999998</v>
      </c>
      <c r="E266" t="s">
        <v>57</v>
      </c>
    </row>
    <row r="267" spans="1:5" hidden="1" x14ac:dyDescent="0.25">
      <c r="A267" s="7">
        <v>42522</v>
      </c>
      <c r="B267" s="7">
        <v>42528</v>
      </c>
      <c r="C267" t="s">
        <v>36</v>
      </c>
      <c r="D267">
        <v>3.6056999999999999E-2</v>
      </c>
      <c r="E267" t="s">
        <v>57</v>
      </c>
    </row>
    <row r="268" spans="1:5" hidden="1" x14ac:dyDescent="0.25">
      <c r="A268" s="7">
        <v>42537</v>
      </c>
      <c r="B268" s="7">
        <v>42550</v>
      </c>
      <c r="C268" t="s">
        <v>30</v>
      </c>
      <c r="D268">
        <v>0.44490000000000002</v>
      </c>
      <c r="E268" t="s">
        <v>56</v>
      </c>
    </row>
    <row r="269" spans="1:5" hidden="1" x14ac:dyDescent="0.25">
      <c r="A269" s="7">
        <v>42537</v>
      </c>
      <c r="B269" s="7">
        <v>42550</v>
      </c>
      <c r="C269" t="s">
        <v>37</v>
      </c>
      <c r="D269">
        <v>8.1799999999999998E-2</v>
      </c>
      <c r="E269" t="s">
        <v>57</v>
      </c>
    </row>
    <row r="270" spans="1:5" hidden="1" x14ac:dyDescent="0.25">
      <c r="A270" s="7">
        <v>42542</v>
      </c>
      <c r="B270" s="7">
        <v>42548</v>
      </c>
      <c r="C270" t="s">
        <v>42</v>
      </c>
      <c r="D270">
        <v>0.24432899999999999</v>
      </c>
      <c r="E270" t="s">
        <v>57</v>
      </c>
    </row>
    <row r="271" spans="1:5" hidden="1" x14ac:dyDescent="0.25">
      <c r="A271" s="7">
        <v>42543</v>
      </c>
      <c r="B271" s="7">
        <v>42549</v>
      </c>
      <c r="C271" t="s">
        <v>40</v>
      </c>
      <c r="D271">
        <v>0.66133299999999995</v>
      </c>
      <c r="E271" t="s">
        <v>57</v>
      </c>
    </row>
    <row r="272" spans="1:5" hidden="1" x14ac:dyDescent="0.25">
      <c r="A272" s="7">
        <v>42543</v>
      </c>
      <c r="B272" s="7">
        <v>42549</v>
      </c>
      <c r="C272" t="s">
        <v>44</v>
      </c>
      <c r="D272">
        <v>0.16892499999999999</v>
      </c>
      <c r="E272" t="s">
        <v>57</v>
      </c>
    </row>
    <row r="273" spans="1:5" hidden="1" x14ac:dyDescent="0.25">
      <c r="A273" s="7">
        <v>42543</v>
      </c>
      <c r="B273" s="7">
        <v>42549</v>
      </c>
      <c r="C273" t="s">
        <v>45</v>
      </c>
      <c r="D273">
        <v>1.5991820000000001</v>
      </c>
      <c r="E273" t="s">
        <v>57</v>
      </c>
    </row>
    <row r="274" spans="1:5" hidden="1" x14ac:dyDescent="0.25">
      <c r="A274" s="7">
        <v>42552</v>
      </c>
      <c r="B274" s="7">
        <v>42559</v>
      </c>
      <c r="C274" t="s">
        <v>29</v>
      </c>
      <c r="D274">
        <v>0.33145599999999997</v>
      </c>
      <c r="E274" t="s">
        <v>57</v>
      </c>
    </row>
    <row r="275" spans="1:5" hidden="1" x14ac:dyDescent="0.25">
      <c r="A275" s="7">
        <v>42552</v>
      </c>
      <c r="B275" s="7">
        <v>42559</v>
      </c>
      <c r="C275" t="s">
        <v>31</v>
      </c>
      <c r="D275">
        <v>0.396762</v>
      </c>
      <c r="E275" t="s">
        <v>57</v>
      </c>
    </row>
    <row r="276" spans="1:5" hidden="1" x14ac:dyDescent="0.25">
      <c r="A276" s="7">
        <v>42552</v>
      </c>
      <c r="B276" s="7">
        <v>42559</v>
      </c>
      <c r="C276" t="s">
        <v>33</v>
      </c>
      <c r="D276">
        <v>0.52862699999999996</v>
      </c>
      <c r="E276" t="s">
        <v>57</v>
      </c>
    </row>
    <row r="277" spans="1:5" hidden="1" x14ac:dyDescent="0.25">
      <c r="A277" s="7">
        <v>42552</v>
      </c>
      <c r="B277" s="7">
        <v>42559</v>
      </c>
      <c r="C277" t="s">
        <v>36</v>
      </c>
      <c r="D277">
        <v>0.51185700000000001</v>
      </c>
      <c r="E277" t="s">
        <v>57</v>
      </c>
    </row>
  </sheetData>
  <autoFilter ref="B1:C277">
    <filterColumn colId="1">
      <filters>
        <filter val="IBTS LN Equity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defaultRowHeight="15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2">
        <v>41402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100</v>
      </c>
    </row>
    <row r="3" spans="1:24" x14ac:dyDescent="0.25">
      <c r="A3" s="2">
        <v>41403</v>
      </c>
      <c r="B3" s="1">
        <v>1.00115742972567</v>
      </c>
      <c r="C3" s="1">
        <v>1.00108171068813</v>
      </c>
      <c r="D3" s="1">
        <v>0.99943554646158195</v>
      </c>
      <c r="E3" s="1">
        <v>0.99898989898989898</v>
      </c>
      <c r="F3" s="1">
        <v>0.99849599387459298</v>
      </c>
      <c r="G3" s="1">
        <v>0.99781955329723504</v>
      </c>
      <c r="H3" s="1">
        <v>1.0004512794693901</v>
      </c>
      <c r="I3" s="1">
        <v>0.99705302592049405</v>
      </c>
      <c r="J3" s="1">
        <v>1.0000456641855799</v>
      </c>
      <c r="K3" s="1">
        <v>1.0029703929481</v>
      </c>
      <c r="L3" s="1">
        <v>0.99483070664361195</v>
      </c>
      <c r="M3" s="1">
        <v>0.994928491733442</v>
      </c>
      <c r="N3" s="1">
        <v>0.99956056824289097</v>
      </c>
      <c r="O3" s="1">
        <v>1.00550607287449</v>
      </c>
      <c r="P3" s="1">
        <v>1.0018115942029</v>
      </c>
      <c r="Q3" s="1">
        <v>0.99889258028792904</v>
      </c>
      <c r="R3" s="1">
        <v>0.99601289929944603</v>
      </c>
      <c r="S3" s="1">
        <v>1.0037327323255001</v>
      </c>
      <c r="T3" s="1">
        <v>0.99557523803761205</v>
      </c>
      <c r="U3" s="1">
        <v>1.0070239804930601</v>
      </c>
      <c r="V3" s="1">
        <v>0.98920320064626999</v>
      </c>
      <c r="W3" s="1">
        <v>0.99637448698769204</v>
      </c>
      <c r="X3" s="1">
        <v>100.00017777777801</v>
      </c>
    </row>
    <row r="4" spans="1:24" x14ac:dyDescent="0.25">
      <c r="A4" s="2">
        <v>41404</v>
      </c>
      <c r="B4" s="1">
        <v>1.0026873892196999</v>
      </c>
      <c r="C4" s="1">
        <v>0.99535920724473104</v>
      </c>
      <c r="D4" s="1">
        <v>0.99915331969237298</v>
      </c>
      <c r="E4" s="1">
        <v>0.99696969696969695</v>
      </c>
      <c r="F4" s="1">
        <v>0.99174163909322099</v>
      </c>
      <c r="G4" s="1">
        <v>0.99253967776698604</v>
      </c>
      <c r="H4" s="1">
        <v>0.99709354532212002</v>
      </c>
      <c r="I4" s="1">
        <v>0.99178035401154097</v>
      </c>
      <c r="J4" s="1">
        <v>1.0000456641855799</v>
      </c>
      <c r="K4" s="1">
        <v>0.99543318177154605</v>
      </c>
      <c r="L4" s="1">
        <v>0.98869377044030105</v>
      </c>
      <c r="M4" s="1">
        <v>0.98940054772289299</v>
      </c>
      <c r="N4" s="1">
        <v>0.99667886886844903</v>
      </c>
      <c r="O4" s="1">
        <v>1.01773279352227</v>
      </c>
      <c r="P4" s="1">
        <v>1.0051759834368501</v>
      </c>
      <c r="Q4" s="1">
        <v>1.01218161683278</v>
      </c>
      <c r="R4" s="1">
        <v>1.00407355366873</v>
      </c>
      <c r="S4" s="1">
        <v>0.99557970316845501</v>
      </c>
      <c r="T4" s="1">
        <v>1.0102743502197999</v>
      </c>
      <c r="U4" s="1">
        <v>0.98799767570533803</v>
      </c>
      <c r="V4" s="1">
        <v>1.00121955780586</v>
      </c>
      <c r="W4" s="1">
        <v>1.00535962423199</v>
      </c>
      <c r="X4" s="1">
        <v>100.000377778133</v>
      </c>
    </row>
    <row r="5" spans="1:24" x14ac:dyDescent="0.25">
      <c r="A5" s="2">
        <v>41407</v>
      </c>
      <c r="B5" s="1">
        <v>1.0037104705870901</v>
      </c>
      <c r="C5" s="1">
        <v>0.99575720023146996</v>
      </c>
      <c r="D5" s="1">
        <v>0.99809496930783903</v>
      </c>
      <c r="E5" s="1">
        <v>0.99633838383838402</v>
      </c>
      <c r="F5" s="1">
        <v>0.992124477016052</v>
      </c>
      <c r="G5" s="1">
        <v>0.98998332770874498</v>
      </c>
      <c r="H5" s="1">
        <v>0.99792856583691603</v>
      </c>
      <c r="I5" s="1">
        <v>0.98773373653316399</v>
      </c>
      <c r="J5" s="1">
        <v>0.99858441024704303</v>
      </c>
      <c r="K5" s="1">
        <v>0.98891226862548098</v>
      </c>
      <c r="L5" s="1">
        <v>0.98451269281846798</v>
      </c>
      <c r="M5" s="1">
        <v>0.99163201136017798</v>
      </c>
      <c r="N5" s="1">
        <v>0.99369138449887595</v>
      </c>
      <c r="O5" s="1">
        <v>1.0166801619433199</v>
      </c>
      <c r="P5" s="1">
        <v>1.0025879917184299</v>
      </c>
      <c r="Q5" s="1">
        <v>1.02325581395349</v>
      </c>
      <c r="R5" s="1">
        <v>0.99812945789890695</v>
      </c>
      <c r="S5" s="1">
        <v>0.99066386440843801</v>
      </c>
      <c r="T5" s="1">
        <v>0.99132801665150305</v>
      </c>
      <c r="U5" s="1">
        <v>0.98269953728770598</v>
      </c>
      <c r="V5" s="1">
        <v>0.98234369937618504</v>
      </c>
      <c r="W5" s="1">
        <v>0.99715334184275595</v>
      </c>
      <c r="X5" s="1">
        <v>100.00099444713</v>
      </c>
    </row>
    <row r="6" spans="1:24" x14ac:dyDescent="0.25">
      <c r="A6" s="2">
        <v>41408</v>
      </c>
      <c r="B6" s="1">
        <v>1.0012853192134099</v>
      </c>
      <c r="C6" s="1">
        <v>0.99345859451737994</v>
      </c>
      <c r="D6" s="1">
        <v>0.99731884569251394</v>
      </c>
      <c r="E6" s="1">
        <v>0.99570707070707098</v>
      </c>
      <c r="F6" s="1">
        <v>0.99086658098389402</v>
      </c>
      <c r="G6" s="1">
        <v>0.98734170445170999</v>
      </c>
      <c r="H6" s="1">
        <v>0.99743891226298298</v>
      </c>
      <c r="I6" s="1">
        <v>0.98877249103489195</v>
      </c>
      <c r="J6" s="1">
        <v>0.997305813050824</v>
      </c>
      <c r="K6" s="1">
        <v>0.98841648834363505</v>
      </c>
      <c r="L6" s="1">
        <v>0.98220055805792195</v>
      </c>
      <c r="M6" s="1">
        <v>0.992392737600162</v>
      </c>
      <c r="N6" s="1">
        <v>0.98945456362004103</v>
      </c>
      <c r="O6" s="1">
        <v>1.0264777327935199</v>
      </c>
      <c r="P6" s="1">
        <v>1.00621118012422</v>
      </c>
      <c r="Q6" s="1">
        <v>1.02879291251384</v>
      </c>
      <c r="R6" s="1">
        <v>0.999424238449519</v>
      </c>
      <c r="S6" s="1">
        <v>0.99429307183684801</v>
      </c>
      <c r="T6" s="1">
        <v>0.99215919320976997</v>
      </c>
      <c r="U6" s="1">
        <v>1.00083111795607</v>
      </c>
      <c r="V6" s="1">
        <v>0.99130579631298399</v>
      </c>
      <c r="W6" s="1">
        <v>0.999617671362934</v>
      </c>
      <c r="X6" s="1">
        <v>100.001233338394</v>
      </c>
    </row>
    <row r="7" spans="1:24" x14ac:dyDescent="0.25">
      <c r="A7" s="2">
        <v>41409</v>
      </c>
      <c r="B7" s="1">
        <v>1.0020729013218499</v>
      </c>
      <c r="C7" s="1">
        <v>0.99183491643182897</v>
      </c>
      <c r="D7" s="1">
        <v>0.99731884569251394</v>
      </c>
      <c r="E7" s="1">
        <v>0.99592803030303001</v>
      </c>
      <c r="F7" s="1">
        <v>0.99089392654981001</v>
      </c>
      <c r="G7" s="1">
        <v>0.990946187999037</v>
      </c>
      <c r="H7" s="1">
        <v>0.99771750826194505</v>
      </c>
      <c r="I7" s="1">
        <v>0.988901027754295</v>
      </c>
      <c r="J7" s="1">
        <v>0.99712315630850701</v>
      </c>
      <c r="K7" s="1">
        <v>0.98552273205813401</v>
      </c>
      <c r="L7" s="1">
        <v>0.98013146361744596</v>
      </c>
      <c r="M7" s="1">
        <v>0.992392737600162</v>
      </c>
      <c r="N7" s="1">
        <v>0.98981354322872905</v>
      </c>
      <c r="O7" s="1">
        <v>1.04089068825911</v>
      </c>
      <c r="P7" s="1">
        <v>1.01526915113872</v>
      </c>
      <c r="Q7" s="1">
        <v>1.0470653377630099</v>
      </c>
      <c r="R7" s="1">
        <v>1.0034962308345901</v>
      </c>
      <c r="S7" s="1">
        <v>0.99906181218296097</v>
      </c>
      <c r="T7" s="1">
        <v>1.0011458629352401</v>
      </c>
      <c r="U7" s="1">
        <v>1.00605376880361</v>
      </c>
      <c r="V7" s="1">
        <v>1.0170004705278199</v>
      </c>
      <c r="W7" s="1">
        <v>1.0124031130707301</v>
      </c>
      <c r="X7" s="1">
        <v>100.001458341169</v>
      </c>
    </row>
    <row r="8" spans="1:24" x14ac:dyDescent="0.25">
      <c r="A8" s="2">
        <v>41410</v>
      </c>
      <c r="B8" s="1">
        <v>1.0013700414826301</v>
      </c>
      <c r="C8" s="1">
        <v>0.99646938965908105</v>
      </c>
      <c r="D8" s="1">
        <v>0.99816552600014097</v>
      </c>
      <c r="E8" s="1">
        <v>0.99772727272727302</v>
      </c>
      <c r="F8" s="1">
        <v>0.99450354125078599</v>
      </c>
      <c r="G8" s="1">
        <v>0.99539037891012605</v>
      </c>
      <c r="H8" s="1">
        <v>0.99926168222864498</v>
      </c>
      <c r="I8" s="1">
        <v>0.99128575265249297</v>
      </c>
      <c r="J8" s="1">
        <v>0.99739714142198299</v>
      </c>
      <c r="K8" s="1">
        <v>0.98898400091147698</v>
      </c>
      <c r="L8" s="1">
        <v>0.97395173910531796</v>
      </c>
      <c r="M8" s="1">
        <v>0.994776346485445</v>
      </c>
      <c r="N8" s="1">
        <v>0.99263178879577396</v>
      </c>
      <c r="O8" s="1">
        <v>1.0408097165991901</v>
      </c>
      <c r="P8" s="1">
        <v>1.0155279503105601</v>
      </c>
      <c r="Q8" s="1">
        <v>1.0359911406422999</v>
      </c>
      <c r="R8" s="1">
        <v>0.98910408278398199</v>
      </c>
      <c r="S8" s="1">
        <v>0.99431291844538705</v>
      </c>
      <c r="T8" s="1">
        <v>0.99133745480195401</v>
      </c>
      <c r="U8" s="1">
        <v>1.0108137947802101</v>
      </c>
      <c r="V8" s="1">
        <v>1.0138049849886099</v>
      </c>
      <c r="W8" s="1">
        <v>1.00406740781447</v>
      </c>
      <c r="X8" s="1">
        <v>100.001675010996</v>
      </c>
    </row>
    <row r="9" spans="1:24" x14ac:dyDescent="0.25">
      <c r="A9" s="2">
        <v>41411</v>
      </c>
      <c r="B9" s="1">
        <v>1.0021291548648801</v>
      </c>
      <c r="C9" s="1">
        <v>0.994256519700361</v>
      </c>
      <c r="D9" s="1">
        <v>0.99957665984618704</v>
      </c>
      <c r="E9" s="1">
        <v>0.99981060606060601</v>
      </c>
      <c r="F9" s="1">
        <v>0.996827914353688</v>
      </c>
      <c r="G9" s="1">
        <v>0.99107094040261701</v>
      </c>
      <c r="H9" s="1">
        <v>1.0001826607376101</v>
      </c>
      <c r="I9" s="1">
        <v>0.99128896619123896</v>
      </c>
      <c r="J9" s="1">
        <v>0.99776245490661697</v>
      </c>
      <c r="K9" s="1">
        <v>0.98782230672444304</v>
      </c>
      <c r="L9" s="1">
        <v>0.969537568733706</v>
      </c>
      <c r="M9" s="1">
        <v>0.99533421239476605</v>
      </c>
      <c r="N9" s="1">
        <v>0.98761577787391497</v>
      </c>
      <c r="O9" s="1">
        <v>1.04607287449393</v>
      </c>
      <c r="P9" s="1">
        <v>1.0178571428571399</v>
      </c>
      <c r="Q9" s="1">
        <v>1.04983388704319</v>
      </c>
      <c r="R9" s="1">
        <v>0.99647530066151202</v>
      </c>
      <c r="S9" s="1">
        <v>0.99300550899791595</v>
      </c>
      <c r="T9" s="1">
        <v>1.00836829321834</v>
      </c>
      <c r="U9" s="1">
        <v>1.0190201425171399</v>
      </c>
      <c r="V9" s="1">
        <v>1.0249674143529099</v>
      </c>
      <c r="W9" s="1">
        <v>1.0018373249288599</v>
      </c>
      <c r="X9" s="1">
        <v>100.00190279258899</v>
      </c>
    </row>
    <row r="10" spans="1:24" x14ac:dyDescent="0.25">
      <c r="A10" s="2">
        <v>41414</v>
      </c>
      <c r="B10" s="1">
        <v>1.0005276195089401</v>
      </c>
      <c r="C10" s="1">
        <v>0.99005870294446097</v>
      </c>
      <c r="D10" s="1">
        <v>0.999506103153884</v>
      </c>
      <c r="E10" s="1">
        <v>0.99880050505050499</v>
      </c>
      <c r="F10" s="1">
        <v>0.99425743115753795</v>
      </c>
      <c r="G10" s="1">
        <v>0.98985780130996903</v>
      </c>
      <c r="H10" s="1">
        <v>0.99927089201373498</v>
      </c>
      <c r="I10" s="1">
        <v>0.99226408474863903</v>
      </c>
      <c r="J10" s="1">
        <v>0.99844741769030498</v>
      </c>
      <c r="K10" s="1">
        <v>0.98512506622113105</v>
      </c>
      <c r="L10" s="1">
        <v>0.97111857581751904</v>
      </c>
      <c r="M10" s="1">
        <v>0.99411705041079201</v>
      </c>
      <c r="N10" s="1">
        <v>0.98730679607175598</v>
      </c>
      <c r="O10" s="1">
        <v>1.04987854251012</v>
      </c>
      <c r="P10" s="1">
        <v>1.0232919254658399</v>
      </c>
      <c r="Q10" s="1">
        <v>1.05703211517165</v>
      </c>
      <c r="R10" s="1">
        <v>1.0043229364642401</v>
      </c>
      <c r="S10" s="1">
        <v>0.98960104853606201</v>
      </c>
      <c r="T10" s="1">
        <v>1.0180238469889999</v>
      </c>
      <c r="U10" s="1">
        <v>1.0206378412372199</v>
      </c>
      <c r="V10" s="1">
        <v>1.01705547690836</v>
      </c>
      <c r="W10" s="1">
        <v>0.98592886788642098</v>
      </c>
      <c r="X10" s="1">
        <v>100.002452803054</v>
      </c>
    </row>
    <row r="11" spans="1:24" x14ac:dyDescent="0.25">
      <c r="A11" s="2">
        <v>41415</v>
      </c>
      <c r="B11" s="1">
        <v>1.0002145638645099</v>
      </c>
      <c r="C11" s="1">
        <v>0.98944823029408902</v>
      </c>
      <c r="D11" s="1">
        <v>0.99887109292316401</v>
      </c>
      <c r="E11" s="1">
        <v>0.99760101010100999</v>
      </c>
      <c r="F11" s="1">
        <v>0.99231589597746706</v>
      </c>
      <c r="G11" s="1">
        <v>0.99355031538542204</v>
      </c>
      <c r="H11" s="1">
        <v>0.99819718456869799</v>
      </c>
      <c r="I11" s="1">
        <v>0.99411439921439704</v>
      </c>
      <c r="J11" s="1">
        <v>0.99949769395862798</v>
      </c>
      <c r="K11" s="1">
        <v>0.98403625423028396</v>
      </c>
      <c r="L11" s="1">
        <v>0.97128498746637404</v>
      </c>
      <c r="M11" s="1">
        <v>0.996348514048078</v>
      </c>
      <c r="N11" s="1">
        <v>0.98936396658670001</v>
      </c>
      <c r="O11" s="1">
        <v>1.0463157894736801</v>
      </c>
      <c r="P11" s="1">
        <v>1.02251552795031</v>
      </c>
      <c r="Q11" s="1">
        <v>1.0575858250276899</v>
      </c>
      <c r="R11" s="1">
        <v>0.99550924932641605</v>
      </c>
      <c r="S11" s="1">
        <v>0.982901260977596</v>
      </c>
      <c r="T11" s="1">
        <v>1.0101337873473</v>
      </c>
      <c r="U11" s="1">
        <v>1.01849663122179</v>
      </c>
      <c r="V11" s="1">
        <v>1.00630148863569</v>
      </c>
      <c r="W11" s="1">
        <v>0.98175192853452797</v>
      </c>
      <c r="X11" s="1">
        <v>100.002644474422</v>
      </c>
    </row>
    <row r="12" spans="1:24" x14ac:dyDescent="0.25">
      <c r="A12" s="2">
        <v>41416</v>
      </c>
      <c r="B12" s="1">
        <v>1.0006810758462501</v>
      </c>
      <c r="C12" s="1">
        <v>0.989200213829033</v>
      </c>
      <c r="D12" s="1">
        <v>0.99908276300007104</v>
      </c>
      <c r="E12" s="1">
        <v>0.99835858585858595</v>
      </c>
      <c r="F12" s="1">
        <v>0.99414804889387198</v>
      </c>
      <c r="G12" s="1">
        <v>0.98570679701408204</v>
      </c>
      <c r="H12" s="1">
        <v>1.0001442866330701</v>
      </c>
      <c r="I12" s="1">
        <v>0.98798356669569698</v>
      </c>
      <c r="J12" s="1">
        <v>1.00013699255674</v>
      </c>
      <c r="K12" s="1">
        <v>0.98361695656952697</v>
      </c>
      <c r="L12" s="1">
        <v>0.96853885931401396</v>
      </c>
      <c r="M12" s="1">
        <v>0.99792068161071101</v>
      </c>
      <c r="N12" s="1">
        <v>0.980474767358819</v>
      </c>
      <c r="O12" s="1">
        <v>1.0553036437247001</v>
      </c>
      <c r="P12" s="1">
        <v>1.0251035196687399</v>
      </c>
      <c r="Q12" s="1">
        <v>1.07253599114064</v>
      </c>
      <c r="R12" s="1">
        <v>0.97947581180222798</v>
      </c>
      <c r="S12" s="1">
        <v>0.99150430084468799</v>
      </c>
      <c r="T12" s="1">
        <v>0.99445547343430696</v>
      </c>
      <c r="U12" s="1">
        <v>1.0098059013667899</v>
      </c>
      <c r="V12" s="1">
        <v>0.98929197670036095</v>
      </c>
      <c r="W12" s="1">
        <v>0.96716006772196295</v>
      </c>
      <c r="X12" s="1">
        <v>100.002855591116</v>
      </c>
    </row>
    <row r="13" spans="1:24" x14ac:dyDescent="0.25">
      <c r="A13" s="2">
        <v>41417</v>
      </c>
      <c r="B13" s="1">
        <v>0.99872600800427502</v>
      </c>
      <c r="C13" s="1">
        <v>0.98245659990407597</v>
      </c>
      <c r="D13" s="1">
        <v>0.99753051576942098</v>
      </c>
      <c r="E13" s="1">
        <v>0.99589646464646497</v>
      </c>
      <c r="F13" s="1">
        <v>0.99037436079739705</v>
      </c>
      <c r="G13" s="1">
        <v>0.98667984327778102</v>
      </c>
      <c r="H13" s="1">
        <v>0.99784184036065504</v>
      </c>
      <c r="I13" s="1">
        <v>0.98527393291165599</v>
      </c>
      <c r="J13" s="1">
        <v>0.995479245627654</v>
      </c>
      <c r="K13" s="1">
        <v>0.97758376556006998</v>
      </c>
      <c r="L13" s="1">
        <v>0.96396519290057503</v>
      </c>
      <c r="M13" s="1">
        <v>0.99386347499746397</v>
      </c>
      <c r="N13" s="1">
        <v>0.98070823934073903</v>
      </c>
      <c r="O13" s="1">
        <v>1.0334412955465599</v>
      </c>
      <c r="P13" s="1">
        <v>1.00491718426501</v>
      </c>
      <c r="Q13" s="1">
        <v>0.98892580287929199</v>
      </c>
      <c r="R13" s="1">
        <v>0.97019088228714001</v>
      </c>
      <c r="S13" s="1">
        <v>0.96586902659927498</v>
      </c>
      <c r="T13" s="1">
        <v>0.98297224240963699</v>
      </c>
      <c r="U13" s="1">
        <v>1.00032289667962</v>
      </c>
      <c r="V13" s="1">
        <v>0.97256641829044999</v>
      </c>
      <c r="W13" s="1">
        <v>0.96509355072854597</v>
      </c>
      <c r="X13" s="1">
        <v>100.003086153255</v>
      </c>
    </row>
    <row r="14" spans="1:24" x14ac:dyDescent="0.25">
      <c r="A14" s="2">
        <v>41418</v>
      </c>
      <c r="B14" s="1">
        <v>1.0015002230994401</v>
      </c>
      <c r="C14" s="1">
        <v>0.98758700973015101</v>
      </c>
      <c r="D14" s="1">
        <v>0.99626049530798</v>
      </c>
      <c r="E14" s="1">
        <v>0.99393939393939401</v>
      </c>
      <c r="F14" s="1">
        <v>0.98862424457874198</v>
      </c>
      <c r="G14" s="1">
        <v>0.98600675155536099</v>
      </c>
      <c r="H14" s="1">
        <v>0.99741972521071198</v>
      </c>
      <c r="I14" s="1">
        <v>0.98339467929150903</v>
      </c>
      <c r="J14" s="1">
        <v>0.995479245627654</v>
      </c>
      <c r="K14" s="1">
        <v>0.97303645760408397</v>
      </c>
      <c r="L14" s="1">
        <v>0.96228850916438702</v>
      </c>
      <c r="M14" s="1">
        <v>0.99594279338675396</v>
      </c>
      <c r="N14" s="1">
        <v>0.98152250646602202</v>
      </c>
      <c r="O14" s="1">
        <v>1.0277732793522301</v>
      </c>
      <c r="P14" s="1">
        <v>1.00232919254658</v>
      </c>
      <c r="Q14" s="1">
        <v>0.97729789590254801</v>
      </c>
      <c r="R14" s="1">
        <v>0.94367118529945304</v>
      </c>
      <c r="S14" s="1">
        <v>0.96364214701300199</v>
      </c>
      <c r="T14" s="1">
        <v>0.96471392662893796</v>
      </c>
      <c r="U14" s="1">
        <v>0.99255851529266503</v>
      </c>
      <c r="V14" s="1">
        <v>0.96966701230970298</v>
      </c>
      <c r="W14" s="1">
        <v>0.95523421100433903</v>
      </c>
      <c r="X14" s="1">
        <v>100.00330282660801</v>
      </c>
    </row>
    <row r="15" spans="1:24" x14ac:dyDescent="0.25">
      <c r="A15" s="2">
        <v>41421</v>
      </c>
      <c r="B15" s="1">
        <v>0.99836317641667105</v>
      </c>
      <c r="C15" s="1">
        <v>0.984493544065976</v>
      </c>
      <c r="D15" s="1">
        <v>0.99731884569251394</v>
      </c>
      <c r="E15" s="1">
        <v>0.99393939393939401</v>
      </c>
      <c r="F15" s="1">
        <v>0.98862424457874198</v>
      </c>
      <c r="G15" s="1">
        <v>0.98535901545611004</v>
      </c>
      <c r="H15" s="1">
        <v>0.99741972521071198</v>
      </c>
      <c r="I15" s="1">
        <v>0.98274865913740395</v>
      </c>
      <c r="J15" s="1">
        <v>0.995479245627654</v>
      </c>
      <c r="K15" s="1">
        <v>0.97239724206272704</v>
      </c>
      <c r="L15" s="1">
        <v>0.96165635425845197</v>
      </c>
      <c r="M15" s="1">
        <v>0.99426919565878902</v>
      </c>
      <c r="N15" s="1">
        <v>0.98087771619591202</v>
      </c>
      <c r="O15" s="1">
        <v>1.03514170040486</v>
      </c>
      <c r="P15" s="1">
        <v>1.00776397515528</v>
      </c>
      <c r="Q15" s="1">
        <v>0.95238095238095299</v>
      </c>
      <c r="R15" s="1">
        <v>0.94305126064723599</v>
      </c>
      <c r="S15" s="1">
        <v>0.96062368497880501</v>
      </c>
      <c r="T15" s="1">
        <v>0.96408017839674598</v>
      </c>
      <c r="U15" s="1">
        <v>0.99190647515200603</v>
      </c>
      <c r="V15" s="1">
        <v>0.96903001025354496</v>
      </c>
      <c r="W15" s="1">
        <v>0.95460669026907896</v>
      </c>
      <c r="X15" s="1">
        <v>100.00397784890301</v>
      </c>
    </row>
    <row r="16" spans="1:24" x14ac:dyDescent="0.25">
      <c r="A16" s="2">
        <v>41422</v>
      </c>
      <c r="B16" s="1">
        <v>0.99951291351623295</v>
      </c>
      <c r="C16" s="1">
        <v>0.97744894890981904</v>
      </c>
      <c r="D16" s="1">
        <v>0.99745995907711904</v>
      </c>
      <c r="E16" s="1">
        <v>0.99457070707070705</v>
      </c>
      <c r="F16" s="1">
        <v>0.98649129043725603</v>
      </c>
      <c r="G16" s="1">
        <v>0.97643900840970599</v>
      </c>
      <c r="H16" s="1">
        <v>0.99646037259720499</v>
      </c>
      <c r="I16" s="1">
        <v>0.97971659299462699</v>
      </c>
      <c r="J16" s="1">
        <v>0.99593588748344697</v>
      </c>
      <c r="K16" s="1">
        <v>0.96628424749674402</v>
      </c>
      <c r="L16" s="1">
        <v>0.95732646114375297</v>
      </c>
      <c r="M16" s="1">
        <v>0.99573993305609099</v>
      </c>
      <c r="N16" s="1">
        <v>0.97256276825712196</v>
      </c>
      <c r="O16" s="1">
        <v>1.0483400809716601</v>
      </c>
      <c r="P16" s="1">
        <v>1.01811594202899</v>
      </c>
      <c r="Q16" s="1">
        <v>0.98947951273532697</v>
      </c>
      <c r="R16" s="1">
        <v>0.95156927627821997</v>
      </c>
      <c r="S16" s="1">
        <v>0.97761671244405401</v>
      </c>
      <c r="T16" s="1">
        <v>0.98599710308227995</v>
      </c>
      <c r="U16" s="1">
        <v>1.00865945497765</v>
      </c>
      <c r="V16" s="1">
        <v>0.98976774134129797</v>
      </c>
      <c r="W16" s="1">
        <v>0.96065157674687596</v>
      </c>
      <c r="X16" s="1">
        <v>100.004205635741</v>
      </c>
    </row>
    <row r="17" spans="1:24" x14ac:dyDescent="0.25">
      <c r="A17" s="2">
        <v>41423</v>
      </c>
      <c r="B17" s="1">
        <v>0.99982742297381699</v>
      </c>
      <c r="C17" s="1">
        <v>0.97526448546476097</v>
      </c>
      <c r="D17" s="1">
        <v>0.99583715515416604</v>
      </c>
      <c r="E17" s="1">
        <v>0.99185606060606102</v>
      </c>
      <c r="F17" s="1">
        <v>0.98249883781344904</v>
      </c>
      <c r="G17" s="1">
        <v>0.976030453696492</v>
      </c>
      <c r="H17" s="1">
        <v>0.99251060276508396</v>
      </c>
      <c r="I17" s="1">
        <v>0.97580552864351899</v>
      </c>
      <c r="J17" s="1">
        <v>0.99401799168911797</v>
      </c>
      <c r="K17" s="1">
        <v>0.95719543568550303</v>
      </c>
      <c r="L17" s="1">
        <v>0.94265578710075704</v>
      </c>
      <c r="M17" s="1">
        <v>0.99411705041079301</v>
      </c>
      <c r="N17" s="1">
        <v>0.97190467059836605</v>
      </c>
      <c r="O17" s="1">
        <v>1.0263615740013901</v>
      </c>
      <c r="P17" s="1">
        <v>1</v>
      </c>
      <c r="Q17" s="1">
        <v>0.95514950166113</v>
      </c>
      <c r="R17" s="1">
        <v>0.93646877577311505</v>
      </c>
      <c r="S17" s="1">
        <v>0.94697745143004497</v>
      </c>
      <c r="T17" s="1">
        <v>0.96226147024931996</v>
      </c>
      <c r="U17" s="1">
        <v>1.00171872170841</v>
      </c>
      <c r="V17" s="1">
        <v>0.97070582503543001</v>
      </c>
      <c r="W17" s="1">
        <v>0.93218987093902195</v>
      </c>
      <c r="X17" s="1">
        <v>100.00443897888699</v>
      </c>
    </row>
    <row r="18" spans="1:24" x14ac:dyDescent="0.25">
      <c r="A18" s="2">
        <v>41424</v>
      </c>
      <c r="B18" s="1">
        <v>1.00089804457001</v>
      </c>
      <c r="C18" s="1">
        <v>0.97826817731186899</v>
      </c>
      <c r="D18" s="1">
        <v>0.99668383546179395</v>
      </c>
      <c r="E18" s="1">
        <v>0.99248737373737395</v>
      </c>
      <c r="F18" s="1">
        <v>0.98381142497744001</v>
      </c>
      <c r="G18" s="1">
        <v>0.97725218736340902</v>
      </c>
      <c r="H18" s="1">
        <v>0.99316649538554003</v>
      </c>
      <c r="I18" s="1">
        <v>0.97775745450661</v>
      </c>
      <c r="J18" s="1">
        <v>0.99178044659573505</v>
      </c>
      <c r="K18" s="1">
        <v>0.95612130532963402</v>
      </c>
      <c r="L18" s="1">
        <v>0.93919998041861197</v>
      </c>
      <c r="M18" s="1">
        <v>0.98823410082158503</v>
      </c>
      <c r="N18" s="1">
        <v>0.96835055728669295</v>
      </c>
      <c r="O18" s="1">
        <v>1.02725526333204</v>
      </c>
      <c r="P18" s="1">
        <v>1.00310559006211</v>
      </c>
      <c r="Q18" s="1">
        <v>0.95016611295681097</v>
      </c>
      <c r="R18" s="1">
        <v>0.929800551824423</v>
      </c>
      <c r="S18" s="1">
        <v>0.94380641742640003</v>
      </c>
      <c r="T18" s="1">
        <v>0.95999244612064105</v>
      </c>
      <c r="U18" s="1">
        <v>1.00429720674116</v>
      </c>
      <c r="V18" s="1">
        <v>0.96681961198277</v>
      </c>
      <c r="W18" s="1">
        <v>0.91292185162837103</v>
      </c>
      <c r="X18" s="1">
        <v>100.00465009937</v>
      </c>
    </row>
    <row r="19" spans="1:24" x14ac:dyDescent="0.25">
      <c r="A19" s="2">
        <v>41425</v>
      </c>
      <c r="B19" s="1">
        <v>0.99966983838412904</v>
      </c>
      <c r="C19" s="1">
        <v>0.97496203602087295</v>
      </c>
      <c r="D19" s="1">
        <v>0.99633105200028205</v>
      </c>
      <c r="E19" s="1">
        <v>0.99242424242424199</v>
      </c>
      <c r="F19" s="1">
        <v>0.98331920479094304</v>
      </c>
      <c r="G19" s="1">
        <v>0.97233731987142302</v>
      </c>
      <c r="H19" s="1">
        <v>0.99349444169576895</v>
      </c>
      <c r="I19" s="1">
        <v>0.96467292886617595</v>
      </c>
      <c r="J19" s="1">
        <v>0.98986255080140595</v>
      </c>
      <c r="K19" s="1">
        <v>0.95028596599175097</v>
      </c>
      <c r="L19" s="1">
        <v>0.92980229604736098</v>
      </c>
      <c r="M19" s="1">
        <v>0.98777766507759501</v>
      </c>
      <c r="N19" s="1">
        <v>0.969259439339617</v>
      </c>
      <c r="O19" s="1">
        <v>1.0325361548312899</v>
      </c>
      <c r="P19" s="1">
        <v>0.99275362318840599</v>
      </c>
      <c r="Q19" s="1">
        <v>0.94130675526024399</v>
      </c>
      <c r="R19" s="1">
        <v>0.91542031982252303</v>
      </c>
      <c r="S19" s="1">
        <v>0.93379841943623099</v>
      </c>
      <c r="T19" s="1">
        <v>0.94777887864344501</v>
      </c>
      <c r="U19" s="1">
        <v>0.99861960481826695</v>
      </c>
      <c r="V19" s="1">
        <v>0.94634612434516596</v>
      </c>
      <c r="W19" s="1">
        <v>0.90939532080400498</v>
      </c>
      <c r="X19" s="1">
        <v>100.004852886577</v>
      </c>
    </row>
    <row r="20" spans="1:24" x14ac:dyDescent="0.25">
      <c r="A20" s="2">
        <v>41428</v>
      </c>
      <c r="B20" s="1">
        <v>0.996813356517254</v>
      </c>
      <c r="C20" s="1">
        <v>0.97721153483986201</v>
      </c>
      <c r="D20" s="1">
        <v>0.99633105200028205</v>
      </c>
      <c r="E20" s="1">
        <v>0.99236111111111103</v>
      </c>
      <c r="F20" s="1">
        <v>0.98288167573627905</v>
      </c>
      <c r="G20" s="1">
        <v>0.96888494583773899</v>
      </c>
      <c r="H20" s="1">
        <v>0.99170038246922698</v>
      </c>
      <c r="I20" s="1">
        <v>0.96232562833621804</v>
      </c>
      <c r="J20" s="1">
        <v>0.98689437873875496</v>
      </c>
      <c r="K20" s="1">
        <v>0.94933101346628301</v>
      </c>
      <c r="L20" s="1">
        <v>0.92904876012898896</v>
      </c>
      <c r="M20" s="1">
        <v>0.98422760929100395</v>
      </c>
      <c r="N20" s="1">
        <v>0.969058096385505</v>
      </c>
      <c r="O20" s="1">
        <v>1.0025569400124399</v>
      </c>
      <c r="P20" s="1">
        <v>0.98498964803312605</v>
      </c>
      <c r="Q20" s="1">
        <v>0.90420819490587001</v>
      </c>
      <c r="R20" s="1">
        <v>0.92882978990144605</v>
      </c>
      <c r="S20" s="1">
        <v>0.91689660609134205</v>
      </c>
      <c r="T20" s="1">
        <v>0.95659850791919798</v>
      </c>
      <c r="U20" s="1">
        <v>1.0138105119524401</v>
      </c>
      <c r="V20" s="1">
        <v>0.94992370941402804</v>
      </c>
      <c r="W20" s="1">
        <v>0.926644054860982</v>
      </c>
      <c r="X20" s="1">
        <v>100.005802932679</v>
      </c>
    </row>
    <row r="21" spans="1:24" x14ac:dyDescent="0.25">
      <c r="A21" s="2">
        <v>41429</v>
      </c>
      <c r="B21" s="1">
        <v>0.99934023114773196</v>
      </c>
      <c r="C21" s="1">
        <v>0.97457548234422298</v>
      </c>
      <c r="D21" s="1">
        <v>0.99682494884639805</v>
      </c>
      <c r="E21" s="1">
        <v>0.99280303030302997</v>
      </c>
      <c r="F21" s="1">
        <v>0.98219803658836702</v>
      </c>
      <c r="G21" s="1">
        <v>0.96507903224223701</v>
      </c>
      <c r="H21" s="1">
        <v>0.99101516759044395</v>
      </c>
      <c r="I21" s="1">
        <v>0.962311033195275</v>
      </c>
      <c r="J21" s="1">
        <v>0.988081647563816</v>
      </c>
      <c r="K21" s="1">
        <v>0.94882139654036302</v>
      </c>
      <c r="L21" s="1">
        <v>0.92393540088965098</v>
      </c>
      <c r="M21" s="1">
        <v>0.98798052540825698</v>
      </c>
      <c r="N21" s="1">
        <v>0.96721663242033695</v>
      </c>
      <c r="O21" s="1">
        <v>1.01441863476462</v>
      </c>
      <c r="P21" s="1">
        <v>0.989389233954451</v>
      </c>
      <c r="Q21" s="1">
        <v>0.94352159468438601</v>
      </c>
      <c r="R21" s="1">
        <v>0.91623850747336799</v>
      </c>
      <c r="S21" s="1">
        <v>0.92077489830012804</v>
      </c>
      <c r="T21" s="1">
        <v>0.94413053030069005</v>
      </c>
      <c r="U21" s="1">
        <v>0.99869450966478301</v>
      </c>
      <c r="V21" s="1">
        <v>0.935283270249192</v>
      </c>
      <c r="W21" s="1">
        <v>0.91081670726003905</v>
      </c>
      <c r="X21" s="1">
        <v>100.006019611919</v>
      </c>
    </row>
    <row r="22" spans="1:24" x14ac:dyDescent="0.25">
      <c r="A22" s="2">
        <v>41430</v>
      </c>
      <c r="B22" s="1">
        <v>1.0005763463520101</v>
      </c>
      <c r="C22" s="1">
        <v>0.97881621165224098</v>
      </c>
      <c r="D22" s="1">
        <v>0.99668383546179395</v>
      </c>
      <c r="E22" s="1">
        <v>0.99280303030302997</v>
      </c>
      <c r="F22" s="1">
        <v>0.98403018950477195</v>
      </c>
      <c r="G22" s="1">
        <v>0.96366751356163105</v>
      </c>
      <c r="H22" s="1">
        <v>0.99052363394429099</v>
      </c>
      <c r="I22" s="1">
        <v>0.95397752422379001</v>
      </c>
      <c r="J22" s="1">
        <v>0.98630074432622505</v>
      </c>
      <c r="K22" s="1">
        <v>0.94252812695829102</v>
      </c>
      <c r="L22" s="1">
        <v>0.92703078892345303</v>
      </c>
      <c r="M22" s="1">
        <v>0.98290901714169898</v>
      </c>
      <c r="N22" s="1">
        <v>0.96837408744321596</v>
      </c>
      <c r="O22" s="1">
        <v>0.99898218268987005</v>
      </c>
      <c r="P22" s="1">
        <v>0.97360248447205</v>
      </c>
      <c r="Q22" s="1">
        <v>0.90863787375415395</v>
      </c>
      <c r="R22" s="1">
        <v>0.88819454180425295</v>
      </c>
      <c r="S22" s="1">
        <v>0.907480979088511</v>
      </c>
      <c r="T22" s="1">
        <v>0.93031181880644098</v>
      </c>
      <c r="U22" s="1">
        <v>0.98059234127304296</v>
      </c>
      <c r="V22" s="1">
        <v>0.92379172409320498</v>
      </c>
      <c r="W22" s="1">
        <v>0.88398324321445099</v>
      </c>
      <c r="X22" s="1">
        <v>100.006236291628</v>
      </c>
    </row>
    <row r="23" spans="1:24" x14ac:dyDescent="0.25">
      <c r="A23" s="2">
        <v>41431</v>
      </c>
      <c r="B23" s="1">
        <v>0.99993800719199899</v>
      </c>
      <c r="C23" s="1">
        <v>0.97943134470713</v>
      </c>
      <c r="D23" s="1">
        <v>0.99407323784660995</v>
      </c>
      <c r="E23" s="1">
        <v>0.98892045454545496</v>
      </c>
      <c r="F23" s="1">
        <v>0.97902595094205502</v>
      </c>
      <c r="G23" s="1">
        <v>0.96776060084320503</v>
      </c>
      <c r="H23" s="1">
        <v>0.988025068879541</v>
      </c>
      <c r="I23" s="1">
        <v>0.96141064124657305</v>
      </c>
      <c r="J23" s="1">
        <v>0.98013607927302604</v>
      </c>
      <c r="K23" s="1">
        <v>0.94391727518346102</v>
      </c>
      <c r="L23" s="1">
        <v>0.91742041366284199</v>
      </c>
      <c r="M23" s="1">
        <v>0.97778679379247402</v>
      </c>
      <c r="N23" s="1">
        <v>0.96729298999410696</v>
      </c>
      <c r="O23" s="1">
        <v>0.98712048793769702</v>
      </c>
      <c r="P23" s="1">
        <v>0.96221532091097295</v>
      </c>
      <c r="Q23" s="1">
        <v>0.89091915836101898</v>
      </c>
      <c r="R23" s="1">
        <v>0.88671872357805004</v>
      </c>
      <c r="S23" s="1">
        <v>0.88934494480176496</v>
      </c>
      <c r="T23" s="1">
        <v>0.92860773497988702</v>
      </c>
      <c r="U23" s="1">
        <v>0.97729610765823405</v>
      </c>
      <c r="V23" s="1">
        <v>0.92545350925712699</v>
      </c>
      <c r="W23" s="1">
        <v>0.88110907695228902</v>
      </c>
      <c r="X23" s="1">
        <v>100.00646130566</v>
      </c>
    </row>
    <row r="24" spans="1:24" x14ac:dyDescent="0.25">
      <c r="A24" s="2">
        <v>41432</v>
      </c>
      <c r="B24" s="1">
        <v>0.99986516499499301</v>
      </c>
      <c r="C24" s="1">
        <v>0.97476068780595204</v>
      </c>
      <c r="D24" s="1">
        <v>0.99477880476963298</v>
      </c>
      <c r="E24" s="1">
        <v>0.98958333333333304</v>
      </c>
      <c r="F24" s="1">
        <v>0.979901009051382</v>
      </c>
      <c r="G24" s="1">
        <v>0.96395781324017205</v>
      </c>
      <c r="H24" s="1">
        <v>0.98679044747633005</v>
      </c>
      <c r="I24" s="1">
        <v>0.96202754060306594</v>
      </c>
      <c r="J24" s="1">
        <v>0.98200831088177498</v>
      </c>
      <c r="K24" s="1">
        <v>0.93878693712310202</v>
      </c>
      <c r="L24" s="1">
        <v>0.92215504780109103</v>
      </c>
      <c r="M24" s="1">
        <v>0.97443959833654603</v>
      </c>
      <c r="N24" s="1">
        <v>0.96163263317208303</v>
      </c>
      <c r="O24" s="1">
        <v>1.00515676351977</v>
      </c>
      <c r="P24" s="1">
        <v>0.97489648033126297</v>
      </c>
      <c r="Q24" s="1">
        <v>0.92081949058693302</v>
      </c>
      <c r="R24" s="1">
        <v>0.87993523295128395</v>
      </c>
      <c r="S24" s="1">
        <v>0.89979140189465301</v>
      </c>
      <c r="T24" s="1">
        <v>0.92033117870021697</v>
      </c>
      <c r="U24" s="1">
        <v>0.96025071882607405</v>
      </c>
      <c r="V24" s="1">
        <v>0.91587184703371305</v>
      </c>
      <c r="W24" s="1">
        <v>0.87740998064058795</v>
      </c>
      <c r="X24" s="1">
        <v>100.006691876112</v>
      </c>
    </row>
    <row r="25" spans="1:24" x14ac:dyDescent="0.25">
      <c r="A25" s="2">
        <v>41435</v>
      </c>
      <c r="B25" s="1">
        <v>0.99688557635194097</v>
      </c>
      <c r="C25" s="1">
        <v>0.96871664332811502</v>
      </c>
      <c r="D25" s="1">
        <v>0.99379101107740098</v>
      </c>
      <c r="E25" s="1">
        <v>0.98800505050505005</v>
      </c>
      <c r="F25" s="1">
        <v>0.97645546774590497</v>
      </c>
      <c r="G25" s="1">
        <v>0.96095424850650302</v>
      </c>
      <c r="H25" s="1">
        <v>0.98570012244961802</v>
      </c>
      <c r="I25" s="1">
        <v>0.96002295678130001</v>
      </c>
      <c r="J25" s="1">
        <v>0.98333257226357396</v>
      </c>
      <c r="K25" s="1">
        <v>0.92939140433420397</v>
      </c>
      <c r="L25" s="1">
        <v>0.91957169429024199</v>
      </c>
      <c r="M25" s="1">
        <v>0.97048382188863003</v>
      </c>
      <c r="N25" s="1">
        <v>0.95493418661005303</v>
      </c>
      <c r="O25" s="1">
        <v>1.0059692083658101</v>
      </c>
      <c r="P25" s="1">
        <v>0.97334368530020698</v>
      </c>
      <c r="Q25" s="1">
        <v>0.94075304540420901</v>
      </c>
      <c r="R25" s="1">
        <v>0.87253908536190905</v>
      </c>
      <c r="S25" s="1">
        <v>0.87805157501150499</v>
      </c>
      <c r="T25" s="1">
        <v>0.91387203317202104</v>
      </c>
      <c r="U25" s="1">
        <v>0.95124622883040999</v>
      </c>
      <c r="V25" s="1">
        <v>0.89619747595127996</v>
      </c>
      <c r="W25" s="1">
        <v>0.85746734733334296</v>
      </c>
      <c r="X25" s="1">
        <v>100.007341919609</v>
      </c>
    </row>
    <row r="26" spans="1:24" x14ac:dyDescent="0.25">
      <c r="A26" s="2">
        <v>41436</v>
      </c>
      <c r="B26" s="1">
        <v>1.00030219500771</v>
      </c>
      <c r="C26" s="1">
        <v>0.97000244502348798</v>
      </c>
      <c r="D26" s="1">
        <v>0.99308544415437805</v>
      </c>
      <c r="E26" s="1">
        <v>0.98630050505050504</v>
      </c>
      <c r="F26" s="1">
        <v>0.97407640351117097</v>
      </c>
      <c r="G26" s="1">
        <v>0.95914131820697901</v>
      </c>
      <c r="H26" s="1">
        <v>0.98232420455021197</v>
      </c>
      <c r="I26" s="1">
        <v>0.95411546391112201</v>
      </c>
      <c r="J26" s="1">
        <v>0.97566098908625998</v>
      </c>
      <c r="K26" s="1">
        <v>0.90963515019100605</v>
      </c>
      <c r="L26" s="1">
        <v>0.91157618699528298</v>
      </c>
      <c r="M26" s="1">
        <v>0.963079419819455</v>
      </c>
      <c r="N26" s="1">
        <v>0.95443243985366699</v>
      </c>
      <c r="O26" s="1">
        <v>0.99914467165907805</v>
      </c>
      <c r="P26" s="1">
        <v>0.96325051759834401</v>
      </c>
      <c r="Q26" s="1">
        <v>0.9296788482835</v>
      </c>
      <c r="R26" s="1">
        <v>0.85627530929932805</v>
      </c>
      <c r="S26" s="1">
        <v>0.86544419018477703</v>
      </c>
      <c r="T26" s="1">
        <v>0.89474545557076302</v>
      </c>
      <c r="U26" s="1">
        <v>0.93282086401334496</v>
      </c>
      <c r="V26" s="1">
        <v>0.87128728045885195</v>
      </c>
      <c r="W26" s="1">
        <v>0.83678421037381101</v>
      </c>
      <c r="X26" s="1">
        <v>100.007569714111</v>
      </c>
    </row>
    <row r="27" spans="1:24" x14ac:dyDescent="0.25">
      <c r="A27" s="2">
        <v>41437</v>
      </c>
      <c r="B27" s="1">
        <v>0.99959341715792605</v>
      </c>
      <c r="C27" s="1">
        <v>0.97160432392039597</v>
      </c>
      <c r="D27" s="1">
        <v>0.99287377407747102</v>
      </c>
      <c r="E27" s="1">
        <v>0.98661616161616095</v>
      </c>
      <c r="F27" s="1">
        <v>0.97484207935683198</v>
      </c>
      <c r="G27" s="1">
        <v>0.95584124709594098</v>
      </c>
      <c r="H27" s="1">
        <v>0.98270076407819096</v>
      </c>
      <c r="I27" s="1">
        <v>0.95483305733233903</v>
      </c>
      <c r="J27" s="1">
        <v>0.97730489976711299</v>
      </c>
      <c r="K27" s="1">
        <v>0.92058936854554496</v>
      </c>
      <c r="L27" s="1">
        <v>0.91593308097933301</v>
      </c>
      <c r="M27" s="1">
        <v>0.96231869357947097</v>
      </c>
      <c r="N27" s="1">
        <v>0.94712795733150801</v>
      </c>
      <c r="O27" s="1">
        <v>0.98630804309165798</v>
      </c>
      <c r="P27" s="1">
        <v>0.95988612836438902</v>
      </c>
      <c r="Q27" s="1">
        <v>0.92857142857142905</v>
      </c>
      <c r="R27" s="1">
        <v>0.85037326211561304</v>
      </c>
      <c r="S27" s="1">
        <v>0.84604579184097495</v>
      </c>
      <c r="T27" s="1">
        <v>0.88470320186578699</v>
      </c>
      <c r="U27" s="1">
        <v>0.92090412590788695</v>
      </c>
      <c r="V27" s="1">
        <v>0.863572891979698</v>
      </c>
      <c r="W27" s="1">
        <v>0.82944556132399405</v>
      </c>
      <c r="X27" s="1">
        <v>100.007778063214</v>
      </c>
    </row>
    <row r="28" spans="1:24" x14ac:dyDescent="0.25">
      <c r="A28" s="2">
        <v>41438</v>
      </c>
      <c r="B28" s="1">
        <v>0.99745683236258298</v>
      </c>
      <c r="C28" s="1">
        <v>0.97020260875813003</v>
      </c>
      <c r="D28" s="1">
        <v>0.99237987723135601</v>
      </c>
      <c r="E28" s="1">
        <v>0.98680555555555505</v>
      </c>
      <c r="F28" s="1">
        <v>0.97692034236648495</v>
      </c>
      <c r="G28" s="1">
        <v>0.96612189841943097</v>
      </c>
      <c r="H28" s="1">
        <v>0.98230568522916295</v>
      </c>
      <c r="I28" s="1">
        <v>0.96695190247609897</v>
      </c>
      <c r="J28" s="1">
        <v>0.974336727704461</v>
      </c>
      <c r="K28" s="1">
        <v>0.93761098806957099</v>
      </c>
      <c r="L28" s="1">
        <v>0.92362836185053598</v>
      </c>
      <c r="M28" s="1">
        <v>0.96480373263008501</v>
      </c>
      <c r="N28" s="1">
        <v>0.95439532002854499</v>
      </c>
      <c r="O28" s="1">
        <v>0.98224581886146201</v>
      </c>
      <c r="P28" s="1">
        <v>0.95962732919254601</v>
      </c>
      <c r="Q28" s="1">
        <v>0.924141749723146</v>
      </c>
      <c r="R28" s="1">
        <v>0.874708353489412</v>
      </c>
      <c r="S28" s="1">
        <v>0.852416548509072</v>
      </c>
      <c r="T28" s="1">
        <v>0.89614130060102604</v>
      </c>
      <c r="U28" s="1">
        <v>0.92802687963271602</v>
      </c>
      <c r="V28" s="1">
        <v>0.87552795318268495</v>
      </c>
      <c r="W28" s="1">
        <v>0.87340092584203799</v>
      </c>
      <c r="X28" s="1">
        <v>100.00799196873901</v>
      </c>
    </row>
    <row r="29" spans="1:24" x14ac:dyDescent="0.25">
      <c r="A29" s="2">
        <v>41439</v>
      </c>
      <c r="B29" s="1">
        <v>0.99946271607826498</v>
      </c>
      <c r="C29" s="1">
        <v>0.97792925694491695</v>
      </c>
      <c r="D29" s="1">
        <v>0.99322655753898303</v>
      </c>
      <c r="E29" s="1">
        <v>0.98888888888888804</v>
      </c>
      <c r="F29" s="1">
        <v>0.98154174300637098</v>
      </c>
      <c r="G29" s="1">
        <v>0.96544332663689802</v>
      </c>
      <c r="H29" s="1">
        <v>0.985517244154268</v>
      </c>
      <c r="I29" s="1">
        <v>0.96693275029647496</v>
      </c>
      <c r="J29" s="1">
        <v>0.98041006438650202</v>
      </c>
      <c r="K29" s="1">
        <v>0.942793349506032</v>
      </c>
      <c r="L29" s="1">
        <v>0.92798193361067804</v>
      </c>
      <c r="M29" s="1">
        <v>0.97276600060858198</v>
      </c>
      <c r="N29" s="1">
        <v>0.95354592184079401</v>
      </c>
      <c r="O29" s="1">
        <v>0.98972031144502304</v>
      </c>
      <c r="P29" s="1">
        <v>0.96040372670807395</v>
      </c>
      <c r="Q29" s="1">
        <v>0.91362126245847297</v>
      </c>
      <c r="R29" s="1">
        <v>0.86782620648150899</v>
      </c>
      <c r="S29" s="1">
        <v>0.85363218701962096</v>
      </c>
      <c r="T29" s="1">
        <v>0.86887329897971699</v>
      </c>
      <c r="U29" s="1">
        <v>0.912410732730497</v>
      </c>
      <c r="V29" s="1">
        <v>0.87799793074530996</v>
      </c>
      <c r="W29" s="1">
        <v>0.86340436339207405</v>
      </c>
      <c r="X29" s="1">
        <v>100.008197540723</v>
      </c>
    </row>
    <row r="30" spans="1:24" x14ac:dyDescent="0.25">
      <c r="A30" s="2">
        <v>41442</v>
      </c>
      <c r="B30" s="1">
        <v>1.0013416998017699</v>
      </c>
      <c r="C30" s="1">
        <v>0.97756785975836202</v>
      </c>
      <c r="D30" s="1">
        <v>0.99322655753898303</v>
      </c>
      <c r="E30" s="1">
        <v>0.98888888888888804</v>
      </c>
      <c r="F30" s="1">
        <v>0.98151439744045499</v>
      </c>
      <c r="G30" s="1">
        <v>0.96401311076067897</v>
      </c>
      <c r="H30" s="1">
        <v>0.98597096751994795</v>
      </c>
      <c r="I30" s="1">
        <v>0.96680312372590405</v>
      </c>
      <c r="J30" s="1">
        <v>0.98273893785104405</v>
      </c>
      <c r="K30" s="1">
        <v>0.93689278559670097</v>
      </c>
      <c r="L30" s="1">
        <v>0.92613139076090401</v>
      </c>
      <c r="M30" s="1">
        <v>0.97372958717922797</v>
      </c>
      <c r="N30" s="1">
        <v>0.95044037077507304</v>
      </c>
      <c r="O30" s="1">
        <v>0.998088493359227</v>
      </c>
      <c r="P30" s="1">
        <v>0.96868530020703902</v>
      </c>
      <c r="Q30" s="1">
        <v>0.94684385382059899</v>
      </c>
      <c r="R30" s="1">
        <v>0.88212317880915703</v>
      </c>
      <c r="S30" s="1">
        <v>0.854469010011915</v>
      </c>
      <c r="T30" s="1">
        <v>0.88116296166033004</v>
      </c>
      <c r="U30" s="1">
        <v>0.91728393373990902</v>
      </c>
      <c r="V30" s="1">
        <v>0.87896891915099795</v>
      </c>
      <c r="W30" s="1">
        <v>0.86231996445488801</v>
      </c>
      <c r="X30" s="1">
        <v>100.008822591957</v>
      </c>
    </row>
    <row r="31" spans="1:24" x14ac:dyDescent="0.25">
      <c r="A31" s="2">
        <v>41443</v>
      </c>
      <c r="B31" s="1">
        <v>0.99905749743201899</v>
      </c>
      <c r="C31" s="1">
        <v>0.97174562126985298</v>
      </c>
      <c r="D31" s="1">
        <v>0.99294433076977395</v>
      </c>
      <c r="E31" s="1">
        <v>0.98787878787878702</v>
      </c>
      <c r="F31" s="1">
        <v>0.97886187754655596</v>
      </c>
      <c r="G31" s="1">
        <v>0.96211494843685796</v>
      </c>
      <c r="H31" s="1">
        <v>0.98425330049272997</v>
      </c>
      <c r="I31" s="1">
        <v>0.96918825311197798</v>
      </c>
      <c r="J31" s="1">
        <v>0.98187131832503804</v>
      </c>
      <c r="K31" s="1">
        <v>0.92558427268726595</v>
      </c>
      <c r="L31" s="1">
        <v>0.91870103206152498</v>
      </c>
      <c r="M31" s="1">
        <v>0.973222436352572</v>
      </c>
      <c r="N31" s="1">
        <v>0.95301101963854196</v>
      </c>
      <c r="O31" s="1">
        <v>0.99630111469794103</v>
      </c>
      <c r="P31" s="1">
        <v>0.96739130434782605</v>
      </c>
      <c r="Q31" s="1">
        <v>0.94961240310077599</v>
      </c>
      <c r="R31" s="1">
        <v>0.87858594916570398</v>
      </c>
      <c r="S31" s="1">
        <v>0.84441121977854605</v>
      </c>
      <c r="T31" s="1">
        <v>0.880239767208568</v>
      </c>
      <c r="U31" s="1">
        <v>0.91923408089427106</v>
      </c>
      <c r="V31" s="1">
        <v>0.87273181488598295</v>
      </c>
      <c r="W31" s="1">
        <v>0.88032574938691299</v>
      </c>
      <c r="X31" s="1">
        <v>100.009044833785</v>
      </c>
    </row>
    <row r="32" spans="1:24" x14ac:dyDescent="0.25">
      <c r="A32" s="2">
        <v>41444</v>
      </c>
      <c r="B32" s="1">
        <v>1.00068924330534</v>
      </c>
      <c r="C32" s="1">
        <v>0.97240584277867603</v>
      </c>
      <c r="D32" s="1">
        <v>0.99379101107740098</v>
      </c>
      <c r="E32" s="1">
        <v>0.98933080808080798</v>
      </c>
      <c r="F32" s="1">
        <v>0.98031119254012899</v>
      </c>
      <c r="G32" s="1">
        <v>0.948481064680884</v>
      </c>
      <c r="H32" s="1">
        <v>0.985131424965764</v>
      </c>
      <c r="I32" s="1">
        <v>0.95471575885281601</v>
      </c>
      <c r="J32" s="1">
        <v>0.984519841088634</v>
      </c>
      <c r="K32" s="1">
        <v>0.91474254310602898</v>
      </c>
      <c r="L32" s="1">
        <v>0.90861863180589697</v>
      </c>
      <c r="M32" s="1">
        <v>0.97413530784055302</v>
      </c>
      <c r="N32" s="1">
        <v>0.94035679691998197</v>
      </c>
      <c r="O32" s="1">
        <v>0.99686982609016805</v>
      </c>
      <c r="P32" s="1">
        <v>0.96428571428571397</v>
      </c>
      <c r="Q32" s="1">
        <v>0.95016611295681197</v>
      </c>
      <c r="R32" s="1">
        <v>0.85584259130697005</v>
      </c>
      <c r="S32" s="1">
        <v>0.83730954993495599</v>
      </c>
      <c r="T32" s="1">
        <v>0.85530891672890696</v>
      </c>
      <c r="U32" s="1">
        <v>0.89481388774216897</v>
      </c>
      <c r="V32" s="1">
        <v>0.85011056755280001</v>
      </c>
      <c r="W32" s="1">
        <v>0.84227525127751801</v>
      </c>
      <c r="X32" s="1">
        <v>100.009247629904</v>
      </c>
    </row>
    <row r="33" spans="1:24" x14ac:dyDescent="0.25">
      <c r="A33" s="2">
        <v>41445</v>
      </c>
      <c r="B33" s="1">
        <v>0.99965066196962904</v>
      </c>
      <c r="C33" s="1">
        <v>0.95746475105180295</v>
      </c>
      <c r="D33" s="1">
        <v>0.99061595992379903</v>
      </c>
      <c r="E33" s="1">
        <v>0.98188131313131299</v>
      </c>
      <c r="F33" s="1">
        <v>0.96811507014137599</v>
      </c>
      <c r="G33" s="1">
        <v>0.93510894184667903</v>
      </c>
      <c r="H33" s="1">
        <v>0.97658552994040804</v>
      </c>
      <c r="I33" s="1">
        <v>0.94305881883523501</v>
      </c>
      <c r="J33" s="1">
        <v>0.97027261518790797</v>
      </c>
      <c r="K33" s="1">
        <v>0.88761809782971701</v>
      </c>
      <c r="L33" s="1">
        <v>0.88036600835325496</v>
      </c>
      <c r="M33" s="1">
        <v>0.96282584440612695</v>
      </c>
      <c r="N33" s="1">
        <v>0.93069785305200003</v>
      </c>
      <c r="O33" s="1">
        <v>0.98257079679987802</v>
      </c>
      <c r="P33" s="1">
        <v>0.93711180124223603</v>
      </c>
      <c r="Q33" s="1">
        <v>0.91971207087486195</v>
      </c>
      <c r="R33" s="1">
        <v>0.83103375781279798</v>
      </c>
      <c r="S33" s="1">
        <v>0.79735696849543802</v>
      </c>
      <c r="T33" s="1">
        <v>0.83444667401047601</v>
      </c>
      <c r="U33" s="1">
        <v>0.87558243008509096</v>
      </c>
      <c r="V33" s="1">
        <v>0.82594452953000796</v>
      </c>
      <c r="W33" s="1">
        <v>0.81365962954898097</v>
      </c>
      <c r="X33" s="1">
        <v>100.009475428746</v>
      </c>
    </row>
    <row r="34" spans="1:24" x14ac:dyDescent="0.25">
      <c r="A34" s="2">
        <v>41446</v>
      </c>
      <c r="B34" s="1">
        <v>0.99915983616722504</v>
      </c>
      <c r="C34" s="1">
        <v>0.94971692721851897</v>
      </c>
      <c r="D34" s="1">
        <v>0.989769279616172</v>
      </c>
      <c r="E34" s="1">
        <v>0.97995580808080796</v>
      </c>
      <c r="F34" s="1">
        <v>0.96357570619924005</v>
      </c>
      <c r="G34" s="1">
        <v>0.92755679050655204</v>
      </c>
      <c r="H34" s="1">
        <v>0.97256297908107003</v>
      </c>
      <c r="I34" s="1">
        <v>0.93897639184089499</v>
      </c>
      <c r="J34" s="1">
        <v>0.96922233891958498</v>
      </c>
      <c r="K34" s="1">
        <v>0.87316755756408604</v>
      </c>
      <c r="L34" s="1">
        <v>0.88786723384548105</v>
      </c>
      <c r="M34" s="1">
        <v>0.95207424688102305</v>
      </c>
      <c r="N34" s="1">
        <v>0.92058276606764999</v>
      </c>
      <c r="O34" s="1">
        <v>0.97330892555503001</v>
      </c>
      <c r="P34" s="1">
        <v>0.927795031055901</v>
      </c>
      <c r="Q34" s="1">
        <v>0.93632336655592596</v>
      </c>
      <c r="R34" s="1">
        <v>0.84400588609933003</v>
      </c>
      <c r="S34" s="1">
        <v>0.78632324584844204</v>
      </c>
      <c r="T34" s="1">
        <v>0.85013502903416305</v>
      </c>
      <c r="U34" s="1">
        <v>0.87729349491167496</v>
      </c>
      <c r="V34" s="1">
        <v>0.84807930335675297</v>
      </c>
      <c r="W34" s="1">
        <v>0.84253032315791299</v>
      </c>
      <c r="X34" s="1">
        <v>100.009703228107</v>
      </c>
    </row>
    <row r="35" spans="1:24" x14ac:dyDescent="0.25">
      <c r="A35" s="2">
        <v>41449</v>
      </c>
      <c r="B35" s="1">
        <v>0.99725942078971597</v>
      </c>
      <c r="C35" s="1">
        <v>0.94085748929822399</v>
      </c>
      <c r="D35" s="1">
        <v>0.98694701192408096</v>
      </c>
      <c r="E35" s="1">
        <v>0.975315656565656</v>
      </c>
      <c r="F35" s="1">
        <v>0.95455166944679903</v>
      </c>
      <c r="G35" s="1">
        <v>0.92139745187417499</v>
      </c>
      <c r="H35" s="1">
        <v>0.96442296584202003</v>
      </c>
      <c r="I35" s="1">
        <v>0.92735434865024002</v>
      </c>
      <c r="J35" s="1">
        <v>0.95008904516187997</v>
      </c>
      <c r="K35" s="1">
        <v>0.85695633845972496</v>
      </c>
      <c r="L35" s="1">
        <v>0.88747859483492497</v>
      </c>
      <c r="M35" s="1">
        <v>0.941677654934578</v>
      </c>
      <c r="N35" s="1">
        <v>0.91604813419685305</v>
      </c>
      <c r="O35" s="1">
        <v>0.96599692194067699</v>
      </c>
      <c r="P35" s="1">
        <v>0.91226708074534202</v>
      </c>
      <c r="Q35" s="1">
        <v>0.91472868217054304</v>
      </c>
      <c r="R35" s="1">
        <v>0.83673085945015802</v>
      </c>
      <c r="S35" s="1">
        <v>0.76774143901488101</v>
      </c>
      <c r="T35" s="1">
        <v>0.83228266444383603</v>
      </c>
      <c r="U35" s="1">
        <v>0.86037787049820502</v>
      </c>
      <c r="V35" s="1">
        <v>0.83736580232283198</v>
      </c>
      <c r="W35" s="1">
        <v>0.82690787181675895</v>
      </c>
      <c r="X35" s="1">
        <v>100.010403296029</v>
      </c>
    </row>
    <row r="36" spans="1:24" x14ac:dyDescent="0.25">
      <c r="A36" s="2">
        <v>41450</v>
      </c>
      <c r="B36" s="1">
        <v>0.99699917324811904</v>
      </c>
      <c r="C36" s="1">
        <v>0.94200452533869505</v>
      </c>
      <c r="D36" s="1">
        <v>0.98666478515487199</v>
      </c>
      <c r="E36" s="1">
        <v>0.97537878787878796</v>
      </c>
      <c r="F36" s="1">
        <v>0.95531734529246104</v>
      </c>
      <c r="G36" s="1">
        <v>0.92444748902106799</v>
      </c>
      <c r="H36" s="1">
        <v>0.96508811812299999</v>
      </c>
      <c r="I36" s="1">
        <v>0.94058884746001203</v>
      </c>
      <c r="J36" s="1">
        <v>0.96123110644321696</v>
      </c>
      <c r="K36" s="1">
        <v>0.87733206406103204</v>
      </c>
      <c r="L36" s="1">
        <v>0.89112408444459701</v>
      </c>
      <c r="M36" s="1">
        <v>0.94614058220914998</v>
      </c>
      <c r="N36" s="1">
        <v>0.91795377004257805</v>
      </c>
      <c r="O36" s="1">
        <v>0.98135212953081896</v>
      </c>
      <c r="P36" s="1">
        <v>0.92391304347826098</v>
      </c>
      <c r="Q36" s="1">
        <v>0.93078626799557096</v>
      </c>
      <c r="R36" s="1">
        <v>0.85545667853011997</v>
      </c>
      <c r="S36" s="1">
        <v>0.79390161555647598</v>
      </c>
      <c r="T36" s="1">
        <v>0.84235580709424396</v>
      </c>
      <c r="U36" s="1">
        <v>0.877329909188172</v>
      </c>
      <c r="V36" s="1">
        <v>0.85247467066445104</v>
      </c>
      <c r="W36" s="1">
        <v>0.84147861202589802</v>
      </c>
      <c r="X36" s="1">
        <v>100.01063665363699</v>
      </c>
    </row>
    <row r="37" spans="1:24" x14ac:dyDescent="0.25">
      <c r="A37" s="2">
        <v>41451</v>
      </c>
      <c r="B37" s="1">
        <v>0.99867785540071896</v>
      </c>
      <c r="C37" s="1">
        <v>0.94553352719387695</v>
      </c>
      <c r="D37" s="1">
        <v>0.98934593946235805</v>
      </c>
      <c r="E37" s="1">
        <v>0.98005050505050495</v>
      </c>
      <c r="F37" s="1">
        <v>0.96160682545325205</v>
      </c>
      <c r="G37" s="1">
        <v>0.93147738867119101</v>
      </c>
      <c r="H37" s="1">
        <v>0.96966933516729203</v>
      </c>
      <c r="I37" s="1">
        <v>0.94840853031911798</v>
      </c>
      <c r="J37" s="1">
        <v>0.96652815197040998</v>
      </c>
      <c r="K37" s="1">
        <v>0.88628616268556004</v>
      </c>
      <c r="L37" s="1">
        <v>0.89476338512832199</v>
      </c>
      <c r="M37" s="1">
        <v>0.95126280555837395</v>
      </c>
      <c r="N37" s="1">
        <v>0.92193909672156904</v>
      </c>
      <c r="O37" s="1">
        <v>0.99565115882110999</v>
      </c>
      <c r="P37" s="1">
        <v>0.93995859213250499</v>
      </c>
      <c r="Q37" s="1">
        <v>0.93180845759671804</v>
      </c>
      <c r="R37" s="1">
        <v>0.86926111406047102</v>
      </c>
      <c r="S37" s="1">
        <v>0.81769398585905495</v>
      </c>
      <c r="T37" s="1">
        <v>0.86171620052509101</v>
      </c>
      <c r="U37" s="1">
        <v>0.88115138420489403</v>
      </c>
      <c r="V37" s="1">
        <v>0.84592122206583198</v>
      </c>
      <c r="W37" s="1">
        <v>0.864438912137652</v>
      </c>
      <c r="X37" s="1">
        <v>100.010856121423</v>
      </c>
    </row>
    <row r="38" spans="1:24" x14ac:dyDescent="0.25">
      <c r="A38" s="2">
        <v>41452</v>
      </c>
      <c r="B38" s="1">
        <v>0.99688251204193001</v>
      </c>
      <c r="C38" s="1">
        <v>0.94729494020683702</v>
      </c>
      <c r="D38" s="1">
        <v>0.99132152684682195</v>
      </c>
      <c r="E38" s="1">
        <v>0.98295454545454497</v>
      </c>
      <c r="F38" s="1">
        <v>0.96548989581339395</v>
      </c>
      <c r="G38" s="1">
        <v>0.93992403037393002</v>
      </c>
      <c r="H38" s="1">
        <v>0.97310389758335103</v>
      </c>
      <c r="I38" s="1">
        <v>0.95300790337285601</v>
      </c>
      <c r="J38" s="1">
        <v>0.97538700397278399</v>
      </c>
      <c r="K38" s="1">
        <v>0.9039276593244</v>
      </c>
      <c r="L38" s="1">
        <v>0.90299618954969396</v>
      </c>
      <c r="M38" s="1">
        <v>0.958160056800893</v>
      </c>
      <c r="N38" s="1">
        <v>0.92961650390362904</v>
      </c>
      <c r="O38" s="1">
        <v>1.00483178558135</v>
      </c>
      <c r="P38" s="1">
        <v>0.945393374741201</v>
      </c>
      <c r="Q38" s="1">
        <v>0.95679736140592697</v>
      </c>
      <c r="R38" s="1">
        <v>0.87317911276640603</v>
      </c>
      <c r="S38" s="1">
        <v>0.83380167754269896</v>
      </c>
      <c r="T38" s="1">
        <v>0.86809559037758199</v>
      </c>
      <c r="U38" s="1">
        <v>0.91221576634796897</v>
      </c>
      <c r="V38" s="1">
        <v>0.86987192338332198</v>
      </c>
      <c r="W38" s="1">
        <v>0.88188950482242401</v>
      </c>
      <c r="X38" s="1">
        <v>100.01108948008699</v>
      </c>
    </row>
    <row r="39" spans="1:24" x14ac:dyDescent="0.25">
      <c r="A39" s="2">
        <v>41453</v>
      </c>
      <c r="B39" s="1">
        <v>0.99647603648806404</v>
      </c>
      <c r="C39" s="1">
        <v>0.94761686396508804</v>
      </c>
      <c r="D39" s="1">
        <v>0.99146264023142605</v>
      </c>
      <c r="E39" s="1">
        <v>0.98320707070707103</v>
      </c>
      <c r="F39" s="1">
        <v>0.96565396920889301</v>
      </c>
      <c r="G39" s="1">
        <v>0.93933998237453498</v>
      </c>
      <c r="H39" s="1">
        <v>0.97413557809341</v>
      </c>
      <c r="I39" s="1">
        <v>0.94633439423893195</v>
      </c>
      <c r="J39" s="1">
        <v>0.97072925704370105</v>
      </c>
      <c r="K39" s="1">
        <v>0.90640607639545101</v>
      </c>
      <c r="L39" s="1">
        <v>0.907192552962652</v>
      </c>
      <c r="M39" s="1">
        <v>0.95993508469418898</v>
      </c>
      <c r="N39" s="1">
        <v>0.93277688719822105</v>
      </c>
      <c r="O39" s="1">
        <v>1.0037756072815001</v>
      </c>
      <c r="P39" s="1">
        <v>0.94254658385093204</v>
      </c>
      <c r="Q39" s="1">
        <v>0.96901415882376296</v>
      </c>
      <c r="R39" s="1">
        <v>0.86127224029603</v>
      </c>
      <c r="S39" s="1">
        <v>0.83258839052733802</v>
      </c>
      <c r="T39" s="1">
        <v>0.86919796282061201</v>
      </c>
      <c r="U39" s="1">
        <v>0.91944468773577104</v>
      </c>
      <c r="V39" s="1">
        <v>0.88410487357204903</v>
      </c>
      <c r="W39" s="1">
        <v>0.90623070252806004</v>
      </c>
      <c r="X39" s="1">
        <v>100.011328395468</v>
      </c>
    </row>
    <row r="40" spans="1:24" x14ac:dyDescent="0.25">
      <c r="A40" s="2">
        <v>41456</v>
      </c>
      <c r="B40" s="1">
        <v>0.99814462731838005</v>
      </c>
      <c r="C40" s="1">
        <v>0.94946500805837797</v>
      </c>
      <c r="D40" s="1">
        <v>0.993014887462076</v>
      </c>
      <c r="E40" s="1">
        <v>0.98510101010101003</v>
      </c>
      <c r="F40" s="1">
        <v>0.96860729032787296</v>
      </c>
      <c r="G40" s="1">
        <v>0.94083043751661799</v>
      </c>
      <c r="H40" s="1">
        <v>0.97501370256644404</v>
      </c>
      <c r="I40" s="1">
        <v>0.95010441089041398</v>
      </c>
      <c r="J40" s="1">
        <v>0.976163295127631</v>
      </c>
      <c r="K40" s="1">
        <v>0.91172526872971105</v>
      </c>
      <c r="L40" s="1">
        <v>0.90763398777953097</v>
      </c>
      <c r="M40" s="1">
        <v>0.96338371031544801</v>
      </c>
      <c r="N40" s="1">
        <v>0.93369690575340303</v>
      </c>
      <c r="O40" s="1">
        <v>1.0081628094501101</v>
      </c>
      <c r="P40" s="1">
        <v>0.95160455486542495</v>
      </c>
      <c r="Q40" s="1">
        <v>0.97734379342683197</v>
      </c>
      <c r="R40" s="1">
        <v>0.85583246204230101</v>
      </c>
      <c r="S40" s="1">
        <v>0.84222533365113295</v>
      </c>
      <c r="T40" s="1">
        <v>0.86566473928873899</v>
      </c>
      <c r="U40" s="1">
        <v>0.92700283955405005</v>
      </c>
      <c r="V40" s="1">
        <v>0.885725559704994</v>
      </c>
      <c r="W40" s="1">
        <v>0.90783346813826704</v>
      </c>
      <c r="X40" s="1">
        <v>100.01306192516</v>
      </c>
    </row>
    <row r="41" spans="1:24" x14ac:dyDescent="0.25">
      <c r="A41" s="2">
        <v>41457</v>
      </c>
      <c r="B41" s="1">
        <v>0.99884907759799402</v>
      </c>
      <c r="C41" s="1">
        <v>0.95025975481869895</v>
      </c>
      <c r="D41" s="1">
        <v>0.99393212446200596</v>
      </c>
      <c r="E41" s="1">
        <v>0.98617424242424201</v>
      </c>
      <c r="F41" s="1">
        <v>0.9696464218327</v>
      </c>
      <c r="G41" s="1">
        <v>0.94381008292058699</v>
      </c>
      <c r="H41" s="1">
        <v>0.97601683245655402</v>
      </c>
      <c r="I41" s="1">
        <v>0.94717461104679401</v>
      </c>
      <c r="J41" s="1">
        <v>0.97821818347869804</v>
      </c>
      <c r="K41" s="1">
        <v>0.91603814096500302</v>
      </c>
      <c r="L41" s="1">
        <v>0.90452289265418095</v>
      </c>
      <c r="M41" s="1">
        <v>0.964347296886094</v>
      </c>
      <c r="N41" s="1">
        <v>0.93669517528442303</v>
      </c>
      <c r="O41" s="1">
        <v>1.0081628094501101</v>
      </c>
      <c r="P41" s="1">
        <v>0.94642857142857095</v>
      </c>
      <c r="Q41" s="1">
        <v>0.99233713571235704</v>
      </c>
      <c r="R41" s="1">
        <v>0.85789370166055501</v>
      </c>
      <c r="S41" s="1">
        <v>0.830784669938326</v>
      </c>
      <c r="T41" s="1">
        <v>0.85347018187553303</v>
      </c>
      <c r="U41" s="1">
        <v>0.91345826013103903</v>
      </c>
      <c r="V41" s="1">
        <v>0.87452865184098005</v>
      </c>
      <c r="W41" s="1">
        <v>0.89584104151382304</v>
      </c>
      <c r="X41" s="1">
        <v>100.013298067112</v>
      </c>
    </row>
    <row r="42" spans="1:24" x14ac:dyDescent="0.25">
      <c r="A42" s="2">
        <v>41458</v>
      </c>
      <c r="B42" s="1">
        <v>0.99779687149096097</v>
      </c>
      <c r="C42" s="1">
        <v>0.95003087038214096</v>
      </c>
      <c r="D42" s="1">
        <v>0.99287377407747202</v>
      </c>
      <c r="E42" s="1">
        <v>0.98491161616161604</v>
      </c>
      <c r="F42" s="1">
        <v>0.96915420164620303</v>
      </c>
      <c r="G42" s="1">
        <v>0.94106699558160201</v>
      </c>
      <c r="H42" s="1">
        <v>0.97634477876678205</v>
      </c>
      <c r="I42" s="1">
        <v>0.94938399950987395</v>
      </c>
      <c r="J42" s="1">
        <v>0.97465637700351604</v>
      </c>
      <c r="K42" s="1">
        <v>0.90695302233367803</v>
      </c>
      <c r="L42" s="1">
        <v>0.90121932023949003</v>
      </c>
      <c r="M42" s="1">
        <v>0.96728877168069805</v>
      </c>
      <c r="N42" s="1">
        <v>0.93493995349162595</v>
      </c>
      <c r="O42" s="1">
        <v>1.0036131183122901</v>
      </c>
      <c r="P42" s="1">
        <v>0.94177018633540399</v>
      </c>
      <c r="Q42" s="1">
        <v>0.98234157418867396</v>
      </c>
      <c r="R42" s="1">
        <v>0.85220002823776897</v>
      </c>
      <c r="S42" s="1">
        <v>0.82207857363486903</v>
      </c>
      <c r="T42" s="1">
        <v>0.84981527581696903</v>
      </c>
      <c r="U42" s="1">
        <v>0.907814866967114</v>
      </c>
      <c r="V42" s="1">
        <v>0.87157340623776003</v>
      </c>
      <c r="W42" s="1">
        <v>0.88399701134797803</v>
      </c>
      <c r="X42" s="1">
        <v>100.013525875179</v>
      </c>
    </row>
    <row r="43" spans="1:24" x14ac:dyDescent="0.25">
      <c r="A43" s="2">
        <v>41459</v>
      </c>
      <c r="B43" s="1">
        <v>1.0023830557845801</v>
      </c>
      <c r="C43" s="1">
        <v>0.95124637223848896</v>
      </c>
      <c r="D43" s="1">
        <v>0.99590771184646898</v>
      </c>
      <c r="E43" s="1">
        <v>0.98882575757575697</v>
      </c>
      <c r="F43" s="1">
        <v>0.97259974295167995</v>
      </c>
      <c r="G43" s="1">
        <v>0.94533016352534605</v>
      </c>
      <c r="H43" s="1">
        <v>0.97881402157320496</v>
      </c>
      <c r="I43" s="1">
        <v>0.95368484466969405</v>
      </c>
      <c r="J43" s="1">
        <v>0.97383442166308998</v>
      </c>
      <c r="K43" s="1">
        <v>0.91106164910461795</v>
      </c>
      <c r="L43" s="1">
        <v>0.90530197252074796</v>
      </c>
      <c r="M43" s="1">
        <v>0.97220813469926004</v>
      </c>
      <c r="N43" s="1">
        <v>0.93917536505930899</v>
      </c>
      <c r="O43" s="1">
        <v>1.02067446007912</v>
      </c>
      <c r="P43" s="1">
        <v>0.96402691511387195</v>
      </c>
      <c r="Q43" s="1">
        <v>1.00011146134189</v>
      </c>
      <c r="R43" s="1">
        <v>0.85606061612268802</v>
      </c>
      <c r="S43" s="1">
        <v>0.82880104671882504</v>
      </c>
      <c r="T43" s="1">
        <v>0.85366506043270396</v>
      </c>
      <c r="U43" s="1">
        <v>0.91192739801737799</v>
      </c>
      <c r="V43" s="1">
        <v>0.87552175829296697</v>
      </c>
      <c r="W43" s="1">
        <v>0.88800164410934102</v>
      </c>
      <c r="X43" s="1">
        <v>100.013753683766</v>
      </c>
    </row>
    <row r="44" spans="1:24" x14ac:dyDescent="0.25">
      <c r="A44" s="2">
        <v>41460</v>
      </c>
      <c r="B44" s="1">
        <v>0.99619129828956199</v>
      </c>
      <c r="C44" s="1">
        <v>0.93300114474168105</v>
      </c>
      <c r="D44" s="1">
        <v>0.99640160869258498</v>
      </c>
      <c r="E44" s="1">
        <v>0.98895202020202</v>
      </c>
      <c r="F44" s="1">
        <v>0.96942765730536795</v>
      </c>
      <c r="G44" s="1">
        <v>0.92900483584557503</v>
      </c>
      <c r="H44" s="1">
        <v>0.97737645927684003</v>
      </c>
      <c r="I44" s="1">
        <v>0.93912904361081795</v>
      </c>
      <c r="J44" s="1">
        <v>0.97584364582857697</v>
      </c>
      <c r="K44" s="1">
        <v>0.88866378154181902</v>
      </c>
      <c r="L44" s="1">
        <v>0.88864685466392401</v>
      </c>
      <c r="M44" s="1">
        <v>0.97433816817121499</v>
      </c>
      <c r="N44" s="1">
        <v>0.92204437829549402</v>
      </c>
      <c r="O44" s="1">
        <v>1.0201057486868901</v>
      </c>
      <c r="P44" s="1">
        <v>0.95263975155279501</v>
      </c>
      <c r="Q44" s="1">
        <v>1.0017773882625001</v>
      </c>
      <c r="R44" s="1">
        <v>0.86680275500665804</v>
      </c>
      <c r="S44" s="1">
        <v>0.81255918990424902</v>
      </c>
      <c r="T44" s="1">
        <v>0.86812328871894895</v>
      </c>
      <c r="U44" s="1">
        <v>0.90511298949789798</v>
      </c>
      <c r="V44" s="1">
        <v>0.87328391016199303</v>
      </c>
      <c r="W44" s="1">
        <v>0.87477838573699696</v>
      </c>
      <c r="X44" s="1">
        <v>100.013995383671</v>
      </c>
    </row>
    <row r="45" spans="1:24" x14ac:dyDescent="0.25">
      <c r="A45" s="2">
        <v>41463</v>
      </c>
      <c r="B45" s="1">
        <v>0.99775867825864595</v>
      </c>
      <c r="C45" s="1">
        <v>0.93623703199628305</v>
      </c>
      <c r="D45" s="1">
        <v>0.99717773230790996</v>
      </c>
      <c r="E45" s="1">
        <v>0.99059343434343405</v>
      </c>
      <c r="F45" s="1">
        <v>0.97177937597418595</v>
      </c>
      <c r="G45" s="1">
        <v>0.93658854320993701</v>
      </c>
      <c r="H45" s="1">
        <v>0.97912267692400801</v>
      </c>
      <c r="I45" s="1">
        <v>0.95141559636601702</v>
      </c>
      <c r="J45" s="1">
        <v>0.97821818347869804</v>
      </c>
      <c r="K45" s="1">
        <v>0.89675758310405496</v>
      </c>
      <c r="L45" s="1">
        <v>0.889891675704374</v>
      </c>
      <c r="M45" s="1">
        <v>0.97159955370727302</v>
      </c>
      <c r="N45" s="1">
        <v>0.92784645417256895</v>
      </c>
      <c r="O45" s="1">
        <v>1.03196744343906</v>
      </c>
      <c r="P45" s="1">
        <v>0.96454451345755698</v>
      </c>
      <c r="Q45" s="1">
        <v>1.0034433151831199</v>
      </c>
      <c r="R45" s="1">
        <v>0.86943307602574404</v>
      </c>
      <c r="S45" s="1">
        <v>0.82458589366491597</v>
      </c>
      <c r="T45" s="1">
        <v>0.86987973777466099</v>
      </c>
      <c r="U45" s="1">
        <v>0.90474854869124</v>
      </c>
      <c r="V45" s="1">
        <v>0.87353015734748596</v>
      </c>
      <c r="W45" s="1">
        <v>0.87743896940095401</v>
      </c>
      <c r="X45" s="1">
        <v>100.014720485137</v>
      </c>
    </row>
    <row r="46" spans="1:24" x14ac:dyDescent="0.25">
      <c r="A46" s="2">
        <v>41464</v>
      </c>
      <c r="B46" s="1">
        <v>0.99816236140237402</v>
      </c>
      <c r="C46" s="1">
        <v>0.94016642230513803</v>
      </c>
      <c r="D46" s="1">
        <v>0.99703661892330497</v>
      </c>
      <c r="E46" s="1">
        <v>0.99078282828282804</v>
      </c>
      <c r="F46" s="1">
        <v>0.97402171237933799</v>
      </c>
      <c r="G46" s="1">
        <v>0.93741806115570903</v>
      </c>
      <c r="H46" s="1">
        <v>0.98206416241715999</v>
      </c>
      <c r="I46" s="1">
        <v>0.95277884965278004</v>
      </c>
      <c r="J46" s="1">
        <v>0.98543312480021905</v>
      </c>
      <c r="K46" s="1">
        <v>0.89800598009990795</v>
      </c>
      <c r="L46" s="1">
        <v>0.89634037078198003</v>
      </c>
      <c r="M46" s="1">
        <v>0.97053453697129599</v>
      </c>
      <c r="N46" s="1">
        <v>0.92742351191709105</v>
      </c>
      <c r="O46" s="1">
        <v>1.0469164286061901</v>
      </c>
      <c r="P46" s="1">
        <v>0.97282608695652195</v>
      </c>
      <c r="Q46" s="1">
        <v>1.01677073054803</v>
      </c>
      <c r="R46" s="1">
        <v>0.89186332252049705</v>
      </c>
      <c r="S46" s="1">
        <v>0.82979686130721997</v>
      </c>
      <c r="T46" s="1">
        <v>0.87983968263608203</v>
      </c>
      <c r="U46" s="1">
        <v>0.92189949747859001</v>
      </c>
      <c r="V46" s="1">
        <v>0.89037701629203303</v>
      </c>
      <c r="W46" s="1">
        <v>0.90946845858894398</v>
      </c>
      <c r="X46" s="1">
        <v>100.014953852819</v>
      </c>
    </row>
    <row r="47" spans="1:24" x14ac:dyDescent="0.25">
      <c r="A47" s="2">
        <v>41465</v>
      </c>
      <c r="B47" s="1">
        <v>0.99900656545127897</v>
      </c>
      <c r="C47" s="1">
        <v>0.93834225800745097</v>
      </c>
      <c r="D47" s="1">
        <v>0.99590771184646898</v>
      </c>
      <c r="E47" s="1">
        <v>0.98933080808080798</v>
      </c>
      <c r="F47" s="1">
        <v>0.97270912521534603</v>
      </c>
      <c r="G47" s="1">
        <v>0.93469556805725995</v>
      </c>
      <c r="H47" s="1">
        <v>0.98229565393026197</v>
      </c>
      <c r="I47" s="1">
        <v>0.95630790249310205</v>
      </c>
      <c r="J47" s="1">
        <v>0.98415452760400002</v>
      </c>
      <c r="K47" s="1">
        <v>0.88859701316865103</v>
      </c>
      <c r="L47" s="1">
        <v>0.89997184364310301</v>
      </c>
      <c r="M47" s="1">
        <v>0.96764377725935802</v>
      </c>
      <c r="N47" s="1">
        <v>0.92426978783393099</v>
      </c>
      <c r="O47" s="1">
        <v>1.0411480701993101</v>
      </c>
      <c r="P47" s="1">
        <v>0.97412008281573503</v>
      </c>
      <c r="Q47" s="1">
        <v>1.0084410959449599</v>
      </c>
      <c r="R47" s="1">
        <v>0.88042913095418396</v>
      </c>
      <c r="S47" s="1">
        <v>0.81964927163131995</v>
      </c>
      <c r="T47" s="1">
        <v>0.87683841734041101</v>
      </c>
      <c r="U47" s="1">
        <v>0.914152005706374</v>
      </c>
      <c r="V47" s="1">
        <v>0.87705104892036501</v>
      </c>
      <c r="W47" s="1">
        <v>0.88936094381827902</v>
      </c>
      <c r="X47" s="1">
        <v>100.01518444285099</v>
      </c>
    </row>
    <row r="48" spans="1:24" x14ac:dyDescent="0.25">
      <c r="A48" s="2">
        <v>41466</v>
      </c>
      <c r="B48" s="1">
        <v>0.99787682802219702</v>
      </c>
      <c r="C48" s="1">
        <v>0.94165921520853901</v>
      </c>
      <c r="D48" s="1">
        <v>0.99499047484653902</v>
      </c>
      <c r="E48" s="1">
        <v>0.98863636363636298</v>
      </c>
      <c r="F48" s="1">
        <v>0.97336541879734195</v>
      </c>
      <c r="G48" s="1">
        <v>0.94546969427986105</v>
      </c>
      <c r="H48" s="1">
        <v>0.98235352680853705</v>
      </c>
      <c r="I48" s="1">
        <v>0.96825673887546604</v>
      </c>
      <c r="J48" s="1">
        <v>0.98780766245034002</v>
      </c>
      <c r="K48" s="1">
        <v>0.90446105868693805</v>
      </c>
      <c r="L48" s="1">
        <v>0.90934017903522801</v>
      </c>
      <c r="M48" s="1">
        <v>0.970838827467289</v>
      </c>
      <c r="N48" s="1">
        <v>0.93059218752212403</v>
      </c>
      <c r="O48" s="1">
        <v>1.03732957942292</v>
      </c>
      <c r="P48" s="1">
        <v>0.98033126293995898</v>
      </c>
      <c r="Q48" s="1">
        <v>1.01177294978619</v>
      </c>
      <c r="R48" s="1">
        <v>0.89677023890458196</v>
      </c>
      <c r="S48" s="1">
        <v>0.82165839007432495</v>
      </c>
      <c r="T48" s="1">
        <v>0.910056526298888</v>
      </c>
      <c r="U48" s="1">
        <v>0.95003987973494797</v>
      </c>
      <c r="V48" s="1">
        <v>0.89736186969725196</v>
      </c>
      <c r="W48" s="1">
        <v>0.91456057818387704</v>
      </c>
      <c r="X48" s="1">
        <v>100.015428924413</v>
      </c>
    </row>
    <row r="49" spans="1:24" x14ac:dyDescent="0.25">
      <c r="A49" s="2">
        <v>41467</v>
      </c>
      <c r="B49" s="1">
        <v>0.99943815614686604</v>
      </c>
      <c r="C49" s="1">
        <v>0.94670511973441296</v>
      </c>
      <c r="D49" s="1">
        <v>0.99456713469272595</v>
      </c>
      <c r="E49" s="1">
        <v>0.98901515151515096</v>
      </c>
      <c r="F49" s="1">
        <v>0.97686565123465297</v>
      </c>
      <c r="G49" s="1">
        <v>0.94291440685821104</v>
      </c>
      <c r="H49" s="1">
        <v>0.98395467644082701</v>
      </c>
      <c r="I49" s="1">
        <v>0.96722222052530304</v>
      </c>
      <c r="J49" s="1">
        <v>0.98725969222338905</v>
      </c>
      <c r="K49" s="1">
        <v>0.89659811650198196</v>
      </c>
      <c r="L49" s="1">
        <v>0.90434196074846196</v>
      </c>
      <c r="M49" s="1">
        <v>0.97119383304594797</v>
      </c>
      <c r="N49" s="1">
        <v>0.93093424544293002</v>
      </c>
      <c r="O49" s="1">
        <v>1.03936069153802</v>
      </c>
      <c r="P49" s="1">
        <v>0.97903726708074501</v>
      </c>
      <c r="Q49" s="1">
        <v>1.01454949465388</v>
      </c>
      <c r="R49" s="1">
        <v>0.88235810285307303</v>
      </c>
      <c r="S49" s="1">
        <v>0.81547725194288301</v>
      </c>
      <c r="T49" s="1">
        <v>0.883900345097967</v>
      </c>
      <c r="U49" s="1">
        <v>0.937943640065381</v>
      </c>
      <c r="V49" s="1">
        <v>0.89687750693369395</v>
      </c>
      <c r="W49" s="1">
        <v>0.91136854368846498</v>
      </c>
      <c r="X49" s="1">
        <v>100.01567896298501</v>
      </c>
    </row>
    <row r="50" spans="1:24" x14ac:dyDescent="0.25">
      <c r="A50" s="2">
        <v>41470</v>
      </c>
      <c r="B50" s="1">
        <v>0.99999855406374805</v>
      </c>
      <c r="C50" s="1">
        <v>0.94765426042898004</v>
      </c>
      <c r="D50" s="1">
        <v>0.99491991815423697</v>
      </c>
      <c r="E50" s="1">
        <v>0.98901515151515096</v>
      </c>
      <c r="F50" s="1">
        <v>0.97620935765265704</v>
      </c>
      <c r="G50" s="1">
        <v>0.94895347404758601</v>
      </c>
      <c r="H50" s="1">
        <v>0.98290370497134405</v>
      </c>
      <c r="I50" s="1">
        <v>0.97129068178804301</v>
      </c>
      <c r="J50" s="1">
        <v>0.986346408511804</v>
      </c>
      <c r="K50" s="1">
        <v>0.90646455361746903</v>
      </c>
      <c r="L50" s="1">
        <v>0.90770218726576701</v>
      </c>
      <c r="M50" s="1">
        <v>0.97317172126990603</v>
      </c>
      <c r="N50" s="1">
        <v>0.93542753915847698</v>
      </c>
      <c r="O50" s="1">
        <v>1.0451290499449</v>
      </c>
      <c r="P50" s="1">
        <v>0.98266045548654302</v>
      </c>
      <c r="Q50" s="1">
        <v>1.02454505617756</v>
      </c>
      <c r="R50" s="1">
        <v>0.88834711942240796</v>
      </c>
      <c r="S50" s="1">
        <v>0.83149000277699203</v>
      </c>
      <c r="T50" s="1">
        <v>0.89336024111147205</v>
      </c>
      <c r="U50" s="1">
        <v>0.94612301128707099</v>
      </c>
      <c r="V50" s="1">
        <v>0.91342015561253498</v>
      </c>
      <c r="W50" s="1">
        <v>0.92275628559605305</v>
      </c>
      <c r="X50" s="1">
        <v>100.01640407665801</v>
      </c>
    </row>
    <row r="51" spans="1:24" x14ac:dyDescent="0.25">
      <c r="A51" s="2">
        <v>41471</v>
      </c>
      <c r="B51" s="1">
        <v>0.99901356323681101</v>
      </c>
      <c r="C51" s="1">
        <v>0.94753035596424995</v>
      </c>
      <c r="D51" s="1">
        <v>0.99520214492344605</v>
      </c>
      <c r="E51" s="1">
        <v>0.98961489898989896</v>
      </c>
      <c r="F51" s="1">
        <v>0.97806885613497796</v>
      </c>
      <c r="G51" s="1">
        <v>0.94746437584885401</v>
      </c>
      <c r="H51" s="1">
        <v>0.98431194500938202</v>
      </c>
      <c r="I51" s="1">
        <v>0.96889472421615597</v>
      </c>
      <c r="J51" s="1">
        <v>0.98703137129549301</v>
      </c>
      <c r="K51" s="1">
        <v>0.91296361008667903</v>
      </c>
      <c r="L51" s="1">
        <v>0.91554498761050895</v>
      </c>
      <c r="M51" s="1">
        <v>0.97768536362714298</v>
      </c>
      <c r="N51" s="1">
        <v>0.93914288015970504</v>
      </c>
      <c r="O51" s="1">
        <v>1.0325361548312899</v>
      </c>
      <c r="P51" s="1">
        <v>0.975414078674948</v>
      </c>
      <c r="Q51" s="1">
        <v>1.0134388767068001</v>
      </c>
      <c r="R51" s="1">
        <v>0.88859797763406601</v>
      </c>
      <c r="S51" s="1">
        <v>0.82617614805585404</v>
      </c>
      <c r="T51" s="1">
        <v>0.88909134269620105</v>
      </c>
      <c r="U51" s="1">
        <v>0.936734494400837</v>
      </c>
      <c r="V51" s="1">
        <v>0.907162662634029</v>
      </c>
      <c r="W51" s="1">
        <v>0.91888970750728605</v>
      </c>
      <c r="X51" s="1">
        <v>100.01664300473399</v>
      </c>
    </row>
    <row r="52" spans="1:24" x14ac:dyDescent="0.25">
      <c r="A52" s="2">
        <v>41472</v>
      </c>
      <c r="B52" s="1">
        <v>0.99912080756036004</v>
      </c>
      <c r="C52" s="1">
        <v>0.95281860402320195</v>
      </c>
      <c r="D52" s="1">
        <v>0.99506103153884196</v>
      </c>
      <c r="E52" s="1">
        <v>0.989646464646464</v>
      </c>
      <c r="F52" s="1">
        <v>0.97823292953047702</v>
      </c>
      <c r="G52" s="1">
        <v>0.95110624722074699</v>
      </c>
      <c r="H52" s="1">
        <v>0.98418616795392999</v>
      </c>
      <c r="I52" s="1">
        <v>0.97601024627062904</v>
      </c>
      <c r="J52" s="1">
        <v>0.98899493127540095</v>
      </c>
      <c r="K52" s="1">
        <v>0.92010678128144796</v>
      </c>
      <c r="L52" s="1">
        <v>0.91640270349755104</v>
      </c>
      <c r="M52" s="1">
        <v>0.973374581600569</v>
      </c>
      <c r="N52" s="1">
        <v>0.941720891436573</v>
      </c>
      <c r="O52" s="1">
        <v>1.0396044249918299</v>
      </c>
      <c r="P52" s="1">
        <v>0.98162525879917195</v>
      </c>
      <c r="Q52" s="1">
        <v>1.0228791292569499</v>
      </c>
      <c r="R52" s="1">
        <v>0.89138500621902805</v>
      </c>
      <c r="S52" s="1">
        <v>0.84232162343339001</v>
      </c>
      <c r="T52" s="1">
        <v>0.897916605465372</v>
      </c>
      <c r="U52" s="1">
        <v>0.950863075734389</v>
      </c>
      <c r="V52" s="1">
        <v>0.908342117093903</v>
      </c>
      <c r="W52" s="1">
        <v>0.92336309324566301</v>
      </c>
      <c r="X52" s="1">
        <v>100.01687359866099</v>
      </c>
    </row>
    <row r="53" spans="1:24" x14ac:dyDescent="0.25">
      <c r="A53" s="2">
        <v>41473</v>
      </c>
      <c r="B53" s="1">
        <v>0.99984852425849902</v>
      </c>
      <c r="C53" s="1">
        <v>0.95034848558498597</v>
      </c>
      <c r="D53" s="1">
        <v>0.99618993861567795</v>
      </c>
      <c r="E53" s="1">
        <v>0.99135101010101001</v>
      </c>
      <c r="F53" s="1">
        <v>0.98091279499029205</v>
      </c>
      <c r="G53" s="1">
        <v>0.94861511427578504</v>
      </c>
      <c r="H53" s="1">
        <v>0.98575876696627096</v>
      </c>
      <c r="I53" s="1">
        <v>0.98185626697627304</v>
      </c>
      <c r="J53" s="1">
        <v>0.99022786428604104</v>
      </c>
      <c r="K53" s="1">
        <v>0.92516036358651998</v>
      </c>
      <c r="L53" s="1">
        <v>0.91548237763154705</v>
      </c>
      <c r="M53" s="1">
        <v>0.97205598945126304</v>
      </c>
      <c r="N53" s="1">
        <v>0.93829759322683304</v>
      </c>
      <c r="O53" s="1">
        <v>1.04781011793683</v>
      </c>
      <c r="P53" s="1">
        <v>0.98990683229813703</v>
      </c>
      <c r="Q53" s="1">
        <v>1.02898752796586</v>
      </c>
      <c r="R53" s="1">
        <v>0.88873993340368895</v>
      </c>
      <c r="S53" s="1">
        <v>0.85117669863601997</v>
      </c>
      <c r="T53" s="1">
        <v>0.89248075219437595</v>
      </c>
      <c r="U53" s="1">
        <v>0.94002592676095098</v>
      </c>
      <c r="V53" s="1">
        <v>0.91035018755333996</v>
      </c>
      <c r="W53" s="1">
        <v>0.90949300615337403</v>
      </c>
      <c r="X53" s="1">
        <v>100.017123640845</v>
      </c>
    </row>
    <row r="54" spans="1:24" x14ac:dyDescent="0.25">
      <c r="A54" s="2">
        <v>41474</v>
      </c>
      <c r="B54" s="1">
        <v>1.00024364799875</v>
      </c>
      <c r="C54" s="1">
        <v>0.95293771873289901</v>
      </c>
      <c r="D54" s="1">
        <v>0.99668383546179296</v>
      </c>
      <c r="E54" s="1">
        <v>0.99198232323232305</v>
      </c>
      <c r="F54" s="1">
        <v>0.98014711914463104</v>
      </c>
      <c r="G54" s="1">
        <v>0.95397398176194503</v>
      </c>
      <c r="H54" s="1">
        <v>0.98550798449374299</v>
      </c>
      <c r="I54" s="1">
        <v>0.981331755017819</v>
      </c>
      <c r="J54" s="1">
        <v>0.99082149869857095</v>
      </c>
      <c r="K54" s="1">
        <v>0.92639616424620597</v>
      </c>
      <c r="L54" s="1">
        <v>0.91711760766815298</v>
      </c>
      <c r="M54" s="1">
        <v>0.97119383304594897</v>
      </c>
      <c r="N54" s="1">
        <v>0.94476926646607695</v>
      </c>
      <c r="O54" s="1">
        <v>1.04171678159154</v>
      </c>
      <c r="P54" s="1">
        <v>0.99171842650103503</v>
      </c>
      <c r="Q54" s="1">
        <v>1.01677073054803</v>
      </c>
      <c r="R54" s="1">
        <v>0.88410673435107601</v>
      </c>
      <c r="S54" s="1">
        <v>0.838390587928591</v>
      </c>
      <c r="T54" s="1">
        <v>0.89186455300171896</v>
      </c>
      <c r="U54" s="1">
        <v>0.93830164474437205</v>
      </c>
      <c r="V54" s="1">
        <v>0.90478961270458602</v>
      </c>
      <c r="W54" s="1">
        <v>0.90126153186437696</v>
      </c>
      <c r="X54" s="1">
        <v>100.017376461908</v>
      </c>
    </row>
    <row r="55" spans="1:24" x14ac:dyDescent="0.25">
      <c r="A55" s="2">
        <v>41477</v>
      </c>
      <c r="B55" s="1">
        <v>1.0003516423760499</v>
      </c>
      <c r="C55" s="1">
        <v>0.95423347462077601</v>
      </c>
      <c r="D55" s="1">
        <v>0.99760107246172303</v>
      </c>
      <c r="E55" s="1">
        <v>0.992929292929292</v>
      </c>
      <c r="F55" s="1">
        <v>0.98135032404495603</v>
      </c>
      <c r="G55" s="1">
        <v>0.95594550873148998</v>
      </c>
      <c r="H55" s="1">
        <v>0.98552727545316898</v>
      </c>
      <c r="I55" s="1">
        <v>0.98194834022968502</v>
      </c>
      <c r="J55" s="1">
        <v>0.99210009589478998</v>
      </c>
      <c r="K55" s="1">
        <v>0.92498462883363797</v>
      </c>
      <c r="L55" s="1">
        <v>0.92111467465254704</v>
      </c>
      <c r="M55" s="1">
        <v>0.97261385536058498</v>
      </c>
      <c r="N55" s="1">
        <v>0.94467874804833396</v>
      </c>
      <c r="O55" s="1">
        <v>1.04204175952995</v>
      </c>
      <c r="P55" s="1">
        <v>0.99171842650103503</v>
      </c>
      <c r="Q55" s="1">
        <v>1.01510480362741</v>
      </c>
      <c r="R55" s="1">
        <v>0.88896692114225995</v>
      </c>
      <c r="S55" s="1">
        <v>0.83793320952448302</v>
      </c>
      <c r="T55" s="1">
        <v>0.88926754120524998</v>
      </c>
      <c r="U55" s="1">
        <v>0.94025054763882598</v>
      </c>
      <c r="V55" s="1">
        <v>0.90627995851376897</v>
      </c>
      <c r="W55" s="1">
        <v>0.91361446192002405</v>
      </c>
      <c r="X55" s="1">
        <v>100.018193270482</v>
      </c>
    </row>
    <row r="56" spans="1:24" x14ac:dyDescent="0.25">
      <c r="A56" s="2">
        <v>41478</v>
      </c>
      <c r="B56" s="1">
        <v>1.0001849588962599</v>
      </c>
      <c r="C56" s="1">
        <v>0.95212270268202304</v>
      </c>
      <c r="D56" s="1">
        <v>0.99689550553869999</v>
      </c>
      <c r="E56" s="1">
        <v>0.99166666666666603</v>
      </c>
      <c r="F56" s="1">
        <v>0.97888922311247295</v>
      </c>
      <c r="G56" s="1">
        <v>0.95445381267061602</v>
      </c>
      <c r="H56" s="1">
        <v>0.98517000688461398</v>
      </c>
      <c r="I56" s="1">
        <v>0.97954528358363901</v>
      </c>
      <c r="J56" s="1">
        <v>0.99237408100826496</v>
      </c>
      <c r="K56" s="1">
        <v>0.92887129397742296</v>
      </c>
      <c r="L56" s="1">
        <v>0.92402938210972396</v>
      </c>
      <c r="M56" s="1">
        <v>0.97220813469926004</v>
      </c>
      <c r="N56" s="1">
        <v>0.94251249665520298</v>
      </c>
      <c r="O56" s="1">
        <v>1.0378170463305501</v>
      </c>
      <c r="P56" s="1">
        <v>0.98913043478260898</v>
      </c>
      <c r="Q56" s="1">
        <v>1.01232825875972</v>
      </c>
      <c r="R56" s="1">
        <v>0.89299383223515505</v>
      </c>
      <c r="S56" s="1">
        <v>0.85353220177246603</v>
      </c>
      <c r="T56" s="1">
        <v>0.91202911103803397</v>
      </c>
      <c r="U56" s="1">
        <v>0.94612008052709995</v>
      </c>
      <c r="V56" s="1">
        <v>0.89679028315407705</v>
      </c>
      <c r="W56" s="1">
        <v>0.92591557708521699</v>
      </c>
      <c r="X56" s="1">
        <v>100.01847387708</v>
      </c>
    </row>
    <row r="57" spans="1:24" x14ac:dyDescent="0.25">
      <c r="A57" s="2">
        <v>41479</v>
      </c>
      <c r="B57" s="1">
        <v>0.99949825364129796</v>
      </c>
      <c r="C57" s="1">
        <v>0.94549977045353495</v>
      </c>
      <c r="D57" s="1">
        <v>0.99731884569251394</v>
      </c>
      <c r="E57" s="1">
        <v>0.99106691919191903</v>
      </c>
      <c r="F57" s="1">
        <v>0.97445924143400198</v>
      </c>
      <c r="G57" s="1">
        <v>0.94981919713375296</v>
      </c>
      <c r="H57" s="1">
        <v>0.98246927256508898</v>
      </c>
      <c r="I57" s="1">
        <v>0.97140154267672696</v>
      </c>
      <c r="J57" s="1">
        <v>0.99328736471985002</v>
      </c>
      <c r="K57" s="1">
        <v>0.92017104306418096</v>
      </c>
      <c r="L57" s="1">
        <v>0.91707182999984505</v>
      </c>
      <c r="M57" s="1">
        <v>0.968150928086013</v>
      </c>
      <c r="N57" s="1">
        <v>0.93468711286068695</v>
      </c>
      <c r="O57" s="1">
        <v>1.0356234452462401</v>
      </c>
      <c r="P57" s="1">
        <v>0.99223809523809503</v>
      </c>
      <c r="Q57" s="1">
        <v>1.0084410959449599</v>
      </c>
      <c r="R57" s="1">
        <v>0.886669748861592</v>
      </c>
      <c r="S57" s="1">
        <v>0.84299525789523999</v>
      </c>
      <c r="T57" s="1">
        <v>0.90133975807259803</v>
      </c>
      <c r="U57" s="1">
        <v>0.94194822761835695</v>
      </c>
      <c r="V57" s="1">
        <v>0.89002428491788299</v>
      </c>
      <c r="W57" s="1">
        <v>0.90973280831930003</v>
      </c>
      <c r="X57" s="1">
        <v>100.018765597629</v>
      </c>
    </row>
    <row r="58" spans="1:24" x14ac:dyDescent="0.25">
      <c r="A58" s="2">
        <v>41480</v>
      </c>
      <c r="B58" s="1">
        <v>0.99793769891178596</v>
      </c>
      <c r="C58" s="1">
        <v>0.94170966372565001</v>
      </c>
      <c r="D58" s="1">
        <v>0.99710717561560702</v>
      </c>
      <c r="E58" s="1">
        <v>0.99071969696969697</v>
      </c>
      <c r="F58" s="1">
        <v>0.97298258087451095</v>
      </c>
      <c r="G58" s="1">
        <v>0.948656376250686</v>
      </c>
      <c r="H58" s="1">
        <v>0.98103248190710102</v>
      </c>
      <c r="I58" s="1">
        <v>0.96909885293874598</v>
      </c>
      <c r="J58" s="1">
        <v>0.98922325220329699</v>
      </c>
      <c r="K58" s="1">
        <v>0.92099706334008502</v>
      </c>
      <c r="L58" s="1">
        <v>0.91178627704220605</v>
      </c>
      <c r="M58" s="1">
        <v>0.96825235825134504</v>
      </c>
      <c r="N58" s="1">
        <v>0.93535027310326702</v>
      </c>
      <c r="O58" s="1">
        <v>1.0292051309625301</v>
      </c>
      <c r="P58" s="1">
        <v>0.98778859705317101</v>
      </c>
      <c r="Q58" s="1">
        <v>0.98345219213574997</v>
      </c>
      <c r="R58" s="1">
        <v>0.89381212396528198</v>
      </c>
      <c r="S58" s="1">
        <v>0.83825163976981298</v>
      </c>
      <c r="T58" s="1">
        <v>0.90928270848613202</v>
      </c>
      <c r="U58" s="1">
        <v>0.95118499005552803</v>
      </c>
      <c r="V58" s="1">
        <v>0.888612358518163</v>
      </c>
      <c r="W58" s="1">
        <v>0.91893915436157503</v>
      </c>
      <c r="X58" s="1">
        <v>100.019054540729</v>
      </c>
    </row>
    <row r="59" spans="1:24" x14ac:dyDescent="0.25">
      <c r="A59" s="2">
        <v>41481</v>
      </c>
      <c r="B59" s="1">
        <v>1.00051063623165</v>
      </c>
      <c r="C59" s="1">
        <v>0.94844716590296796</v>
      </c>
      <c r="D59" s="1">
        <v>0.99696606223100204</v>
      </c>
      <c r="E59" s="1">
        <v>0.99056186868686802</v>
      </c>
      <c r="F59" s="1">
        <v>0.97374825672017296</v>
      </c>
      <c r="G59" s="1">
        <v>0.94964244441913004</v>
      </c>
      <c r="H59" s="1">
        <v>0.98184193056458202</v>
      </c>
      <c r="I59" s="1">
        <v>0.969510431435191</v>
      </c>
      <c r="J59" s="1">
        <v>0.99073017032741195</v>
      </c>
      <c r="K59" s="1">
        <v>0.917764435887643</v>
      </c>
      <c r="L59" s="1">
        <v>0.91360470657164305</v>
      </c>
      <c r="M59" s="1">
        <v>0.96774520742468895</v>
      </c>
      <c r="N59" s="1">
        <v>0.93559438495670699</v>
      </c>
      <c r="O59" s="1">
        <v>1.02522415121694</v>
      </c>
      <c r="P59" s="1">
        <v>0.98517124517968602</v>
      </c>
      <c r="Q59" s="1">
        <v>0.96123983319423101</v>
      </c>
      <c r="R59" s="1">
        <v>0.896565914009682</v>
      </c>
      <c r="S59" s="1">
        <v>0.83531951683041405</v>
      </c>
      <c r="T59" s="1">
        <v>0.90939012474039305</v>
      </c>
      <c r="U59" s="1">
        <v>0.95587991251767601</v>
      </c>
      <c r="V59" s="1">
        <v>0.88482467495809203</v>
      </c>
      <c r="W59" s="1">
        <v>0.91024382474883203</v>
      </c>
      <c r="X59" s="1">
        <v>100.01932681482199</v>
      </c>
    </row>
    <row r="60" spans="1:24" x14ac:dyDescent="0.25">
      <c r="A60" s="2">
        <v>41484</v>
      </c>
      <c r="B60" s="1">
        <v>0.99994642213573104</v>
      </c>
      <c r="C60" s="1">
        <v>0.94679603446925797</v>
      </c>
      <c r="D60" s="1">
        <v>0.99668383546179296</v>
      </c>
      <c r="E60" s="1">
        <v>0.98967803030303003</v>
      </c>
      <c r="F60" s="1">
        <v>0.97298258087451095</v>
      </c>
      <c r="G60" s="1">
        <v>0.94805864441052901</v>
      </c>
      <c r="H60" s="1">
        <v>0.98207419371606097</v>
      </c>
      <c r="I60" s="1">
        <v>0.96740931121898999</v>
      </c>
      <c r="J60" s="1">
        <v>0.98867528197634602</v>
      </c>
      <c r="K60" s="1">
        <v>0.91435228998853502</v>
      </c>
      <c r="L60" s="1">
        <v>0.91207763356336902</v>
      </c>
      <c r="M60" s="1">
        <v>0.96764377725935802</v>
      </c>
      <c r="N60" s="1">
        <v>0.93491813422617998</v>
      </c>
      <c r="O60" s="1">
        <v>1.0288801530241201</v>
      </c>
      <c r="P60" s="1">
        <v>0.98621818592907995</v>
      </c>
      <c r="Q60" s="1">
        <v>0.94569118193516799</v>
      </c>
      <c r="R60" s="1">
        <v>0.89181356029049796</v>
      </c>
      <c r="S60" s="1">
        <v>0.83275164013296499</v>
      </c>
      <c r="T60" s="1">
        <v>0.899397212033343</v>
      </c>
      <c r="U60" s="1">
        <v>0.94735061489330297</v>
      </c>
      <c r="V60" s="1">
        <v>0.87004884380904102</v>
      </c>
      <c r="W60" s="1">
        <v>0.90887008558691895</v>
      </c>
      <c r="X60" s="1">
        <v>100.020135304381</v>
      </c>
    </row>
    <row r="61" spans="1:24" x14ac:dyDescent="0.25">
      <c r="A61" s="2">
        <v>41485</v>
      </c>
      <c r="B61" s="1">
        <v>1.00065482270678</v>
      </c>
      <c r="C61" s="1">
        <v>0.94721298308379298</v>
      </c>
      <c r="D61" s="1">
        <v>0.99689550553869999</v>
      </c>
      <c r="E61" s="1">
        <v>0.98989898989898895</v>
      </c>
      <c r="F61" s="1">
        <v>0.97352949219284102</v>
      </c>
      <c r="G61" s="1">
        <v>0.94829788906221801</v>
      </c>
      <c r="H61" s="1">
        <v>0.98360743917117399</v>
      </c>
      <c r="I61" s="1">
        <v>0.96875860525075497</v>
      </c>
      <c r="J61" s="1">
        <v>0.99073017032741295</v>
      </c>
      <c r="K61" s="1">
        <v>0.91301621376656905</v>
      </c>
      <c r="L61" s="1">
        <v>0.90444826869706396</v>
      </c>
      <c r="M61" s="1">
        <v>0.967035196267371</v>
      </c>
      <c r="N61" s="1">
        <v>0.93449238825890202</v>
      </c>
      <c r="O61" s="1">
        <v>1.0327798882851</v>
      </c>
      <c r="P61" s="1">
        <v>0.98778859705317101</v>
      </c>
      <c r="Q61" s="1">
        <v>0.952910198591161</v>
      </c>
      <c r="R61" s="1">
        <v>0.88275307329793495</v>
      </c>
      <c r="S61" s="1">
        <v>0.82200527645255905</v>
      </c>
      <c r="T61" s="1">
        <v>0.90192658847000196</v>
      </c>
      <c r="U61" s="1">
        <v>0.95092004047572198</v>
      </c>
      <c r="V61" s="1">
        <v>0.84029480298977399</v>
      </c>
      <c r="W61" s="1">
        <v>0.914669826916508</v>
      </c>
      <c r="X61" s="1">
        <v>100.02039091139299</v>
      </c>
    </row>
    <row r="62" spans="1:24" x14ac:dyDescent="0.25">
      <c r="A62" s="2">
        <v>41486</v>
      </c>
      <c r="B62" s="1">
        <v>0.99795565611694104</v>
      </c>
      <c r="C62" s="1">
        <v>0.93794919484776795</v>
      </c>
      <c r="D62" s="1">
        <v>0.99689550553869999</v>
      </c>
      <c r="E62" s="1">
        <v>0.990246212121211</v>
      </c>
      <c r="F62" s="1">
        <v>0.97374825672017296</v>
      </c>
      <c r="G62" s="1">
        <v>0.94821707849759695</v>
      </c>
      <c r="H62" s="1">
        <v>0.98336668799754801</v>
      </c>
      <c r="I62" s="1">
        <v>0.97157594114341705</v>
      </c>
      <c r="J62" s="1">
        <v>0.99200876752363198</v>
      </c>
      <c r="K62" s="1">
        <v>0.90647977608396502</v>
      </c>
      <c r="L62" s="1">
        <v>0.90317155375601998</v>
      </c>
      <c r="M62" s="1">
        <v>0.96865807891266897</v>
      </c>
      <c r="N62" s="1">
        <v>0.94039749105470705</v>
      </c>
      <c r="O62" s="1">
        <v>1.0342422890079701</v>
      </c>
      <c r="P62" s="1">
        <v>0.98909727298991301</v>
      </c>
      <c r="Q62" s="1">
        <v>0.94735710885578195</v>
      </c>
      <c r="R62" s="1">
        <v>0.87485186097872303</v>
      </c>
      <c r="S62" s="1">
        <v>0.81050468211694304</v>
      </c>
      <c r="T62" s="1">
        <v>0.896134008630182</v>
      </c>
      <c r="U62" s="1">
        <v>0.94455189591684097</v>
      </c>
      <c r="V62" s="1">
        <v>0.83966032432344095</v>
      </c>
      <c r="W62" s="1">
        <v>0.90503371203611704</v>
      </c>
      <c r="X62" s="1">
        <v>100.02066596746801</v>
      </c>
    </row>
    <row r="63" spans="1:24" x14ac:dyDescent="0.25">
      <c r="A63" s="2">
        <v>41487</v>
      </c>
      <c r="B63" s="1">
        <v>0.99916097952639904</v>
      </c>
      <c r="C63" s="1">
        <v>0.93904688847558604</v>
      </c>
      <c r="D63" s="1">
        <v>0.99738940238481599</v>
      </c>
      <c r="E63" s="1">
        <v>0.99078282828282804</v>
      </c>
      <c r="F63" s="1">
        <v>0.97451393256583396</v>
      </c>
      <c r="G63" s="1">
        <v>0.93994655954582496</v>
      </c>
      <c r="H63" s="1">
        <v>0.98465918227903504</v>
      </c>
      <c r="I63" s="1">
        <v>0.96095327302755695</v>
      </c>
      <c r="J63" s="1">
        <v>0.99424631261701502</v>
      </c>
      <c r="K63" s="1">
        <v>0.90288583154729696</v>
      </c>
      <c r="L63" s="1">
        <v>0.89693388227605897</v>
      </c>
      <c r="M63" s="1">
        <v>0.97215741961659496</v>
      </c>
      <c r="N63" s="1">
        <v>0.93361449933961604</v>
      </c>
      <c r="O63" s="1">
        <v>1.04326042679901</v>
      </c>
      <c r="P63" s="1">
        <v>1.0008753564205899</v>
      </c>
      <c r="Q63" s="1">
        <v>0.98123095624159795</v>
      </c>
      <c r="R63" s="1">
        <v>0.88372544569121103</v>
      </c>
      <c r="S63" s="1">
        <v>0.82643583568656298</v>
      </c>
      <c r="T63" s="1">
        <v>0.91677110086113101</v>
      </c>
      <c r="U63" s="1">
        <v>0.95777958147165698</v>
      </c>
      <c r="V63" s="1">
        <v>0.85361102033793101</v>
      </c>
      <c r="W63" s="1">
        <v>0.92197204946739597</v>
      </c>
      <c r="X63" s="1">
        <v>100.02106327177999</v>
      </c>
    </row>
    <row r="64" spans="1:24" x14ac:dyDescent="0.25">
      <c r="A64" s="2">
        <v>41488</v>
      </c>
      <c r="B64" s="1">
        <v>0.99839429471369601</v>
      </c>
      <c r="C64" s="1">
        <v>0.94249955833801602</v>
      </c>
      <c r="D64" s="1">
        <v>0.99830663938474595</v>
      </c>
      <c r="E64" s="1">
        <v>0.99245580808080802</v>
      </c>
      <c r="F64" s="1">
        <v>0.97708441576198402</v>
      </c>
      <c r="G64" s="1">
        <v>0.94457180329677404</v>
      </c>
      <c r="H64" s="1">
        <v>0.98563298991081805</v>
      </c>
      <c r="I64" s="1">
        <v>0.96679885083747397</v>
      </c>
      <c r="J64" s="1">
        <v>0.99392666331795998</v>
      </c>
      <c r="K64" s="1">
        <v>0.91415183373931197</v>
      </c>
      <c r="L64" s="1">
        <v>0.90530514321562305</v>
      </c>
      <c r="M64" s="1">
        <v>0.97504817932853305</v>
      </c>
      <c r="N64" s="1">
        <v>0.93834375979224305</v>
      </c>
      <c r="O64" s="1">
        <v>1.0392794470534199</v>
      </c>
      <c r="P64" s="1">
        <v>1.0019222971699899</v>
      </c>
      <c r="Q64" s="1">
        <v>0.98345219213574997</v>
      </c>
      <c r="R64" s="1">
        <v>0.88493536621489799</v>
      </c>
      <c r="S64" s="1">
        <v>0.83665121805601295</v>
      </c>
      <c r="T64" s="1">
        <v>0.91466247283388302</v>
      </c>
      <c r="U64" s="1">
        <v>0.95640899229173904</v>
      </c>
      <c r="V64" s="1">
        <v>0.83827045354343799</v>
      </c>
      <c r="W64" s="1">
        <v>0.92172298559879096</v>
      </c>
      <c r="X64" s="1">
        <v>100.021321659527</v>
      </c>
    </row>
    <row r="65" spans="1:24" x14ac:dyDescent="0.25">
      <c r="A65" s="2">
        <v>41491</v>
      </c>
      <c r="B65" s="1">
        <v>0.99991486766355997</v>
      </c>
      <c r="C65" s="1">
        <v>0.94279888465612505</v>
      </c>
      <c r="D65" s="1">
        <v>0.99795385592323405</v>
      </c>
      <c r="E65" s="1">
        <v>0.99131944444444398</v>
      </c>
      <c r="F65" s="1">
        <v>0.97440455030216799</v>
      </c>
      <c r="G65" s="1">
        <v>0.940985878469905</v>
      </c>
      <c r="H65" s="1">
        <v>0.98465918227903504</v>
      </c>
      <c r="I65" s="1">
        <v>0.96142763814828602</v>
      </c>
      <c r="J65" s="1">
        <v>0.99488561121512398</v>
      </c>
      <c r="K65" s="1">
        <v>0.90755358292366795</v>
      </c>
      <c r="L65" s="1">
        <v>0.90419892643859501</v>
      </c>
      <c r="M65" s="1">
        <v>0.972258849781926</v>
      </c>
      <c r="N65" s="1">
        <v>0.93842095096118205</v>
      </c>
      <c r="O65" s="1">
        <v>1.04374789370663</v>
      </c>
      <c r="P65" s="1">
        <v>1.0032309731067299</v>
      </c>
      <c r="Q65" s="1">
        <v>0.99122651776528103</v>
      </c>
      <c r="R65" s="1">
        <v>0.88505934506480699</v>
      </c>
      <c r="S65" s="1">
        <v>0.82979098198760104</v>
      </c>
      <c r="T65" s="1">
        <v>0.90897366224835296</v>
      </c>
      <c r="U65" s="1">
        <v>0.95646099478408797</v>
      </c>
      <c r="V65" s="1">
        <v>0.83101191808275099</v>
      </c>
      <c r="W65" s="1">
        <v>0.92182390322013497</v>
      </c>
      <c r="X65" s="1">
        <v>100.022021808779</v>
      </c>
    </row>
    <row r="66" spans="1:24" x14ac:dyDescent="0.25">
      <c r="A66" s="2">
        <v>41492</v>
      </c>
      <c r="B66" s="1">
        <v>1.0010132020361899</v>
      </c>
      <c r="C66" s="1">
        <v>0.94360711077868797</v>
      </c>
      <c r="D66" s="1">
        <v>0.99844775276935005</v>
      </c>
      <c r="E66" s="1">
        <v>0.99195075757575701</v>
      </c>
      <c r="F66" s="1">
        <v>0.97424047690666904</v>
      </c>
      <c r="G66" s="1">
        <v>0.94155759321825105</v>
      </c>
      <c r="H66" s="1">
        <v>0.98447553234530705</v>
      </c>
      <c r="I66" s="1">
        <v>0.960899962888354</v>
      </c>
      <c r="J66" s="1">
        <v>0.99474861865838604</v>
      </c>
      <c r="K66" s="1">
        <v>0.90779594925472995</v>
      </c>
      <c r="L66" s="1">
        <v>0.90746525537279699</v>
      </c>
      <c r="M66" s="1">
        <v>0.97383101734455901</v>
      </c>
      <c r="N66" s="1">
        <v>0.94065356950597501</v>
      </c>
      <c r="O66" s="1">
        <v>1.0332673551927301</v>
      </c>
      <c r="P66" s="1">
        <v>0.99904321010915598</v>
      </c>
      <c r="Q66" s="1">
        <v>0.99122651776528103</v>
      </c>
      <c r="R66" s="1">
        <v>0.87828753755417199</v>
      </c>
      <c r="S66" s="1">
        <v>0.81509969674947103</v>
      </c>
      <c r="T66" s="1">
        <v>0.89874540605282005</v>
      </c>
      <c r="U66" s="1">
        <v>0.94387098589478902</v>
      </c>
      <c r="V66" s="1">
        <v>0.80902114141286297</v>
      </c>
      <c r="W66" s="1">
        <v>0.90489454888029697</v>
      </c>
      <c r="X66" s="1">
        <v>100.022252415107</v>
      </c>
    </row>
    <row r="67" spans="1:24" x14ac:dyDescent="0.25">
      <c r="A67" s="2">
        <v>41493</v>
      </c>
      <c r="B67" s="1">
        <v>1.00045542864782</v>
      </c>
      <c r="C67" s="1">
        <v>0.94522461329501695</v>
      </c>
      <c r="D67" s="1">
        <v>0.99858886615395503</v>
      </c>
      <c r="E67" s="1">
        <v>0.992140151515151</v>
      </c>
      <c r="F67" s="1">
        <v>0.97500615275233105</v>
      </c>
      <c r="G67" s="1">
        <v>0.94363403446382699</v>
      </c>
      <c r="H67" s="1">
        <v>0.98464915098013395</v>
      </c>
      <c r="I67" s="1">
        <v>0.95786535530725503</v>
      </c>
      <c r="J67" s="1">
        <v>0.995479245627654</v>
      </c>
      <c r="K67" s="1">
        <v>0.90563859191921703</v>
      </c>
      <c r="L67" s="1">
        <v>0.90162539336920899</v>
      </c>
      <c r="M67" s="1">
        <v>0.973526726848566</v>
      </c>
      <c r="N67" s="1">
        <v>0.94290596813571503</v>
      </c>
      <c r="O67" s="1">
        <v>1.0262803295167899</v>
      </c>
      <c r="P67" s="1">
        <v>0.996949328610368</v>
      </c>
      <c r="Q67" s="1">
        <v>0.97623317547975597</v>
      </c>
      <c r="R67" s="1">
        <v>0.86594140292081301</v>
      </c>
      <c r="S67" s="1">
        <v>0.81364292160043605</v>
      </c>
      <c r="T67" s="1">
        <v>0.881149152156528</v>
      </c>
      <c r="U67" s="1">
        <v>0.93037890049675098</v>
      </c>
      <c r="V67" s="1">
        <v>0.80146207635178801</v>
      </c>
      <c r="W67" s="1">
        <v>0.89910359968387998</v>
      </c>
      <c r="X67" s="1">
        <v>100.022469129987</v>
      </c>
    </row>
    <row r="68" spans="1:24" x14ac:dyDescent="0.25">
      <c r="A68" s="2">
        <v>41494</v>
      </c>
      <c r="B68" s="1">
        <v>1.00064399380442</v>
      </c>
      <c r="C68" s="1">
        <v>0.94966750523150301</v>
      </c>
      <c r="D68" s="1">
        <v>0.99908276300007004</v>
      </c>
      <c r="E68" s="1">
        <v>0.992834595959595</v>
      </c>
      <c r="F68" s="1">
        <v>0.97656485000957105</v>
      </c>
      <c r="G68" s="1">
        <v>0.94559255300522504</v>
      </c>
      <c r="H68" s="1">
        <v>0.98651111438385297</v>
      </c>
      <c r="I68" s="1">
        <v>0.959928592775528</v>
      </c>
      <c r="J68" s="1">
        <v>0.99525092469975796</v>
      </c>
      <c r="K68" s="1">
        <v>0.90702347779858705</v>
      </c>
      <c r="L68" s="1">
        <v>0.90815118548085005</v>
      </c>
      <c r="M68" s="1">
        <v>0.97276600060858198</v>
      </c>
      <c r="N68" s="1">
        <v>0.94387827963866999</v>
      </c>
      <c r="O68" s="1">
        <v>1.0248179287939201</v>
      </c>
      <c r="P68" s="1">
        <v>1.0006136212332499</v>
      </c>
      <c r="Q68" s="1">
        <v>0.95457612551177595</v>
      </c>
      <c r="R68" s="1">
        <v>0.88185267426695901</v>
      </c>
      <c r="S68" s="1">
        <v>0.82221411560449698</v>
      </c>
      <c r="T68" s="1">
        <v>0.89312341537464601</v>
      </c>
      <c r="U68" s="1">
        <v>0.93431610955492606</v>
      </c>
      <c r="V68" s="1">
        <v>0.81905365082505399</v>
      </c>
      <c r="W68" s="1">
        <v>0.91978480981969002</v>
      </c>
      <c r="X68" s="1">
        <v>100.02274419177699</v>
      </c>
    </row>
    <row r="69" spans="1:24" x14ac:dyDescent="0.25">
      <c r="A69" s="2">
        <v>41495</v>
      </c>
      <c r="B69" s="1">
        <v>1.0015043257199501</v>
      </c>
      <c r="C69" s="1">
        <v>0.94907344458672405</v>
      </c>
      <c r="D69" s="1">
        <v>0.99936498976927901</v>
      </c>
      <c r="E69" s="1">
        <v>0.99340277777777697</v>
      </c>
      <c r="F69" s="1">
        <v>0.97746725368481502</v>
      </c>
      <c r="G69" s="1">
        <v>0.94560240047035005</v>
      </c>
      <c r="H69" s="1">
        <v>0.98686761131403</v>
      </c>
      <c r="I69" s="1">
        <v>0.96004369799936395</v>
      </c>
      <c r="J69" s="1">
        <v>0.99474861865838604</v>
      </c>
      <c r="K69" s="1">
        <v>0.91303622392589201</v>
      </c>
      <c r="L69" s="1">
        <v>0.90703951076196299</v>
      </c>
      <c r="M69" s="1">
        <v>0.97276600060858198</v>
      </c>
      <c r="N69" s="1">
        <v>0.94480723515301002</v>
      </c>
      <c r="O69" s="1">
        <v>1.0259553515783699</v>
      </c>
      <c r="P69" s="1">
        <v>1.0076804712916601</v>
      </c>
      <c r="Q69" s="1">
        <v>0.96235045114130702</v>
      </c>
      <c r="R69" s="1">
        <v>0.88663217042718401</v>
      </c>
      <c r="S69" s="1">
        <v>0.83686022965947005</v>
      </c>
      <c r="T69" s="1">
        <v>0.89852035416795495</v>
      </c>
      <c r="U69" s="1">
        <v>0.93147935869165399</v>
      </c>
      <c r="V69" s="1">
        <v>0.82003965554487901</v>
      </c>
      <c r="W69" s="1">
        <v>0.92801491450351603</v>
      </c>
      <c r="X69" s="1">
        <v>100.02297757818</v>
      </c>
    </row>
    <row r="70" spans="1:24" x14ac:dyDescent="0.25">
      <c r="A70" s="2">
        <v>41498</v>
      </c>
      <c r="B70" s="1">
        <v>1.0000396980639299</v>
      </c>
      <c r="C70" s="1">
        <v>0.94911164431902295</v>
      </c>
      <c r="D70" s="1">
        <v>0.99971777323079103</v>
      </c>
      <c r="E70" s="1">
        <v>0.99362373737373699</v>
      </c>
      <c r="F70" s="1">
        <v>0.97661954114140404</v>
      </c>
      <c r="G70" s="1">
        <v>0.94510038623183701</v>
      </c>
      <c r="H70" s="1">
        <v>0.98621171869357405</v>
      </c>
      <c r="I70" s="1">
        <v>0.95919924102824095</v>
      </c>
      <c r="J70" s="1">
        <v>0.99575323074112998</v>
      </c>
      <c r="K70" s="1">
        <v>0.91261660540121803</v>
      </c>
      <c r="L70" s="1">
        <v>0.90302020957485296</v>
      </c>
      <c r="M70" s="1">
        <v>0.97048382188863003</v>
      </c>
      <c r="N70" s="1">
        <v>0.94229392987174498</v>
      </c>
      <c r="O70" s="1">
        <v>1.03009882029317</v>
      </c>
      <c r="P70" s="1">
        <v>1.0076804712916601</v>
      </c>
      <c r="Q70" s="1">
        <v>0.96623761395607299</v>
      </c>
      <c r="R70" s="1">
        <v>0.89676280241939299</v>
      </c>
      <c r="S70" s="1">
        <v>0.85221839345772099</v>
      </c>
      <c r="T70" s="1">
        <v>0.93171179967531004</v>
      </c>
      <c r="U70" s="1">
        <v>0.93909228145483004</v>
      </c>
      <c r="V70" s="1">
        <v>0.82067208099526801</v>
      </c>
      <c r="W70" s="1">
        <v>0.93373179539147999</v>
      </c>
      <c r="X70" s="1">
        <v>100.02366106852701</v>
      </c>
    </row>
    <row r="71" spans="1:24" x14ac:dyDescent="0.25">
      <c r="A71" s="2">
        <v>41499</v>
      </c>
      <c r="B71" s="1">
        <v>0.99966609199349599</v>
      </c>
      <c r="C71" s="1">
        <v>0.93906612494460395</v>
      </c>
      <c r="D71" s="1">
        <v>0.99894164961546605</v>
      </c>
      <c r="E71" s="1">
        <v>0.99109848484848395</v>
      </c>
      <c r="F71" s="1">
        <v>0.96981049522819895</v>
      </c>
      <c r="G71" s="1">
        <v>0.93835500128118199</v>
      </c>
      <c r="H71" s="1">
        <v>0.98252714544336395</v>
      </c>
      <c r="I71" s="1">
        <v>0.95920334935569096</v>
      </c>
      <c r="J71" s="1">
        <v>0.997214484679666</v>
      </c>
      <c r="K71" s="1">
        <v>0.90568773681455705</v>
      </c>
      <c r="L71" s="1">
        <v>0.89788578344553804</v>
      </c>
      <c r="M71" s="1">
        <v>0.96698448118470504</v>
      </c>
      <c r="N71" s="1">
        <v>0.93401131986136798</v>
      </c>
      <c r="O71" s="1">
        <v>1.0342422890079701</v>
      </c>
      <c r="P71" s="1">
        <v>1.0139621157880201</v>
      </c>
      <c r="Q71" s="1">
        <v>0.97234601266499099</v>
      </c>
      <c r="R71" s="1">
        <v>0.90730751399110199</v>
      </c>
      <c r="S71" s="1">
        <v>0.83990527096263701</v>
      </c>
      <c r="T71" s="1">
        <v>0.95488469419572197</v>
      </c>
      <c r="U71" s="1">
        <v>0.95569558012954403</v>
      </c>
      <c r="V71" s="1">
        <v>0.83603859916881396</v>
      </c>
      <c r="W71" s="1">
        <v>0.92800665113790004</v>
      </c>
      <c r="X71" s="1">
        <v>100.023880564894</v>
      </c>
    </row>
    <row r="72" spans="1:24" x14ac:dyDescent="0.25">
      <c r="A72" s="2">
        <v>41500</v>
      </c>
      <c r="B72" s="1">
        <v>1.0004193918789399</v>
      </c>
      <c r="C72" s="1">
        <v>0.94006613373363301</v>
      </c>
      <c r="D72" s="1">
        <v>0.99992944330769795</v>
      </c>
      <c r="E72" s="1">
        <v>0.99261363636363598</v>
      </c>
      <c r="F72" s="1">
        <v>0.97156061144685402</v>
      </c>
      <c r="G72" s="1">
        <v>0.93679050126677199</v>
      </c>
      <c r="H72" s="1">
        <v>0.98396470773972899</v>
      </c>
      <c r="I72" s="1">
        <v>0.95732894304973604</v>
      </c>
      <c r="J72" s="1">
        <v>0.99771679072103703</v>
      </c>
      <c r="K72" s="1">
        <v>0.90366277117432703</v>
      </c>
      <c r="L72" s="1">
        <v>0.89479451584165803</v>
      </c>
      <c r="M72" s="1">
        <v>0.968455218582007</v>
      </c>
      <c r="N72" s="1">
        <v>0.93202390715606598</v>
      </c>
      <c r="O72" s="1">
        <v>1.03367357761575</v>
      </c>
      <c r="P72" s="1">
        <v>1.01814987878559</v>
      </c>
      <c r="Q72" s="1">
        <v>0.97623317547975597</v>
      </c>
      <c r="R72" s="1">
        <v>0.90447190770066399</v>
      </c>
      <c r="S72" s="1">
        <v>0.84248546299701499</v>
      </c>
      <c r="T72" s="1">
        <v>0.95351102497008999</v>
      </c>
      <c r="U72" s="1">
        <v>0.95776784748833099</v>
      </c>
      <c r="V72" s="1">
        <v>0.84005089680712397</v>
      </c>
      <c r="W72" s="1">
        <v>0.93259337443625401</v>
      </c>
      <c r="X72" s="1">
        <v>100.024094504861</v>
      </c>
    </row>
    <row r="73" spans="1:24" x14ac:dyDescent="0.25">
      <c r="A73" s="2">
        <v>41501</v>
      </c>
      <c r="B73" s="1">
        <v>0.99888331380484197</v>
      </c>
      <c r="C73" s="1">
        <v>0.933048655935931</v>
      </c>
      <c r="D73" s="1">
        <v>0.99936498976928001</v>
      </c>
      <c r="E73" s="1">
        <v>0.99075126262626201</v>
      </c>
      <c r="F73" s="1">
        <v>0.96685717410921801</v>
      </c>
      <c r="G73" s="1">
        <v>0.93012847850443403</v>
      </c>
      <c r="H73" s="1">
        <v>0.98121536020245204</v>
      </c>
      <c r="I73" s="1">
        <v>0.95227329067275002</v>
      </c>
      <c r="J73" s="1">
        <v>0.997305813050824</v>
      </c>
      <c r="K73" s="1">
        <v>0.90135658605756597</v>
      </c>
      <c r="L73" s="1">
        <v>0.89002202791972596</v>
      </c>
      <c r="M73" s="1">
        <v>0.96333299523278304</v>
      </c>
      <c r="N73" s="1">
        <v>0.92533193508612499</v>
      </c>
      <c r="O73" s="1">
        <v>1.0187245924486199</v>
      </c>
      <c r="P73" s="1">
        <v>1.0074187361043101</v>
      </c>
      <c r="Q73" s="1">
        <v>0.96179514216776896</v>
      </c>
      <c r="R73" s="1">
        <v>0.89724878045071998</v>
      </c>
      <c r="S73" s="1">
        <v>0.83094202953121599</v>
      </c>
      <c r="T73" s="1">
        <v>0.94724936329382503</v>
      </c>
      <c r="U73" s="1">
        <v>0.95156227390973502</v>
      </c>
      <c r="V73" s="1">
        <v>0.83102943693090003</v>
      </c>
      <c r="W73" s="1">
        <v>0.92634775789693202</v>
      </c>
      <c r="X73" s="1">
        <v>100.024316780627</v>
      </c>
    </row>
    <row r="74" spans="1:24" x14ac:dyDescent="0.25">
      <c r="A74" s="2">
        <v>41502</v>
      </c>
      <c r="B74" s="1">
        <v>0.99943225633585897</v>
      </c>
      <c r="C74" s="1">
        <v>0.93285118533466604</v>
      </c>
      <c r="D74" s="1">
        <v>0.99992944330769795</v>
      </c>
      <c r="E74" s="1">
        <v>0.99172979797979699</v>
      </c>
      <c r="F74" s="1">
        <v>0.96825179797095895</v>
      </c>
      <c r="G74" s="1">
        <v>0.92550705197171301</v>
      </c>
      <c r="H74" s="1">
        <v>0.98094528677049897</v>
      </c>
      <c r="I74" s="1">
        <v>0.94914344186938204</v>
      </c>
      <c r="J74" s="1">
        <v>0.99630120096808095</v>
      </c>
      <c r="K74" s="1">
        <v>0.896145503738635</v>
      </c>
      <c r="L74" s="1">
        <v>0.88411638877714105</v>
      </c>
      <c r="M74" s="1">
        <v>0.96419515163809799</v>
      </c>
      <c r="N74" s="1">
        <v>0.92102098072434102</v>
      </c>
      <c r="O74" s="1">
        <v>1.01092512192665</v>
      </c>
      <c r="P74" s="1">
        <v>1.0097743527904399</v>
      </c>
      <c r="Q74" s="1">
        <v>0.95790797935300298</v>
      </c>
      <c r="R74" s="1">
        <v>0.89313062448744895</v>
      </c>
      <c r="S74" s="1">
        <v>0.82488311442958795</v>
      </c>
      <c r="T74" s="1">
        <v>0.94224088320199195</v>
      </c>
      <c r="U74" s="1">
        <v>0.95214840082802799</v>
      </c>
      <c r="V74" s="1">
        <v>0.78630405966266603</v>
      </c>
      <c r="W74" s="1">
        <v>0.91327750278106501</v>
      </c>
      <c r="X74" s="1">
        <v>100.02453072152601</v>
      </c>
    </row>
    <row r="75" spans="1:24" x14ac:dyDescent="0.25">
      <c r="A75" s="2">
        <v>41505</v>
      </c>
      <c r="B75" s="1">
        <v>0.99962787906123896</v>
      </c>
      <c r="C75" s="1">
        <v>0.92811792466379395</v>
      </c>
      <c r="D75" s="1">
        <v>0.99908276300007004</v>
      </c>
      <c r="E75" s="1">
        <v>0.99034090909090899</v>
      </c>
      <c r="F75" s="1">
        <v>0.96590007930214195</v>
      </c>
      <c r="G75" s="1">
        <v>0.92043925106892399</v>
      </c>
      <c r="H75" s="1">
        <v>0.98002935201699104</v>
      </c>
      <c r="I75" s="1">
        <v>0.942847374799889</v>
      </c>
      <c r="J75" s="1">
        <v>0.99584455911228797</v>
      </c>
      <c r="K75" s="1">
        <v>0.88832490211406701</v>
      </c>
      <c r="L75" s="1">
        <v>0.87853777884141004</v>
      </c>
      <c r="M75" s="1">
        <v>0.96262298407546498</v>
      </c>
      <c r="N75" s="1">
        <v>0.91568070759686204</v>
      </c>
      <c r="O75" s="1">
        <v>1.0059692083658101</v>
      </c>
      <c r="P75" s="1">
        <v>1.0050631194181701</v>
      </c>
      <c r="Q75" s="1">
        <v>0.95624205243238902</v>
      </c>
      <c r="R75" s="1">
        <v>0.88299516283964197</v>
      </c>
      <c r="S75" s="1">
        <v>0.81085601250800499</v>
      </c>
      <c r="T75" s="1">
        <v>0.93840344323573899</v>
      </c>
      <c r="U75" s="1">
        <v>0.94467428012491095</v>
      </c>
      <c r="V75" s="1">
        <v>0.75484493632466698</v>
      </c>
      <c r="W75" s="1">
        <v>0.88671544406008596</v>
      </c>
      <c r="X75" s="1">
        <v>100.025180880976</v>
      </c>
    </row>
    <row r="76" spans="1:24" x14ac:dyDescent="0.25">
      <c r="A76" s="2">
        <v>41506</v>
      </c>
      <c r="B76" s="1">
        <v>0.99931643145169602</v>
      </c>
      <c r="C76" s="1">
        <v>0.93139555414316799</v>
      </c>
      <c r="D76" s="1">
        <v>0.99858886615395503</v>
      </c>
      <c r="E76" s="1">
        <v>0.98983585858585799</v>
      </c>
      <c r="F76" s="1">
        <v>0.96781426891629596</v>
      </c>
      <c r="G76" s="1">
        <v>0.92605531005239405</v>
      </c>
      <c r="H76" s="1">
        <v>0.98110964574480197</v>
      </c>
      <c r="I76" s="1">
        <v>0.95150640300306399</v>
      </c>
      <c r="J76" s="1">
        <v>0.993652678204484</v>
      </c>
      <c r="K76" s="1">
        <v>0.88543647506448597</v>
      </c>
      <c r="L76" s="1">
        <v>0.87981554225741299</v>
      </c>
      <c r="M76" s="1">
        <v>0.96171011258748396</v>
      </c>
      <c r="N76" s="1">
        <v>0.92107347158747799</v>
      </c>
      <c r="O76" s="1">
        <v>0.99987587202051398</v>
      </c>
      <c r="P76" s="1">
        <v>0.99773453417241298</v>
      </c>
      <c r="Q76" s="1">
        <v>0.93791685630563604</v>
      </c>
      <c r="R76" s="1">
        <v>0.87140858202134797</v>
      </c>
      <c r="S76" s="1">
        <v>0.79935270352411003</v>
      </c>
      <c r="T76" s="1">
        <v>0.92041237757665795</v>
      </c>
      <c r="U76" s="1">
        <v>0.93414012214142095</v>
      </c>
      <c r="V76" s="1">
        <v>0.76296627711347798</v>
      </c>
      <c r="W76" s="1">
        <v>0.89430691097844295</v>
      </c>
      <c r="X76" s="1">
        <v>100.025400380679</v>
      </c>
    </row>
    <row r="77" spans="1:24" x14ac:dyDescent="0.25">
      <c r="A77" s="2">
        <v>41507</v>
      </c>
      <c r="B77" s="1">
        <v>1.00007078958792</v>
      </c>
      <c r="C77" s="1">
        <v>0.92998418631531699</v>
      </c>
      <c r="D77" s="1">
        <v>0.99823608269244302</v>
      </c>
      <c r="E77" s="1">
        <v>0.98882575757575697</v>
      </c>
      <c r="F77" s="1">
        <v>0.96507971232464695</v>
      </c>
      <c r="G77" s="1">
        <v>0.92047190139622403</v>
      </c>
      <c r="H77" s="1">
        <v>0.97939275035595996</v>
      </c>
      <c r="I77" s="1">
        <v>0.94802965931127903</v>
      </c>
      <c r="J77" s="1">
        <v>0.993652678204484</v>
      </c>
      <c r="K77" s="1">
        <v>0.88259420237021902</v>
      </c>
      <c r="L77" s="1">
        <v>0.87192536482764604</v>
      </c>
      <c r="M77" s="1">
        <v>0.95978293944619197</v>
      </c>
      <c r="N77" s="1">
        <v>0.91462838491050802</v>
      </c>
      <c r="O77" s="1">
        <v>0.99963213856670197</v>
      </c>
      <c r="P77" s="1">
        <v>0.99145288967605005</v>
      </c>
      <c r="Q77" s="1">
        <v>0.92958722170256602</v>
      </c>
      <c r="R77" s="1">
        <v>0.86276942054989803</v>
      </c>
      <c r="S77" s="1">
        <v>0.78596276424586997</v>
      </c>
      <c r="T77" s="1">
        <v>0.90511853139540799</v>
      </c>
      <c r="U77" s="1">
        <v>0.91391756543703995</v>
      </c>
      <c r="V77" s="1">
        <v>0.72883553277389002</v>
      </c>
      <c r="W77" s="1">
        <v>0.87456175126372504</v>
      </c>
      <c r="X77" s="1">
        <v>100.025617102379</v>
      </c>
    </row>
    <row r="78" spans="1:24" x14ac:dyDescent="0.25">
      <c r="A78" s="2">
        <v>41508</v>
      </c>
      <c r="B78" s="1">
        <v>0.99789292564186804</v>
      </c>
      <c r="C78" s="1">
        <v>0.92359385268496197</v>
      </c>
      <c r="D78" s="1">
        <v>0.99865942284625697</v>
      </c>
      <c r="E78" s="1">
        <v>0.98885732323232201</v>
      </c>
      <c r="F78" s="1">
        <v>0.96363039733107303</v>
      </c>
      <c r="G78" s="1">
        <v>0.92471848572855397</v>
      </c>
      <c r="H78" s="1">
        <v>0.97779160072367</v>
      </c>
      <c r="I78" s="1">
        <v>0.95318442605495901</v>
      </c>
      <c r="J78" s="1">
        <v>0.99287638704963699</v>
      </c>
      <c r="K78" s="1">
        <v>0.88384985340714095</v>
      </c>
      <c r="L78" s="1">
        <v>0.87137912390609096</v>
      </c>
      <c r="M78" s="1">
        <v>0.95765290597423702</v>
      </c>
      <c r="N78" s="1">
        <v>0.91505137483575005</v>
      </c>
      <c r="O78" s="1">
        <v>1.00328814037388</v>
      </c>
      <c r="P78" s="1">
        <v>1.0003518860459</v>
      </c>
      <c r="Q78" s="1">
        <v>0.93791685630563604</v>
      </c>
      <c r="R78" s="1">
        <v>0.87146692646511903</v>
      </c>
      <c r="S78" s="1">
        <v>0.78662238892661596</v>
      </c>
      <c r="T78" s="1">
        <v>0.93176098512720196</v>
      </c>
      <c r="U78" s="1">
        <v>0.92301101091456195</v>
      </c>
      <c r="V78" s="1">
        <v>0.75258872717442704</v>
      </c>
      <c r="W78" s="1">
        <v>0.89251847523901895</v>
      </c>
      <c r="X78" s="1">
        <v>100.02583382455001</v>
      </c>
    </row>
    <row r="79" spans="1:24" x14ac:dyDescent="0.25">
      <c r="A79" s="2">
        <v>41509</v>
      </c>
      <c r="B79" s="1">
        <v>0.999842334795916</v>
      </c>
      <c r="C79" s="1">
        <v>0.93099701889878905</v>
      </c>
      <c r="D79" s="1">
        <v>0.99858886615395503</v>
      </c>
      <c r="E79" s="1">
        <v>0.98832070707070596</v>
      </c>
      <c r="F79" s="1">
        <v>0.96319286827640904</v>
      </c>
      <c r="G79" s="1">
        <v>0.93090946397127505</v>
      </c>
      <c r="H79" s="1">
        <v>0.97737645927684003</v>
      </c>
      <c r="I79" s="1">
        <v>0.95714656677937504</v>
      </c>
      <c r="J79" s="1">
        <v>0.99141513311110097</v>
      </c>
      <c r="K79" s="1">
        <v>0.88873148759155496</v>
      </c>
      <c r="L79" s="1">
        <v>0.88065494190369997</v>
      </c>
      <c r="M79" s="1">
        <v>0.959275788619536</v>
      </c>
      <c r="N79" s="1">
        <v>0.92143626211978702</v>
      </c>
      <c r="O79" s="1">
        <v>1.00499427455056</v>
      </c>
      <c r="P79" s="1">
        <v>1.0048013842308201</v>
      </c>
      <c r="Q79" s="1">
        <v>0.94458056398809198</v>
      </c>
      <c r="R79" s="1">
        <v>0.873292798969448</v>
      </c>
      <c r="S79" s="1">
        <v>0.80033632077223704</v>
      </c>
      <c r="T79" s="1">
        <v>0.92432462130526005</v>
      </c>
      <c r="U79" s="1">
        <v>0.93222335688317304</v>
      </c>
      <c r="V79" s="1">
        <v>0.76500581995287098</v>
      </c>
      <c r="W79" s="1">
        <v>0.897796515335755</v>
      </c>
      <c r="X79" s="1">
        <v>100.026053325685</v>
      </c>
    </row>
    <row r="80" spans="1:24" x14ac:dyDescent="0.25">
      <c r="A80" s="2">
        <v>41512</v>
      </c>
      <c r="B80" s="1">
        <v>0.99886835902001203</v>
      </c>
      <c r="C80" s="1">
        <v>0.93009010736654996</v>
      </c>
      <c r="D80" s="1">
        <v>0.99802441261553598</v>
      </c>
      <c r="E80" s="1">
        <v>0.98832070707070596</v>
      </c>
      <c r="F80" s="1">
        <v>0.96319286827640904</v>
      </c>
      <c r="G80" s="1">
        <v>0.93281230650629698</v>
      </c>
      <c r="H80" s="1">
        <v>0.97737645927684003</v>
      </c>
      <c r="I80" s="1">
        <v>0.95724195811480595</v>
      </c>
      <c r="J80" s="1">
        <v>0.99141513311110097</v>
      </c>
      <c r="K80" s="1">
        <v>0.89030612277097099</v>
      </c>
      <c r="L80" s="1">
        <v>0.87753326423551703</v>
      </c>
      <c r="M80" s="1">
        <v>0.95973222436352601</v>
      </c>
      <c r="N80" s="1">
        <v>0.92468406789685098</v>
      </c>
      <c r="O80" s="1">
        <v>1.0123062781649099</v>
      </c>
      <c r="P80" s="1">
        <v>1.0058483249802199</v>
      </c>
      <c r="Q80" s="1">
        <v>0.94346994604101597</v>
      </c>
      <c r="R80" s="1">
        <v>0.87032229086017199</v>
      </c>
      <c r="S80" s="1">
        <v>0.80130015004437904</v>
      </c>
      <c r="T80" s="1">
        <v>0.92632883933343702</v>
      </c>
      <c r="U80" s="1">
        <v>0.93659627061066897</v>
      </c>
      <c r="V80" s="1">
        <v>0.75495419631020899</v>
      </c>
      <c r="W80" s="1">
        <v>0.89220767453793703</v>
      </c>
      <c r="X80" s="1">
        <v>100.02669515952699</v>
      </c>
    </row>
    <row r="81" spans="1:24" x14ac:dyDescent="0.25">
      <c r="A81" s="2">
        <v>41513</v>
      </c>
      <c r="B81" s="1">
        <v>0.99859263545209398</v>
      </c>
      <c r="C81" s="1">
        <v>0.93442420618655697</v>
      </c>
      <c r="D81" s="1">
        <v>0.99717773230790896</v>
      </c>
      <c r="E81" s="1">
        <v>0.98775252525252499</v>
      </c>
      <c r="F81" s="1">
        <v>0.96565396920889301</v>
      </c>
      <c r="G81" s="1">
        <v>0.93677944295814497</v>
      </c>
      <c r="H81" s="1">
        <v>0.97982641112383895</v>
      </c>
      <c r="I81" s="1">
        <v>0.95105592696206198</v>
      </c>
      <c r="J81" s="1">
        <v>0.98835563267729099</v>
      </c>
      <c r="K81" s="1">
        <v>0.88664304001309302</v>
      </c>
      <c r="L81" s="1">
        <v>0.87077397609969898</v>
      </c>
      <c r="M81" s="1">
        <v>0.95988436961152301</v>
      </c>
      <c r="N81" s="1">
        <v>0.93033354620400399</v>
      </c>
      <c r="O81" s="1">
        <v>0.99467622500586295</v>
      </c>
      <c r="P81" s="1">
        <v>0.98726512667847399</v>
      </c>
      <c r="Q81" s="1">
        <v>0.93291907554379405</v>
      </c>
      <c r="R81" s="1">
        <v>0.85879340319429898</v>
      </c>
      <c r="S81" s="1">
        <v>0.78178462906667101</v>
      </c>
      <c r="T81" s="1">
        <v>0.90971024403374001</v>
      </c>
      <c r="U81" s="1">
        <v>0.92402964475804195</v>
      </c>
      <c r="V81" s="1">
        <v>0.70381923436497495</v>
      </c>
      <c r="W81" s="1">
        <v>0.87092589461966596</v>
      </c>
      <c r="X81" s="1">
        <v>100.026911884033</v>
      </c>
    </row>
    <row r="82" spans="1:24" x14ac:dyDescent="0.25">
      <c r="A82" s="2">
        <v>41514</v>
      </c>
      <c r="B82" s="1">
        <v>1.074487550742</v>
      </c>
      <c r="C82" s="1">
        <v>0.93506703342226305</v>
      </c>
      <c r="D82" s="1">
        <v>0.99575982501940297</v>
      </c>
      <c r="E82" s="1">
        <v>0.98813131313131297</v>
      </c>
      <c r="F82" s="1">
        <v>0.964915638929148</v>
      </c>
      <c r="G82" s="1">
        <v>0.93694415842048995</v>
      </c>
      <c r="H82" s="1">
        <v>0.97752538548360302</v>
      </c>
      <c r="I82" s="1">
        <v>0.95463255949787895</v>
      </c>
      <c r="J82" s="1">
        <v>0.98271446184757305</v>
      </c>
      <c r="K82" s="1">
        <v>0.88113044988009304</v>
      </c>
      <c r="L82" s="1">
        <v>0.87223969468524998</v>
      </c>
      <c r="M82" s="1">
        <v>0.95866720762754898</v>
      </c>
      <c r="N82" s="1">
        <v>0.92690145476844299</v>
      </c>
      <c r="O82" s="1">
        <v>0.99450905007970902</v>
      </c>
      <c r="P82" s="1">
        <v>0.98543298036703497</v>
      </c>
      <c r="Q82" s="1">
        <v>0.933474384517332</v>
      </c>
      <c r="R82" s="1">
        <v>0.86142378746884296</v>
      </c>
      <c r="S82" s="1">
        <v>0.78958398804420205</v>
      </c>
      <c r="T82" s="1">
        <v>0.91072010993984298</v>
      </c>
      <c r="U82" s="1">
        <v>0.94150926746927999</v>
      </c>
      <c r="V82" s="1">
        <v>0.705881648168591</v>
      </c>
      <c r="W82" s="1">
        <v>0.86622684272536399</v>
      </c>
      <c r="X82" s="1">
        <v>100.02713416605999</v>
      </c>
    </row>
    <row r="83" spans="1:24" x14ac:dyDescent="0.25">
      <c r="A83" s="2">
        <v>41515</v>
      </c>
      <c r="B83" s="1">
        <v>1.07369725897858</v>
      </c>
      <c r="C83" s="1">
        <v>0.93207403892176499</v>
      </c>
      <c r="D83" s="1">
        <v>0.99597300417269397</v>
      </c>
      <c r="E83" s="1">
        <v>0.98847853535353403</v>
      </c>
      <c r="F83" s="1">
        <v>0.96584538817030896</v>
      </c>
      <c r="G83" s="1">
        <v>0.93785503472667298</v>
      </c>
      <c r="H83" s="1">
        <v>0.97820387254369001</v>
      </c>
      <c r="I83" s="1">
        <v>0.95853563418437004</v>
      </c>
      <c r="J83" s="1">
        <v>0.98383992219708305</v>
      </c>
      <c r="K83" s="1">
        <v>0.88179249817157901</v>
      </c>
      <c r="L83" s="1">
        <v>0.86892049338278399</v>
      </c>
      <c r="M83" s="1">
        <v>0.95780505122223403</v>
      </c>
      <c r="N83" s="1">
        <v>0.92563093241729999</v>
      </c>
      <c r="O83" s="1">
        <v>1.0086045822494401</v>
      </c>
      <c r="P83" s="1">
        <v>0.99354677117483803</v>
      </c>
      <c r="Q83" s="1">
        <v>0.94458056398809198</v>
      </c>
      <c r="R83" s="1">
        <v>0.86937402103712602</v>
      </c>
      <c r="S83" s="1">
        <v>0.79731596975432195</v>
      </c>
      <c r="T83" s="1">
        <v>0.922386567672975</v>
      </c>
      <c r="U83" s="1">
        <v>0.96930336521928395</v>
      </c>
      <c r="V83" s="1">
        <v>0.72576707677160002</v>
      </c>
      <c r="W83" s="1">
        <v>0.873672616308655</v>
      </c>
      <c r="X83" s="1">
        <v>100.027350891517</v>
      </c>
    </row>
    <row r="84" spans="1:24" x14ac:dyDescent="0.25">
      <c r="A84" s="2">
        <v>41516</v>
      </c>
      <c r="B84" s="1">
        <v>1.0741159593973699</v>
      </c>
      <c r="C84" s="1">
        <v>0.93536540065781704</v>
      </c>
      <c r="D84" s="1">
        <v>0.99611512360821997</v>
      </c>
      <c r="E84" s="1">
        <v>0.98863636363636298</v>
      </c>
      <c r="F84" s="1">
        <v>0.96559927807706003</v>
      </c>
      <c r="G84" s="1">
        <v>0.93785169040499705</v>
      </c>
      <c r="H84" s="1">
        <v>0.97811702619999896</v>
      </c>
      <c r="I84" s="1">
        <v>0.95769106172023899</v>
      </c>
      <c r="J84" s="1">
        <v>0.98459022909675697</v>
      </c>
      <c r="K84" s="1">
        <v>0.882873648078358</v>
      </c>
      <c r="L84" s="1">
        <v>0.86909329735725904</v>
      </c>
      <c r="M84" s="1">
        <v>0.95613145349426998</v>
      </c>
      <c r="N84" s="1">
        <v>0.92278613538639398</v>
      </c>
      <c r="O84" s="1">
        <v>1.00224937121338</v>
      </c>
      <c r="P84" s="1">
        <v>0.98569471555438304</v>
      </c>
      <c r="Q84" s="1">
        <v>0.92403413196718698</v>
      </c>
      <c r="R84" s="1">
        <v>0.874082700499488</v>
      </c>
      <c r="S84" s="1">
        <v>0.78833807086671004</v>
      </c>
      <c r="T84" s="1">
        <v>0.926397120248594</v>
      </c>
      <c r="U84" s="1">
        <v>0.97502979849230198</v>
      </c>
      <c r="V84" s="1">
        <v>0.75609590881132505</v>
      </c>
      <c r="W84" s="1">
        <v>0.890440000586745</v>
      </c>
      <c r="X84" s="1">
        <v>100.02756206036899</v>
      </c>
    </row>
    <row r="85" spans="1:24" x14ac:dyDescent="0.25">
      <c r="A85" s="2">
        <v>41519</v>
      </c>
      <c r="B85" s="1">
        <v>1.07429886347687</v>
      </c>
      <c r="C85" s="1">
        <v>0.92955837817660503</v>
      </c>
      <c r="D85" s="1">
        <v>0.99661254163256496</v>
      </c>
      <c r="E85" s="1">
        <v>0.98888888888888804</v>
      </c>
      <c r="F85" s="1">
        <v>0.96439607317673504</v>
      </c>
      <c r="G85" s="1">
        <v>0.93767391209616702</v>
      </c>
      <c r="H85" s="1">
        <v>0.97643050122206898</v>
      </c>
      <c r="I85" s="1">
        <v>0.95750952267832401</v>
      </c>
      <c r="J85" s="1">
        <v>0.98505917090905304</v>
      </c>
      <c r="K85" s="1">
        <v>0.88270629135695799</v>
      </c>
      <c r="L85" s="1">
        <v>0.86892855282654002</v>
      </c>
      <c r="M85" s="1">
        <v>0.95268282787300995</v>
      </c>
      <c r="N85" s="1">
        <v>0.92261121289039605</v>
      </c>
      <c r="O85" s="1">
        <v>1.0139005914461701</v>
      </c>
      <c r="P85" s="1">
        <v>0.999566680483853</v>
      </c>
      <c r="Q85" s="1">
        <v>0.940693401173326</v>
      </c>
      <c r="R85" s="1">
        <v>0.87391701018207202</v>
      </c>
      <c r="S85" s="1">
        <v>0.80906863374021798</v>
      </c>
      <c r="T85" s="1">
        <v>0.92622151325760804</v>
      </c>
      <c r="U85" s="1">
        <v>0.97484497273530002</v>
      </c>
      <c r="V85" s="1">
        <v>0.75595258396224996</v>
      </c>
      <c r="W85" s="1">
        <v>0.89027120959448203</v>
      </c>
      <c r="X85" s="1">
        <v>100.028453972797</v>
      </c>
    </row>
    <row r="86" spans="1:24" x14ac:dyDescent="0.25">
      <c r="A86" s="2">
        <v>41520</v>
      </c>
      <c r="B86" s="1">
        <v>1.0731181564826799</v>
      </c>
      <c r="C86" s="1">
        <v>0.92484372282991201</v>
      </c>
      <c r="D86" s="1">
        <v>0.99661254163256496</v>
      </c>
      <c r="E86" s="1">
        <v>0.98816287878787801</v>
      </c>
      <c r="F86" s="1">
        <v>0.96270064808991296</v>
      </c>
      <c r="G86" s="1">
        <v>0.93322569428489999</v>
      </c>
      <c r="H86" s="1">
        <v>0.97601332860683898</v>
      </c>
      <c r="I86" s="1">
        <v>0.95048305343084705</v>
      </c>
      <c r="J86" s="1">
        <v>0.98557500690257904</v>
      </c>
      <c r="K86" s="1">
        <v>0.87512499460899096</v>
      </c>
      <c r="L86" s="1">
        <v>0.87451524955620796</v>
      </c>
      <c r="M86" s="1">
        <v>0.95339283903032901</v>
      </c>
      <c r="N86" s="1">
        <v>0.91768895097265002</v>
      </c>
      <c r="O86" s="1">
        <v>1.01161923363835</v>
      </c>
      <c r="P86" s="1">
        <v>0.99747279898506502</v>
      </c>
      <c r="Q86" s="1">
        <v>0.95124427167054704</v>
      </c>
      <c r="R86" s="1">
        <v>0.89855266197072303</v>
      </c>
      <c r="S86" s="1">
        <v>0.79573621538106298</v>
      </c>
      <c r="T86" s="1">
        <v>0.956693582465725</v>
      </c>
      <c r="U86" s="1">
        <v>0.98656993600530696</v>
      </c>
      <c r="V86" s="1">
        <v>0.724654524913251</v>
      </c>
      <c r="W86" s="1">
        <v>0.89439429207171595</v>
      </c>
      <c r="X86" s="1">
        <v>100.02867347968299</v>
      </c>
    </row>
    <row r="87" spans="1:24" x14ac:dyDescent="0.25">
      <c r="A87" s="2">
        <v>41521</v>
      </c>
      <c r="B87" s="1">
        <v>1.07231776340032</v>
      </c>
      <c r="C87" s="1">
        <v>0.92687390070501796</v>
      </c>
      <c r="D87" s="1">
        <v>0.99597300417269297</v>
      </c>
      <c r="E87" s="1">
        <v>0.98749999999999905</v>
      </c>
      <c r="F87" s="1">
        <v>0.96226311903524897</v>
      </c>
      <c r="G87" s="1">
        <v>0.929829919685913</v>
      </c>
      <c r="H87" s="1">
        <v>0.97575201416198198</v>
      </c>
      <c r="I87" s="1">
        <v>0.95468185586599696</v>
      </c>
      <c r="J87" s="1">
        <v>0.98665357307085999</v>
      </c>
      <c r="K87" s="1">
        <v>0.87521071707209197</v>
      </c>
      <c r="L87" s="1">
        <v>0.87661531221294697</v>
      </c>
      <c r="M87" s="1">
        <v>0.95389998985698399</v>
      </c>
      <c r="N87" s="1">
        <v>0.91303664220988001</v>
      </c>
      <c r="O87" s="1">
        <v>1.0132487749296499</v>
      </c>
      <c r="P87" s="1">
        <v>0.99878147492180702</v>
      </c>
      <c r="Q87" s="1">
        <v>0.95735267037946503</v>
      </c>
      <c r="R87" s="1">
        <v>0.90545437102049398</v>
      </c>
      <c r="S87" s="1">
        <v>0.80258196938826898</v>
      </c>
      <c r="T87" s="1">
        <v>0.97007926734190097</v>
      </c>
      <c r="U87" s="1">
        <v>1.0066925709140699</v>
      </c>
      <c r="V87" s="1">
        <v>0.76248335974928205</v>
      </c>
      <c r="W87" s="1">
        <v>0.90585368699758095</v>
      </c>
      <c r="X87" s="1">
        <v>100.028895765624</v>
      </c>
    </row>
    <row r="88" spans="1:24" x14ac:dyDescent="0.25">
      <c r="A88" s="2">
        <v>41522</v>
      </c>
      <c r="B88" s="1">
        <v>1.07168298355456</v>
      </c>
      <c r="C88" s="1">
        <v>0.91873069940792995</v>
      </c>
      <c r="D88" s="1">
        <v>0.99476498897071497</v>
      </c>
      <c r="E88" s="1">
        <v>0.98409090909090802</v>
      </c>
      <c r="F88" s="1">
        <v>0.954661051710465</v>
      </c>
      <c r="G88" s="1">
        <v>0.92214676952937003</v>
      </c>
      <c r="H88" s="1">
        <v>0.972058718313762</v>
      </c>
      <c r="I88" s="1">
        <v>0.94982511354388099</v>
      </c>
      <c r="J88" s="1">
        <v>0.98693493815823796</v>
      </c>
      <c r="K88" s="1">
        <v>0.87639695195171197</v>
      </c>
      <c r="L88" s="1">
        <v>0.86932375917239801</v>
      </c>
      <c r="M88" s="1">
        <v>0.94984278324373705</v>
      </c>
      <c r="N88" s="1">
        <v>0.90642192404456901</v>
      </c>
      <c r="O88" s="1">
        <v>1.02441113277504</v>
      </c>
      <c r="P88" s="1">
        <v>1.0061100601675601</v>
      </c>
      <c r="Q88" s="1">
        <v>0.96290576011484497</v>
      </c>
      <c r="R88" s="1">
        <v>0.90888960028972399</v>
      </c>
      <c r="S88" s="1">
        <v>0.81499799543279206</v>
      </c>
      <c r="T88" s="1">
        <v>0.98594730792253504</v>
      </c>
      <c r="U88" s="1">
        <v>1.0164835959051299</v>
      </c>
      <c r="V88" s="1">
        <v>0.78793812076904701</v>
      </c>
      <c r="W88" s="1">
        <v>0.92310476952901399</v>
      </c>
      <c r="X88" s="1">
        <v>100.029098601996</v>
      </c>
    </row>
    <row r="89" spans="1:24" x14ac:dyDescent="0.25">
      <c r="A89" s="2">
        <v>41523</v>
      </c>
      <c r="B89" s="1">
        <v>1.07190205829508</v>
      </c>
      <c r="C89" s="1">
        <v>0.92399343447904203</v>
      </c>
      <c r="D89" s="1">
        <v>0.99561770558387597</v>
      </c>
      <c r="E89" s="1">
        <v>0.98667929292929202</v>
      </c>
      <c r="F89" s="1">
        <v>0.96054034838251001</v>
      </c>
      <c r="G89" s="1">
        <v>0.92346105101527398</v>
      </c>
      <c r="H89" s="1">
        <v>0.97576131912737796</v>
      </c>
      <c r="I89" s="1">
        <v>0.952959934132524</v>
      </c>
      <c r="J89" s="1">
        <v>0.98712251488315605</v>
      </c>
      <c r="K89" s="1">
        <v>0.88395407890786704</v>
      </c>
      <c r="L89" s="1">
        <v>0.878100561586035</v>
      </c>
      <c r="M89" s="1">
        <v>0.95369712952632202</v>
      </c>
      <c r="N89" s="1">
        <v>0.91015102559882499</v>
      </c>
      <c r="O89" s="1">
        <v>1.0232704538711299</v>
      </c>
      <c r="P89" s="1">
        <v>1.01055955835249</v>
      </c>
      <c r="Q89" s="1">
        <v>0.96123983319423101</v>
      </c>
      <c r="R89" s="1">
        <v>0.91173204220034798</v>
      </c>
      <c r="S89" s="1">
        <v>0.83388962981177805</v>
      </c>
      <c r="T89" s="1">
        <v>0.98698559985224699</v>
      </c>
      <c r="U89" s="1">
        <v>1.03122698892897</v>
      </c>
      <c r="V89" s="1">
        <v>0.80159744261777699</v>
      </c>
      <c r="W89" s="1">
        <v>0.94426643168111002</v>
      </c>
      <c r="X89" s="1">
        <v>100.029290324435</v>
      </c>
    </row>
    <row r="90" spans="1:24" x14ac:dyDescent="0.25">
      <c r="A90" s="2">
        <v>41526</v>
      </c>
      <c r="B90" s="1">
        <v>1.07308409788232</v>
      </c>
      <c r="C90" s="1">
        <v>0.92661466345160004</v>
      </c>
      <c r="D90" s="1">
        <v>0.99568876530163997</v>
      </c>
      <c r="E90" s="1">
        <v>0.98642676767676696</v>
      </c>
      <c r="F90" s="1">
        <v>0.95996609149826395</v>
      </c>
      <c r="G90" s="1">
        <v>0.92583032687861899</v>
      </c>
      <c r="H90" s="1">
        <v>0.97555816071624302</v>
      </c>
      <c r="I90" s="1">
        <v>0.95575510669739405</v>
      </c>
      <c r="J90" s="1">
        <v>0.98679425561454903</v>
      </c>
      <c r="K90" s="1">
        <v>0.88301957048162405</v>
      </c>
      <c r="L90" s="1">
        <v>0.88779420837010603</v>
      </c>
      <c r="M90" s="1">
        <v>0.95121209047570798</v>
      </c>
      <c r="N90" s="1">
        <v>0.91178241423556805</v>
      </c>
      <c r="O90" s="1">
        <v>1.01813739880354</v>
      </c>
      <c r="P90" s="1">
        <v>1.0100360879777901</v>
      </c>
      <c r="Q90" s="1">
        <v>0.97179070369145204</v>
      </c>
      <c r="R90" s="1">
        <v>0.91893926701211803</v>
      </c>
      <c r="S90" s="1">
        <v>0.84578071522208398</v>
      </c>
      <c r="T90" s="1">
        <v>1.00376620515038</v>
      </c>
      <c r="U90" s="1">
        <v>1.03637863300327</v>
      </c>
      <c r="V90" s="1">
        <v>0.82096415486968599</v>
      </c>
      <c r="W90" s="1">
        <v>0.95164234825496496</v>
      </c>
      <c r="X90" s="1">
        <v>100.029915507499</v>
      </c>
    </row>
    <row r="91" spans="1:24" x14ac:dyDescent="0.25">
      <c r="A91" s="2">
        <v>41527</v>
      </c>
      <c r="B91" s="1">
        <v>1.0723043014145699</v>
      </c>
      <c r="C91" s="1">
        <v>0.92184121195706303</v>
      </c>
      <c r="D91" s="1">
        <v>0.99540452643058597</v>
      </c>
      <c r="E91" s="1">
        <v>0.98573232323232296</v>
      </c>
      <c r="F91" s="1">
        <v>0.95608302113812305</v>
      </c>
      <c r="G91" s="1">
        <v>0.92216147459414699</v>
      </c>
      <c r="H91" s="1">
        <v>0.97337692174478796</v>
      </c>
      <c r="I91" s="1">
        <v>0.95868312469397399</v>
      </c>
      <c r="J91" s="1">
        <v>0.99087404938152401</v>
      </c>
      <c r="K91" s="1">
        <v>0.87883930826378698</v>
      </c>
      <c r="L91" s="1">
        <v>0.88677529532578103</v>
      </c>
      <c r="M91" s="1">
        <v>0.94710416877979597</v>
      </c>
      <c r="N91" s="1">
        <v>0.910268941150713</v>
      </c>
      <c r="O91" s="1">
        <v>1.0284849860032901</v>
      </c>
      <c r="P91" s="1">
        <v>1.0239080529072599</v>
      </c>
      <c r="Q91" s="1">
        <v>0.986784045976978</v>
      </c>
      <c r="R91" s="1">
        <v>0.92623980639636305</v>
      </c>
      <c r="S91" s="1">
        <v>0.86015110976391995</v>
      </c>
      <c r="T91" s="1">
        <v>1.0158388535729099</v>
      </c>
      <c r="U91" s="1">
        <v>1.0439601802980101</v>
      </c>
      <c r="V91" s="1">
        <v>0.83673053753120696</v>
      </c>
      <c r="W91" s="1">
        <v>0.95097783163840199</v>
      </c>
      <c r="X91" s="1">
        <v>100.030104452895</v>
      </c>
    </row>
    <row r="92" spans="1:24" x14ac:dyDescent="0.25">
      <c r="A92" s="2">
        <v>41528</v>
      </c>
      <c r="B92" s="1">
        <v>1.0729010565478201</v>
      </c>
      <c r="C92" s="1">
        <v>0.92205886783994595</v>
      </c>
      <c r="D92" s="1">
        <v>0.99575982501940297</v>
      </c>
      <c r="E92" s="1">
        <v>0.98674242424242398</v>
      </c>
      <c r="F92" s="1">
        <v>0.95851677650469003</v>
      </c>
      <c r="G92" s="1">
        <v>0.92604885214254695</v>
      </c>
      <c r="H92" s="1">
        <v>0.97488897862155199</v>
      </c>
      <c r="I92" s="1">
        <v>0.95993214226752199</v>
      </c>
      <c r="J92" s="1">
        <v>0.99378148861775994</v>
      </c>
      <c r="K92" s="1">
        <v>0.88415434890772004</v>
      </c>
      <c r="L92" s="1">
        <v>0.89077942353012496</v>
      </c>
      <c r="M92" s="1">
        <v>0.94994421340906898</v>
      </c>
      <c r="N92" s="1">
        <v>0.915414801792646</v>
      </c>
      <c r="O92" s="1">
        <v>1.02693692177656</v>
      </c>
      <c r="P92" s="1">
        <v>1.0257401992187001</v>
      </c>
      <c r="Q92" s="1">
        <v>0.97456724855914201</v>
      </c>
      <c r="R92" s="1">
        <v>0.92790959925423699</v>
      </c>
      <c r="S92" s="1">
        <v>0.85513970033253595</v>
      </c>
      <c r="T92" s="1">
        <v>1.0053301184441501</v>
      </c>
      <c r="U92" s="1">
        <v>1.0464488485358401</v>
      </c>
      <c r="V92" s="1">
        <v>0.841520066373174</v>
      </c>
      <c r="W92" s="1">
        <v>0.96756931247774103</v>
      </c>
      <c r="X92" s="1">
        <v>100.03030173449</v>
      </c>
    </row>
    <row r="93" spans="1:24" x14ac:dyDescent="0.25">
      <c r="A93" s="2">
        <v>41529</v>
      </c>
      <c r="B93" s="1">
        <v>1.07400486057123</v>
      </c>
      <c r="C93" s="1">
        <v>0.92774042416281999</v>
      </c>
      <c r="D93" s="1">
        <v>0.99611512360821997</v>
      </c>
      <c r="E93" s="1">
        <v>0.98838383838383803</v>
      </c>
      <c r="F93" s="1">
        <v>0.96144275205775398</v>
      </c>
      <c r="G93" s="1">
        <v>0.92538586332478501</v>
      </c>
      <c r="H93" s="1">
        <v>0.97659488894405599</v>
      </c>
      <c r="I93" s="1">
        <v>0.95877725678183201</v>
      </c>
      <c r="J93" s="1">
        <v>0.99420353624882596</v>
      </c>
      <c r="K93" s="1">
        <v>0.888824564288904</v>
      </c>
      <c r="L93" s="1">
        <v>0.89169518104724599</v>
      </c>
      <c r="M93" s="1">
        <v>0.95258139770767902</v>
      </c>
      <c r="N93" s="1">
        <v>0.91583316519711799</v>
      </c>
      <c r="O93" s="1">
        <v>1.0278331694867699</v>
      </c>
      <c r="P93" s="1">
        <v>1.0257401992187001</v>
      </c>
      <c r="Q93" s="1">
        <v>0.97290132163852805</v>
      </c>
      <c r="R93" s="1">
        <v>0.91784294597333005</v>
      </c>
      <c r="S93" s="1">
        <v>0.85064952284786399</v>
      </c>
      <c r="T93" s="1">
        <v>0.99357596312034502</v>
      </c>
      <c r="U93" s="1">
        <v>1.0361079100889501</v>
      </c>
      <c r="V93" s="1">
        <v>0.82452804081549302</v>
      </c>
      <c r="W93" s="1">
        <v>0.96024477324619795</v>
      </c>
      <c r="X93" s="1">
        <v>100.030504573713</v>
      </c>
    </row>
    <row r="94" spans="1:24" x14ac:dyDescent="0.25">
      <c r="A94" s="2">
        <v>41530</v>
      </c>
      <c r="B94" s="1">
        <v>1.07323519862804</v>
      </c>
      <c r="C94" s="1">
        <v>0.92654152878083795</v>
      </c>
      <c r="D94" s="1">
        <v>0.99554664586611297</v>
      </c>
      <c r="E94" s="1">
        <v>0.98749999999999905</v>
      </c>
      <c r="F94" s="1">
        <v>0.96149744318958696</v>
      </c>
      <c r="G94" s="1">
        <v>0.925972624489528</v>
      </c>
      <c r="H94" s="1">
        <v>0.97688566911266395</v>
      </c>
      <c r="I94" s="1">
        <v>0.95804082145648395</v>
      </c>
      <c r="J94" s="1">
        <v>0.99462558387989297</v>
      </c>
      <c r="K94" s="1">
        <v>0.88740389617731896</v>
      </c>
      <c r="L94" s="1">
        <v>0.89573667449022198</v>
      </c>
      <c r="M94" s="1">
        <v>0.95440714068363997</v>
      </c>
      <c r="N94" s="1">
        <v>0.91575211758620301</v>
      </c>
      <c r="O94" s="1">
        <v>1.03084782087567</v>
      </c>
      <c r="P94" s="1">
        <v>1.02757234553014</v>
      </c>
      <c r="Q94" s="1">
        <v>0.97567786650621802</v>
      </c>
      <c r="R94" s="1">
        <v>0.92299995396428702</v>
      </c>
      <c r="S94" s="1">
        <v>0.85193931644230203</v>
      </c>
      <c r="T94" s="1">
        <v>1.0017020250213</v>
      </c>
      <c r="U94" s="1">
        <v>1.04112279121145</v>
      </c>
      <c r="V94" s="1">
        <v>0.83975613216316602</v>
      </c>
      <c r="W94" s="1">
        <v>0.97382650258340397</v>
      </c>
      <c r="X94" s="1">
        <v>100.030693520222</v>
      </c>
    </row>
    <row r="95" spans="1:24" x14ac:dyDescent="0.25">
      <c r="A95" s="2">
        <v>41533</v>
      </c>
      <c r="B95" s="1">
        <v>1.0745354594430201</v>
      </c>
      <c r="C95" s="1">
        <v>0.93418691104361595</v>
      </c>
      <c r="D95" s="1">
        <v>0.99682572078585496</v>
      </c>
      <c r="E95" s="1">
        <v>0.98996212121212102</v>
      </c>
      <c r="F95" s="1">
        <v>0.96617353496130598</v>
      </c>
      <c r="G95" s="1">
        <v>0.92703006980524505</v>
      </c>
      <c r="H95" s="1">
        <v>0.97868850615803704</v>
      </c>
      <c r="I95" s="1">
        <v>0.96324832750508504</v>
      </c>
      <c r="J95" s="1">
        <v>0.994860054786041</v>
      </c>
      <c r="K95" s="1">
        <v>0.89658283006851902</v>
      </c>
      <c r="L95" s="1">
        <v>0.90226048076559195</v>
      </c>
      <c r="M95" s="1">
        <v>0.95597930824627297</v>
      </c>
      <c r="N95" s="1">
        <v>0.91822021572419599</v>
      </c>
      <c r="O95" s="1">
        <v>1.0350846282330499</v>
      </c>
      <c r="P95" s="1">
        <v>1.0349009307759001</v>
      </c>
      <c r="Q95" s="1">
        <v>0.98733935495051595</v>
      </c>
      <c r="R95" s="1">
        <v>0.92689908156063505</v>
      </c>
      <c r="S95" s="1">
        <v>0.85595014654536805</v>
      </c>
      <c r="T95" s="1">
        <v>1.0040921997602099</v>
      </c>
      <c r="U95" s="1">
        <v>1.0436296489383099</v>
      </c>
      <c r="V95" s="1">
        <v>0.82804239878852604</v>
      </c>
      <c r="W95" s="1">
        <v>0.97700711157178499</v>
      </c>
      <c r="X95" s="1">
        <v>100.031293704383</v>
      </c>
    </row>
    <row r="96" spans="1:24" x14ac:dyDescent="0.25">
      <c r="A96" s="2">
        <v>41534</v>
      </c>
      <c r="B96" s="1">
        <v>1.0739966968550201</v>
      </c>
      <c r="C96" s="1">
        <v>0.92955743623368803</v>
      </c>
      <c r="D96" s="1">
        <v>0.99739419852796296</v>
      </c>
      <c r="E96" s="1">
        <v>0.99059343434343405</v>
      </c>
      <c r="F96" s="1">
        <v>0.96535316798381199</v>
      </c>
      <c r="G96" s="1">
        <v>0.92952769057247997</v>
      </c>
      <c r="H96" s="1">
        <v>0.97746722944988096</v>
      </c>
      <c r="I96" s="1">
        <v>0.96640833072141996</v>
      </c>
      <c r="J96" s="1">
        <v>0.99509452569218904</v>
      </c>
      <c r="K96" s="1">
        <v>0.90142431820801305</v>
      </c>
      <c r="L96" s="1">
        <v>0.90336104716760002</v>
      </c>
      <c r="M96" s="1">
        <v>0.95734861547824401</v>
      </c>
      <c r="N96" s="1">
        <v>0.92180891070237003</v>
      </c>
      <c r="O96" s="1">
        <v>1.03443281171653</v>
      </c>
      <c r="P96" s="1">
        <v>1.02992796221628</v>
      </c>
      <c r="Q96" s="1">
        <v>0.97734379342683197</v>
      </c>
      <c r="R96" s="1">
        <v>0.93357354328269704</v>
      </c>
      <c r="S96" s="1">
        <v>0.85689252892885903</v>
      </c>
      <c r="T96" s="1">
        <v>0.99967072807207003</v>
      </c>
      <c r="U96" s="1">
        <v>1.03919115835278</v>
      </c>
      <c r="V96" s="1">
        <v>0.83265928970477698</v>
      </c>
      <c r="W96" s="1">
        <v>0.98209523180666503</v>
      </c>
      <c r="X96" s="1">
        <v>100.031496545617</v>
      </c>
    </row>
    <row r="97" spans="1:24" x14ac:dyDescent="0.25">
      <c r="A97" s="2">
        <v>41535</v>
      </c>
      <c r="B97" s="1">
        <v>1.0743492826707901</v>
      </c>
      <c r="C97" s="1">
        <v>0.92812716639052495</v>
      </c>
      <c r="D97" s="1">
        <v>0.99774949711677996</v>
      </c>
      <c r="E97" s="1">
        <v>0.99068813131313105</v>
      </c>
      <c r="F97" s="1">
        <v>0.96409527195165301</v>
      </c>
      <c r="G97" s="1">
        <v>0.94348520703641103</v>
      </c>
      <c r="H97" s="1">
        <v>0.97667243032235096</v>
      </c>
      <c r="I97" s="1">
        <v>0.97565647747206197</v>
      </c>
      <c r="J97" s="1">
        <v>0.99471937224235196</v>
      </c>
      <c r="K97" s="1">
        <v>0.92443555857357995</v>
      </c>
      <c r="L97" s="1">
        <v>0.922923348982153</v>
      </c>
      <c r="M97" s="1">
        <v>0.95440714068363997</v>
      </c>
      <c r="N97" s="1">
        <v>0.93405498921541497</v>
      </c>
      <c r="O97" s="1">
        <v>1.0350031511684901</v>
      </c>
      <c r="P97" s="1">
        <v>1.03516266596325</v>
      </c>
      <c r="Q97" s="1">
        <v>0.98456281008282498</v>
      </c>
      <c r="R97" s="1">
        <v>0.95839875382839601</v>
      </c>
      <c r="S97" s="1">
        <v>0.85744017190490596</v>
      </c>
      <c r="T97" s="1">
        <v>1.019006536369</v>
      </c>
      <c r="U97" s="1">
        <v>1.08134468055466</v>
      </c>
      <c r="V97" s="1">
        <v>0.87378940593534704</v>
      </c>
      <c r="W97" s="1">
        <v>1.02747179731482</v>
      </c>
      <c r="X97" s="1">
        <v>100.03170494456801</v>
      </c>
    </row>
    <row r="98" spans="1:24" x14ac:dyDescent="0.25">
      <c r="A98" s="2">
        <v>41536</v>
      </c>
      <c r="B98" s="1">
        <v>1.07663200096881</v>
      </c>
      <c r="C98" s="1">
        <v>0.94054627274003699</v>
      </c>
      <c r="D98" s="1">
        <v>0.99917069147204896</v>
      </c>
      <c r="E98" s="1">
        <v>0.99397095959595905</v>
      </c>
      <c r="F98" s="1">
        <v>0.96991987749186503</v>
      </c>
      <c r="G98" s="1">
        <v>0.93716086232138196</v>
      </c>
      <c r="H98" s="1">
        <v>0.98079220375119702</v>
      </c>
      <c r="I98" s="1">
        <v>0.97284128933241198</v>
      </c>
      <c r="J98" s="1">
        <v>1.0004404623523599</v>
      </c>
      <c r="K98" s="1">
        <v>0.91841992568239506</v>
      </c>
      <c r="L98" s="1">
        <v>0.92543254604862801</v>
      </c>
      <c r="M98" s="1">
        <v>0.95831220204889001</v>
      </c>
      <c r="N98" s="1">
        <v>0.93108201492248299</v>
      </c>
      <c r="O98" s="1">
        <v>1.03296622455436</v>
      </c>
      <c r="P98" s="1">
        <v>1.0398738993355201</v>
      </c>
      <c r="Q98" s="1">
        <v>0.99455837160650895</v>
      </c>
      <c r="R98" s="1">
        <v>0.93752467523753702</v>
      </c>
      <c r="S98" s="1">
        <v>0.87918805406963996</v>
      </c>
      <c r="T98" s="1">
        <v>0.99770121305065396</v>
      </c>
      <c r="U98" s="1">
        <v>1.0611694060510299</v>
      </c>
      <c r="V98" s="1">
        <v>0.86087846382779398</v>
      </c>
      <c r="W98" s="1">
        <v>0.99634252465414797</v>
      </c>
      <c r="X98" s="1">
        <v>100.031913343954</v>
      </c>
    </row>
    <row r="99" spans="1:24" x14ac:dyDescent="0.25">
      <c r="A99" s="2">
        <v>41537</v>
      </c>
      <c r="B99" s="1">
        <v>1.0744074980113301</v>
      </c>
      <c r="C99" s="1">
        <v>0.93865133401141598</v>
      </c>
      <c r="D99" s="1">
        <v>1.00009446780297</v>
      </c>
      <c r="E99" s="1">
        <v>0.99444444444444402</v>
      </c>
      <c r="F99" s="1">
        <v>0.96890809155295499</v>
      </c>
      <c r="G99" s="1">
        <v>0.93806250372602995</v>
      </c>
      <c r="H99" s="1">
        <v>0.98024941410312805</v>
      </c>
      <c r="I99" s="1">
        <v>0.97156001603556397</v>
      </c>
      <c r="J99" s="1">
        <v>0.997720599841047</v>
      </c>
      <c r="K99" s="1">
        <v>0.91690005419860499</v>
      </c>
      <c r="L99" s="1">
        <v>0.91955076232731703</v>
      </c>
      <c r="M99" s="1">
        <v>0.95912364337153899</v>
      </c>
      <c r="N99" s="1">
        <v>0.93365777336427402</v>
      </c>
      <c r="O99" s="1">
        <v>1.0317440685858901</v>
      </c>
      <c r="P99" s="1">
        <v>1.04039736971022</v>
      </c>
      <c r="Q99" s="1">
        <v>0.98900528187112902</v>
      </c>
      <c r="R99" s="1">
        <v>0.92845329812858202</v>
      </c>
      <c r="S99" s="1">
        <v>0.87236156480850802</v>
      </c>
      <c r="T99" s="1">
        <v>0.98805128255786001</v>
      </c>
      <c r="U99" s="1">
        <v>1.04231005244301</v>
      </c>
      <c r="V99" s="1">
        <v>0.83601228056298804</v>
      </c>
      <c r="W99" s="1">
        <v>0.96192275303783803</v>
      </c>
      <c r="X99" s="1">
        <v>100.032121743773</v>
      </c>
    </row>
    <row r="100" spans="1:24" x14ac:dyDescent="0.25">
      <c r="A100" s="2">
        <v>41540</v>
      </c>
      <c r="B100" s="1">
        <v>1.0754390885571901</v>
      </c>
      <c r="C100" s="1">
        <v>0.941323500710321</v>
      </c>
      <c r="D100" s="1">
        <v>1.00044976639179</v>
      </c>
      <c r="E100" s="1">
        <v>0.99564393939393903</v>
      </c>
      <c r="F100" s="1">
        <v>0.971232464655856</v>
      </c>
      <c r="G100" s="1">
        <v>0.94371523585558603</v>
      </c>
      <c r="H100" s="1">
        <v>0.98160638822330104</v>
      </c>
      <c r="I100" s="1">
        <v>0.97155186068752797</v>
      </c>
      <c r="J100" s="1">
        <v>0.99706408130383195</v>
      </c>
      <c r="K100" s="1">
        <v>0.91538912874327205</v>
      </c>
      <c r="L100" s="1">
        <v>0.92045862564792802</v>
      </c>
      <c r="M100" s="1">
        <v>0.956740034486257</v>
      </c>
      <c r="N100" s="1">
        <v>0.93690545287914595</v>
      </c>
      <c r="O100" s="1">
        <v>1.0225371602900499</v>
      </c>
      <c r="P100" s="1">
        <v>1.0333305196518101</v>
      </c>
      <c r="Q100" s="1">
        <v>0.986784045976977</v>
      </c>
      <c r="R100" s="1">
        <v>0.93270804345524705</v>
      </c>
      <c r="S100" s="1">
        <v>0.868374865260782</v>
      </c>
      <c r="T100" s="1">
        <v>0.99547606937688504</v>
      </c>
      <c r="U100" s="1">
        <v>1.0397938157750699</v>
      </c>
      <c r="V100" s="1">
        <v>0.83323499004883095</v>
      </c>
      <c r="W100" s="1">
        <v>0.97553433059022898</v>
      </c>
      <c r="X100" s="1">
        <v>100.032771952564</v>
      </c>
    </row>
    <row r="101" spans="1:24" x14ac:dyDescent="0.25">
      <c r="A101" s="2">
        <v>41541</v>
      </c>
      <c r="B101" s="1">
        <v>1.07564367294761</v>
      </c>
      <c r="C101" s="1">
        <v>0.94430247162532399</v>
      </c>
      <c r="D101" s="1">
        <v>1.0005208261095599</v>
      </c>
      <c r="E101" s="1">
        <v>0.99640151515151498</v>
      </c>
      <c r="F101" s="1">
        <v>0.97497880718641505</v>
      </c>
      <c r="G101" s="1">
        <v>0.94618824674481605</v>
      </c>
      <c r="H101" s="1">
        <v>0.98375816147100403</v>
      </c>
      <c r="I101" s="1">
        <v>0.96942600068173101</v>
      </c>
      <c r="J101" s="1">
        <v>0.99762681147858701</v>
      </c>
      <c r="K101" s="1">
        <v>0.91553540684294699</v>
      </c>
      <c r="L101" s="1">
        <v>0.91806047559163195</v>
      </c>
      <c r="M101" s="1">
        <v>0.95973222436352601</v>
      </c>
      <c r="N101" s="1">
        <v>0.93705117360722201</v>
      </c>
      <c r="O101" s="1">
        <v>1.02489999516243</v>
      </c>
      <c r="P101" s="1">
        <v>1.0346391955885501</v>
      </c>
      <c r="Q101" s="1">
        <v>0.99566898955358496</v>
      </c>
      <c r="R101" s="1">
        <v>0.92711575905206101</v>
      </c>
      <c r="S101" s="1">
        <v>0.87041973737854395</v>
      </c>
      <c r="T101" s="1">
        <v>0.98131383869511402</v>
      </c>
      <c r="U101" s="1">
        <v>1.0392943151429901</v>
      </c>
      <c r="V101" s="1">
        <v>0.83087712002910197</v>
      </c>
      <c r="W101" s="1">
        <v>0.96791530289342897</v>
      </c>
      <c r="X101" s="1">
        <v>100.032994247613</v>
      </c>
    </row>
    <row r="102" spans="1:24" x14ac:dyDescent="0.25">
      <c r="A102" s="2">
        <v>41542</v>
      </c>
      <c r="B102" s="1">
        <v>1.0758935070989899</v>
      </c>
      <c r="C102" s="1">
        <v>0.94694403128145499</v>
      </c>
      <c r="D102" s="1">
        <v>1.0005208261095599</v>
      </c>
      <c r="E102" s="1">
        <v>0.99640151515151498</v>
      </c>
      <c r="F102" s="1">
        <v>0.97656485000957105</v>
      </c>
      <c r="G102" s="1">
        <v>0.94859154889160102</v>
      </c>
      <c r="H102" s="1">
        <v>0.98427148539532106</v>
      </c>
      <c r="I102" s="1">
        <v>0.96773952409457198</v>
      </c>
      <c r="J102" s="1">
        <v>0.99950257872777104</v>
      </c>
      <c r="K102" s="1">
        <v>0.91369769044694105</v>
      </c>
      <c r="L102" s="1">
        <v>0.912940646032392</v>
      </c>
      <c r="M102" s="1">
        <v>0.96100010143016601</v>
      </c>
      <c r="N102" s="1">
        <v>0.93787896272619697</v>
      </c>
      <c r="O102" s="1">
        <v>1.0199298942239701</v>
      </c>
      <c r="P102" s="1">
        <v>1.0333305196518101</v>
      </c>
      <c r="Q102" s="1">
        <v>0.99011589981820503</v>
      </c>
      <c r="R102" s="1">
        <v>0.92820485852975898</v>
      </c>
      <c r="S102" s="1">
        <v>0.86311281378877602</v>
      </c>
      <c r="T102" s="1">
        <v>0.97507991226851698</v>
      </c>
      <c r="U102" s="1">
        <v>1.0271633741953801</v>
      </c>
      <c r="V102" s="1">
        <v>0.82868622342126796</v>
      </c>
      <c r="W102" s="1">
        <v>0.96460203658938004</v>
      </c>
      <c r="X102" s="1">
        <v>100.033208207073</v>
      </c>
    </row>
    <row r="103" spans="1:24" x14ac:dyDescent="0.25">
      <c r="A103" s="2">
        <v>41543</v>
      </c>
      <c r="B103" s="1">
        <v>1.0752421152382099</v>
      </c>
      <c r="C103" s="1">
        <v>0.94651169924979095</v>
      </c>
      <c r="D103" s="1">
        <v>0.99952599006086595</v>
      </c>
      <c r="E103" s="1">
        <v>0.99488636363636396</v>
      </c>
      <c r="F103" s="1">
        <v>0.97497880718641505</v>
      </c>
      <c r="G103" s="1">
        <v>0.94661072850797201</v>
      </c>
      <c r="H103" s="1">
        <v>0.98425210005074704</v>
      </c>
      <c r="I103" s="1">
        <v>0.96723124508653702</v>
      </c>
      <c r="J103" s="1">
        <v>0.99978394381514901</v>
      </c>
      <c r="K103" s="1">
        <v>0.91605532068786799</v>
      </c>
      <c r="L103" s="1">
        <v>0.91350806211046398</v>
      </c>
      <c r="M103" s="1">
        <v>0.95861649254488301</v>
      </c>
      <c r="N103" s="1">
        <v>0.93656064714750797</v>
      </c>
      <c r="O103" s="1">
        <v>1.0207446648696199</v>
      </c>
      <c r="P103" s="1">
        <v>1.03516266596325</v>
      </c>
      <c r="Q103" s="1">
        <v>1.0034433151831199</v>
      </c>
      <c r="R103" s="1">
        <v>0.93466177036048104</v>
      </c>
      <c r="S103" s="1">
        <v>0.85885570899222197</v>
      </c>
      <c r="T103" s="1">
        <v>0.97673894090094504</v>
      </c>
      <c r="U103" s="1">
        <v>1.04034752994285</v>
      </c>
      <c r="V103" s="1">
        <v>0.84157001543009302</v>
      </c>
      <c r="W103" s="1">
        <v>0.96709626387112602</v>
      </c>
      <c r="X103" s="1">
        <v>100.033422166991</v>
      </c>
    </row>
    <row r="104" spans="1:24" x14ac:dyDescent="0.25">
      <c r="A104" s="2">
        <v>41544</v>
      </c>
      <c r="B104" s="1">
        <v>1.0753656296392999</v>
      </c>
      <c r="C104" s="1">
        <v>0.94878237230153795</v>
      </c>
      <c r="D104" s="1">
        <v>0.99888645260099496</v>
      </c>
      <c r="E104" s="1">
        <v>0.99457070707070705</v>
      </c>
      <c r="F104" s="1">
        <v>0.97651015887773795</v>
      </c>
      <c r="G104" s="1">
        <v>0.94595298433314701</v>
      </c>
      <c r="H104" s="1">
        <v>0.98557030348177199</v>
      </c>
      <c r="I104" s="1">
        <v>0.96618840579825305</v>
      </c>
      <c r="J104" s="1">
        <v>1.00025288562744</v>
      </c>
      <c r="K104" s="1">
        <v>0.91057932316411305</v>
      </c>
      <c r="L104" s="1">
        <v>0.91160059008757299</v>
      </c>
      <c r="M104" s="1">
        <v>0.96130439192615902</v>
      </c>
      <c r="N104" s="1">
        <v>0.93681397768076802</v>
      </c>
      <c r="O104" s="1">
        <v>1.01357468318791</v>
      </c>
      <c r="P104" s="1">
        <v>1.0320218437150599</v>
      </c>
      <c r="Q104" s="1">
        <v>0.99622429852712302</v>
      </c>
      <c r="R104" s="1">
        <v>0.92568185019030602</v>
      </c>
      <c r="S104" s="1">
        <v>0.84918724977443705</v>
      </c>
      <c r="T104" s="1">
        <v>0.96596103424672997</v>
      </c>
      <c r="U104" s="1">
        <v>1.03171797459167</v>
      </c>
      <c r="V104" s="1">
        <v>0.81070234650741002</v>
      </c>
      <c r="W104" s="1">
        <v>0.94431785908227595</v>
      </c>
      <c r="X104" s="1">
        <v>100.033650020897</v>
      </c>
    </row>
    <row r="105" spans="1:24" x14ac:dyDescent="0.25">
      <c r="A105" s="2">
        <v>41547</v>
      </c>
      <c r="B105" s="1">
        <v>1.07643678327492</v>
      </c>
      <c r="C105" s="1">
        <v>0.948399087697821</v>
      </c>
      <c r="D105" s="1">
        <v>0.99924175118981295</v>
      </c>
      <c r="E105" s="1">
        <v>0.99520202020201998</v>
      </c>
      <c r="F105" s="1">
        <v>0.97735787142114905</v>
      </c>
      <c r="G105" s="1">
        <v>0.943783598596319</v>
      </c>
      <c r="H105" s="1">
        <v>0.98472742869969898</v>
      </c>
      <c r="I105" s="1">
        <v>0.96323449294286501</v>
      </c>
      <c r="J105" s="1">
        <v>0.99950257872777104</v>
      </c>
      <c r="K105" s="1">
        <v>0.90915412315696398</v>
      </c>
      <c r="L105" s="1">
        <v>0.91281051262273605</v>
      </c>
      <c r="M105" s="1">
        <v>0.96460087229942204</v>
      </c>
      <c r="N105" s="1">
        <v>0.93855845514288605</v>
      </c>
      <c r="O105" s="1">
        <v>1.0091749217014001</v>
      </c>
      <c r="P105" s="1">
        <v>1.02731061034279</v>
      </c>
      <c r="Q105" s="1">
        <v>0.98400750110928803</v>
      </c>
      <c r="R105" s="1">
        <v>0.91583826993133299</v>
      </c>
      <c r="S105" s="1">
        <v>0.84487867319857801</v>
      </c>
      <c r="T105" s="1">
        <v>0.95168831990659397</v>
      </c>
      <c r="U105" s="1">
        <v>1.0211457675773199</v>
      </c>
      <c r="V105" s="1">
        <v>0.80593981521889702</v>
      </c>
      <c r="W105" s="1">
        <v>0.94153961420460797</v>
      </c>
      <c r="X105" s="1">
        <v>100.034358592584</v>
      </c>
    </row>
    <row r="106" spans="1:24" x14ac:dyDescent="0.25">
      <c r="A106" s="2">
        <v>41548</v>
      </c>
      <c r="B106" s="1">
        <v>1.0756696919550499</v>
      </c>
      <c r="C106" s="1">
        <v>0.94785297180470296</v>
      </c>
      <c r="D106" s="1">
        <v>1.0007340052628499</v>
      </c>
      <c r="E106" s="1">
        <v>0.99687499999999996</v>
      </c>
      <c r="F106" s="1">
        <v>0.97858842188739104</v>
      </c>
      <c r="G106" s="1">
        <v>0.94165815296939803</v>
      </c>
      <c r="H106" s="1">
        <v>0.98436841211819004</v>
      </c>
      <c r="I106" s="1">
        <v>0.96618515486794598</v>
      </c>
      <c r="J106" s="1">
        <v>0.99983083799637795</v>
      </c>
      <c r="K106" s="1">
        <v>0.90958478246260499</v>
      </c>
      <c r="L106" s="1">
        <v>0.91167393531899099</v>
      </c>
      <c r="M106" s="1">
        <v>0.965919464448728</v>
      </c>
      <c r="N106" s="1">
        <v>0.93723848637687501</v>
      </c>
      <c r="O106" s="1">
        <v>1.01658933457681</v>
      </c>
      <c r="P106" s="1">
        <v>1.0333305196518101</v>
      </c>
      <c r="Q106" s="1">
        <v>0.986784045976977</v>
      </c>
      <c r="R106" s="1">
        <v>0.92542991920473205</v>
      </c>
      <c r="S106" s="1">
        <v>0.84637495945617303</v>
      </c>
      <c r="T106" s="1">
        <v>0.96581938426271696</v>
      </c>
      <c r="U106" s="1">
        <v>1.03642641964299</v>
      </c>
      <c r="V106" s="1">
        <v>0.82215542880530701</v>
      </c>
      <c r="W106" s="1">
        <v>0.94737230725765298</v>
      </c>
      <c r="X106" s="1">
        <v>100.034855985645</v>
      </c>
    </row>
    <row r="107" spans="1:24" x14ac:dyDescent="0.25">
      <c r="A107" s="2">
        <v>41549</v>
      </c>
      <c r="B107" s="1">
        <v>1.0760013583421499</v>
      </c>
      <c r="C107" s="1">
        <v>0.95079362174104798</v>
      </c>
      <c r="D107" s="1">
        <v>1.0012314232871899</v>
      </c>
      <c r="E107" s="1">
        <v>0.99722222222222201</v>
      </c>
      <c r="F107" s="1">
        <v>0.97853373075555805</v>
      </c>
      <c r="G107" s="1">
        <v>0.94472189392136896</v>
      </c>
      <c r="H107" s="1">
        <v>0.985008128489129</v>
      </c>
      <c r="I107" s="1">
        <v>0.96660070829263001</v>
      </c>
      <c r="J107" s="1">
        <v>1.0012845576145</v>
      </c>
      <c r="K107" s="1">
        <v>0.90749939225759901</v>
      </c>
      <c r="L107" s="1">
        <v>0.91257957754978603</v>
      </c>
      <c r="M107" s="1">
        <v>0.96409372147276695</v>
      </c>
      <c r="N107" s="1">
        <v>0.93872783155083706</v>
      </c>
      <c r="O107" s="1">
        <v>1.0077083345392299</v>
      </c>
      <c r="P107" s="1">
        <v>1.02600193440605</v>
      </c>
      <c r="Q107" s="1">
        <v>0.97123539471791398</v>
      </c>
      <c r="R107" s="1">
        <v>0.92119559430795706</v>
      </c>
      <c r="S107" s="1">
        <v>0.85548664874846103</v>
      </c>
      <c r="T107" s="1">
        <v>0.96043319405477101</v>
      </c>
      <c r="U107" s="1">
        <v>1.03295714474936</v>
      </c>
      <c r="V107" s="1">
        <v>0.82470566535256995</v>
      </c>
      <c r="W107" s="1">
        <v>0.95292670983987404</v>
      </c>
      <c r="X107" s="1">
        <v>100.035078285325</v>
      </c>
    </row>
    <row r="108" spans="1:24" x14ac:dyDescent="0.25">
      <c r="A108" s="2">
        <v>41550</v>
      </c>
      <c r="B108" s="1">
        <v>1.0763657858642799</v>
      </c>
      <c r="C108" s="1">
        <v>0.95102169286817095</v>
      </c>
      <c r="D108" s="1">
        <v>1.0011603635694299</v>
      </c>
      <c r="E108" s="1">
        <v>0.99690656565656599</v>
      </c>
      <c r="F108" s="1">
        <v>0.97823292953047702</v>
      </c>
      <c r="G108" s="1">
        <v>0.94521919048805403</v>
      </c>
      <c r="H108" s="1">
        <v>0.98510505521199898</v>
      </c>
      <c r="I108" s="1">
        <v>0.96733636244713195</v>
      </c>
      <c r="J108" s="1">
        <v>1.0013314517957299</v>
      </c>
      <c r="K108" s="1">
        <v>0.90699738790088702</v>
      </c>
      <c r="L108" s="1">
        <v>0.91312550892182998</v>
      </c>
      <c r="M108" s="1">
        <v>0.96378943097677305</v>
      </c>
      <c r="N108" s="1">
        <v>0.939391915910612</v>
      </c>
      <c r="O108" s="1">
        <v>0.99947915101816998</v>
      </c>
      <c r="P108" s="1">
        <v>1.0218141714084701</v>
      </c>
      <c r="Q108" s="1">
        <v>0.96568230498253405</v>
      </c>
      <c r="R108" s="1">
        <v>0.91552630195713902</v>
      </c>
      <c r="S108" s="1">
        <v>0.84571076689489899</v>
      </c>
      <c r="T108" s="1">
        <v>0.95657663652609903</v>
      </c>
      <c r="U108" s="1">
        <v>1.0283113386802401</v>
      </c>
      <c r="V108" s="1">
        <v>0.83384508827573001</v>
      </c>
      <c r="W108" s="1">
        <v>0.94529202730122797</v>
      </c>
      <c r="X108" s="1">
        <v>100.035297806747</v>
      </c>
    </row>
    <row r="109" spans="1:24" x14ac:dyDescent="0.25">
      <c r="A109" s="2">
        <v>41551</v>
      </c>
      <c r="B109" s="1">
        <v>1.0761287471926899</v>
      </c>
      <c r="C109" s="1">
        <v>0.94860188406106405</v>
      </c>
      <c r="D109" s="1">
        <v>1.0017999010292999</v>
      </c>
      <c r="E109" s="1">
        <v>0.99715909090909105</v>
      </c>
      <c r="F109" s="1">
        <v>0.97806885613497796</v>
      </c>
      <c r="G109" s="1">
        <v>0.94430484341784204</v>
      </c>
      <c r="H109" s="1">
        <v>0.98462042159765095</v>
      </c>
      <c r="I109" s="1">
        <v>0.96892719050292198</v>
      </c>
      <c r="J109" s="1">
        <v>1.0030665365012199</v>
      </c>
      <c r="K109" s="1">
        <v>0.90934807553721297</v>
      </c>
      <c r="L109" s="1">
        <v>0.91661136421449896</v>
      </c>
      <c r="M109" s="1">
        <v>0.96566588903539996</v>
      </c>
      <c r="N109" s="1">
        <v>0.93730693573882295</v>
      </c>
      <c r="O109" s="1">
        <v>1.0051825455377199</v>
      </c>
      <c r="P109" s="1">
        <v>1.0231228473452201</v>
      </c>
      <c r="Q109" s="1">
        <v>0.96290576011484497</v>
      </c>
      <c r="R109" s="1">
        <v>0.92411007479922103</v>
      </c>
      <c r="S109" s="1">
        <v>0.85009432373554195</v>
      </c>
      <c r="T109" s="1">
        <v>0.97132392643009802</v>
      </c>
      <c r="U109" s="1">
        <v>1.03307297179174</v>
      </c>
      <c r="V109" s="1">
        <v>0.849602436657097</v>
      </c>
      <c r="W109" s="1">
        <v>0.96354755944008397</v>
      </c>
      <c r="X109" s="1">
        <v>100.03551732865</v>
      </c>
    </row>
    <row r="110" spans="1:24" x14ac:dyDescent="0.25">
      <c r="A110" s="2">
        <v>41554</v>
      </c>
      <c r="B110" s="1">
        <v>1.07535016579392</v>
      </c>
      <c r="C110" s="1">
        <v>0.94947794226434301</v>
      </c>
      <c r="D110" s="1">
        <v>1.0020130801825899</v>
      </c>
      <c r="E110" s="1">
        <v>0.99826388888888895</v>
      </c>
      <c r="F110" s="1">
        <v>0.98022915584238002</v>
      </c>
      <c r="G110" s="1">
        <v>0.94597355628594204</v>
      </c>
      <c r="H110" s="1">
        <v>0.98592932006328104</v>
      </c>
      <c r="I110" s="1">
        <v>0.96638856961781205</v>
      </c>
      <c r="J110" s="1">
        <v>1.00353547831352</v>
      </c>
      <c r="K110" s="1">
        <v>0.91311791209588899</v>
      </c>
      <c r="L110" s="1">
        <v>0.91441220019287495</v>
      </c>
      <c r="M110" s="1">
        <v>0.96277512932346099</v>
      </c>
      <c r="N110" s="1">
        <v>0.93839222843738401</v>
      </c>
      <c r="O110" s="1">
        <v>1.0061602703125001</v>
      </c>
      <c r="P110" s="1">
        <v>1.0205054954717301</v>
      </c>
      <c r="Q110" s="1">
        <v>0.95513143448531301</v>
      </c>
      <c r="R110" s="1">
        <v>0.91213398215208896</v>
      </c>
      <c r="S110" s="1">
        <v>0.85191552933562098</v>
      </c>
      <c r="T110" s="1">
        <v>0.96254578210554298</v>
      </c>
      <c r="U110" s="1">
        <v>1.0291062848430601</v>
      </c>
      <c r="V110" s="1">
        <v>0.84713786929693702</v>
      </c>
      <c r="W110" s="1">
        <v>0.95143886165896496</v>
      </c>
      <c r="X110" s="1">
        <v>100.036217577272</v>
      </c>
    </row>
    <row r="111" spans="1:24" x14ac:dyDescent="0.25">
      <c r="A111" s="2">
        <v>41555</v>
      </c>
      <c r="B111" s="1">
        <v>1.07658604603288</v>
      </c>
      <c r="C111" s="1">
        <v>0.94958859709786603</v>
      </c>
      <c r="D111" s="1">
        <v>1.0014446024404799</v>
      </c>
      <c r="E111" s="1">
        <v>0.99690656565656599</v>
      </c>
      <c r="F111" s="1">
        <v>0.97834231179414299</v>
      </c>
      <c r="G111" s="1">
        <v>0.94582811558618995</v>
      </c>
      <c r="H111" s="1">
        <v>0.98513452093575105</v>
      </c>
      <c r="I111" s="1">
        <v>0.96598846302282004</v>
      </c>
      <c r="J111" s="1">
        <v>1.0048485153879501</v>
      </c>
      <c r="K111" s="1">
        <v>0.91547575157571703</v>
      </c>
      <c r="L111" s="1">
        <v>0.91735131639169198</v>
      </c>
      <c r="M111" s="1">
        <v>0.96460087229942204</v>
      </c>
      <c r="N111" s="1">
        <v>0.93591584891553103</v>
      </c>
      <c r="O111" s="1">
        <v>0.99524234366079301</v>
      </c>
      <c r="P111" s="1">
        <v>1.01317691022597</v>
      </c>
      <c r="Q111" s="1">
        <v>0.94902303577639502</v>
      </c>
      <c r="R111" s="1">
        <v>0.90624725801607198</v>
      </c>
      <c r="S111" s="1">
        <v>0.84615119554386098</v>
      </c>
      <c r="T111" s="1">
        <v>0.958987262389291</v>
      </c>
      <c r="U111" s="1">
        <v>1.0245704320423099</v>
      </c>
      <c r="V111" s="1">
        <v>0.82650157828828996</v>
      </c>
      <c r="W111" s="1">
        <v>0.93100994406743098</v>
      </c>
      <c r="X111" s="1">
        <v>100.036445437545</v>
      </c>
    </row>
    <row r="112" spans="1:24" x14ac:dyDescent="0.25">
      <c r="A112" s="2">
        <v>41556</v>
      </c>
      <c r="B112" s="1">
        <v>1.0747776318501701</v>
      </c>
      <c r="C112" s="1">
        <v>0.94711850640735495</v>
      </c>
      <c r="D112" s="1">
        <v>1.00130248300495</v>
      </c>
      <c r="E112" s="1">
        <v>0.99662247474747501</v>
      </c>
      <c r="F112" s="1">
        <v>0.97804151056906097</v>
      </c>
      <c r="G112" s="1">
        <v>0.94382534663223905</v>
      </c>
      <c r="H112" s="1">
        <v>0.98556022310259395</v>
      </c>
      <c r="I112" s="1">
        <v>0.96684701844225196</v>
      </c>
      <c r="J112" s="1">
        <v>1.00475472702549</v>
      </c>
      <c r="K112" s="1">
        <v>0.91481123995163105</v>
      </c>
      <c r="L112" s="1">
        <v>0.916243244348107</v>
      </c>
      <c r="M112" s="1">
        <v>0.96409372147276695</v>
      </c>
      <c r="N112" s="1">
        <v>0.93584074970824904</v>
      </c>
      <c r="O112" s="1">
        <v>0.99165735281993495</v>
      </c>
      <c r="P112" s="1">
        <v>1.0074187361043101</v>
      </c>
      <c r="Q112" s="1">
        <v>0.96679292292961005</v>
      </c>
      <c r="R112" s="1">
        <v>0.91507616567489403</v>
      </c>
      <c r="S112" s="1">
        <v>0.84316940963827103</v>
      </c>
      <c r="T112" s="1">
        <v>0.96903285677940298</v>
      </c>
      <c r="U112" s="1">
        <v>1.0346234585498999</v>
      </c>
      <c r="V112" s="1">
        <v>0.85058495861823602</v>
      </c>
      <c r="W112" s="1">
        <v>0.94725748061952897</v>
      </c>
      <c r="X112" s="1">
        <v>100.036678855918</v>
      </c>
    </row>
    <row r="113" spans="1:24" x14ac:dyDescent="0.25">
      <c r="A113" s="2">
        <v>41557</v>
      </c>
      <c r="B113" s="1">
        <v>1.0743504285754999</v>
      </c>
      <c r="C113" s="1">
        <v>0.941262239383305</v>
      </c>
      <c r="D113" s="1">
        <v>1.0015156621582399</v>
      </c>
      <c r="E113" s="1">
        <v>0.99652777777777801</v>
      </c>
      <c r="F113" s="1">
        <v>0.97547102737291203</v>
      </c>
      <c r="G113" s="1">
        <v>0.94513087805463702</v>
      </c>
      <c r="H113" s="1">
        <v>0.984329641429043</v>
      </c>
      <c r="I113" s="1">
        <v>0.97125093465948398</v>
      </c>
      <c r="J113" s="1">
        <v>1.0055050339251601</v>
      </c>
      <c r="K113" s="1">
        <v>0.91645712299965598</v>
      </c>
      <c r="L113" s="1">
        <v>0.91915645326983098</v>
      </c>
      <c r="M113" s="1">
        <v>0.96221726341414004</v>
      </c>
      <c r="N113" s="1">
        <v>0.93514704625064604</v>
      </c>
      <c r="O113" s="1">
        <v>1.0097452611533499</v>
      </c>
      <c r="P113" s="1">
        <v>1.0244315232819601</v>
      </c>
      <c r="Q113" s="1">
        <v>0.986784045976978</v>
      </c>
      <c r="R113" s="1">
        <v>0.93025332385598403</v>
      </c>
      <c r="S113" s="1">
        <v>0.86128084562635998</v>
      </c>
      <c r="T113" s="1">
        <v>0.979907541256265</v>
      </c>
      <c r="U113" s="1">
        <v>1.0539339592922401</v>
      </c>
      <c r="V113" s="1">
        <v>0.884954218578341</v>
      </c>
      <c r="W113" s="1">
        <v>0.97023979696111595</v>
      </c>
      <c r="X113" s="1">
        <v>100.03690393844499</v>
      </c>
    </row>
    <row r="114" spans="1:24" x14ac:dyDescent="0.25">
      <c r="A114" s="2">
        <v>41558</v>
      </c>
      <c r="B114" s="1">
        <v>1.0756497585984901</v>
      </c>
      <c r="C114" s="1">
        <v>0.94719453894971395</v>
      </c>
      <c r="D114" s="1">
        <v>1.0020841399003499</v>
      </c>
      <c r="E114" s="1">
        <v>0.99791666666666701</v>
      </c>
      <c r="F114" s="1">
        <v>0.97724848915748297</v>
      </c>
      <c r="G114" s="1">
        <v>0.946368956629139</v>
      </c>
      <c r="H114" s="1">
        <v>0.98577423730669</v>
      </c>
      <c r="I114" s="1">
        <v>0.97303184889412597</v>
      </c>
      <c r="J114" s="1">
        <v>1.00644291754975</v>
      </c>
      <c r="K114" s="1">
        <v>0.91853415436991503</v>
      </c>
      <c r="L114" s="1">
        <v>0.91914859753770395</v>
      </c>
      <c r="M114" s="1">
        <v>0.95952936403286404</v>
      </c>
      <c r="N114" s="1">
        <v>0.93505590876481504</v>
      </c>
      <c r="O114" s="1">
        <v>1.0157745639311599</v>
      </c>
      <c r="P114" s="1">
        <v>1.03018969740363</v>
      </c>
      <c r="Q114" s="1">
        <v>0.98289688316221202</v>
      </c>
      <c r="R114" s="1">
        <v>0.93594997693387305</v>
      </c>
      <c r="S114" s="1">
        <v>0.86417599416523205</v>
      </c>
      <c r="T114" s="1">
        <v>0.98290931158036499</v>
      </c>
      <c r="U114" s="1">
        <v>1.0579481393930601</v>
      </c>
      <c r="V114" s="1">
        <v>0.87837456857640095</v>
      </c>
      <c r="W114" s="1">
        <v>0.97644418032403901</v>
      </c>
      <c r="X114" s="1">
        <v>100.037126242676</v>
      </c>
    </row>
    <row r="115" spans="1:24" x14ac:dyDescent="0.25">
      <c r="A115" s="2">
        <v>41561</v>
      </c>
      <c r="B115" s="1">
        <v>1.0743987252879501</v>
      </c>
      <c r="C115" s="1">
        <v>0.94588188068113799</v>
      </c>
      <c r="D115" s="1">
        <v>1.0025104982069299</v>
      </c>
      <c r="E115" s="1">
        <v>0.99826388888888895</v>
      </c>
      <c r="F115" s="1">
        <v>0.97785009160764602</v>
      </c>
      <c r="G115" s="1">
        <v>0.94182078311068096</v>
      </c>
      <c r="H115" s="1">
        <v>0.98595801037325104</v>
      </c>
      <c r="I115" s="1">
        <v>0.97282402759461895</v>
      </c>
      <c r="J115" s="1">
        <v>1.0070994360869701</v>
      </c>
      <c r="K115" s="1">
        <v>0.91803078469851995</v>
      </c>
      <c r="L115" s="1">
        <v>0.91792385103776497</v>
      </c>
      <c r="M115" s="1">
        <v>0.95876863779288002</v>
      </c>
      <c r="N115" s="1">
        <v>0.92935946328832497</v>
      </c>
      <c r="O115" s="1">
        <v>1.01512274741464</v>
      </c>
      <c r="P115" s="1">
        <v>1.0304514325909699</v>
      </c>
      <c r="Q115" s="1">
        <v>0.98234157418867396</v>
      </c>
      <c r="R115" s="1">
        <v>0.936055694743962</v>
      </c>
      <c r="S115" s="1">
        <v>0.86820846901440096</v>
      </c>
      <c r="T115" s="1">
        <v>0.984533550947016</v>
      </c>
      <c r="U115" s="1">
        <v>1.0594252703057401</v>
      </c>
      <c r="V115" s="1">
        <v>0.89090508271489799</v>
      </c>
      <c r="W115" s="1">
        <v>0.97876104686811305</v>
      </c>
      <c r="X115" s="1">
        <v>100.037834838987</v>
      </c>
    </row>
    <row r="116" spans="1:24" x14ac:dyDescent="0.25">
      <c r="A116" s="2">
        <v>41562</v>
      </c>
      <c r="B116" s="1">
        <v>1.07603744508462</v>
      </c>
      <c r="C116" s="1">
        <v>0.94357361528503303</v>
      </c>
      <c r="D116" s="1">
        <v>1.0025815579246999</v>
      </c>
      <c r="E116" s="1">
        <v>0.99753787878787903</v>
      </c>
      <c r="F116" s="1">
        <v>0.97508818945008102</v>
      </c>
      <c r="G116" s="1">
        <v>0.94362644428270503</v>
      </c>
      <c r="H116" s="1">
        <v>0.98494997245540805</v>
      </c>
      <c r="I116" s="1">
        <v>0.97419818992019402</v>
      </c>
      <c r="J116" s="1">
        <v>1.00799042553033</v>
      </c>
      <c r="K116" s="1">
        <v>0.91929167001471102</v>
      </c>
      <c r="L116" s="1">
        <v>0.91860218304315</v>
      </c>
      <c r="M116" s="1">
        <v>0.960543665686176</v>
      </c>
      <c r="N116" s="1">
        <v>0.93281867968090704</v>
      </c>
      <c r="O116" s="1">
        <v>1.0296256649072</v>
      </c>
      <c r="P116" s="1">
        <v>1.0396121641481699</v>
      </c>
      <c r="Q116" s="1">
        <v>0.98844997289759096</v>
      </c>
      <c r="R116" s="1">
        <v>0.93657284970258403</v>
      </c>
      <c r="S116" s="1">
        <v>0.88311338229311798</v>
      </c>
      <c r="T116" s="1">
        <v>0.98077174223535801</v>
      </c>
      <c r="U116" s="1">
        <v>1.0667296806633599</v>
      </c>
      <c r="V116" s="1">
        <v>0.86880160750505397</v>
      </c>
      <c r="W116" s="1">
        <v>0.97459038578774004</v>
      </c>
      <c r="X116" s="1">
        <v>100.038051587629</v>
      </c>
    </row>
    <row r="117" spans="1:24" x14ac:dyDescent="0.25">
      <c r="A117" s="2">
        <v>41563</v>
      </c>
      <c r="B117" s="1">
        <v>1.07626540626686</v>
      </c>
      <c r="C117" s="1">
        <v>0.94347816688547204</v>
      </c>
      <c r="D117" s="1">
        <v>1.0030079162312799</v>
      </c>
      <c r="E117" s="1">
        <v>0.99785353535353605</v>
      </c>
      <c r="F117" s="1">
        <v>0.97424047690666904</v>
      </c>
      <c r="G117" s="1">
        <v>0.951136733456033</v>
      </c>
      <c r="H117" s="1">
        <v>0.984590955873899</v>
      </c>
      <c r="I117" s="1">
        <v>0.97937990071011305</v>
      </c>
      <c r="J117" s="1">
        <v>1.0089752033361501</v>
      </c>
      <c r="K117" s="1">
        <v>0.92381675147292597</v>
      </c>
      <c r="L117" s="1">
        <v>0.92226749918602002</v>
      </c>
      <c r="M117" s="1">
        <v>0.95770362105690299</v>
      </c>
      <c r="N117" s="1">
        <v>0.93474294132957103</v>
      </c>
      <c r="O117" s="1">
        <v>1.0347587199747901</v>
      </c>
      <c r="P117" s="1">
        <v>1.04170604564696</v>
      </c>
      <c r="Q117" s="1">
        <v>0.99233713571235704</v>
      </c>
      <c r="R117" s="1">
        <v>0.94666136543114698</v>
      </c>
      <c r="S117" s="1">
        <v>0.88322792471297595</v>
      </c>
      <c r="T117" s="1">
        <v>0.98370420210694798</v>
      </c>
      <c r="U117" s="1">
        <v>1.0771696976707901</v>
      </c>
      <c r="V117" s="1">
        <v>0.87936931741810598</v>
      </c>
      <c r="W117" s="1">
        <v>1.00070647178923</v>
      </c>
      <c r="X117" s="1">
        <v>100.038268336741</v>
      </c>
    </row>
    <row r="118" spans="1:24" x14ac:dyDescent="0.25">
      <c r="A118" s="2">
        <v>41564</v>
      </c>
      <c r="B118" s="1">
        <v>1.0752771129135501</v>
      </c>
      <c r="C118" s="1">
        <v>0.95076335286736302</v>
      </c>
      <c r="D118" s="1">
        <v>1.0035763939733799</v>
      </c>
      <c r="E118" s="1">
        <v>0.99958964646464699</v>
      </c>
      <c r="F118" s="1">
        <v>0.97782274604172903</v>
      </c>
      <c r="G118" s="1">
        <v>0.95753531733514896</v>
      </c>
      <c r="H118" s="1">
        <v>0.98743129656086703</v>
      </c>
      <c r="I118" s="1">
        <v>0.98394673244395403</v>
      </c>
      <c r="J118" s="1">
        <v>1.0106633938604199</v>
      </c>
      <c r="K118" s="1">
        <v>0.93147912071684302</v>
      </c>
      <c r="L118" s="1">
        <v>0.93190645890874402</v>
      </c>
      <c r="M118" s="1">
        <v>0.95881935287554598</v>
      </c>
      <c r="N118" s="1">
        <v>0.93834760226410596</v>
      </c>
      <c r="O118" s="1">
        <v>1.0257147658080801</v>
      </c>
      <c r="P118" s="1">
        <v>1.0427529863963501</v>
      </c>
      <c r="Q118" s="1">
        <v>0.98733935495051595</v>
      </c>
      <c r="R118" s="1">
        <v>0.94442119468573404</v>
      </c>
      <c r="S118" s="1">
        <v>0.87412819970385403</v>
      </c>
      <c r="T118" s="1">
        <v>0.96925140670924803</v>
      </c>
      <c r="U118" s="1">
        <v>1.07327127617088</v>
      </c>
      <c r="V118" s="1">
        <v>0.870058776063518</v>
      </c>
      <c r="W118" s="1">
        <v>0.99353129107793003</v>
      </c>
      <c r="X118" s="1">
        <v>100.038496201686</v>
      </c>
    </row>
    <row r="119" spans="1:24" x14ac:dyDescent="0.25">
      <c r="A119" s="2">
        <v>41565</v>
      </c>
      <c r="B119" s="1">
        <v>1.07662205583514</v>
      </c>
      <c r="C119" s="1">
        <v>0.95315531317918301</v>
      </c>
      <c r="D119" s="1">
        <v>1.0040027522799699</v>
      </c>
      <c r="E119" s="1">
        <v>1.00085227272727</v>
      </c>
      <c r="F119" s="1">
        <v>0.98020181027646303</v>
      </c>
      <c r="G119" s="1">
        <v>0.95878410141276604</v>
      </c>
      <c r="H119" s="1">
        <v>0.98888519740391001</v>
      </c>
      <c r="I119" s="1">
        <v>0.98605488983844503</v>
      </c>
      <c r="J119" s="1">
        <v>1.0120702192972999</v>
      </c>
      <c r="K119" s="1">
        <v>0.93206507529079297</v>
      </c>
      <c r="L119" s="1">
        <v>0.93218564291600803</v>
      </c>
      <c r="M119" s="1">
        <v>0.96029009027284795</v>
      </c>
      <c r="N119" s="1">
        <v>0.93968061644748202</v>
      </c>
      <c r="O119" s="1">
        <v>1.03239588510241</v>
      </c>
      <c r="P119" s="1">
        <v>1.05060504201681</v>
      </c>
      <c r="Q119" s="1">
        <v>0.99067120879174297</v>
      </c>
      <c r="R119" s="1">
        <v>0.95288717420528402</v>
      </c>
      <c r="S119" s="1">
        <v>0.87767631467128104</v>
      </c>
      <c r="T119" s="1">
        <v>0.96752946052629296</v>
      </c>
      <c r="U119" s="1">
        <v>1.0747394995308901</v>
      </c>
      <c r="V119" s="1">
        <v>0.87877879137272197</v>
      </c>
      <c r="W119" s="1">
        <v>0.99183485709207098</v>
      </c>
      <c r="X119" s="1">
        <v>100.038740740232</v>
      </c>
    </row>
    <row r="120" spans="1:24" x14ac:dyDescent="0.25">
      <c r="A120" s="2">
        <v>41568</v>
      </c>
      <c r="B120" s="1">
        <v>1.0765272445743399</v>
      </c>
      <c r="C120" s="1">
        <v>0.95164027883207802</v>
      </c>
      <c r="D120" s="1">
        <v>1.0040027522799699</v>
      </c>
      <c r="E120" s="1">
        <v>1.0005997474747499</v>
      </c>
      <c r="F120" s="1">
        <v>0.97957286226038398</v>
      </c>
      <c r="G120" s="1">
        <v>0.95627433977517595</v>
      </c>
      <c r="H120" s="1">
        <v>0.98865257326902301</v>
      </c>
      <c r="I120" s="1">
        <v>0.98382822411710702</v>
      </c>
      <c r="J120" s="1">
        <v>1.0131018912843599</v>
      </c>
      <c r="K120" s="1">
        <v>0.93013227095554496</v>
      </c>
      <c r="L120" s="1">
        <v>0.92790146106764904</v>
      </c>
      <c r="M120" s="1">
        <v>0.96089867126483497</v>
      </c>
      <c r="N120" s="1">
        <v>0.93892250564753399</v>
      </c>
      <c r="O120" s="1">
        <v>1.03541053649131</v>
      </c>
      <c r="P120" s="1">
        <v>1.05479280501438</v>
      </c>
      <c r="Q120" s="1">
        <v>0.98956059084466697</v>
      </c>
      <c r="R120" s="1">
        <v>0.95256928457643597</v>
      </c>
      <c r="S120" s="1">
        <v>0.87398810078078104</v>
      </c>
      <c r="T120" s="1">
        <v>0.96970659096061396</v>
      </c>
      <c r="U120" s="1">
        <v>1.0725330131762401</v>
      </c>
      <c r="V120" s="1">
        <v>0.87576923760007597</v>
      </c>
      <c r="W120" s="1">
        <v>0.99328538520013498</v>
      </c>
      <c r="X120" s="1">
        <v>100.039516040473</v>
      </c>
    </row>
    <row r="121" spans="1:24" x14ac:dyDescent="0.25">
      <c r="A121" s="2">
        <v>41569</v>
      </c>
      <c r="B121" s="1">
        <v>1.0765464189132301</v>
      </c>
      <c r="C121" s="1">
        <v>0.95727251125004897</v>
      </c>
      <c r="D121" s="1">
        <v>1.0049265286108899</v>
      </c>
      <c r="E121" s="1">
        <v>1.0029356060606101</v>
      </c>
      <c r="F121" s="1">
        <v>0.98392080724110598</v>
      </c>
      <c r="G121" s="1">
        <v>0.96205168978480704</v>
      </c>
      <c r="H121" s="1">
        <v>0.990804346516726</v>
      </c>
      <c r="I121" s="1">
        <v>0.98674909630887697</v>
      </c>
      <c r="J121" s="1">
        <v>1.01357083309665</v>
      </c>
      <c r="K121" s="1">
        <v>0.93194628536150803</v>
      </c>
      <c r="L121" s="1">
        <v>0.94029947509425904</v>
      </c>
      <c r="M121" s="1">
        <v>0.96500659296074698</v>
      </c>
      <c r="N121" s="1">
        <v>0.94362879597677496</v>
      </c>
      <c r="O121" s="1">
        <v>1.0319884997795801</v>
      </c>
      <c r="P121" s="1">
        <v>1.0579336272625599</v>
      </c>
      <c r="Q121" s="1">
        <v>0.98622873700343905</v>
      </c>
      <c r="R121" s="1">
        <v>0.95580188656852505</v>
      </c>
      <c r="S121" s="1">
        <v>0.87743802753617095</v>
      </c>
      <c r="T121" s="1">
        <v>0.96280701961606496</v>
      </c>
      <c r="U121" s="1">
        <v>1.07126285122225</v>
      </c>
      <c r="V121" s="1">
        <v>0.88055384789270297</v>
      </c>
      <c r="W121" s="1">
        <v>1.00597460491752</v>
      </c>
      <c r="X121" s="1">
        <v>100.03976891813799</v>
      </c>
    </row>
    <row r="122" spans="1:24" x14ac:dyDescent="0.25">
      <c r="A122" s="2">
        <v>41570</v>
      </c>
      <c r="B122" s="1">
        <v>1.0767123807866801</v>
      </c>
      <c r="C122" s="1">
        <v>0.95223727506251299</v>
      </c>
      <c r="D122" s="1">
        <v>1.0050686480464199</v>
      </c>
      <c r="E122" s="1">
        <v>0.99624368686868703</v>
      </c>
      <c r="F122" s="1">
        <v>0.98467620115398202</v>
      </c>
      <c r="G122" s="1">
        <v>0.96179789456349996</v>
      </c>
      <c r="H122" s="1">
        <v>0.99174492343545195</v>
      </c>
      <c r="I122" s="1">
        <v>0.98758877745523799</v>
      </c>
      <c r="J122" s="1">
        <v>1.01403977490895</v>
      </c>
      <c r="K122" s="1">
        <v>0.934783862573349</v>
      </c>
      <c r="L122" s="1">
        <v>0.93777228827122905</v>
      </c>
      <c r="M122" s="1">
        <v>0.96480373263008501</v>
      </c>
      <c r="N122" s="1">
        <v>0.94320820617148304</v>
      </c>
      <c r="O122" s="1">
        <v>1.02889237132611</v>
      </c>
      <c r="P122" s="1">
        <v>1.051999567095</v>
      </c>
      <c r="Q122" s="1">
        <v>0.96790354087668595</v>
      </c>
      <c r="R122" s="1">
        <v>0.94196491592487097</v>
      </c>
      <c r="S122" s="1">
        <v>0.86540044882804801</v>
      </c>
      <c r="T122" s="1">
        <v>0.92991243544132796</v>
      </c>
      <c r="U122" s="1">
        <v>1.05084069552582</v>
      </c>
      <c r="V122" s="1">
        <v>0.86115766660500503</v>
      </c>
      <c r="W122" s="1">
        <v>0.98133281597614697</v>
      </c>
      <c r="X122" s="1">
        <v>100.04002735420799</v>
      </c>
    </row>
    <row r="123" spans="1:24" x14ac:dyDescent="0.25">
      <c r="A123" s="2">
        <v>41571</v>
      </c>
      <c r="B123" s="1">
        <v>1.0761089126383501</v>
      </c>
      <c r="C123" s="1">
        <v>0.94979471311258801</v>
      </c>
      <c r="D123" s="1">
        <v>1.0046422897398399</v>
      </c>
      <c r="E123" s="1">
        <v>0.99548611111111196</v>
      </c>
      <c r="F123" s="1">
        <v>0.98406963576154804</v>
      </c>
      <c r="G123" s="1">
        <v>0.960789564403701</v>
      </c>
      <c r="H123" s="1">
        <v>0.99124090447653002</v>
      </c>
      <c r="I123" s="1">
        <v>0.987999897103647</v>
      </c>
      <c r="J123" s="1">
        <v>1.0145087167212401</v>
      </c>
      <c r="K123" s="1">
        <v>0.933521501552949</v>
      </c>
      <c r="L123" s="1">
        <v>0.93818408990222601</v>
      </c>
      <c r="M123" s="1">
        <v>0.96804949792068196</v>
      </c>
      <c r="N123" s="1">
        <v>0.94353127197419595</v>
      </c>
      <c r="O123" s="1">
        <v>1.03068486674654</v>
      </c>
      <c r="P123" s="1">
        <v>1.0580364907584701</v>
      </c>
      <c r="Q123" s="1">
        <v>0.97845441137390798</v>
      </c>
      <c r="R123" s="1">
        <v>0.94147405740613499</v>
      </c>
      <c r="S123" s="1">
        <v>0.85293335042076301</v>
      </c>
      <c r="T123" s="1">
        <v>0.91792657868321503</v>
      </c>
      <c r="U123" s="1">
        <v>1.05249697308219</v>
      </c>
      <c r="V123" s="1">
        <v>0.85311059175415405</v>
      </c>
      <c r="W123" s="1">
        <v>0.98013191568798197</v>
      </c>
      <c r="X123" s="1">
        <v>100.040288569835</v>
      </c>
    </row>
    <row r="124" spans="1:24" x14ac:dyDescent="0.25">
      <c r="A124" s="2">
        <v>41572</v>
      </c>
      <c r="B124" s="1">
        <v>1.0772911137177501</v>
      </c>
      <c r="C124" s="1">
        <v>0.95104199100518305</v>
      </c>
      <c r="D124" s="1">
        <v>1.0037185134089099</v>
      </c>
      <c r="E124" s="1">
        <v>0.99441287878787898</v>
      </c>
      <c r="F124" s="1">
        <v>0.983766353065331</v>
      </c>
      <c r="G124" s="1">
        <v>0.96070349215019102</v>
      </c>
      <c r="H124" s="1">
        <v>0.99127967516567805</v>
      </c>
      <c r="I124" s="1">
        <v>0.98820834733579599</v>
      </c>
      <c r="J124" s="1">
        <v>1.0130081029219</v>
      </c>
      <c r="K124" s="1">
        <v>0.93385360733803902</v>
      </c>
      <c r="L124" s="1">
        <v>0.93596769899888799</v>
      </c>
      <c r="M124" s="1">
        <v>0.96926665990465599</v>
      </c>
      <c r="N124" s="1">
        <v>0.94561455624448598</v>
      </c>
      <c r="O124" s="1">
        <v>1.03361804107088</v>
      </c>
      <c r="P124" s="1">
        <v>1.0561991661652399</v>
      </c>
      <c r="Q124" s="1">
        <v>0.96457168703545804</v>
      </c>
      <c r="R124" s="1">
        <v>0.94589386270043296</v>
      </c>
      <c r="S124" s="1">
        <v>0.85629694895267106</v>
      </c>
      <c r="T124" s="1">
        <v>0.91729942478229998</v>
      </c>
      <c r="U124" s="1">
        <v>1.04963889211969</v>
      </c>
      <c r="V124" s="1">
        <v>0.86221382558859105</v>
      </c>
      <c r="W124" s="1">
        <v>0.98329110303504497</v>
      </c>
      <c r="X124" s="1">
        <v>100.040555343938</v>
      </c>
    </row>
    <row r="125" spans="1:24" x14ac:dyDescent="0.25">
      <c r="A125" s="2">
        <v>41575</v>
      </c>
      <c r="B125" s="1">
        <v>1.07663264461481</v>
      </c>
      <c r="C125" s="1">
        <v>0.95019986484874497</v>
      </c>
      <c r="D125" s="1">
        <v>1.0040027522799599</v>
      </c>
      <c r="E125" s="1">
        <v>0.99491792929292999</v>
      </c>
      <c r="F125" s="1">
        <v>0.98492434154179598</v>
      </c>
      <c r="G125" s="1">
        <v>0.96170424116006903</v>
      </c>
      <c r="H125" s="1">
        <v>0.99167668702255196</v>
      </c>
      <c r="I125" s="1">
        <v>0.98799758298900497</v>
      </c>
      <c r="J125" s="1">
        <v>1.01371151564034</v>
      </c>
      <c r="K125" s="1">
        <v>0.93427242489990703</v>
      </c>
      <c r="L125" s="1">
        <v>0.93315084746334898</v>
      </c>
      <c r="M125" s="1">
        <v>0.96946952023531896</v>
      </c>
      <c r="N125" s="1">
        <v>0.94519783253873202</v>
      </c>
      <c r="O125" s="1">
        <v>1.0376104172345599</v>
      </c>
      <c r="P125" s="1">
        <v>1.0554117413395701</v>
      </c>
      <c r="Q125" s="1">
        <v>0.96679292292961005</v>
      </c>
      <c r="R125" s="1">
        <v>0.94647709129808699</v>
      </c>
      <c r="S125" s="1">
        <v>0.86849440863650196</v>
      </c>
      <c r="T125" s="1">
        <v>0.92088928929840397</v>
      </c>
      <c r="U125" s="1">
        <v>1.05761935091753</v>
      </c>
      <c r="V125" s="1">
        <v>0.85564467225903196</v>
      </c>
      <c r="W125" s="1">
        <v>0.99150069910183802</v>
      </c>
      <c r="X125" s="1">
        <v>100.04135566838001</v>
      </c>
    </row>
    <row r="126" spans="1:24" x14ac:dyDescent="0.25">
      <c r="A126" s="2">
        <v>41576</v>
      </c>
      <c r="B126" s="1">
        <v>1.0782539542923599</v>
      </c>
      <c r="C126" s="1">
        <v>0.95110479114976798</v>
      </c>
      <c r="D126" s="1">
        <v>1.0045001703043099</v>
      </c>
      <c r="E126" s="1">
        <v>0.99580176767676798</v>
      </c>
      <c r="F126" s="1">
        <v>0.98649589733128396</v>
      </c>
      <c r="G126" s="1">
        <v>0.96294576365348405</v>
      </c>
      <c r="H126" s="1">
        <v>0.99250095187383403</v>
      </c>
      <c r="I126" s="1">
        <v>0.98988977669446399</v>
      </c>
      <c r="J126" s="1">
        <v>1.0143680341775601</v>
      </c>
      <c r="K126" s="1">
        <v>0.93116538541819405</v>
      </c>
      <c r="L126" s="1">
        <v>0.93350766522933504</v>
      </c>
      <c r="M126" s="1">
        <v>0.97023024647530198</v>
      </c>
      <c r="N126" s="1">
        <v>0.94452063451328905</v>
      </c>
      <c r="O126" s="1">
        <v>1.0458396007556201</v>
      </c>
      <c r="P126" s="1">
        <v>1.06039876523548</v>
      </c>
      <c r="Q126" s="1">
        <v>0.97456724855914201</v>
      </c>
      <c r="R126" s="1">
        <v>0.94172042585604399</v>
      </c>
      <c r="S126" s="1">
        <v>0.87198726823005601</v>
      </c>
      <c r="T126" s="1">
        <v>0.93407047651167796</v>
      </c>
      <c r="U126" s="1">
        <v>1.0643954174972099</v>
      </c>
      <c r="V126" s="1">
        <v>0.87227880221210496</v>
      </c>
      <c r="W126" s="1">
        <v>0.98723647847227303</v>
      </c>
      <c r="X126" s="1">
        <v>100.041619666402</v>
      </c>
    </row>
    <row r="127" spans="1:24" x14ac:dyDescent="0.25">
      <c r="A127" s="2">
        <v>41577</v>
      </c>
      <c r="B127" s="1">
        <v>1.0774002321625</v>
      </c>
      <c r="C127" s="1">
        <v>0.95344040834204102</v>
      </c>
      <c r="D127" s="1">
        <v>1.0045001703043099</v>
      </c>
      <c r="E127" s="1">
        <v>0.99636994949494995</v>
      </c>
      <c r="F127" s="1">
        <v>0.98889458774681904</v>
      </c>
      <c r="G127" s="1">
        <v>0.96111119121973798</v>
      </c>
      <c r="H127" s="1">
        <v>0.99487526887724598</v>
      </c>
      <c r="I127" s="1">
        <v>0.98556090214835701</v>
      </c>
      <c r="J127" s="1">
        <v>1.0161969072455099</v>
      </c>
      <c r="K127" s="1">
        <v>0.92832049084740897</v>
      </c>
      <c r="L127" s="1">
        <v>0.93569937772162104</v>
      </c>
      <c r="M127" s="1">
        <v>0.97139669337661105</v>
      </c>
      <c r="N127" s="1">
        <v>0.94335147238530004</v>
      </c>
      <c r="O127" s="1">
        <v>1.0431508576249799</v>
      </c>
      <c r="P127" s="1">
        <v>1.0585614406422501</v>
      </c>
      <c r="Q127" s="1">
        <v>0.97401193958560395</v>
      </c>
      <c r="R127" s="1">
        <v>0.93991636752588903</v>
      </c>
      <c r="S127" s="1">
        <v>0.86982430446146297</v>
      </c>
      <c r="T127" s="1">
        <v>0.94733997664938496</v>
      </c>
      <c r="U127" s="1">
        <v>1.06134308529213</v>
      </c>
      <c r="V127" s="1">
        <v>0.871828376517499</v>
      </c>
      <c r="W127" s="1">
        <v>0.97190631514908299</v>
      </c>
      <c r="X127" s="1">
        <v>100.04189200192199</v>
      </c>
    </row>
    <row r="128" spans="1:24" x14ac:dyDescent="0.25">
      <c r="A128" s="2">
        <v>41578</v>
      </c>
      <c r="B128" s="1">
        <v>1.07744659789061</v>
      </c>
      <c r="C128" s="1">
        <v>0.94776656597241804</v>
      </c>
      <c r="D128" s="1">
        <v>1.0057081855062899</v>
      </c>
      <c r="E128" s="1">
        <v>0.99857954545454597</v>
      </c>
      <c r="F128" s="1">
        <v>0.99137599162495804</v>
      </c>
      <c r="G128" s="1">
        <v>0.95967362476279405</v>
      </c>
      <c r="H128" s="1">
        <v>0.99605777489625402</v>
      </c>
      <c r="I128" s="1">
        <v>0.98577162855282197</v>
      </c>
      <c r="J128" s="1">
        <v>1.01661895487658</v>
      </c>
      <c r="K128" s="1">
        <v>0.93119763463375904</v>
      </c>
      <c r="L128" s="1">
        <v>0.91976992599285901</v>
      </c>
      <c r="M128" s="1">
        <v>0.97119383304594897</v>
      </c>
      <c r="N128" s="1">
        <v>0.94157488288384406</v>
      </c>
      <c r="O128" s="1">
        <v>1.0547206007932</v>
      </c>
      <c r="P128" s="1">
        <v>1.0632859895962701</v>
      </c>
      <c r="Q128" s="1">
        <v>0.98456281008282498</v>
      </c>
      <c r="R128" s="1">
        <v>0.95151123972087803</v>
      </c>
      <c r="S128" s="1">
        <v>0.87120590302205503</v>
      </c>
      <c r="T128" s="1">
        <v>0.96011528678200497</v>
      </c>
      <c r="U128" s="1">
        <v>1.0560800041845899</v>
      </c>
      <c r="V128" s="1">
        <v>0.87627473970705805</v>
      </c>
      <c r="W128" s="1">
        <v>0.97292377694840404</v>
      </c>
      <c r="X128" s="1">
        <v>100.042178232891</v>
      </c>
    </row>
    <row r="129" spans="1:24" x14ac:dyDescent="0.25">
      <c r="A129" s="2">
        <v>41579</v>
      </c>
      <c r="B129" s="1">
        <v>1.07735344401122</v>
      </c>
      <c r="C129" s="1">
        <v>0.94370037112799798</v>
      </c>
      <c r="D129" s="1">
        <v>1.0063477229661599</v>
      </c>
      <c r="E129" s="1">
        <v>0.999400252525253</v>
      </c>
      <c r="F129" s="1">
        <v>0.99098999546613598</v>
      </c>
      <c r="G129" s="1">
        <v>0.95628794891072899</v>
      </c>
      <c r="H129" s="1">
        <v>0.99649355744227497</v>
      </c>
      <c r="I129" s="1">
        <v>0.98274778513331695</v>
      </c>
      <c r="J129" s="1">
        <v>1.01755683850117</v>
      </c>
      <c r="K129" s="1">
        <v>0.92535396582555496</v>
      </c>
      <c r="L129" s="1">
        <v>0.91130127741847899</v>
      </c>
      <c r="M129" s="1">
        <v>0.96764377725935802</v>
      </c>
      <c r="N129" s="1">
        <v>0.93479485911742599</v>
      </c>
      <c r="O129" s="1">
        <v>1.0578982063112301</v>
      </c>
      <c r="P129" s="1">
        <v>1.06013629029359</v>
      </c>
      <c r="Q129" s="1">
        <v>0.97512255753267996</v>
      </c>
      <c r="R129" s="1">
        <v>0.95909511058426999</v>
      </c>
      <c r="S129" s="1">
        <v>0.86900873074870999</v>
      </c>
      <c r="T129" s="1">
        <v>0.974722679977579</v>
      </c>
      <c r="U129" s="1">
        <v>1.07099323940741</v>
      </c>
      <c r="V129" s="1">
        <v>0.890516624063732</v>
      </c>
      <c r="W129" s="1">
        <v>0.96722798570989899</v>
      </c>
      <c r="X129" s="1">
        <v>100.042811833353</v>
      </c>
    </row>
    <row r="130" spans="1:24" x14ac:dyDescent="0.25">
      <c r="A130" s="2">
        <v>41582</v>
      </c>
      <c r="B130" s="1">
        <v>1.0764163905669999</v>
      </c>
      <c r="C130" s="1">
        <v>0.94418160747742197</v>
      </c>
      <c r="D130" s="1">
        <v>1.0066319618372099</v>
      </c>
      <c r="E130" s="1">
        <v>0.99965277777777795</v>
      </c>
      <c r="F130" s="1">
        <v>0.99165170316697304</v>
      </c>
      <c r="G130" s="1">
        <v>0.95635728182782997</v>
      </c>
      <c r="H130" s="1">
        <v>0.99692081043668401</v>
      </c>
      <c r="I130" s="1">
        <v>0.98463632226491404</v>
      </c>
      <c r="J130" s="1">
        <v>1.01821335703838</v>
      </c>
      <c r="K130" s="1">
        <v>0.92492183015099205</v>
      </c>
      <c r="L130" s="1">
        <v>0.91594066755787096</v>
      </c>
      <c r="M130" s="1">
        <v>0.96891165432599702</v>
      </c>
      <c r="N130" s="1">
        <v>0.93528090455547597</v>
      </c>
      <c r="O130" s="1">
        <v>1.0588759310860101</v>
      </c>
      <c r="P130" s="1">
        <v>1.0643358893638299</v>
      </c>
      <c r="Q130" s="1">
        <v>0.97456724855914201</v>
      </c>
      <c r="R130" s="1">
        <v>0.96092901474664405</v>
      </c>
      <c r="S130" s="1">
        <v>0.87664943087991998</v>
      </c>
      <c r="T130" s="1">
        <v>0.97409194011494404</v>
      </c>
      <c r="U130" s="1">
        <v>1.0668421049708501</v>
      </c>
      <c r="V130" s="1">
        <v>0.89298555208672903</v>
      </c>
      <c r="W130" s="1">
        <v>0.97871043896271404</v>
      </c>
      <c r="X130" s="1">
        <v>100.04357882824399</v>
      </c>
    </row>
    <row r="131" spans="1:24" x14ac:dyDescent="0.25">
      <c r="A131" s="2">
        <v>41583</v>
      </c>
      <c r="B131" s="1">
        <v>1.07665911982549</v>
      </c>
      <c r="C131" s="1">
        <v>0.93965560296044703</v>
      </c>
      <c r="D131" s="1">
        <v>1.0059924243773399</v>
      </c>
      <c r="E131" s="1">
        <v>0.99731691919192</v>
      </c>
      <c r="F131" s="1">
        <v>0.98682675118170304</v>
      </c>
      <c r="G131" s="1">
        <v>0.95223248725078602</v>
      </c>
      <c r="H131" s="1">
        <v>0.99438133029750198</v>
      </c>
      <c r="I131" s="1">
        <v>0.98195855495121498</v>
      </c>
      <c r="J131" s="1">
        <v>1.0184947221257601</v>
      </c>
      <c r="K131" s="1">
        <v>0.92010747622394395</v>
      </c>
      <c r="L131" s="1">
        <v>0.906646279746123</v>
      </c>
      <c r="M131" s="1">
        <v>0.96657876052337999</v>
      </c>
      <c r="N131" s="1">
        <v>0.93157796909586099</v>
      </c>
      <c r="O131" s="1">
        <v>1.06303126137883</v>
      </c>
      <c r="P131" s="1">
        <v>1.06223608982871</v>
      </c>
      <c r="Q131" s="1">
        <v>0.973456630612066</v>
      </c>
      <c r="R131" s="1">
        <v>0.96002043148208305</v>
      </c>
      <c r="S131" s="1">
        <v>0.86280454458635303</v>
      </c>
      <c r="T131" s="1">
        <v>0.96045057241444298</v>
      </c>
      <c r="U131" s="1">
        <v>1.05602114539327</v>
      </c>
      <c r="V131" s="1">
        <v>0.88302140370374604</v>
      </c>
      <c r="W131" s="1">
        <v>0.95813847118636897</v>
      </c>
      <c r="X131" s="1">
        <v>100.043834495168</v>
      </c>
    </row>
    <row r="132" spans="1:24" x14ac:dyDescent="0.25">
      <c r="A132" s="2">
        <v>41584</v>
      </c>
      <c r="B132" s="1">
        <v>1.07742187968714</v>
      </c>
      <c r="C132" s="1">
        <v>0.94302668782280197</v>
      </c>
      <c r="D132" s="1">
        <v>1.0059924243773399</v>
      </c>
      <c r="E132" s="1">
        <v>0.99731691919192</v>
      </c>
      <c r="F132" s="1">
        <v>0.98646832617708302</v>
      </c>
      <c r="G132" s="1">
        <v>0.95330433461456898</v>
      </c>
      <c r="H132" s="1">
        <v>0.99500166132386703</v>
      </c>
      <c r="I132" s="1">
        <v>0.98479690753197602</v>
      </c>
      <c r="J132" s="1">
        <v>1.0196670766564999</v>
      </c>
      <c r="K132" s="1">
        <v>0.91901268236735101</v>
      </c>
      <c r="L132" s="1">
        <v>0.908840134844206</v>
      </c>
      <c r="M132" s="1">
        <v>0.96662947560604595</v>
      </c>
      <c r="N132" s="1">
        <v>0.93672125370250703</v>
      </c>
      <c r="O132" s="1">
        <v>1.06229796779774</v>
      </c>
      <c r="P132" s="1">
        <v>1.0666981638408399</v>
      </c>
      <c r="Q132" s="1">
        <v>0.98012033829452105</v>
      </c>
      <c r="R132" s="1">
        <v>0.962220354261342</v>
      </c>
      <c r="S132" s="1">
        <v>0.852172952314176</v>
      </c>
      <c r="T132" s="1">
        <v>0.95643075108608899</v>
      </c>
      <c r="U132" s="1">
        <v>1.05786221186038</v>
      </c>
      <c r="V132" s="1">
        <v>0.87304918215030203</v>
      </c>
      <c r="W132" s="1">
        <v>0.96392093248941402</v>
      </c>
      <c r="X132" s="1">
        <v>100.04408182575899</v>
      </c>
    </row>
    <row r="133" spans="1:24" x14ac:dyDescent="0.25">
      <c r="A133" s="2">
        <v>41585</v>
      </c>
      <c r="B133" s="1">
        <v>1.0757469477888699</v>
      </c>
      <c r="C133" s="1">
        <v>0.94354654459940401</v>
      </c>
      <c r="D133" s="1">
        <v>1.0077689173214299</v>
      </c>
      <c r="E133" s="1">
        <v>1.00138888888889</v>
      </c>
      <c r="F133" s="1">
        <v>0.99151384739596604</v>
      </c>
      <c r="G133" s="1">
        <v>0.95524548487100602</v>
      </c>
      <c r="H133" s="1">
        <v>0.99823901386770897</v>
      </c>
      <c r="I133" s="1">
        <v>0.98543918830751798</v>
      </c>
      <c r="J133" s="1">
        <v>1.0214490555432301</v>
      </c>
      <c r="K133" s="1">
        <v>0.91723276209162397</v>
      </c>
      <c r="L133" s="1">
        <v>0.90551494421511003</v>
      </c>
      <c r="M133" s="1">
        <v>0.96764377725935802</v>
      </c>
      <c r="N133" s="1">
        <v>0.93781760096753597</v>
      </c>
      <c r="O133" s="1">
        <v>1.0688976100275001</v>
      </c>
      <c r="P133" s="1">
        <v>1.0666981638408399</v>
      </c>
      <c r="Q133" s="1">
        <v>0.97623317547975497</v>
      </c>
      <c r="R133" s="1">
        <v>0.95923305537769099</v>
      </c>
      <c r="S133" s="1">
        <v>0.84919778057626905</v>
      </c>
      <c r="T133" s="1">
        <v>0.950697800790127</v>
      </c>
      <c r="U133" s="1">
        <v>1.04750125453998</v>
      </c>
      <c r="V133" s="1">
        <v>0.86275924031641704</v>
      </c>
      <c r="W133" s="1">
        <v>0.95297692596273298</v>
      </c>
      <c r="X133" s="1">
        <v>100.044320819954</v>
      </c>
    </row>
    <row r="134" spans="1:24" x14ac:dyDescent="0.25">
      <c r="A134" s="2">
        <v>41586</v>
      </c>
      <c r="B134" s="1">
        <v>1.0772098859312</v>
      </c>
      <c r="C134" s="1">
        <v>0.93574221725356799</v>
      </c>
      <c r="D134" s="1">
        <v>1.0077689173214299</v>
      </c>
      <c r="E134" s="1">
        <v>1.0000946969697</v>
      </c>
      <c r="F134" s="1">
        <v>0.986523468485486</v>
      </c>
      <c r="G134" s="1">
        <v>0.94586787839618702</v>
      </c>
      <c r="H134" s="1">
        <v>0.99561191197105403</v>
      </c>
      <c r="I134" s="1">
        <v>0.98373735710481003</v>
      </c>
      <c r="J134" s="1">
        <v>1.0208863253684699</v>
      </c>
      <c r="K134" s="1">
        <v>0.91016884474361504</v>
      </c>
      <c r="L134" s="1">
        <v>0.90258066816550098</v>
      </c>
      <c r="M134" s="1">
        <v>0.961811542752815</v>
      </c>
      <c r="N134" s="1">
        <v>0.93012002854173303</v>
      </c>
      <c r="O134" s="1">
        <v>1.07158635315815</v>
      </c>
      <c r="P134" s="1">
        <v>1.0656482640732801</v>
      </c>
      <c r="Q134" s="1">
        <v>0.97900972034744504</v>
      </c>
      <c r="R134" s="1">
        <v>0.96530602659556097</v>
      </c>
      <c r="S134" s="1">
        <v>0.83408535302662701</v>
      </c>
      <c r="T134" s="1">
        <v>0.95877350298238895</v>
      </c>
      <c r="U134" s="1">
        <v>1.0519418018578801</v>
      </c>
      <c r="V134" s="1">
        <v>0.85645937830487995</v>
      </c>
      <c r="W134" s="1">
        <v>0.95321878554564798</v>
      </c>
      <c r="X134" s="1">
        <v>100.044537582649</v>
      </c>
    </row>
    <row r="135" spans="1:24" x14ac:dyDescent="0.25">
      <c r="A135" s="2">
        <v>41589</v>
      </c>
      <c r="B135" s="1">
        <v>1.07198083511272</v>
      </c>
      <c r="C135" s="1">
        <v>0.93092791397433405</v>
      </c>
      <c r="D135" s="1">
        <v>1.0079110367569599</v>
      </c>
      <c r="E135" s="1">
        <v>1.00063131313131</v>
      </c>
      <c r="F135" s="1">
        <v>0.98704732041531595</v>
      </c>
      <c r="G135" s="1">
        <v>0.94019664969927297</v>
      </c>
      <c r="H135" s="1">
        <v>0.995689453349349</v>
      </c>
      <c r="I135" s="1">
        <v>0.97568614764119099</v>
      </c>
      <c r="J135" s="1">
        <v>1.0214490555432301</v>
      </c>
      <c r="K135" s="1">
        <v>0.90097194602441799</v>
      </c>
      <c r="L135" s="1">
        <v>0.88957840686746104</v>
      </c>
      <c r="M135" s="1">
        <v>0.96145653717415602</v>
      </c>
      <c r="N135" s="1">
        <v>0.92468427574753098</v>
      </c>
      <c r="O135" s="1">
        <v>1.07337884857857</v>
      </c>
      <c r="P135" s="1">
        <v>1.06801053855029</v>
      </c>
      <c r="Q135" s="1">
        <v>0.97956502932098399</v>
      </c>
      <c r="R135" s="1">
        <v>0.95472679912698899</v>
      </c>
      <c r="S135" s="1">
        <v>0.83027549805393397</v>
      </c>
      <c r="T135" s="1">
        <v>0.96447275628971696</v>
      </c>
      <c r="U135" s="1">
        <v>1.03817560013421</v>
      </c>
      <c r="V135" s="1">
        <v>0.84581845862211302</v>
      </c>
      <c r="W135" s="1">
        <v>0.94022517235959902</v>
      </c>
      <c r="X135" s="1">
        <v>100.045179535099</v>
      </c>
    </row>
    <row r="136" spans="1:24" x14ac:dyDescent="0.25">
      <c r="A136" s="2">
        <v>41590</v>
      </c>
      <c r="B136" s="1">
        <v>1.0769489149079201</v>
      </c>
      <c r="C136" s="1">
        <v>0.93442392777855598</v>
      </c>
      <c r="D136" s="1">
        <v>1.0080531561924799</v>
      </c>
      <c r="E136" s="1">
        <v>1.0003156565656599</v>
      </c>
      <c r="F136" s="1">
        <v>0.98478648577078898</v>
      </c>
      <c r="G136" s="1">
        <v>0.94492340902637395</v>
      </c>
      <c r="H136" s="1">
        <v>0.99500166132386703</v>
      </c>
      <c r="I136" s="1">
        <v>0.97864034445716697</v>
      </c>
      <c r="J136" s="1">
        <v>1.0203704893749499</v>
      </c>
      <c r="K136" s="1">
        <v>0.90078399658424102</v>
      </c>
      <c r="L136" s="1">
        <v>0.89215201685768897</v>
      </c>
      <c r="M136" s="1">
        <v>0.95826148696622404</v>
      </c>
      <c r="N136" s="1">
        <v>0.92884620319175104</v>
      </c>
      <c r="O136" s="1">
        <v>1.0716678302227101</v>
      </c>
      <c r="P136" s="1">
        <v>1.0611861900611499</v>
      </c>
      <c r="Q136" s="1">
        <v>0.98622873700343905</v>
      </c>
      <c r="R136" s="1">
        <v>0.94310867879448901</v>
      </c>
      <c r="S136" s="1">
        <v>0.82608791177915597</v>
      </c>
      <c r="T136" s="1">
        <v>0.95404594561127098</v>
      </c>
      <c r="U136" s="1">
        <v>1.04003735524604</v>
      </c>
      <c r="V136" s="1">
        <v>0.82717535689444299</v>
      </c>
      <c r="W136" s="1">
        <v>0.937826056662588</v>
      </c>
      <c r="X136" s="1">
        <v>100.045390741589</v>
      </c>
    </row>
    <row r="137" spans="1:24" x14ac:dyDescent="0.25">
      <c r="A137" s="2">
        <v>41591</v>
      </c>
      <c r="B137" s="1">
        <v>1.0752280258753</v>
      </c>
      <c r="C137" s="1">
        <v>0.93508590953931703</v>
      </c>
      <c r="D137" s="1">
        <v>1.0086216339345899</v>
      </c>
      <c r="E137" s="1">
        <v>1.0020202020202</v>
      </c>
      <c r="F137" s="1">
        <v>0.98853616274219902</v>
      </c>
      <c r="G137" s="1">
        <v>0.94702711411188401</v>
      </c>
      <c r="H137" s="1">
        <v>0.99619347230827104</v>
      </c>
      <c r="I137" s="1">
        <v>0.982367395330074</v>
      </c>
      <c r="J137" s="1">
        <v>1.0190105581192901</v>
      </c>
      <c r="K137" s="1">
        <v>0.90247591681891204</v>
      </c>
      <c r="L137" s="1">
        <v>0.896192982385562</v>
      </c>
      <c r="M137" s="1">
        <v>0.96267369915812995</v>
      </c>
      <c r="N137" s="1">
        <v>0.93044632691769102</v>
      </c>
      <c r="O137" s="1">
        <v>1.06906056415663</v>
      </c>
      <c r="P137" s="1">
        <v>1.0561991661652399</v>
      </c>
      <c r="Q137" s="1">
        <v>0.99067120879174297</v>
      </c>
      <c r="R137" s="1">
        <v>0.94310110570938599</v>
      </c>
      <c r="S137" s="1">
        <v>0.82443825600573994</v>
      </c>
      <c r="T137" s="1">
        <v>0.94499050887182701</v>
      </c>
      <c r="U137" s="1">
        <v>1.03405052425584</v>
      </c>
      <c r="V137" s="1">
        <v>0.84527749605742597</v>
      </c>
      <c r="W137" s="1">
        <v>0.94344306900588604</v>
      </c>
      <c r="X137" s="1">
        <v>100.045596390448</v>
      </c>
    </row>
    <row r="138" spans="1:24" x14ac:dyDescent="0.25">
      <c r="A138" s="2">
        <v>41592</v>
      </c>
      <c r="B138" s="1">
        <v>1.07772462696139</v>
      </c>
      <c r="C138" s="1">
        <v>0.94191953770449299</v>
      </c>
      <c r="D138" s="1">
        <v>1.0089058728056399</v>
      </c>
      <c r="E138" s="1">
        <v>1.0033775252525301</v>
      </c>
      <c r="F138" s="1">
        <v>0.99143113393336102</v>
      </c>
      <c r="G138" s="1">
        <v>0.95223947704996803</v>
      </c>
      <c r="H138" s="1">
        <v>0.99724028091526096</v>
      </c>
      <c r="I138" s="1">
        <v>0.98529310860365904</v>
      </c>
      <c r="J138" s="1">
        <v>1.02027670101249</v>
      </c>
      <c r="K138" s="1">
        <v>0.90846372180331203</v>
      </c>
      <c r="L138" s="1">
        <v>0.89944425052016297</v>
      </c>
      <c r="M138" s="1">
        <v>0.96536159853940595</v>
      </c>
      <c r="N138" s="1">
        <v>0.93548893254638898</v>
      </c>
      <c r="O138" s="1">
        <v>1.07908224309812</v>
      </c>
      <c r="P138" s="1">
        <v>1.0632859895962701</v>
      </c>
      <c r="Q138" s="1">
        <v>1.0017773882625001</v>
      </c>
      <c r="R138" s="1">
        <v>0.94279711120932197</v>
      </c>
      <c r="S138" s="1">
        <v>0.84273220982670305</v>
      </c>
      <c r="T138" s="1">
        <v>0.95023398744431897</v>
      </c>
      <c r="U138" s="1">
        <v>1.0377468473267899</v>
      </c>
      <c r="V138" s="1">
        <v>0.85388692641277097</v>
      </c>
      <c r="W138" s="1">
        <v>0.96287202690451501</v>
      </c>
      <c r="X138" s="1">
        <v>100.045790923552</v>
      </c>
    </row>
    <row r="139" spans="1:24" x14ac:dyDescent="0.25">
      <c r="A139" s="2">
        <v>41593</v>
      </c>
      <c r="B139" s="1">
        <v>1.0764020193672701</v>
      </c>
      <c r="C139" s="1">
        <v>0.93984744132623599</v>
      </c>
      <c r="D139" s="1">
        <v>1.0084795144990599</v>
      </c>
      <c r="E139" s="1">
        <v>1.0026515151515201</v>
      </c>
      <c r="F139" s="1">
        <v>0.99071428392412098</v>
      </c>
      <c r="G139" s="1">
        <v>0.95222798346873705</v>
      </c>
      <c r="H139" s="1">
        <v>0.99670679623258795</v>
      </c>
      <c r="I139" s="1">
        <v>0.98665613286831699</v>
      </c>
      <c r="J139" s="1">
        <v>1.01962018247527</v>
      </c>
      <c r="K139" s="1">
        <v>0.91305877175741201</v>
      </c>
      <c r="L139" s="1">
        <v>0.90116735885684796</v>
      </c>
      <c r="M139" s="1">
        <v>0.96384014605943902</v>
      </c>
      <c r="N139" s="1">
        <v>0.93589425346307098</v>
      </c>
      <c r="O139" s="1">
        <v>1.08209689448702</v>
      </c>
      <c r="P139" s="1">
        <v>1.06722311372462</v>
      </c>
      <c r="Q139" s="1">
        <v>1.01454949465388</v>
      </c>
      <c r="R139" s="1">
        <v>0.95345546840508399</v>
      </c>
      <c r="S139" s="1">
        <v>0.85613673885984498</v>
      </c>
      <c r="T139" s="1">
        <v>0.99113342291573703</v>
      </c>
      <c r="U139" s="1">
        <v>1.06385710905501</v>
      </c>
      <c r="V139" s="1">
        <v>0.86558618059482795</v>
      </c>
      <c r="W139" s="1">
        <v>0.97324729016994904</v>
      </c>
      <c r="X139" s="1">
        <v>100.046002131333</v>
      </c>
    </row>
    <row r="140" spans="1:24" x14ac:dyDescent="0.25">
      <c r="A140" s="2">
        <v>41596</v>
      </c>
      <c r="B140" s="1">
        <v>1.0778644882294901</v>
      </c>
      <c r="C140" s="1">
        <v>0.94372420767625098</v>
      </c>
      <c r="D140" s="1">
        <v>1.0085505742168299</v>
      </c>
      <c r="E140" s="1">
        <v>1.00325126262626</v>
      </c>
      <c r="F140" s="1">
        <v>0.99209284163419797</v>
      </c>
      <c r="G140" s="1">
        <v>0.95646648221832098</v>
      </c>
      <c r="H140" s="1">
        <v>0.99763806818591805</v>
      </c>
      <c r="I140" s="1">
        <v>0.98422637218491804</v>
      </c>
      <c r="J140" s="1">
        <v>1.01980775920019</v>
      </c>
      <c r="K140" s="1">
        <v>0.91756623772948398</v>
      </c>
      <c r="L140" s="1">
        <v>0.90362194530665496</v>
      </c>
      <c r="M140" s="1">
        <v>0.96404300639010099</v>
      </c>
      <c r="N140" s="1">
        <v>0.93830114134055098</v>
      </c>
      <c r="O140" s="1">
        <v>1.0822598486161501</v>
      </c>
      <c r="P140" s="1">
        <v>1.07273508750431</v>
      </c>
      <c r="Q140" s="1">
        <v>1.0106623318391099</v>
      </c>
      <c r="R140" s="1">
        <v>0.94989543135114995</v>
      </c>
      <c r="S140" s="1">
        <v>0.86288562893195597</v>
      </c>
      <c r="T140" s="1">
        <v>1.0231385160654101</v>
      </c>
      <c r="U140" s="1">
        <v>1.0643695546370799</v>
      </c>
      <c r="V140" s="1">
        <v>0.87465806932988099</v>
      </c>
      <c r="W140" s="1">
        <v>0.96857011788300496</v>
      </c>
      <c r="X140" s="1">
        <v>100.046660767513</v>
      </c>
    </row>
    <row r="141" spans="1:24" x14ac:dyDescent="0.25">
      <c r="A141" s="2">
        <v>41597</v>
      </c>
      <c r="B141" s="1">
        <v>1.0772799668214399</v>
      </c>
      <c r="C141" s="1">
        <v>0.94199149011159899</v>
      </c>
      <c r="D141" s="1">
        <v>1.0082663353457699</v>
      </c>
      <c r="E141" s="1">
        <v>1.00230429292929</v>
      </c>
      <c r="F141" s="1">
        <v>0.98988714929807398</v>
      </c>
      <c r="G141" s="1">
        <v>0.95311425312270803</v>
      </c>
      <c r="H141" s="1">
        <v>0.99614539665372703</v>
      </c>
      <c r="I141" s="1">
        <v>0.983577768385683</v>
      </c>
      <c r="J141" s="1">
        <v>1.0198546533814199</v>
      </c>
      <c r="K141" s="1">
        <v>0.91034345231795999</v>
      </c>
      <c r="L141" s="1">
        <v>0.902696082870584</v>
      </c>
      <c r="M141" s="1">
        <v>0.96176082767015003</v>
      </c>
      <c r="N141" s="1">
        <v>0.93470145024581197</v>
      </c>
      <c r="O141" s="1">
        <v>1.0768008852902999</v>
      </c>
      <c r="P141" s="1">
        <v>1.0661732139570601</v>
      </c>
      <c r="Q141" s="1">
        <v>1.0034433151831199</v>
      </c>
      <c r="R141" s="1">
        <v>0.94662520602837597</v>
      </c>
      <c r="S141" s="1">
        <v>0.85109577506876999</v>
      </c>
      <c r="T141" s="1">
        <v>1.0239091451259601</v>
      </c>
      <c r="U141" s="1">
        <v>1.0710135593476799</v>
      </c>
      <c r="V141" s="1">
        <v>0.86778239563634796</v>
      </c>
      <c r="W141" s="1">
        <v>0.95023897086044595</v>
      </c>
      <c r="X141" s="1">
        <v>100.046894209722</v>
      </c>
    </row>
    <row r="142" spans="1:24" x14ac:dyDescent="0.25">
      <c r="A142" s="2">
        <v>41598</v>
      </c>
      <c r="B142" s="1">
        <v>1.0792779815547799</v>
      </c>
      <c r="C142" s="1">
        <v>0.94294009748024898</v>
      </c>
      <c r="D142" s="1">
        <v>1.0084084547812999</v>
      </c>
      <c r="E142" s="1">
        <v>1.0028093434343399</v>
      </c>
      <c r="F142" s="1">
        <v>0.98988714929807398</v>
      </c>
      <c r="G142" s="1">
        <v>0.94901139201648599</v>
      </c>
      <c r="H142" s="1">
        <v>0.99663933523347004</v>
      </c>
      <c r="I142" s="1">
        <v>0.98241434822521101</v>
      </c>
      <c r="J142" s="1">
        <v>1.01976086501896</v>
      </c>
      <c r="K142" s="1">
        <v>0.90782289329911803</v>
      </c>
      <c r="L142" s="1">
        <v>0.89848015141272697</v>
      </c>
      <c r="M142" s="1">
        <v>0.96287655948879303</v>
      </c>
      <c r="N142" s="1">
        <v>0.92892561811471996</v>
      </c>
      <c r="O142" s="1">
        <v>1.0833190504554999</v>
      </c>
      <c r="P142" s="1">
        <v>1.0666981638408399</v>
      </c>
      <c r="Q142" s="1">
        <v>1.01177294978619</v>
      </c>
      <c r="R142" s="1">
        <v>0.93935540356956604</v>
      </c>
      <c r="S142" s="1">
        <v>0.85253485077948299</v>
      </c>
      <c r="T142" s="1">
        <v>1.0211028231938</v>
      </c>
      <c r="U142" s="1">
        <v>1.06222342292645</v>
      </c>
      <c r="V142" s="1">
        <v>0.856841589888235</v>
      </c>
      <c r="W142" s="1">
        <v>0.95173499772075498</v>
      </c>
      <c r="X142" s="1">
        <v>100.04713321063601</v>
      </c>
    </row>
    <row r="143" spans="1:24" x14ac:dyDescent="0.25">
      <c r="A143" s="2">
        <v>41599</v>
      </c>
      <c r="B143" s="1">
        <v>1.07697211305292</v>
      </c>
      <c r="C143" s="1">
        <v>0.93557862809783299</v>
      </c>
      <c r="D143" s="1">
        <v>1.0088348130878799</v>
      </c>
      <c r="E143" s="1">
        <v>1.00306186868687</v>
      </c>
      <c r="F143" s="1">
        <v>0.98850859158799698</v>
      </c>
      <c r="G143" s="1">
        <v>0.95083489673736898</v>
      </c>
      <c r="H143" s="1">
        <v>0.99562199235023197</v>
      </c>
      <c r="I143" s="1">
        <v>0.98578939877307903</v>
      </c>
      <c r="J143" s="1">
        <v>1.0193388173878899</v>
      </c>
      <c r="K143" s="1">
        <v>0.90680389049796795</v>
      </c>
      <c r="L143" s="1">
        <v>0.89682270487081495</v>
      </c>
      <c r="M143" s="1">
        <v>0.96247083882746798</v>
      </c>
      <c r="N143" s="1">
        <v>0.93049769976944297</v>
      </c>
      <c r="O143" s="1">
        <v>1.08193394035789</v>
      </c>
      <c r="P143" s="1">
        <v>1.06486083924761</v>
      </c>
      <c r="Q143" s="1">
        <v>1.0139941856803401</v>
      </c>
      <c r="R143" s="1">
        <v>0.937947979168127</v>
      </c>
      <c r="S143" s="1">
        <v>0.84105657067615203</v>
      </c>
      <c r="T143" s="1">
        <v>1.0251258515239701</v>
      </c>
      <c r="U143" s="1">
        <v>1.0557058939092601</v>
      </c>
      <c r="V143" s="1">
        <v>0.84278909319266704</v>
      </c>
      <c r="W143" s="1">
        <v>0.95576955375811601</v>
      </c>
      <c r="X143" s="1">
        <v>100.04738610755599</v>
      </c>
    </row>
    <row r="144" spans="1:24" x14ac:dyDescent="0.25">
      <c r="A144" s="2">
        <v>41600</v>
      </c>
      <c r="B144" s="1">
        <v>1.0768992671666899</v>
      </c>
      <c r="C144" s="1">
        <v>0.93723163674052301</v>
      </c>
      <c r="D144" s="1">
        <v>1.0088348130878799</v>
      </c>
      <c r="E144" s="1">
        <v>1.0032196969697</v>
      </c>
      <c r="F144" s="1">
        <v>0.98872916082161</v>
      </c>
      <c r="G144" s="1">
        <v>0.95412386292934703</v>
      </c>
      <c r="H144" s="1">
        <v>0.99530174645787095</v>
      </c>
      <c r="I144" s="1">
        <v>0.986491195538996</v>
      </c>
      <c r="J144" s="1">
        <v>1.02060496028109</v>
      </c>
      <c r="K144" s="1">
        <v>0.90869014224590094</v>
      </c>
      <c r="L144" s="1">
        <v>0.89972547440347705</v>
      </c>
      <c r="M144" s="1">
        <v>0.96318084998478604</v>
      </c>
      <c r="N144" s="1">
        <v>0.93328667932248599</v>
      </c>
      <c r="O144" s="1">
        <v>1.0814450779705</v>
      </c>
      <c r="P144" s="1">
        <v>1.0656482640732801</v>
      </c>
      <c r="Q144" s="1">
        <v>1.00455393313019</v>
      </c>
      <c r="R144" s="1">
        <v>0.93357881781742302</v>
      </c>
      <c r="S144" s="1">
        <v>0.84262563919808797</v>
      </c>
      <c r="T144" s="1">
        <v>1.02651585749137</v>
      </c>
      <c r="U144" s="1">
        <v>1.05361199751832</v>
      </c>
      <c r="V144" s="1">
        <v>0.85062465778542995</v>
      </c>
      <c r="W144" s="1">
        <v>0.95385104255101705</v>
      </c>
      <c r="X144" s="1">
        <v>100.047686249714</v>
      </c>
    </row>
    <row r="145" spans="1:24" x14ac:dyDescent="0.25">
      <c r="A145" s="2">
        <v>41603</v>
      </c>
      <c r="B145" s="1">
        <v>1.07860518841818</v>
      </c>
      <c r="C145" s="1">
        <v>0.94065607477333901</v>
      </c>
      <c r="D145" s="1">
        <v>1.0089058728056399</v>
      </c>
      <c r="E145" s="1">
        <v>1.00350378787879</v>
      </c>
      <c r="F145" s="1">
        <v>0.989556295447656</v>
      </c>
      <c r="G145" s="1">
        <v>0.95578442255031004</v>
      </c>
      <c r="H145" s="1">
        <v>0.995689453349349</v>
      </c>
      <c r="I145" s="1">
        <v>0.98796394946937305</v>
      </c>
      <c r="J145" s="1">
        <v>1.0214490555432301</v>
      </c>
      <c r="K145" s="1">
        <v>0.91606683377140397</v>
      </c>
      <c r="L145" s="1">
        <v>0.89840859803151496</v>
      </c>
      <c r="M145" s="1">
        <v>0.96424586672076396</v>
      </c>
      <c r="N145" s="1">
        <v>0.93360983895151906</v>
      </c>
      <c r="O145" s="1">
        <v>1.08918539910417</v>
      </c>
      <c r="P145" s="1">
        <v>1.07011033808541</v>
      </c>
      <c r="Q145" s="1">
        <v>1.00510924210373</v>
      </c>
      <c r="R145" s="1">
        <v>0.93116234550800403</v>
      </c>
      <c r="S145" s="1">
        <v>0.83953618829982402</v>
      </c>
      <c r="T145" s="1">
        <v>1.0075628588321199</v>
      </c>
      <c r="U145" s="1">
        <v>1.0511906020288699</v>
      </c>
      <c r="V145" s="1">
        <v>0.85012759864154896</v>
      </c>
      <c r="W145" s="1">
        <v>0.94825729084527299</v>
      </c>
      <c r="X145" s="1">
        <v>100.048661714655</v>
      </c>
    </row>
    <row r="146" spans="1:24" x14ac:dyDescent="0.25">
      <c r="A146" s="2">
        <v>41604</v>
      </c>
      <c r="B146" s="1">
        <v>1.07806393706005</v>
      </c>
      <c r="C146" s="1">
        <v>0.94242090859143701</v>
      </c>
      <c r="D146" s="1">
        <v>1.0096875297010399</v>
      </c>
      <c r="E146" s="1">
        <v>1.00460858585859</v>
      </c>
      <c r="F146" s="1">
        <v>0.99170684547537702</v>
      </c>
      <c r="G146" s="1">
        <v>0.95771742407475302</v>
      </c>
      <c r="H146" s="1">
        <v>0.997017737159553</v>
      </c>
      <c r="I146" s="1">
        <v>0.988723584896681</v>
      </c>
      <c r="J146" s="1">
        <v>1.02238693916782</v>
      </c>
      <c r="K146" s="1">
        <v>0.91483418314337706</v>
      </c>
      <c r="L146" s="1">
        <v>0.89533430201771402</v>
      </c>
      <c r="M146" s="1">
        <v>0.96490516279541605</v>
      </c>
      <c r="N146" s="1">
        <v>0.93354701061182599</v>
      </c>
      <c r="O146" s="1">
        <v>1.0823413256807199</v>
      </c>
      <c r="P146" s="1">
        <v>1.06223608982871</v>
      </c>
      <c r="Q146" s="1">
        <v>0.99344775365943205</v>
      </c>
      <c r="R146" s="1">
        <v>0.92822312072258395</v>
      </c>
      <c r="S146" s="1">
        <v>0.82319488761945003</v>
      </c>
      <c r="T146" s="1">
        <v>1.0089308697410999</v>
      </c>
      <c r="U146" s="1">
        <v>1.05711018148017</v>
      </c>
      <c r="V146" s="1">
        <v>0.847825050194565</v>
      </c>
      <c r="W146" s="1">
        <v>0.93481935279288797</v>
      </c>
      <c r="X146" s="1">
        <v>100.049028559748</v>
      </c>
    </row>
    <row r="147" spans="1:24" x14ac:dyDescent="0.25">
      <c r="A147" s="2">
        <v>41605</v>
      </c>
      <c r="B147" s="1">
        <v>1.07754378005931</v>
      </c>
      <c r="C147" s="1">
        <v>0.93919078636596598</v>
      </c>
      <c r="D147" s="1">
        <v>1.0094743505477499</v>
      </c>
      <c r="E147" s="1">
        <v>1.0041035353535399</v>
      </c>
      <c r="F147" s="1">
        <v>0.99140356277915997</v>
      </c>
      <c r="G147" s="1">
        <v>0.95788954104322299</v>
      </c>
      <c r="H147" s="1">
        <v>0.99557360653017501</v>
      </c>
      <c r="I147" s="1">
        <v>0.98809446016095603</v>
      </c>
      <c r="J147" s="1">
        <v>1.02341861115487</v>
      </c>
      <c r="K147" s="1">
        <v>0.91207549949386801</v>
      </c>
      <c r="L147" s="1">
        <v>0.89132356954554004</v>
      </c>
      <c r="M147" s="1">
        <v>0.96399229130743602</v>
      </c>
      <c r="N147" s="1">
        <v>0.93171904229979896</v>
      </c>
      <c r="O147" s="1">
        <v>1.08277600721713</v>
      </c>
      <c r="P147" s="1">
        <v>1.06958538820163</v>
      </c>
      <c r="Q147" s="1">
        <v>0.99677960750065997</v>
      </c>
      <c r="R147" s="1">
        <v>0.925923697109299</v>
      </c>
      <c r="S147" s="1">
        <v>0.82435862208194599</v>
      </c>
      <c r="T147" s="1">
        <v>1.0286214244585701</v>
      </c>
      <c r="U147" s="1">
        <v>1.0639636680846201</v>
      </c>
      <c r="V147" s="1">
        <v>0.85091678717975405</v>
      </c>
      <c r="W147" s="1">
        <v>0.93459768231371099</v>
      </c>
      <c r="X147" s="1">
        <v>100.049392627046</v>
      </c>
    </row>
    <row r="148" spans="1:24" x14ac:dyDescent="0.25">
      <c r="A148" s="2">
        <v>41606</v>
      </c>
      <c r="B148" s="1">
        <v>1.0755406460876999</v>
      </c>
      <c r="C148" s="1">
        <v>0.93757614316280302</v>
      </c>
      <c r="D148" s="1">
        <v>1.0093322311122299</v>
      </c>
      <c r="E148" s="1">
        <v>1.0035353535353499</v>
      </c>
      <c r="F148" s="1">
        <v>0.99159656085856995</v>
      </c>
      <c r="G148" s="1">
        <v>0.95612864994236701</v>
      </c>
      <c r="H148" s="1">
        <v>0.99620704004254801</v>
      </c>
      <c r="I148" s="1">
        <v>0.98627804327033297</v>
      </c>
      <c r="J148" s="1">
        <v>1.02252762171151</v>
      </c>
      <c r="K148" s="1">
        <v>0.91039882847748199</v>
      </c>
      <c r="L148" s="1">
        <v>0.88968504686171801</v>
      </c>
      <c r="M148" s="1">
        <v>0.96622375494472201</v>
      </c>
      <c r="N148" s="1">
        <v>0.93000626050212298</v>
      </c>
      <c r="O148" s="1">
        <v>1.0818774379165299</v>
      </c>
      <c r="P148" s="1">
        <v>1.0711602378529701</v>
      </c>
      <c r="Q148" s="1">
        <v>0.99344775365943205</v>
      </c>
      <c r="R148" s="1">
        <v>0.92422156891136897</v>
      </c>
      <c r="S148" s="1">
        <v>0.83234204925994704</v>
      </c>
      <c r="T148" s="1">
        <v>1.0267305067328101</v>
      </c>
      <c r="U148" s="1">
        <v>1.06200778061066</v>
      </c>
      <c r="V148" s="1">
        <v>0.84935254440027697</v>
      </c>
      <c r="W148" s="1">
        <v>0.93287960870381004</v>
      </c>
      <c r="X148" s="1">
        <v>100.04973446247099</v>
      </c>
    </row>
    <row r="149" spans="1:24" x14ac:dyDescent="0.25">
      <c r="A149" s="2">
        <v>41607</v>
      </c>
      <c r="B149" s="1">
        <v>1.0777593936366701</v>
      </c>
      <c r="C149" s="1">
        <v>0.93913206495964496</v>
      </c>
      <c r="D149" s="1">
        <v>1.0091190519589299</v>
      </c>
      <c r="E149" s="1">
        <v>1.00334595959596</v>
      </c>
      <c r="F149" s="1">
        <v>0.99242369548461695</v>
      </c>
      <c r="G149" s="1">
        <v>0.95713803425689903</v>
      </c>
      <c r="H149" s="1">
        <v>0.99682021614862004</v>
      </c>
      <c r="I149" s="1">
        <v>0.98914753414698198</v>
      </c>
      <c r="J149" s="1">
        <v>1.02355929369856</v>
      </c>
      <c r="K149" s="1">
        <v>0.91107010648461195</v>
      </c>
      <c r="L149" s="1">
        <v>0.90443770983381599</v>
      </c>
      <c r="M149" s="1">
        <v>0.96637590019271802</v>
      </c>
      <c r="N149" s="1">
        <v>0.93096817390627795</v>
      </c>
      <c r="O149" s="1">
        <v>1.08236756662595</v>
      </c>
      <c r="P149" s="1">
        <v>1.07221013762053</v>
      </c>
      <c r="Q149" s="1">
        <v>0.99566898955358496</v>
      </c>
      <c r="R149" s="1">
        <v>0.91874036054569697</v>
      </c>
      <c r="S149" s="1">
        <v>0.83087662306988297</v>
      </c>
      <c r="T149" s="1">
        <v>1.0239929499632701</v>
      </c>
      <c r="U149" s="1">
        <v>1.07296949177626</v>
      </c>
      <c r="V149" s="1">
        <v>0.861654915863869</v>
      </c>
      <c r="W149" s="1">
        <v>0.95014069869277595</v>
      </c>
      <c r="X149" s="1">
        <v>100.050087415701</v>
      </c>
    </row>
    <row r="150" spans="1:24" x14ac:dyDescent="0.25">
      <c r="A150" s="2">
        <v>41610</v>
      </c>
      <c r="B150" s="1">
        <v>1.0773544935044801</v>
      </c>
      <c r="C150" s="1">
        <v>0.93497848655440596</v>
      </c>
      <c r="D150" s="1">
        <v>1.0087637533701199</v>
      </c>
      <c r="E150" s="1">
        <v>1.00249368686869</v>
      </c>
      <c r="F150" s="1">
        <v>0.98966658006446195</v>
      </c>
      <c r="G150" s="1">
        <v>0.95165264048841802</v>
      </c>
      <c r="H150" s="1">
        <v>0.99617743306411</v>
      </c>
      <c r="I150" s="1">
        <v>0.98801665460849997</v>
      </c>
      <c r="J150" s="1">
        <v>1.0222931508053601</v>
      </c>
      <c r="K150" s="1">
        <v>0.90157139253571505</v>
      </c>
      <c r="L150" s="1">
        <v>0.89166511254417602</v>
      </c>
      <c r="M150" s="1">
        <v>0.96891165432599802</v>
      </c>
      <c r="N150" s="1">
        <v>0.92662349168612601</v>
      </c>
      <c r="O150" s="1">
        <v>1.0832661359265401</v>
      </c>
      <c r="P150" s="1">
        <v>1.0677480636084</v>
      </c>
      <c r="Q150" s="1">
        <v>0.99900084339481199</v>
      </c>
      <c r="R150" s="1">
        <v>0.91563875564011599</v>
      </c>
      <c r="S150" s="1">
        <v>0.82038382269888999</v>
      </c>
      <c r="T150" s="1">
        <v>1.0197360247157601</v>
      </c>
      <c r="U150" s="1">
        <v>1.0589135213954</v>
      </c>
      <c r="V150" s="1">
        <v>0.85818423827701695</v>
      </c>
      <c r="W150" s="1">
        <v>0.92736343608932903</v>
      </c>
      <c r="X150" s="1">
        <v>100.052396905219</v>
      </c>
    </row>
    <row r="151" spans="1:24" x14ac:dyDescent="0.25">
      <c r="A151" s="2">
        <v>41611</v>
      </c>
      <c r="B151" s="1">
        <v>1.07786513351497</v>
      </c>
      <c r="C151" s="1">
        <v>0.93802068373121505</v>
      </c>
      <c r="D151" s="1">
        <v>1.0088348130878799</v>
      </c>
      <c r="E151" s="1">
        <v>1.0027462121212101</v>
      </c>
      <c r="F151" s="1">
        <v>0.99060399930731502</v>
      </c>
      <c r="G151" s="1">
        <v>0.95406520924362803</v>
      </c>
      <c r="H151" s="1">
        <v>0.99658647684516199</v>
      </c>
      <c r="I151" s="1">
        <v>0.98705429467307904</v>
      </c>
      <c r="J151" s="1">
        <v>1.0221524682616701</v>
      </c>
      <c r="K151" s="1">
        <v>0.90449893562598804</v>
      </c>
      <c r="L151" s="1">
        <v>0.89066044254951804</v>
      </c>
      <c r="M151" s="1">
        <v>0.968303073334011</v>
      </c>
      <c r="N151" s="1">
        <v>0.92711521695006305</v>
      </c>
      <c r="O151" s="1">
        <v>1.0719114874917499</v>
      </c>
      <c r="P151" s="1">
        <v>1.05252451697878</v>
      </c>
      <c r="Q151" s="1">
        <v>0.98456281008282498</v>
      </c>
      <c r="R151" s="1">
        <v>0.91240071690344005</v>
      </c>
      <c r="S151" s="1">
        <v>0.79899950537359998</v>
      </c>
      <c r="T151" s="1">
        <v>1.0082044763592199</v>
      </c>
      <c r="U151" s="1">
        <v>1.0460814274113901</v>
      </c>
      <c r="V151" s="1">
        <v>0.85838756139282502</v>
      </c>
      <c r="W151" s="1">
        <v>0.90596238387028905</v>
      </c>
      <c r="X151" s="1">
        <v>100.052708179343</v>
      </c>
    </row>
    <row r="152" spans="1:24" x14ac:dyDescent="0.25">
      <c r="A152" s="2">
        <v>41612</v>
      </c>
      <c r="B152" s="1">
        <v>1.0765309301571799</v>
      </c>
      <c r="C152" s="1">
        <v>0.93134727124334704</v>
      </c>
      <c r="D152" s="1">
        <v>1.0078399770391899</v>
      </c>
      <c r="E152" s="1">
        <v>1.0000946969697</v>
      </c>
      <c r="F152" s="1">
        <v>0.985144910775409</v>
      </c>
      <c r="G152" s="1">
        <v>0.95096796112081405</v>
      </c>
      <c r="H152" s="1">
        <v>0.99344112495162396</v>
      </c>
      <c r="I152" s="1">
        <v>0.98450421374834796</v>
      </c>
      <c r="J152" s="1">
        <v>1.02116769045585</v>
      </c>
      <c r="K152" s="1">
        <v>0.89877523019716699</v>
      </c>
      <c r="L152" s="1">
        <v>0.88718613395341706</v>
      </c>
      <c r="M152" s="1">
        <v>0.96683233593670903</v>
      </c>
      <c r="N152" s="1">
        <v>0.92193422145778703</v>
      </c>
      <c r="O152" s="1">
        <v>1.07640433399473</v>
      </c>
      <c r="P152" s="1">
        <v>1.0457001684896401</v>
      </c>
      <c r="Q152" s="1">
        <v>0.97900972034744504</v>
      </c>
      <c r="R152" s="1">
        <v>0.91333549891312404</v>
      </c>
      <c r="S152" s="1">
        <v>0.79894903761265001</v>
      </c>
      <c r="T152" s="1">
        <v>1.0158918326145501</v>
      </c>
      <c r="U152" s="1">
        <v>1.0390278214630899</v>
      </c>
      <c r="V152" s="1">
        <v>0.87840229353301702</v>
      </c>
      <c r="W152" s="1">
        <v>0.89851807668555606</v>
      </c>
      <c r="X152" s="1">
        <v>100.053033350644</v>
      </c>
    </row>
    <row r="153" spans="1:24" x14ac:dyDescent="0.25">
      <c r="A153" s="2">
        <v>41613</v>
      </c>
      <c r="B153" s="1">
        <v>1.07779606359489</v>
      </c>
      <c r="C153" s="1">
        <v>0.93158001980781202</v>
      </c>
      <c r="D153" s="1">
        <v>1.0069162007082699</v>
      </c>
      <c r="E153" s="1">
        <v>0.99775883838383905</v>
      </c>
      <c r="F153" s="1">
        <v>0.981009237645177</v>
      </c>
      <c r="G153" s="1">
        <v>0.94886297106098805</v>
      </c>
      <c r="H153" s="1">
        <v>0.99148316871965503</v>
      </c>
      <c r="I153" s="1">
        <v>0.98373618553787001</v>
      </c>
      <c r="J153" s="1">
        <v>1.02060496028109</v>
      </c>
      <c r="K153" s="1">
        <v>0.90266956398564602</v>
      </c>
      <c r="L153" s="1">
        <v>0.890605132128234</v>
      </c>
      <c r="M153" s="1">
        <v>0.96176082767015003</v>
      </c>
      <c r="N153" s="1">
        <v>0.92082932714846899</v>
      </c>
      <c r="O153" s="1">
        <v>1.06308917072227</v>
      </c>
      <c r="P153" s="1">
        <v>1.03651354552349</v>
      </c>
      <c r="Q153" s="1">
        <v>0.96568230498253405</v>
      </c>
      <c r="R153" s="1">
        <v>0.89635882120808097</v>
      </c>
      <c r="S153" s="1">
        <v>0.80301566126832702</v>
      </c>
      <c r="T153" s="1">
        <v>1.0023472752525799</v>
      </c>
      <c r="U153" s="1">
        <v>1.0273070010138099</v>
      </c>
      <c r="V153" s="1">
        <v>0.871970174809091</v>
      </c>
      <c r="W153" s="1">
        <v>0.89607142201127998</v>
      </c>
      <c r="X153" s="1">
        <v>100.05338353626099</v>
      </c>
    </row>
    <row r="154" spans="1:24" x14ac:dyDescent="0.25">
      <c r="A154" s="2">
        <v>41614</v>
      </c>
      <c r="B154" s="1">
        <v>1.0768030888736799</v>
      </c>
      <c r="C154" s="1">
        <v>0.93177649600521195</v>
      </c>
      <c r="D154" s="1">
        <v>1.0074846784503799</v>
      </c>
      <c r="E154" s="1">
        <v>0.99889520202020199</v>
      </c>
      <c r="F154" s="1">
        <v>0.98299436074768798</v>
      </c>
      <c r="G154" s="1">
        <v>0.950825194827561</v>
      </c>
      <c r="H154" s="1">
        <v>0.99217503705789201</v>
      </c>
      <c r="I154" s="1">
        <v>0.98644965466492895</v>
      </c>
      <c r="J154" s="1">
        <v>1.01994844174388</v>
      </c>
      <c r="K154" s="1">
        <v>0.90648843750046304</v>
      </c>
      <c r="L154" s="1">
        <v>0.89858824938041904</v>
      </c>
      <c r="M154" s="1">
        <v>0.95952936403286504</v>
      </c>
      <c r="N154" s="1">
        <v>0.92070570629063597</v>
      </c>
      <c r="O154" s="1">
        <v>1.0702777251270299</v>
      </c>
      <c r="P154" s="1">
        <v>1.0438628438964099</v>
      </c>
      <c r="Q154" s="1">
        <v>0.97623317547975497</v>
      </c>
      <c r="R154" s="1">
        <v>0.90083144435621898</v>
      </c>
      <c r="S154" s="1">
        <v>0.81020720481574304</v>
      </c>
      <c r="T154" s="1">
        <v>1.0193747819049701</v>
      </c>
      <c r="U154" s="1">
        <v>1.0426445113401599</v>
      </c>
      <c r="V154" s="1">
        <v>0.89418189803905901</v>
      </c>
      <c r="W154" s="1">
        <v>0.931538049450787</v>
      </c>
      <c r="X154" s="1">
        <v>100.053736502364</v>
      </c>
    </row>
    <row r="155" spans="1:24" x14ac:dyDescent="0.25">
      <c r="A155" s="2">
        <v>41617</v>
      </c>
      <c r="B155" s="1">
        <v>1.0777293817821001</v>
      </c>
      <c r="C155" s="1">
        <v>0.93220566652206904</v>
      </c>
      <c r="D155" s="1">
        <v>1.0081952756280099</v>
      </c>
      <c r="E155" s="1">
        <v>0.99996843434343496</v>
      </c>
      <c r="F155" s="1">
        <v>0.98373878191112996</v>
      </c>
      <c r="G155" s="1">
        <v>0.95220550711556695</v>
      </c>
      <c r="H155" s="1">
        <v>0.99218438663002995</v>
      </c>
      <c r="I155" s="1">
        <v>0.99001254534580596</v>
      </c>
      <c r="J155" s="1">
        <v>1.02116769045585</v>
      </c>
      <c r="K155" s="1">
        <v>0.90896683752225405</v>
      </c>
      <c r="L155" s="1">
        <v>0.89818778990222103</v>
      </c>
      <c r="M155" s="1">
        <v>0.95805862663556296</v>
      </c>
      <c r="N155" s="1">
        <v>0.92141787625883798</v>
      </c>
      <c r="O155" s="1">
        <v>1.07370862609294</v>
      </c>
      <c r="P155" s="1">
        <v>1.0464875933153099</v>
      </c>
      <c r="Q155" s="1">
        <v>0.97401193958560295</v>
      </c>
      <c r="R155" s="1">
        <v>0.88996684587693997</v>
      </c>
      <c r="S155" s="1">
        <v>0.81262020345101804</v>
      </c>
      <c r="T155" s="1">
        <v>1.0098997553257301</v>
      </c>
      <c r="U155" s="1">
        <v>1.0458414403235099</v>
      </c>
      <c r="V155" s="1">
        <v>0.89650586502779706</v>
      </c>
      <c r="W155" s="1">
        <v>0.92501385623202503</v>
      </c>
      <c r="X155" s="1">
        <v>100.054795404408</v>
      </c>
    </row>
    <row r="156" spans="1:24" x14ac:dyDescent="0.25">
      <c r="A156" s="2">
        <v>41618</v>
      </c>
      <c r="B156" s="1">
        <v>1.07707347742379</v>
      </c>
      <c r="C156" s="1">
        <v>0.93402900206788197</v>
      </c>
      <c r="D156" s="1">
        <v>1.0090479922411699</v>
      </c>
      <c r="E156" s="1">
        <v>1.00138888888889</v>
      </c>
      <c r="F156" s="1">
        <v>0.98536548000902102</v>
      </c>
      <c r="G156" s="1">
        <v>0.95602763022637605</v>
      </c>
      <c r="H156" s="1">
        <v>0.99271030006281102</v>
      </c>
      <c r="I156" s="1">
        <v>0.99000077772673301</v>
      </c>
      <c r="J156" s="1">
        <v>1.02163663226815</v>
      </c>
      <c r="K156" s="1">
        <v>0.91263979108925897</v>
      </c>
      <c r="L156" s="1">
        <v>0.901998696519002</v>
      </c>
      <c r="M156" s="1">
        <v>0.95973222436352701</v>
      </c>
      <c r="N156" s="1">
        <v>0.92381773920850796</v>
      </c>
      <c r="O156" s="1">
        <v>1.0660299429787601</v>
      </c>
      <c r="P156" s="1">
        <v>1.03913829494239</v>
      </c>
      <c r="Q156" s="1">
        <v>0.96901415882376196</v>
      </c>
      <c r="R156" s="1">
        <v>0.88547275838499395</v>
      </c>
      <c r="S156" s="1">
        <v>0.81000758420710395</v>
      </c>
      <c r="T156" s="1">
        <v>1.0048250684227999</v>
      </c>
      <c r="U156" s="1">
        <v>1.0381405109381501</v>
      </c>
      <c r="V156" s="1">
        <v>0.88601273169275196</v>
      </c>
      <c r="W156" s="1">
        <v>0.92313111074452403</v>
      </c>
      <c r="X156" s="1">
        <v>100.055142816893</v>
      </c>
    </row>
    <row r="157" spans="1:24" x14ac:dyDescent="0.25">
      <c r="A157" s="2">
        <v>41619</v>
      </c>
      <c r="B157" s="1">
        <v>1.0768891669474501</v>
      </c>
      <c r="C157" s="1">
        <v>0.93385604576289605</v>
      </c>
      <c r="D157" s="1">
        <v>1.0088348130878799</v>
      </c>
      <c r="E157" s="1">
        <v>1.0014520202020201</v>
      </c>
      <c r="F157" s="1">
        <v>0.98641318386868004</v>
      </c>
      <c r="G157" s="1">
        <v>0.95337221151519003</v>
      </c>
      <c r="H157" s="1">
        <v>0.99324634219874197</v>
      </c>
      <c r="I157" s="1">
        <v>0.98683676869495596</v>
      </c>
      <c r="J157" s="1">
        <v>1.0221055740804399</v>
      </c>
      <c r="K157" s="1">
        <v>0.90829276587524399</v>
      </c>
      <c r="L157" s="1">
        <v>0.89690780101448997</v>
      </c>
      <c r="M157" s="1">
        <v>0.96074652601683896</v>
      </c>
      <c r="N157" s="1">
        <v>0.92233487661150304</v>
      </c>
      <c r="O157" s="1">
        <v>1.05614568067222</v>
      </c>
      <c r="P157" s="1">
        <v>1.0325764213951401</v>
      </c>
      <c r="Q157" s="1">
        <v>0.96290576011484397</v>
      </c>
      <c r="R157" s="1">
        <v>0.86784035848528995</v>
      </c>
      <c r="S157" s="1">
        <v>0.79531630507916895</v>
      </c>
      <c r="T157" s="1">
        <v>0.97068964730866703</v>
      </c>
      <c r="U157" s="1">
        <v>1.0155329041241901</v>
      </c>
      <c r="V157" s="1">
        <v>0.86953086479178798</v>
      </c>
      <c r="W157" s="1">
        <v>0.90344253545023001</v>
      </c>
      <c r="X157" s="1">
        <v>100.05550690644</v>
      </c>
    </row>
    <row r="158" spans="1:24" x14ac:dyDescent="0.25">
      <c r="A158" s="2">
        <v>41620</v>
      </c>
      <c r="B158" s="1">
        <v>1.07583563832786</v>
      </c>
      <c r="C158" s="1">
        <v>0.92880690695965396</v>
      </c>
      <c r="D158" s="1">
        <v>1.0083373950635399</v>
      </c>
      <c r="E158" s="1">
        <v>1</v>
      </c>
      <c r="F158" s="1">
        <v>0.98448320307457204</v>
      </c>
      <c r="G158" s="1">
        <v>0.95176621445148601</v>
      </c>
      <c r="H158" s="1">
        <v>0.99228177800647099</v>
      </c>
      <c r="I158" s="1">
        <v>0.98522631377229297</v>
      </c>
      <c r="J158" s="1">
        <v>1.02205867989921</v>
      </c>
      <c r="K158" s="1">
        <v>0.90971350569680298</v>
      </c>
      <c r="L158" s="1">
        <v>0.89579721684934399</v>
      </c>
      <c r="M158" s="1">
        <v>0.95785576630489999</v>
      </c>
      <c r="N158" s="1">
        <v>0.91972912660714301</v>
      </c>
      <c r="O158" s="1">
        <v>1.0514077698145301</v>
      </c>
      <c r="P158" s="1">
        <v>1.0231273234870999</v>
      </c>
      <c r="Q158" s="1">
        <v>0.96901415882376196</v>
      </c>
      <c r="R158" s="1">
        <v>0.859771238287526</v>
      </c>
      <c r="S158" s="1">
        <v>0.78483551231440696</v>
      </c>
      <c r="T158" s="1">
        <v>0.96269145807204104</v>
      </c>
      <c r="U158" s="1">
        <v>1.01483476412379</v>
      </c>
      <c r="V158" s="1">
        <v>0.85692375332480297</v>
      </c>
      <c r="W158" s="1">
        <v>0.88682050057214301</v>
      </c>
      <c r="X158" s="1">
        <v>100.05590712846799</v>
      </c>
    </row>
    <row r="159" spans="1:24" x14ac:dyDescent="0.25">
      <c r="A159" s="2">
        <v>41621</v>
      </c>
      <c r="B159" s="1">
        <v>1.0761295657949701</v>
      </c>
      <c r="C159" s="1">
        <v>0.92963985656871395</v>
      </c>
      <c r="D159" s="1">
        <v>1.0084084547812999</v>
      </c>
      <c r="E159" s="1">
        <v>0.99987373737373797</v>
      </c>
      <c r="F159" s="1">
        <v>0.98503462615860204</v>
      </c>
      <c r="G159" s="1">
        <v>0.95434509765074105</v>
      </c>
      <c r="H159" s="1">
        <v>0.99220386490531798</v>
      </c>
      <c r="I159" s="1">
        <v>0.98680308571346198</v>
      </c>
      <c r="J159" s="1">
        <v>1.02257451589274</v>
      </c>
      <c r="K159" s="1">
        <v>0.91053751620085899</v>
      </c>
      <c r="L159" s="1">
        <v>0.894498901213854</v>
      </c>
      <c r="M159" s="1">
        <v>0.95952936403286404</v>
      </c>
      <c r="N159" s="1">
        <v>0.92238585974001397</v>
      </c>
      <c r="O159" s="1">
        <v>1.0519795866421899</v>
      </c>
      <c r="P159" s="1">
        <v>1.02155247383576</v>
      </c>
      <c r="Q159" s="1">
        <v>0.96068452422069195</v>
      </c>
      <c r="R159" s="1">
        <v>0.86841139552098401</v>
      </c>
      <c r="S159" s="1">
        <v>0.79192756386227403</v>
      </c>
      <c r="T159" s="1">
        <v>0.97113592301737295</v>
      </c>
      <c r="U159" s="1">
        <v>1.0198069997619801</v>
      </c>
      <c r="V159" s="1">
        <v>0.856220420023309</v>
      </c>
      <c r="W159" s="1">
        <v>0.90342674323739203</v>
      </c>
      <c r="X159" s="1">
        <v>100.056293455442</v>
      </c>
    </row>
    <row r="160" spans="1:24" x14ac:dyDescent="0.25">
      <c r="A160" s="2">
        <v>41624</v>
      </c>
      <c r="B160" s="1">
        <v>1.0760744520774801</v>
      </c>
      <c r="C160" s="1">
        <v>0.93166809326046396</v>
      </c>
      <c r="D160" s="1">
        <v>1.0086216339345899</v>
      </c>
      <c r="E160" s="1">
        <v>1.0004103535353499</v>
      </c>
      <c r="F160" s="1">
        <v>0.985420622317424</v>
      </c>
      <c r="G160" s="1">
        <v>0.95508060079810497</v>
      </c>
      <c r="H160" s="1">
        <v>0.99288560454040498</v>
      </c>
      <c r="I160" s="1">
        <v>0.98763481808497999</v>
      </c>
      <c r="J160" s="1">
        <v>1.02238693916782</v>
      </c>
      <c r="K160" s="1">
        <v>0.91186449589038898</v>
      </c>
      <c r="L160" s="1">
        <v>0.89648971679856204</v>
      </c>
      <c r="M160" s="1">
        <v>0.95871792271021505</v>
      </c>
      <c r="N160" s="1">
        <v>0.923036759002417</v>
      </c>
      <c r="O160" s="1">
        <v>1.0573710024457601</v>
      </c>
      <c r="P160" s="1">
        <v>1.0336263211626999</v>
      </c>
      <c r="Q160" s="1">
        <v>0.95679736140592597</v>
      </c>
      <c r="R160" s="1">
        <v>0.87241359339180302</v>
      </c>
      <c r="S160" s="1">
        <v>0.80025384893166296</v>
      </c>
      <c r="T160" s="1">
        <v>0.96922404669977402</v>
      </c>
      <c r="U160" s="1">
        <v>1.0316213356065</v>
      </c>
      <c r="V160" s="1">
        <v>0.86329794489025702</v>
      </c>
      <c r="W160" s="1">
        <v>0.90671938135450203</v>
      </c>
      <c r="X160" s="1">
        <v>100.057544159111</v>
      </c>
    </row>
    <row r="161" spans="1:24" x14ac:dyDescent="0.25">
      <c r="A161" s="2">
        <v>41625</v>
      </c>
      <c r="B161" s="1">
        <v>1.0766701245697501</v>
      </c>
      <c r="C161" s="1">
        <v>0.932105839075835</v>
      </c>
      <c r="D161" s="1">
        <v>1.0087637533701199</v>
      </c>
      <c r="E161" s="1">
        <v>1.00066287878788</v>
      </c>
      <c r="F161" s="1">
        <v>0.98580661847624595</v>
      </c>
      <c r="G161" s="1">
        <v>0.95792665590686499</v>
      </c>
      <c r="H161" s="1">
        <v>0.99352838762491502</v>
      </c>
      <c r="I161" s="1">
        <v>0.98741911058568499</v>
      </c>
      <c r="J161" s="1">
        <v>1.0236999762422501</v>
      </c>
      <c r="K161" s="1">
        <v>0.91430300291939703</v>
      </c>
      <c r="L161" s="1">
        <v>0.89374250877361405</v>
      </c>
      <c r="M161" s="1">
        <v>0.95750076072624102</v>
      </c>
      <c r="N161" s="1">
        <v>0.92579234814812095</v>
      </c>
      <c r="O161" s="1">
        <v>1.05157114605101</v>
      </c>
      <c r="P161" s="1">
        <v>1.02653949773167</v>
      </c>
      <c r="Q161" s="1">
        <v>0.952910198591161</v>
      </c>
      <c r="R161" s="1">
        <v>0.867084539095623</v>
      </c>
      <c r="S161" s="1">
        <v>0.796378403224281</v>
      </c>
      <c r="T161" s="1">
        <v>0.95752363375787697</v>
      </c>
      <c r="U161" s="1">
        <v>1.02536988087732</v>
      </c>
      <c r="V161" s="1">
        <v>0.85764626585182402</v>
      </c>
      <c r="W161" s="1">
        <v>0.90445436546726898</v>
      </c>
      <c r="X161" s="1">
        <v>100.05805278496</v>
      </c>
    </row>
    <row r="162" spans="1:24" x14ac:dyDescent="0.25">
      <c r="A162" s="2">
        <v>41626</v>
      </c>
      <c r="B162" s="1">
        <v>1.07681144933202</v>
      </c>
      <c r="C162" s="1">
        <v>0.93004022346098403</v>
      </c>
      <c r="D162" s="1">
        <v>1.0084795144990599</v>
      </c>
      <c r="E162" s="1">
        <v>0.99962121212121202</v>
      </c>
      <c r="F162" s="1">
        <v>0.98420749153255604</v>
      </c>
      <c r="G162" s="1">
        <v>0.95798735742629804</v>
      </c>
      <c r="H162" s="1">
        <v>0.99335308314732096</v>
      </c>
      <c r="I162" s="1">
        <v>0.98949516428462903</v>
      </c>
      <c r="J162" s="1">
        <v>1.02407512969208</v>
      </c>
      <c r="K162" s="1">
        <v>0.91419326049780902</v>
      </c>
      <c r="L162" s="1">
        <v>0.89780826166224403</v>
      </c>
      <c r="M162" s="1">
        <v>0.95876863779288102</v>
      </c>
      <c r="N162" s="1">
        <v>0.92177184737665796</v>
      </c>
      <c r="O162" s="1">
        <v>1.0530415321792499</v>
      </c>
      <c r="P162" s="1">
        <v>1.0354636457559301</v>
      </c>
      <c r="Q162" s="1">
        <v>0.96446883930815697</v>
      </c>
      <c r="R162" s="1">
        <v>0.865246093462535</v>
      </c>
      <c r="S162" s="1">
        <v>0.79434126923502701</v>
      </c>
      <c r="T162" s="1">
        <v>0.97429174943617902</v>
      </c>
      <c r="U162" s="1">
        <v>1.0383073642159</v>
      </c>
      <c r="V162" s="1">
        <v>0.87229123152000898</v>
      </c>
      <c r="W162" s="1">
        <v>0.91340365072357299</v>
      </c>
      <c r="X162" s="1">
        <v>100.05862533937299</v>
      </c>
    </row>
    <row r="163" spans="1:24" x14ac:dyDescent="0.25">
      <c r="A163" s="2">
        <v>41627</v>
      </c>
      <c r="B163" s="1">
        <v>1.0755973572448001</v>
      </c>
      <c r="C163" s="1">
        <v>0.92462904141930702</v>
      </c>
      <c r="D163" s="1">
        <v>1.0086926936523499</v>
      </c>
      <c r="E163" s="1">
        <v>0.99974747474747505</v>
      </c>
      <c r="F163" s="1">
        <v>0.98288407613088202</v>
      </c>
      <c r="G163" s="1">
        <v>0.95658704249001003</v>
      </c>
      <c r="H163" s="1">
        <v>0.99359695115392999</v>
      </c>
      <c r="I163" s="1">
        <v>0.98845819274600799</v>
      </c>
      <c r="J163" s="1">
        <v>1.0278266641904501</v>
      </c>
      <c r="K163" s="1">
        <v>0.91261562188202106</v>
      </c>
      <c r="L163" s="1">
        <v>0.88772205841496998</v>
      </c>
      <c r="M163" s="1">
        <v>0.95922507353687103</v>
      </c>
      <c r="N163" s="1">
        <v>0.91835729355614704</v>
      </c>
      <c r="O163" s="1">
        <v>1.0769761508223801</v>
      </c>
      <c r="P163" s="1">
        <v>1.05488679145579</v>
      </c>
      <c r="Q163" s="1">
        <v>0.97115493178169698</v>
      </c>
      <c r="R163" s="1">
        <v>0.87428348453850901</v>
      </c>
      <c r="S163" s="1">
        <v>0.79722618437191095</v>
      </c>
      <c r="T163" s="1">
        <v>0.95906191858858902</v>
      </c>
      <c r="U163" s="1">
        <v>1.0271882854865799</v>
      </c>
      <c r="V163" s="1">
        <v>0.85243690513009895</v>
      </c>
      <c r="W163" s="1">
        <v>0.91446991832531199</v>
      </c>
      <c r="X163" s="1">
        <v>100.05911451487501</v>
      </c>
    </row>
    <row r="164" spans="1:24" x14ac:dyDescent="0.25">
      <c r="A164" s="2">
        <v>41628</v>
      </c>
      <c r="B164" s="1">
        <v>1.0764131393212</v>
      </c>
      <c r="C164" s="1">
        <v>0.92818617563732297</v>
      </c>
      <c r="D164" s="1">
        <v>1.0084795144990599</v>
      </c>
      <c r="E164" s="1">
        <v>0.99924242424242504</v>
      </c>
      <c r="F164" s="1">
        <v>0.982939218439285</v>
      </c>
      <c r="G164" s="1">
        <v>0.96099893104316003</v>
      </c>
      <c r="H164" s="1">
        <v>0.99401534450712004</v>
      </c>
      <c r="I164" s="1">
        <v>0.98907362614935801</v>
      </c>
      <c r="J164" s="1">
        <v>1.0309216801516099</v>
      </c>
      <c r="K164" s="1">
        <v>0.91461217316113497</v>
      </c>
      <c r="L164" s="1">
        <v>0.88898086407436405</v>
      </c>
      <c r="M164" s="1">
        <v>0.96064509585150704</v>
      </c>
      <c r="N164" s="1">
        <v>0.92142416200369304</v>
      </c>
      <c r="O164" s="1">
        <v>1.08302107157184</v>
      </c>
      <c r="P164" s="1">
        <v>1.0624985647706</v>
      </c>
      <c r="Q164" s="1">
        <v>0.97394080364567204</v>
      </c>
      <c r="R164" s="1">
        <v>0.88438152842297801</v>
      </c>
      <c r="S164" s="1">
        <v>0.80105513014200103</v>
      </c>
      <c r="T164" s="1">
        <v>0.95101770690632503</v>
      </c>
      <c r="U164" s="1">
        <v>1.0272039799295201</v>
      </c>
      <c r="V164" s="1">
        <v>0.877623065033732</v>
      </c>
      <c r="W164" s="1">
        <v>0.92133854228626699</v>
      </c>
      <c r="X164" s="1">
        <v>100.05955644263101</v>
      </c>
    </row>
    <row r="165" spans="1:24" x14ac:dyDescent="0.25">
      <c r="A165" s="2">
        <v>41631</v>
      </c>
      <c r="B165" s="1">
        <v>1.07605464972315</v>
      </c>
      <c r="C165" s="1">
        <v>0.92667631283232998</v>
      </c>
      <c r="D165" s="1">
        <v>1.0077689173214299</v>
      </c>
      <c r="E165" s="1">
        <v>0.99807449494949496</v>
      </c>
      <c r="F165" s="1">
        <v>0.98117466457038605</v>
      </c>
      <c r="G165" s="1">
        <v>0.95947404717871598</v>
      </c>
      <c r="H165" s="1">
        <v>0.99373329908094699</v>
      </c>
      <c r="I165" s="1">
        <v>0.98979148770070102</v>
      </c>
      <c r="J165" s="1">
        <v>1.03120304523898</v>
      </c>
      <c r="K165" s="1">
        <v>0.91710478415029195</v>
      </c>
      <c r="L165" s="1">
        <v>0.89114560020368205</v>
      </c>
      <c r="M165" s="1">
        <v>0.96018866010751702</v>
      </c>
      <c r="N165" s="1">
        <v>0.919820685034756</v>
      </c>
      <c r="O165" s="1">
        <v>1.0865336606559799</v>
      </c>
      <c r="P165" s="1">
        <v>1.0682730134921801</v>
      </c>
      <c r="Q165" s="1">
        <v>0.97839819862803201</v>
      </c>
      <c r="R165" s="1">
        <v>0.89091038799050104</v>
      </c>
      <c r="S165" s="1">
        <v>0.80151259523155505</v>
      </c>
      <c r="T165" s="1">
        <v>0.94775698276954901</v>
      </c>
      <c r="U165" s="1">
        <v>1.0359280634658601</v>
      </c>
      <c r="V165" s="1">
        <v>0.87513895763276395</v>
      </c>
      <c r="W165" s="1">
        <v>0.93615580940842003</v>
      </c>
      <c r="X165" s="1">
        <v>100.060898908346</v>
      </c>
    </row>
    <row r="166" spans="1:24" x14ac:dyDescent="0.25">
      <c r="A166" s="2">
        <v>41632</v>
      </c>
      <c r="B166" s="1">
        <v>1.07968233589313</v>
      </c>
      <c r="C166" s="1">
        <v>0.92775002674368301</v>
      </c>
      <c r="D166" s="1">
        <v>1.0077689173214299</v>
      </c>
      <c r="E166" s="1">
        <v>0.99779040404040498</v>
      </c>
      <c r="F166" s="1">
        <v>0.980457814561146</v>
      </c>
      <c r="G166" s="1">
        <v>0.96199541602683503</v>
      </c>
      <c r="H166" s="1">
        <v>0.99371382080565895</v>
      </c>
      <c r="I166" s="1">
        <v>0.99211950372637803</v>
      </c>
      <c r="J166" s="1">
        <v>1.03153130450759</v>
      </c>
      <c r="K166" s="1">
        <v>0.91958681459423597</v>
      </c>
      <c r="L166" s="1">
        <v>0.89427069688036998</v>
      </c>
      <c r="M166" s="1">
        <v>0.95993508469418898</v>
      </c>
      <c r="N166" s="1">
        <v>0.91938271629885804</v>
      </c>
      <c r="O166" s="1">
        <v>1.0875139180748099</v>
      </c>
      <c r="P166" s="1">
        <v>1.07247261256242</v>
      </c>
      <c r="Q166" s="1">
        <v>0.97004058303610696</v>
      </c>
      <c r="R166" s="1">
        <v>0.89888857252856202</v>
      </c>
      <c r="S166" s="1">
        <v>0.80481202211252201</v>
      </c>
      <c r="T166" s="1">
        <v>0.96783819302885898</v>
      </c>
      <c r="U166" s="1">
        <v>1.04008418043952</v>
      </c>
      <c r="V166" s="1">
        <v>0.878027372378269</v>
      </c>
      <c r="W166" s="1">
        <v>0.94288515401692496</v>
      </c>
      <c r="X166" s="1">
        <v>100.061338064514</v>
      </c>
    </row>
    <row r="167" spans="1:24" x14ac:dyDescent="0.25">
      <c r="A167" s="2">
        <v>41633</v>
      </c>
      <c r="B167" s="1">
        <v>1.07968233589313</v>
      </c>
      <c r="C167" s="1">
        <v>0.92775002674368301</v>
      </c>
      <c r="D167" s="1">
        <v>1.0077689173214299</v>
      </c>
      <c r="E167" s="1">
        <v>0.99779040404040498</v>
      </c>
      <c r="F167" s="1">
        <v>0.980457814561146</v>
      </c>
      <c r="G167" s="1">
        <v>0.96199541602683503</v>
      </c>
      <c r="H167" s="1">
        <v>0.99371382080565895</v>
      </c>
      <c r="I167" s="1">
        <v>0.99211950372637803</v>
      </c>
      <c r="J167" s="1">
        <v>1.03153130450759</v>
      </c>
      <c r="K167" s="1">
        <v>0.91958681459423597</v>
      </c>
      <c r="L167" s="1">
        <v>0.89427069688036998</v>
      </c>
      <c r="M167" s="1">
        <v>0.95993508469418898</v>
      </c>
      <c r="N167" s="1">
        <v>0.91938271629885804</v>
      </c>
      <c r="O167" s="1">
        <v>1.0875139180748099</v>
      </c>
      <c r="P167" s="1">
        <v>1.07247261256242</v>
      </c>
      <c r="Q167" s="1">
        <v>0.97004058303610696</v>
      </c>
      <c r="R167" s="1">
        <v>0.89888857252856202</v>
      </c>
      <c r="S167" s="1">
        <v>0.80481202211252201</v>
      </c>
      <c r="T167" s="1">
        <v>0.96783819302885898</v>
      </c>
      <c r="U167" s="1">
        <v>1.04008418043952</v>
      </c>
      <c r="V167" s="1">
        <v>0.878027372378269</v>
      </c>
      <c r="W167" s="1">
        <v>0.94288515401692496</v>
      </c>
      <c r="X167" s="1">
        <v>100.06181335587</v>
      </c>
    </row>
    <row r="168" spans="1:24" x14ac:dyDescent="0.25">
      <c r="A168" s="2">
        <v>41634</v>
      </c>
      <c r="B168" s="1">
        <v>1.08099491080534</v>
      </c>
      <c r="C168" s="1">
        <v>0.92887789683049105</v>
      </c>
      <c r="D168" s="1">
        <v>1.0077689173214299</v>
      </c>
      <c r="E168" s="1">
        <v>0.99779040404040498</v>
      </c>
      <c r="F168" s="1">
        <v>0.980457814561146</v>
      </c>
      <c r="G168" s="1">
        <v>0.95864119274289195</v>
      </c>
      <c r="H168" s="1">
        <v>0.99371382080565895</v>
      </c>
      <c r="I168" s="1">
        <v>0.98970921721508298</v>
      </c>
      <c r="J168" s="1">
        <v>1.03153130450759</v>
      </c>
      <c r="K168" s="1">
        <v>0.91545023757973698</v>
      </c>
      <c r="L168" s="1">
        <v>0.89036438867235101</v>
      </c>
      <c r="M168" s="1">
        <v>0.95993508469418898</v>
      </c>
      <c r="N168" s="1">
        <v>0.917252864640691</v>
      </c>
      <c r="O168" s="1">
        <v>1.0875139180748099</v>
      </c>
      <c r="P168" s="1">
        <v>1.07247261256242</v>
      </c>
      <c r="Q168" s="1">
        <v>0.97004058303610696</v>
      </c>
      <c r="R168" s="1">
        <v>0.89490287968802396</v>
      </c>
      <c r="S168" s="1">
        <v>0.805790435886791</v>
      </c>
      <c r="T168" s="1">
        <v>0.95814455447582403</v>
      </c>
      <c r="U168" s="1">
        <v>1.0318503743543299</v>
      </c>
      <c r="V168" s="1">
        <v>0.86994022561898499</v>
      </c>
      <c r="W168" s="1">
        <v>0.93607175232906903</v>
      </c>
      <c r="X168" s="1">
        <v>100.062288647225</v>
      </c>
    </row>
    <row r="169" spans="1:24" x14ac:dyDescent="0.25">
      <c r="A169" s="2">
        <v>41635</v>
      </c>
      <c r="B169" s="1">
        <v>1.07620579914781</v>
      </c>
      <c r="C169" s="1">
        <v>0.92177219518624098</v>
      </c>
      <c r="D169" s="1">
        <v>1.0077689173214299</v>
      </c>
      <c r="E169" s="1">
        <v>0.99678030303030296</v>
      </c>
      <c r="F169" s="1">
        <v>0.976873564514945</v>
      </c>
      <c r="G169" s="1">
        <v>0.95681549577200598</v>
      </c>
      <c r="H169" s="1">
        <v>0.99131799294521095</v>
      </c>
      <c r="I169" s="1">
        <v>0.98857930068862798</v>
      </c>
      <c r="J169" s="1">
        <v>1.03289123576325</v>
      </c>
      <c r="K169" s="1">
        <v>0.913413407358598</v>
      </c>
      <c r="L169" s="1">
        <v>0.89395497393555201</v>
      </c>
      <c r="M169" s="1">
        <v>0.95496500659296202</v>
      </c>
      <c r="N169" s="1">
        <v>0.91580586068777003</v>
      </c>
      <c r="O169" s="1">
        <v>1.08841248737541</v>
      </c>
      <c r="P169" s="1">
        <v>1.08218418541235</v>
      </c>
      <c r="Q169" s="1">
        <v>0.98508429110157203</v>
      </c>
      <c r="R169" s="1">
        <v>0.89110960534829498</v>
      </c>
      <c r="S169" s="1">
        <v>0.80095896479781403</v>
      </c>
      <c r="T169" s="1">
        <v>0.96640042825087102</v>
      </c>
      <c r="U169" s="1">
        <v>1.04969287508341</v>
      </c>
      <c r="V169" s="1">
        <v>0.87383515894004005</v>
      </c>
      <c r="W169" s="1">
        <v>0.93059233789192397</v>
      </c>
      <c r="X169" s="1">
        <v>100.062763938581</v>
      </c>
    </row>
    <row r="170" spans="1:24" x14ac:dyDescent="0.25">
      <c r="A170" s="2">
        <v>41638</v>
      </c>
      <c r="B170" s="1">
        <v>1.07650170133473</v>
      </c>
      <c r="C170" s="1">
        <v>0.92330547298239196</v>
      </c>
      <c r="D170" s="1">
        <v>1.0079820964747199</v>
      </c>
      <c r="E170" s="1">
        <v>0.998611111111112</v>
      </c>
      <c r="F170" s="1">
        <v>0.97924468377627805</v>
      </c>
      <c r="G170" s="1">
        <v>0.959739178732403</v>
      </c>
      <c r="H170" s="1">
        <v>0.99253499558521696</v>
      </c>
      <c r="I170" s="1">
        <v>0.98951364237045403</v>
      </c>
      <c r="J170" s="1">
        <v>1.0311092568765301</v>
      </c>
      <c r="K170" s="1">
        <v>0.91332280754690898</v>
      </c>
      <c r="L170" s="1">
        <v>0.89388490436002199</v>
      </c>
      <c r="M170" s="1">
        <v>0.95770362105690299</v>
      </c>
      <c r="N170" s="1">
        <v>0.91846339706823898</v>
      </c>
      <c r="O170" s="1">
        <v>1.0848182101730299</v>
      </c>
      <c r="P170" s="1">
        <v>1.0813967605866801</v>
      </c>
      <c r="Q170" s="1">
        <v>0.99121320920231704</v>
      </c>
      <c r="R170" s="1">
        <v>0.88987186923222805</v>
      </c>
      <c r="S170" s="1">
        <v>0.80477147972959795</v>
      </c>
      <c r="T170" s="1">
        <v>0.95800901729440002</v>
      </c>
      <c r="U170" s="1">
        <v>1.04934507208072</v>
      </c>
      <c r="V170" s="1">
        <v>0.87185000382183397</v>
      </c>
      <c r="W170" s="1">
        <v>0.94652919715292005</v>
      </c>
      <c r="X170" s="1">
        <v>100.064364942804</v>
      </c>
    </row>
    <row r="171" spans="1:24" x14ac:dyDescent="0.25">
      <c r="A171" s="2">
        <v>41639</v>
      </c>
      <c r="B171" s="1">
        <v>1.0807412891833399</v>
      </c>
      <c r="C171" s="1">
        <v>0.92558548342492097</v>
      </c>
      <c r="D171" s="1">
        <v>1.0079820964747199</v>
      </c>
      <c r="E171" s="1">
        <v>0.998611111111112</v>
      </c>
      <c r="F171" s="1">
        <v>0.97938253954728605</v>
      </c>
      <c r="G171" s="1">
        <v>0.95990763593054396</v>
      </c>
      <c r="H171" s="1">
        <v>0.99246721118721404</v>
      </c>
      <c r="I171" s="1">
        <v>0.99266827062156704</v>
      </c>
      <c r="J171" s="1">
        <v>1.0324691881321799</v>
      </c>
      <c r="K171" s="1">
        <v>0.91378399384626097</v>
      </c>
      <c r="L171" s="1">
        <v>0.89633871440103496</v>
      </c>
      <c r="M171" s="1">
        <v>0.95790648138756596</v>
      </c>
      <c r="N171" s="1">
        <v>0.91945768884253398</v>
      </c>
      <c r="O171" s="1">
        <v>1.089311056676</v>
      </c>
      <c r="P171" s="1">
        <v>1.0863837844825901</v>
      </c>
      <c r="Q171" s="1">
        <v>0.99455625543908699</v>
      </c>
      <c r="R171" s="1">
        <v>0.89712363438968601</v>
      </c>
      <c r="S171" s="1">
        <v>0.80669945298054002</v>
      </c>
      <c r="T171" s="1">
        <v>0.97005437714626497</v>
      </c>
      <c r="U171" s="1">
        <v>1.06485386549627</v>
      </c>
      <c r="V171" s="1">
        <v>0.88190045638839298</v>
      </c>
      <c r="W171" s="1">
        <v>0.95321984534286697</v>
      </c>
      <c r="X171" s="1">
        <v>100.064984785954</v>
      </c>
    </row>
    <row r="172" spans="1:24" x14ac:dyDescent="0.25">
      <c r="A172" s="2">
        <v>41640</v>
      </c>
      <c r="B172" s="1">
        <v>1.0807412891833399</v>
      </c>
      <c r="C172" s="1">
        <v>0.92558548342492097</v>
      </c>
      <c r="D172" s="1">
        <v>1.0079820964747199</v>
      </c>
      <c r="E172" s="1">
        <v>0.998611111111112</v>
      </c>
      <c r="F172" s="1">
        <v>0.97938253954728605</v>
      </c>
      <c r="G172" s="1">
        <v>0.95990763593054396</v>
      </c>
      <c r="H172" s="1">
        <v>0.99246721118721404</v>
      </c>
      <c r="I172" s="1">
        <v>0.99266827062156704</v>
      </c>
      <c r="J172" s="1">
        <v>1.0324691881321799</v>
      </c>
      <c r="K172" s="1">
        <v>0.91378399384626097</v>
      </c>
      <c r="L172" s="1">
        <v>0.89633871440103496</v>
      </c>
      <c r="M172" s="1">
        <v>0.95790648138756596</v>
      </c>
      <c r="N172" s="1">
        <v>0.91945768884253398</v>
      </c>
      <c r="O172" s="1">
        <v>1.089311056676</v>
      </c>
      <c r="P172" s="1">
        <v>1.0863837844825901</v>
      </c>
      <c r="Q172" s="1">
        <v>0.99455625543908699</v>
      </c>
      <c r="R172" s="1">
        <v>0.89712363438968601</v>
      </c>
      <c r="S172" s="1">
        <v>0.80669945298054002</v>
      </c>
      <c r="T172" s="1">
        <v>0.97005437714626497</v>
      </c>
      <c r="U172" s="1">
        <v>1.06485386549627</v>
      </c>
      <c r="V172" s="1">
        <v>0.88190045638839298</v>
      </c>
      <c r="W172" s="1">
        <v>0.95321984534286697</v>
      </c>
      <c r="X172" s="1">
        <v>100.066224479932</v>
      </c>
    </row>
    <row r="173" spans="1:24" x14ac:dyDescent="0.25">
      <c r="A173" s="2">
        <v>41641</v>
      </c>
      <c r="B173" s="1">
        <v>1.0766616284756101</v>
      </c>
      <c r="C173" s="1">
        <v>0.92268413974557495</v>
      </c>
      <c r="D173" s="1">
        <v>1.0106113060319699</v>
      </c>
      <c r="E173" s="1">
        <v>1.0013257575757599</v>
      </c>
      <c r="F173" s="1">
        <v>0.98227751073844805</v>
      </c>
      <c r="G173" s="1">
        <v>0.95913034955255005</v>
      </c>
      <c r="H173" s="1">
        <v>0.99276873488867501</v>
      </c>
      <c r="I173" s="1">
        <v>0.99183590733620597</v>
      </c>
      <c r="J173" s="1">
        <v>1.03167198705128</v>
      </c>
      <c r="K173" s="1">
        <v>0.91160016391828902</v>
      </c>
      <c r="L173" s="1">
        <v>0.88589103603745201</v>
      </c>
      <c r="M173" s="1">
        <v>0.95780505122223403</v>
      </c>
      <c r="N173" s="1">
        <v>0.92012732959789101</v>
      </c>
      <c r="O173" s="1">
        <v>1.0941306556519199</v>
      </c>
      <c r="P173" s="1">
        <v>1.0732600373880901</v>
      </c>
      <c r="Q173" s="1">
        <v>0.99399908106629198</v>
      </c>
      <c r="R173" s="1">
        <v>0.89674292782357201</v>
      </c>
      <c r="S173" s="1">
        <v>0.79664183332716998</v>
      </c>
      <c r="T173" s="1">
        <v>0.94725985244867605</v>
      </c>
      <c r="U173" s="1">
        <v>1.0239534957204299</v>
      </c>
      <c r="V173" s="1">
        <v>0.85126433797775203</v>
      </c>
      <c r="W173" s="1">
        <v>0.92453390010953596</v>
      </c>
      <c r="X173" s="1">
        <v>100.06746417391</v>
      </c>
    </row>
    <row r="174" spans="1:24" x14ac:dyDescent="0.25">
      <c r="A174" s="2">
        <v>41642</v>
      </c>
      <c r="B174" s="1">
        <v>1.07738728262191</v>
      </c>
      <c r="C174" s="1">
        <v>0.92284586751743203</v>
      </c>
      <c r="D174" s="1">
        <v>1.0113219032095999</v>
      </c>
      <c r="E174" s="1">
        <v>1.0029040404040399</v>
      </c>
      <c r="F174" s="1">
        <v>0.98354578383171898</v>
      </c>
      <c r="G174" s="1">
        <v>0.960581979972848</v>
      </c>
      <c r="H174" s="1">
        <v>0.993402168401047</v>
      </c>
      <c r="I174" s="1">
        <v>0.99153754574513697</v>
      </c>
      <c r="J174" s="1">
        <v>1.0329850241257099</v>
      </c>
      <c r="K174" s="1">
        <v>0.91246630366817205</v>
      </c>
      <c r="L174" s="1">
        <v>0.887195293158481</v>
      </c>
      <c r="M174" s="1">
        <v>0.95684146465158804</v>
      </c>
      <c r="N174" s="1">
        <v>0.91972957486624496</v>
      </c>
      <c r="O174" s="1">
        <v>1.09600948237135</v>
      </c>
      <c r="P174" s="1">
        <v>1.0795594359934499</v>
      </c>
      <c r="Q174" s="1">
        <v>0.99288473232070196</v>
      </c>
      <c r="R174" s="1">
        <v>0.90203900388020797</v>
      </c>
      <c r="S174" s="1">
        <v>0.79653606143760602</v>
      </c>
      <c r="T174" s="1">
        <v>0.93861358453332899</v>
      </c>
      <c r="U174" s="1">
        <v>1.02100485386398</v>
      </c>
      <c r="V174" s="1">
        <v>0.868859658117489</v>
      </c>
      <c r="W174" s="1">
        <v>0.92534581669625904</v>
      </c>
      <c r="X174" s="1">
        <v>100.067886680981</v>
      </c>
    </row>
    <row r="175" spans="1:24" x14ac:dyDescent="0.25">
      <c r="A175" s="2">
        <v>41645</v>
      </c>
      <c r="B175" s="1">
        <v>1.0761244097820899</v>
      </c>
      <c r="C175" s="1">
        <v>0.92502808998650399</v>
      </c>
      <c r="D175" s="1">
        <v>1.0108955449030199</v>
      </c>
      <c r="E175" s="1">
        <v>1.00296717171717</v>
      </c>
      <c r="F175" s="1">
        <v>0.98525519539221496</v>
      </c>
      <c r="G175" s="1">
        <v>0.96267328490159498</v>
      </c>
      <c r="H175" s="1">
        <v>0.99465812759162997</v>
      </c>
      <c r="I175" s="1">
        <v>0.99366500326159402</v>
      </c>
      <c r="J175" s="1">
        <v>1.0327036590383301</v>
      </c>
      <c r="K175" s="1">
        <v>0.91608206401006398</v>
      </c>
      <c r="L175" s="1">
        <v>0.88646533488733303</v>
      </c>
      <c r="M175" s="1">
        <v>0.95613145349426998</v>
      </c>
      <c r="N175" s="1">
        <v>0.92281064117749501</v>
      </c>
      <c r="O175" s="1">
        <v>1.0895561210307101</v>
      </c>
      <c r="P175" s="1">
        <v>1.07772211140022</v>
      </c>
      <c r="Q175" s="1">
        <v>0.98731298859275196</v>
      </c>
      <c r="R175" s="1">
        <v>0.89585555164430697</v>
      </c>
      <c r="S175" s="1">
        <v>0.78993395619270002</v>
      </c>
      <c r="T175" s="1">
        <v>0.92001165557500297</v>
      </c>
      <c r="U175" s="1">
        <v>1.01068514809399</v>
      </c>
      <c r="V175" s="1">
        <v>0.86269563861304999</v>
      </c>
      <c r="W175" s="1">
        <v>0.91934788178865301</v>
      </c>
      <c r="X175" s="1">
        <v>100.068812308933</v>
      </c>
    </row>
    <row r="176" spans="1:24" x14ac:dyDescent="0.25">
      <c r="A176" s="2">
        <v>41646</v>
      </c>
      <c r="B176" s="1">
        <v>1.07577629685305</v>
      </c>
      <c r="C176" s="1">
        <v>0.92498163131753497</v>
      </c>
      <c r="D176" s="1">
        <v>1.0116061420806599</v>
      </c>
      <c r="E176" s="1">
        <v>1.0044823232323199</v>
      </c>
      <c r="F176" s="1">
        <v>0.98779174157875704</v>
      </c>
      <c r="G176" s="1">
        <v>0.961892185446801</v>
      </c>
      <c r="H176" s="1">
        <v>0.99614860521668303</v>
      </c>
      <c r="I176" s="1">
        <v>0.99374650729423697</v>
      </c>
      <c r="J176" s="1">
        <v>1.0339229077503</v>
      </c>
      <c r="K176" s="1">
        <v>0.917241542219558</v>
      </c>
      <c r="L176" s="1">
        <v>0.88497600589463199</v>
      </c>
      <c r="M176" s="1">
        <v>0.95846434729688701</v>
      </c>
      <c r="N176" s="1">
        <v>0.92303808610145699</v>
      </c>
      <c r="O176" s="1">
        <v>1.09968544769196</v>
      </c>
      <c r="P176" s="1">
        <v>1.0858588345988101</v>
      </c>
      <c r="Q176" s="1">
        <v>0.99344190669349697</v>
      </c>
      <c r="R176" s="1">
        <v>0.90017001283785503</v>
      </c>
      <c r="S176" s="1">
        <v>0.79271366707250901</v>
      </c>
      <c r="T176" s="1">
        <v>0.92270198095219502</v>
      </c>
      <c r="U176" s="1">
        <v>1.01719453675045</v>
      </c>
      <c r="V176" s="1">
        <v>0.861371072265116</v>
      </c>
      <c r="W176" s="1">
        <v>0.92911501176179201</v>
      </c>
      <c r="X176" s="1">
        <v>100.069079159099</v>
      </c>
    </row>
    <row r="177" spans="1:24" x14ac:dyDescent="0.25">
      <c r="A177" s="2">
        <v>41647</v>
      </c>
      <c r="B177" s="1">
        <v>1.07658261749998</v>
      </c>
      <c r="C177" s="1">
        <v>0.92263991162356096</v>
      </c>
      <c r="D177" s="1">
        <v>1.0116772017984199</v>
      </c>
      <c r="E177" s="1">
        <v>1.0043876262626299</v>
      </c>
      <c r="F177" s="1">
        <v>0.987074891569517</v>
      </c>
      <c r="G177" s="1">
        <v>0.95778344758927803</v>
      </c>
      <c r="H177" s="1">
        <v>0.99570060488505396</v>
      </c>
      <c r="I177" s="1">
        <v>0.99300084916449505</v>
      </c>
      <c r="J177" s="1">
        <v>1.0339229077503</v>
      </c>
      <c r="K177" s="1">
        <v>0.91218413669280196</v>
      </c>
      <c r="L177" s="1">
        <v>0.88090301276780603</v>
      </c>
      <c r="M177" s="1">
        <v>0.95881935287554598</v>
      </c>
      <c r="N177" s="1">
        <v>0.92237101724624304</v>
      </c>
      <c r="O177" s="1">
        <v>1.10189102688433</v>
      </c>
      <c r="P177" s="1">
        <v>1.0866462594244799</v>
      </c>
      <c r="Q177" s="1">
        <v>0.99901365042144696</v>
      </c>
      <c r="R177" s="1">
        <v>0.89764952796750697</v>
      </c>
      <c r="S177" s="1">
        <v>0.785955146169939</v>
      </c>
      <c r="T177" s="1">
        <v>0.93412894287119497</v>
      </c>
      <c r="U177" s="1">
        <v>1.0131389598220399</v>
      </c>
      <c r="V177" s="1">
        <v>0.865359747787107</v>
      </c>
      <c r="W177" s="1">
        <v>0.914100208133237</v>
      </c>
      <c r="X177" s="1">
        <v>100.069354349067</v>
      </c>
    </row>
    <row r="178" spans="1:24" x14ac:dyDescent="0.25">
      <c r="A178" s="2">
        <v>41648</v>
      </c>
      <c r="B178" s="1">
        <v>1.0751179453223401</v>
      </c>
      <c r="C178" s="1">
        <v>0.92205792248976204</v>
      </c>
      <c r="D178" s="1">
        <v>1.0117482615161799</v>
      </c>
      <c r="E178" s="1">
        <v>1.00441919191919</v>
      </c>
      <c r="F178" s="1">
        <v>0.98586176078464904</v>
      </c>
      <c r="G178" s="1">
        <v>0.95996637336578095</v>
      </c>
      <c r="H178" s="1">
        <v>0.99561256308075197</v>
      </c>
      <c r="I178" s="1">
        <v>0.994495842926295</v>
      </c>
      <c r="J178" s="1">
        <v>1.0335477543004601</v>
      </c>
      <c r="K178" s="1">
        <v>0.91285985126442604</v>
      </c>
      <c r="L178" s="1">
        <v>0.88479542235692199</v>
      </c>
      <c r="M178" s="1">
        <v>0.95653717415559503</v>
      </c>
      <c r="N178" s="1">
        <v>0.92588062825307005</v>
      </c>
      <c r="O178" s="1">
        <v>1.09805168532724</v>
      </c>
      <c r="P178" s="1">
        <v>1.08323408517991</v>
      </c>
      <c r="Q178" s="1">
        <v>0.99288473232070196</v>
      </c>
      <c r="R178" s="1">
        <v>0.89727758740292995</v>
      </c>
      <c r="S178" s="1">
        <v>0.77250238670856097</v>
      </c>
      <c r="T178" s="1">
        <v>0.91797082774790095</v>
      </c>
      <c r="U178" s="1">
        <v>1.0107503549036201</v>
      </c>
      <c r="V178" s="1">
        <v>0.86523141020040295</v>
      </c>
      <c r="W178" s="1">
        <v>0.90611430455337205</v>
      </c>
      <c r="X178" s="1">
        <v>100.069735168554</v>
      </c>
    </row>
    <row r="179" spans="1:24" x14ac:dyDescent="0.25">
      <c r="A179" s="2">
        <v>41649</v>
      </c>
      <c r="B179" s="1">
        <v>1.0770241659055999</v>
      </c>
      <c r="C179" s="1">
        <v>0.93119221700726196</v>
      </c>
      <c r="D179" s="1">
        <v>1.0117482615161799</v>
      </c>
      <c r="E179" s="1">
        <v>1.00546085858586</v>
      </c>
      <c r="F179" s="1">
        <v>0.98878430313001298</v>
      </c>
      <c r="G179" s="1">
        <v>0.96514032549864504</v>
      </c>
      <c r="H179" s="1">
        <v>0.99767726026129999</v>
      </c>
      <c r="I179" s="1">
        <v>0.99747138236509802</v>
      </c>
      <c r="J179" s="1">
        <v>1.0347670030124301</v>
      </c>
      <c r="K179" s="1">
        <v>0.91672035633550997</v>
      </c>
      <c r="L179" s="1">
        <v>0.888076161738938</v>
      </c>
      <c r="M179" s="1">
        <v>0.95902221320620795</v>
      </c>
      <c r="N179" s="1">
        <v>0.93078193496475603</v>
      </c>
      <c r="O179" s="1">
        <v>1.0924968932871999</v>
      </c>
      <c r="P179" s="1">
        <v>1.0918957582622799</v>
      </c>
      <c r="Q179" s="1">
        <v>0.99009886045672701</v>
      </c>
      <c r="R179" s="1">
        <v>0.900501219936233</v>
      </c>
      <c r="S179" s="1">
        <v>0.785730333064383</v>
      </c>
      <c r="T179" s="1">
        <v>0.92873388693911696</v>
      </c>
      <c r="U179" s="1">
        <v>1.00634699209926</v>
      </c>
      <c r="V179" s="1">
        <v>0.87842422829830802</v>
      </c>
      <c r="W179" s="1">
        <v>0.92600453532531901</v>
      </c>
      <c r="X179" s="1">
        <v>100.07016880407301</v>
      </c>
    </row>
    <row r="180" spans="1:24" x14ac:dyDescent="0.25">
      <c r="A180" s="2">
        <v>41652</v>
      </c>
      <c r="B180" s="1">
        <v>1.0765335546036401</v>
      </c>
      <c r="C180" s="1">
        <v>0.933181640014905</v>
      </c>
      <c r="D180" s="1">
        <v>1.0120325003872399</v>
      </c>
      <c r="E180" s="1">
        <v>1.00593434343434</v>
      </c>
      <c r="F180" s="1">
        <v>0.99071428392412098</v>
      </c>
      <c r="G180" s="1">
        <v>0.96699490509147701</v>
      </c>
      <c r="H180" s="1">
        <v>0.99871973755472399</v>
      </c>
      <c r="I180" s="1">
        <v>0.99641199344984599</v>
      </c>
      <c r="J180" s="1">
        <v>1.0343918495626001</v>
      </c>
      <c r="K180" s="1">
        <v>0.91748718836890197</v>
      </c>
      <c r="L180" s="1">
        <v>0.88716788653956002</v>
      </c>
      <c r="M180" s="1">
        <v>0.961811542752816</v>
      </c>
      <c r="N180" s="1">
        <v>0.93120727369147904</v>
      </c>
      <c r="O180" s="1">
        <v>1.0982150615637201</v>
      </c>
      <c r="P180" s="1">
        <v>1.09084585849472</v>
      </c>
      <c r="Q180" s="1">
        <v>0.99177038357511205</v>
      </c>
      <c r="R180" s="1">
        <v>0.89319628277999596</v>
      </c>
      <c r="S180" s="1">
        <v>0.78605599283171401</v>
      </c>
      <c r="T180" s="1">
        <v>0.91161198460913595</v>
      </c>
      <c r="U180" s="1">
        <v>1.0055502266151599</v>
      </c>
      <c r="V180" s="1">
        <v>0.87817659554642802</v>
      </c>
      <c r="W180" s="1">
        <v>0.90741923184853002</v>
      </c>
      <c r="X180" s="1">
        <v>100.071453037906</v>
      </c>
    </row>
    <row r="181" spans="1:24" x14ac:dyDescent="0.25">
      <c r="A181" s="2">
        <v>41653</v>
      </c>
      <c r="B181" s="1">
        <v>1.07758558281533</v>
      </c>
      <c r="C181" s="1">
        <v>0.93319213937304502</v>
      </c>
      <c r="D181" s="1">
        <v>1.0118903809517099</v>
      </c>
      <c r="E181" s="1">
        <v>1.0057765151515199</v>
      </c>
      <c r="F181" s="1">
        <v>0.99126570700815198</v>
      </c>
      <c r="G181" s="1">
        <v>0.96413448416149405</v>
      </c>
      <c r="H181" s="1">
        <v>0.99800839094119898</v>
      </c>
      <c r="I181" s="1">
        <v>0.99788296026395795</v>
      </c>
      <c r="J181" s="1">
        <v>1.03411048447522</v>
      </c>
      <c r="K181" s="1">
        <v>0.91831140229455099</v>
      </c>
      <c r="L181" s="1">
        <v>0.88988794926498904</v>
      </c>
      <c r="M181" s="1">
        <v>0.96115224667816301</v>
      </c>
      <c r="N181" s="1">
        <v>0.92802749258166595</v>
      </c>
      <c r="O181" s="1">
        <v>1.0915983239866101</v>
      </c>
      <c r="P181" s="1">
        <v>1.0921582332041699</v>
      </c>
      <c r="Q181" s="1">
        <v>0.98508429110157203</v>
      </c>
      <c r="R181" s="1">
        <v>0.88691888383985396</v>
      </c>
      <c r="S181" s="1">
        <v>0.78116575474703098</v>
      </c>
      <c r="T181" s="1">
        <v>0.92335315633117399</v>
      </c>
      <c r="U181" s="1">
        <v>1.00935154427837</v>
      </c>
      <c r="V181" s="1">
        <v>0.88782811607699497</v>
      </c>
      <c r="W181" s="1">
        <v>0.91320051716014805</v>
      </c>
      <c r="X181" s="1">
        <v>100.071878341581</v>
      </c>
    </row>
    <row r="182" spans="1:24" x14ac:dyDescent="0.25">
      <c r="A182" s="2">
        <v>41654</v>
      </c>
      <c r="B182" s="1">
        <v>1.0755400902149601</v>
      </c>
      <c r="C182" s="1">
        <v>0.92818407276264203</v>
      </c>
      <c r="D182" s="1">
        <v>1.0120325003872399</v>
      </c>
      <c r="E182" s="1">
        <v>1.00618686868687</v>
      </c>
      <c r="F182" s="1">
        <v>0.991210564699749</v>
      </c>
      <c r="G182" s="1">
        <v>0.96437061651666001</v>
      </c>
      <c r="H182" s="1">
        <v>0.99781360818831699</v>
      </c>
      <c r="I182" s="1">
        <v>0.99947522218199703</v>
      </c>
      <c r="J182" s="1">
        <v>1.0343918495626001</v>
      </c>
      <c r="K182" s="1">
        <v>0.91846481580475503</v>
      </c>
      <c r="L182" s="1">
        <v>0.88526988542395002</v>
      </c>
      <c r="M182" s="1">
        <v>0.96029009027284795</v>
      </c>
      <c r="N182" s="1">
        <v>0.92717086189348596</v>
      </c>
      <c r="O182" s="1">
        <v>1.10695569021496</v>
      </c>
      <c r="P182" s="1">
        <v>1.10239475593787</v>
      </c>
      <c r="Q182" s="1">
        <v>0.99957082479424197</v>
      </c>
      <c r="R182" s="1">
        <v>0.89142955529525603</v>
      </c>
      <c r="S182" s="1">
        <v>0.79048212155007602</v>
      </c>
      <c r="T182" s="1">
        <v>0.92787508762916404</v>
      </c>
      <c r="U182" s="1">
        <v>1.01442061571411</v>
      </c>
      <c r="V182" s="1">
        <v>0.90003920131740001</v>
      </c>
      <c r="W182" s="1">
        <v>0.91720041778498296</v>
      </c>
      <c r="X182" s="1">
        <v>100.072286968418</v>
      </c>
    </row>
    <row r="183" spans="1:24" x14ac:dyDescent="0.25">
      <c r="A183" s="2">
        <v>41655</v>
      </c>
      <c r="B183" s="1">
        <v>1.0763056054721101</v>
      </c>
      <c r="C183" s="1">
        <v>0.93336982064669205</v>
      </c>
      <c r="D183" s="1">
        <v>1.0122456795405299</v>
      </c>
      <c r="E183" s="1">
        <v>1.00700757575758</v>
      </c>
      <c r="F183" s="1">
        <v>0.994519103203934</v>
      </c>
      <c r="G183" s="1">
        <v>0.966629005097566</v>
      </c>
      <c r="H183" s="1">
        <v>1.0003263057004901</v>
      </c>
      <c r="I183" s="1">
        <v>0.999471248831167</v>
      </c>
      <c r="J183" s="1">
        <v>1.0350483680998099</v>
      </c>
      <c r="K183" s="1">
        <v>0.91930335911917704</v>
      </c>
      <c r="L183" s="1">
        <v>0.88599731551680305</v>
      </c>
      <c r="M183" s="1">
        <v>0.96277512932346199</v>
      </c>
      <c r="N183" s="1">
        <v>0.92791780538270496</v>
      </c>
      <c r="O183" s="1">
        <v>1.10327972489434</v>
      </c>
      <c r="P183" s="1">
        <v>1.1018698060540899</v>
      </c>
      <c r="Q183" s="1">
        <v>0.99288473232070196</v>
      </c>
      <c r="R183" s="1">
        <v>0.88922034810334505</v>
      </c>
      <c r="S183" s="1">
        <v>0.78465267907442504</v>
      </c>
      <c r="T183" s="1">
        <v>0.91894104484956896</v>
      </c>
      <c r="U183" s="1">
        <v>1.0133981015304101</v>
      </c>
      <c r="V183" s="1">
        <v>0.89632843015891495</v>
      </c>
      <c r="W183" s="1">
        <v>0.91642889483055201</v>
      </c>
      <c r="X183" s="1">
        <v>100.072870723425</v>
      </c>
    </row>
    <row r="184" spans="1:24" x14ac:dyDescent="0.25">
      <c r="A184" s="2">
        <v>41656</v>
      </c>
      <c r="B184" s="1">
        <v>1.07637558483594</v>
      </c>
      <c r="C184" s="1">
        <v>0.93350565528740803</v>
      </c>
      <c r="D184" s="1">
        <v>1.0122456795405299</v>
      </c>
      <c r="E184" s="1">
        <v>1.0076073232323199</v>
      </c>
      <c r="F184" s="1">
        <v>0.99642151284383995</v>
      </c>
      <c r="G184" s="1">
        <v>0.96773005776173304</v>
      </c>
      <c r="H184" s="1">
        <v>1.0006379581051099</v>
      </c>
      <c r="I184" s="1">
        <v>0.99969314407677201</v>
      </c>
      <c r="J184" s="1">
        <v>1.0350483680998099</v>
      </c>
      <c r="K184" s="1">
        <v>0.91981793805343603</v>
      </c>
      <c r="L184" s="1">
        <v>0.88233593190631898</v>
      </c>
      <c r="M184" s="1">
        <v>0.96292727457145799</v>
      </c>
      <c r="N184" s="1">
        <v>0.929683287733303</v>
      </c>
      <c r="O184" s="1">
        <v>1.10793594763379</v>
      </c>
      <c r="P184" s="1">
        <v>1.1073817798337799</v>
      </c>
      <c r="Q184" s="1">
        <v>1.0045853941494001</v>
      </c>
      <c r="R184" s="1">
        <v>0.89191113207380202</v>
      </c>
      <c r="S184" s="1">
        <v>0.78214323678128295</v>
      </c>
      <c r="T184" s="1">
        <v>0.92038087152182801</v>
      </c>
      <c r="U184" s="1">
        <v>1.0106622083460901</v>
      </c>
      <c r="V184" s="1">
        <v>0.88692900429986599</v>
      </c>
      <c r="W184" s="1">
        <v>0.91835150139384203</v>
      </c>
      <c r="X184" s="1">
        <v>100.073704664015</v>
      </c>
    </row>
    <row r="185" spans="1:24" x14ac:dyDescent="0.25">
      <c r="A185" s="2">
        <v>41659</v>
      </c>
      <c r="B185" s="1">
        <v>1.07583244548936</v>
      </c>
      <c r="C185" s="1">
        <v>0.93378742336360698</v>
      </c>
      <c r="D185" s="1">
        <v>1.0124588586938199</v>
      </c>
      <c r="E185" s="1">
        <v>1.0083648989898999</v>
      </c>
      <c r="F185" s="1">
        <v>0.99799306863332804</v>
      </c>
      <c r="G185" s="1">
        <v>0.96730196911598798</v>
      </c>
      <c r="H185" s="1">
        <v>1.0013002194649001</v>
      </c>
      <c r="I185" s="1">
        <v>0.999250916122007</v>
      </c>
      <c r="J185" s="1">
        <v>1.0354704157308801</v>
      </c>
      <c r="K185" s="1">
        <v>0.919411043990081</v>
      </c>
      <c r="L185" s="1">
        <v>0.88194561852176301</v>
      </c>
      <c r="M185" s="1">
        <v>0.96292727457145799</v>
      </c>
      <c r="N185" s="1">
        <v>0.92927202959739397</v>
      </c>
      <c r="O185" s="1">
        <v>1.10466842290435</v>
      </c>
      <c r="P185" s="1">
        <v>1.1073817798337799</v>
      </c>
      <c r="Q185" s="1">
        <v>1.00347104540381</v>
      </c>
      <c r="R185" s="1">
        <v>0.89151658296830205</v>
      </c>
      <c r="S185" s="1">
        <v>0.78350010620220001</v>
      </c>
      <c r="T185" s="1">
        <v>0.91997372843714298</v>
      </c>
      <c r="U185" s="1">
        <v>1.0102151280755001</v>
      </c>
      <c r="V185" s="1">
        <v>0.886536659106826</v>
      </c>
      <c r="W185" s="1">
        <v>0.91794525602882904</v>
      </c>
      <c r="X185" s="1">
        <v>100.076565104073</v>
      </c>
    </row>
    <row r="186" spans="1:24" x14ac:dyDescent="0.25">
      <c r="A186" s="2">
        <v>41660</v>
      </c>
      <c r="B186" s="1">
        <v>1.07616773970055</v>
      </c>
      <c r="C186" s="1">
        <v>0.933086023274317</v>
      </c>
      <c r="D186" s="1">
        <v>1.0122456795405299</v>
      </c>
      <c r="E186" s="1">
        <v>1.0078282828282801</v>
      </c>
      <c r="F186" s="1">
        <v>0.99719350516148397</v>
      </c>
      <c r="G186" s="1">
        <v>0.96640767274740702</v>
      </c>
      <c r="H186" s="1">
        <v>1.00167030669538</v>
      </c>
      <c r="I186" s="1">
        <v>1.0009944137153699</v>
      </c>
      <c r="J186" s="1">
        <v>1.0354235215496499</v>
      </c>
      <c r="K186" s="1">
        <v>0.91789720108097195</v>
      </c>
      <c r="L186" s="1">
        <v>0.87887723132116502</v>
      </c>
      <c r="M186" s="1">
        <v>0.96313013490212096</v>
      </c>
      <c r="N186" s="1">
        <v>0.92794860255389899</v>
      </c>
      <c r="O186" s="1">
        <v>1.1031980367761101</v>
      </c>
      <c r="P186" s="1">
        <v>1.1060694051243301</v>
      </c>
      <c r="Q186" s="1">
        <v>1.00012799916704</v>
      </c>
      <c r="R186" s="1">
        <v>0.89472029897459204</v>
      </c>
      <c r="S186" s="1">
        <v>0.773881043717077</v>
      </c>
      <c r="T186" s="1">
        <v>0.92126425232804299</v>
      </c>
      <c r="U186" s="1">
        <v>1.01330740626702</v>
      </c>
      <c r="V186" s="1">
        <v>0.88669320013986896</v>
      </c>
      <c r="W186" s="1">
        <v>0.92434563190450403</v>
      </c>
      <c r="X186" s="1">
        <v>100.07756308981899</v>
      </c>
    </row>
    <row r="187" spans="1:24" x14ac:dyDescent="0.25">
      <c r="A187" s="2">
        <v>41661</v>
      </c>
      <c r="B187" s="1">
        <v>1.07632185319709</v>
      </c>
      <c r="C187" s="1">
        <v>0.93245521362255102</v>
      </c>
      <c r="D187" s="1">
        <v>1.0122456795405299</v>
      </c>
      <c r="E187" s="1">
        <v>1.0075126262626299</v>
      </c>
      <c r="F187" s="1">
        <v>0.99609065899342197</v>
      </c>
      <c r="G187" s="1">
        <v>0.96406623093926003</v>
      </c>
      <c r="H187" s="1">
        <v>1.0014170891166301</v>
      </c>
      <c r="I187" s="1">
        <v>0.99950664352782903</v>
      </c>
      <c r="J187" s="1">
        <v>1.0368303469865401</v>
      </c>
      <c r="K187" s="1">
        <v>0.91512281604005197</v>
      </c>
      <c r="L187" s="1">
        <v>0.87723632204553403</v>
      </c>
      <c r="M187" s="1">
        <v>0.96008722994218598</v>
      </c>
      <c r="N187" s="1">
        <v>0.92636769687465803</v>
      </c>
      <c r="O187" s="1">
        <v>1.1067106258602499</v>
      </c>
      <c r="P187" s="1">
        <v>1.10843167960134</v>
      </c>
      <c r="Q187" s="1">
        <v>1.00235669665822</v>
      </c>
      <c r="R187" s="1">
        <v>0.89418118294147797</v>
      </c>
      <c r="S187" s="1">
        <v>0.77740706839609797</v>
      </c>
      <c r="T187" s="1">
        <v>0.94200420458140599</v>
      </c>
      <c r="U187" s="1">
        <v>1.01716597314202</v>
      </c>
      <c r="V187" s="1">
        <v>0.89624057755937903</v>
      </c>
      <c r="W187" s="1">
        <v>0.93244230213772195</v>
      </c>
      <c r="X187" s="1">
        <v>100.07853884606</v>
      </c>
    </row>
    <row r="188" spans="1:24" x14ac:dyDescent="0.25">
      <c r="A188" s="2">
        <v>41662</v>
      </c>
      <c r="B188" s="1">
        <v>1.07793252627817</v>
      </c>
      <c r="C188" s="1">
        <v>0.936262343994271</v>
      </c>
      <c r="D188" s="1">
        <v>1.0121035601049999</v>
      </c>
      <c r="E188" s="1">
        <v>1.0073547979798001</v>
      </c>
      <c r="F188" s="1">
        <v>0.997276218624088</v>
      </c>
      <c r="G188" s="1">
        <v>0.967719138072342</v>
      </c>
      <c r="H188" s="1">
        <v>1.0018845677235499</v>
      </c>
      <c r="I188" s="1">
        <v>0.99823367834154997</v>
      </c>
      <c r="J188" s="1">
        <v>1.0338291193878399</v>
      </c>
      <c r="K188" s="1">
        <v>0.91127527911420403</v>
      </c>
      <c r="L188" s="1">
        <v>0.87523818423822097</v>
      </c>
      <c r="M188" s="1">
        <v>0.96100010143016601</v>
      </c>
      <c r="N188" s="1">
        <v>0.93033504151726798</v>
      </c>
      <c r="O188" s="1">
        <v>1.08833079925717</v>
      </c>
      <c r="P188" s="1">
        <v>1.09819515686763</v>
      </c>
      <c r="Q188" s="1">
        <v>0.98174124486480197</v>
      </c>
      <c r="R188" s="1">
        <v>0.86745564006716203</v>
      </c>
      <c r="S188" s="1">
        <v>0.76468115415878202</v>
      </c>
      <c r="T188" s="1">
        <v>0.892233123016133</v>
      </c>
      <c r="U188" s="1">
        <v>0.984326920399335</v>
      </c>
      <c r="V188" s="1">
        <v>0.87608465858651596</v>
      </c>
      <c r="W188" s="1">
        <v>0.90413955259989398</v>
      </c>
      <c r="X188" s="1">
        <v>100.0792004764</v>
      </c>
    </row>
    <row r="189" spans="1:24" x14ac:dyDescent="0.25">
      <c r="A189" s="2">
        <v>41663</v>
      </c>
      <c r="B189" s="1">
        <v>1.0776281226990501</v>
      </c>
      <c r="C189" s="1">
        <v>0.94179760874459995</v>
      </c>
      <c r="D189" s="1">
        <v>1.0116772017984199</v>
      </c>
      <c r="E189" s="1">
        <v>1.00776515151515</v>
      </c>
      <c r="F189" s="1">
        <v>0.99978519365642904</v>
      </c>
      <c r="G189" s="1">
        <v>0.96705022014653397</v>
      </c>
      <c r="H189" s="1">
        <v>1.0027026552856499</v>
      </c>
      <c r="I189" s="1">
        <v>0.99162819934628499</v>
      </c>
      <c r="J189" s="1">
        <v>1.0302651616143901</v>
      </c>
      <c r="K189" s="1">
        <v>0.90630665894151796</v>
      </c>
      <c r="L189" s="1">
        <v>0.86683210625390394</v>
      </c>
      <c r="M189" s="1">
        <v>0.96333299523278304</v>
      </c>
      <c r="N189" s="1">
        <v>0.93300573568998302</v>
      </c>
      <c r="O189" s="1">
        <v>1.0726466805558701</v>
      </c>
      <c r="P189" s="1">
        <v>1.0711602378529701</v>
      </c>
      <c r="Q189" s="1">
        <v>0.96446883930815597</v>
      </c>
      <c r="R189" s="1">
        <v>0.84877532267116695</v>
      </c>
      <c r="S189" s="1">
        <v>0.73376341120688804</v>
      </c>
      <c r="T189" s="1">
        <v>0.87153233918374495</v>
      </c>
      <c r="U189" s="1">
        <v>0.95561710131396105</v>
      </c>
      <c r="V189" s="1">
        <v>0.84743313048607605</v>
      </c>
      <c r="W189" s="1">
        <v>0.86318022480760004</v>
      </c>
      <c r="X189" s="1">
        <v>100.079784271736</v>
      </c>
    </row>
    <row r="190" spans="1:24" x14ac:dyDescent="0.25">
      <c r="A190" s="2">
        <v>41666</v>
      </c>
      <c r="B190" s="1">
        <v>1.07646682536201</v>
      </c>
      <c r="C190" s="1">
        <v>0.93949285023594997</v>
      </c>
      <c r="D190" s="1">
        <v>1.0116061420806599</v>
      </c>
      <c r="E190" s="1">
        <v>1.0075441919191901</v>
      </c>
      <c r="F190" s="1">
        <v>0.99981276481063097</v>
      </c>
      <c r="G190" s="1">
        <v>0.96520685180008303</v>
      </c>
      <c r="H190" s="1">
        <v>1.00204039392586</v>
      </c>
      <c r="I190" s="1">
        <v>0.99131065660256301</v>
      </c>
      <c r="J190" s="1">
        <v>1.0272639340156999</v>
      </c>
      <c r="K190" s="1">
        <v>0.90529688053958801</v>
      </c>
      <c r="L190" s="1">
        <v>0.86537035178239097</v>
      </c>
      <c r="M190" s="1">
        <v>0.96318084998478604</v>
      </c>
      <c r="N190" s="1">
        <v>0.92975089804270805</v>
      </c>
      <c r="O190" s="1">
        <v>1.0625990420128599</v>
      </c>
      <c r="P190" s="1">
        <v>1.0611861900611499</v>
      </c>
      <c r="Q190" s="1">
        <v>0.95276817747946196</v>
      </c>
      <c r="R190" s="1">
        <v>0.85126143292865497</v>
      </c>
      <c r="S190" s="1">
        <v>0.73341984804745497</v>
      </c>
      <c r="T190" s="1">
        <v>0.87076775310161303</v>
      </c>
      <c r="U190" s="1">
        <v>0.96475256610892401</v>
      </c>
      <c r="V190" s="1">
        <v>0.83633180354382397</v>
      </c>
      <c r="W190" s="1">
        <v>0.85306406098561505</v>
      </c>
      <c r="X190" s="1">
        <v>100.081377208302</v>
      </c>
    </row>
    <row r="191" spans="1:24" x14ac:dyDescent="0.25">
      <c r="A191" s="2">
        <v>41667</v>
      </c>
      <c r="B191" s="1">
        <v>1.07745491414056</v>
      </c>
      <c r="C191" s="1">
        <v>0.93892072387147296</v>
      </c>
      <c r="D191" s="1">
        <v>1.0121746198227599</v>
      </c>
      <c r="E191" s="1">
        <v>1.0084595959596001</v>
      </c>
      <c r="F191" s="1">
        <v>1.0008328975160901</v>
      </c>
      <c r="G191" s="1">
        <v>0.96990724888000901</v>
      </c>
      <c r="H191" s="1">
        <v>1.0021572635775899</v>
      </c>
      <c r="I191" s="1">
        <v>0.99568724346440896</v>
      </c>
      <c r="J191" s="1">
        <v>1.03064031506423</v>
      </c>
      <c r="K191" s="1">
        <v>0.91027472311091495</v>
      </c>
      <c r="L191" s="1">
        <v>0.87086172342554702</v>
      </c>
      <c r="M191" s="1">
        <v>0.964347296886095</v>
      </c>
      <c r="N191" s="1">
        <v>0.93159058856008403</v>
      </c>
      <c r="O191" s="1">
        <v>1.0662750073334699</v>
      </c>
      <c r="P191" s="1">
        <v>1.0693229132597399</v>
      </c>
      <c r="Q191" s="1">
        <v>0.95889709558020697</v>
      </c>
      <c r="R191" s="1">
        <v>0.859210193600629</v>
      </c>
      <c r="S191" s="1">
        <v>0.73920863908540801</v>
      </c>
      <c r="T191" s="1">
        <v>0.88132150798831999</v>
      </c>
      <c r="U191" s="1">
        <v>0.97505430364269796</v>
      </c>
      <c r="V191" s="1">
        <v>0.84409707448499505</v>
      </c>
      <c r="W191" s="1">
        <v>0.87348192058040597</v>
      </c>
      <c r="X191" s="1">
        <v>100.081899855494</v>
      </c>
    </row>
    <row r="192" spans="1:24" x14ac:dyDescent="0.25">
      <c r="A192" s="2">
        <v>41668</v>
      </c>
      <c r="B192" s="1">
        <v>1.07726286927653</v>
      </c>
      <c r="C192" s="1">
        <v>0.94148409030917701</v>
      </c>
      <c r="D192" s="1">
        <v>1.0123167392582899</v>
      </c>
      <c r="E192" s="1">
        <v>1.0091856060606099</v>
      </c>
      <c r="F192" s="1">
        <v>1.00243202445978</v>
      </c>
      <c r="G192" s="1">
        <v>0.97183933990523397</v>
      </c>
      <c r="H192" s="1">
        <v>1.0032870035443</v>
      </c>
      <c r="I192" s="1">
        <v>0.99269933848610403</v>
      </c>
      <c r="J192" s="1">
        <v>1.0311092568765201</v>
      </c>
      <c r="K192" s="1">
        <v>0.90799738581496503</v>
      </c>
      <c r="L192" s="1">
        <v>0.86573604624048595</v>
      </c>
      <c r="M192" s="1">
        <v>0.96541231362207203</v>
      </c>
      <c r="N192" s="1">
        <v>0.93510153473011304</v>
      </c>
      <c r="O192" s="1">
        <v>1.06480462120523</v>
      </c>
      <c r="P192" s="1">
        <v>1.06150745939002</v>
      </c>
      <c r="Q192" s="1">
        <v>0.95945426995300098</v>
      </c>
      <c r="R192" s="1">
        <v>0.84880534919815398</v>
      </c>
      <c r="S192" s="1">
        <v>0.73277021912020002</v>
      </c>
      <c r="T192" s="1">
        <v>0.88130379434440298</v>
      </c>
      <c r="U192" s="1">
        <v>0.97312202395914604</v>
      </c>
      <c r="V192" s="1">
        <v>0.82911675240927496</v>
      </c>
      <c r="W192" s="1">
        <v>0.84159200973634296</v>
      </c>
      <c r="X192" s="1">
        <v>100.082397484941</v>
      </c>
    </row>
    <row r="193" spans="1:24" x14ac:dyDescent="0.25">
      <c r="A193" s="2">
        <v>41669</v>
      </c>
      <c r="B193" s="1">
        <v>1.0780292737692201</v>
      </c>
      <c r="C193" s="1">
        <v>0.94212081826861205</v>
      </c>
      <c r="D193" s="1">
        <v>1.0128141572826399</v>
      </c>
      <c r="E193" s="1">
        <v>1.0106060606060601</v>
      </c>
      <c r="F193" s="1">
        <v>1.0046377167959</v>
      </c>
      <c r="G193" s="1">
        <v>0.97235513531395101</v>
      </c>
      <c r="H193" s="1">
        <v>1.00386200223081</v>
      </c>
      <c r="I193" s="1">
        <v>0.99442521679720897</v>
      </c>
      <c r="J193" s="1">
        <v>1.0300775848894701</v>
      </c>
      <c r="K193" s="1">
        <v>0.90622633877722802</v>
      </c>
      <c r="L193" s="1">
        <v>0.86648050550813205</v>
      </c>
      <c r="M193" s="1">
        <v>0.96439801196875996</v>
      </c>
      <c r="N193" s="1">
        <v>0.93452336253088197</v>
      </c>
      <c r="O193" s="1">
        <v>1.0776296557682601</v>
      </c>
      <c r="P193" s="1">
        <v>1.06597862559657</v>
      </c>
      <c r="Q193" s="1">
        <v>0.96836905991772204</v>
      </c>
      <c r="R193" s="1">
        <v>0.86401629020992698</v>
      </c>
      <c r="S193" s="1">
        <v>0.73723558647808396</v>
      </c>
      <c r="T193" s="1">
        <v>0.89067847563216096</v>
      </c>
      <c r="U193" s="1">
        <v>0.98579197710695998</v>
      </c>
      <c r="V193" s="1">
        <v>0.85179889613774196</v>
      </c>
      <c r="W193" s="1">
        <v>0.85517720155147703</v>
      </c>
      <c r="X193" s="1">
        <v>100.082833955396</v>
      </c>
    </row>
    <row r="194" spans="1:24" x14ac:dyDescent="0.25">
      <c r="A194" s="2">
        <v>41670</v>
      </c>
      <c r="B194" s="1">
        <v>1.07681386189068</v>
      </c>
      <c r="C194" s="1">
        <v>0.944830405488845</v>
      </c>
      <c r="D194" s="1">
        <v>1.0137379336135599</v>
      </c>
      <c r="E194" s="1">
        <v>1.0130681818181799</v>
      </c>
      <c r="F194" s="1">
        <v>1.0092696707017601</v>
      </c>
      <c r="G194" s="1">
        <v>0.975306479337126</v>
      </c>
      <c r="H194" s="1">
        <v>1.00599448380936</v>
      </c>
      <c r="I194" s="1">
        <v>0.99410384434887999</v>
      </c>
      <c r="J194" s="1">
        <v>1.03120304523898</v>
      </c>
      <c r="K194" s="1">
        <v>0.90419246098384498</v>
      </c>
      <c r="L194" s="1">
        <v>0.86427398915150699</v>
      </c>
      <c r="M194" s="1">
        <v>0.96632518511005205</v>
      </c>
      <c r="N194" s="1">
        <v>0.93637009472140798</v>
      </c>
      <c r="O194" s="1">
        <v>1.0779564082412101</v>
      </c>
      <c r="P194" s="1">
        <v>1.06098143983631</v>
      </c>
      <c r="Q194" s="1">
        <v>0.95221100310666595</v>
      </c>
      <c r="R194" s="1">
        <v>0.86057862977775701</v>
      </c>
      <c r="S194" s="1">
        <v>0.73580376514246804</v>
      </c>
      <c r="T194" s="1">
        <v>0.89376245323380799</v>
      </c>
      <c r="U194" s="1">
        <v>0.99334453179155802</v>
      </c>
      <c r="V194" s="1">
        <v>0.85072060598486599</v>
      </c>
      <c r="W194" s="1">
        <v>0.87145088936274395</v>
      </c>
      <c r="X194" s="1">
        <v>100.083264867598</v>
      </c>
    </row>
    <row r="195" spans="1:24" x14ac:dyDescent="0.25">
      <c r="A195" s="2">
        <v>41673</v>
      </c>
      <c r="B195" s="1">
        <v>1.0789302053218099</v>
      </c>
      <c r="C195" s="1">
        <v>0.95019216961714703</v>
      </c>
      <c r="D195" s="1">
        <v>1.0139511127668499</v>
      </c>
      <c r="E195" s="1">
        <v>1.0130050505050501</v>
      </c>
      <c r="F195" s="1">
        <v>1.00960052455218</v>
      </c>
      <c r="G195" s="1">
        <v>0.98068737479222301</v>
      </c>
      <c r="H195" s="1">
        <v>1.0060240907878</v>
      </c>
      <c r="I195" s="1">
        <v>0.98966915380526599</v>
      </c>
      <c r="J195" s="1">
        <v>1.0305465267017699</v>
      </c>
      <c r="K195" s="1">
        <v>0.90154361900209301</v>
      </c>
      <c r="L195" s="1">
        <v>0.85734246572230199</v>
      </c>
      <c r="M195" s="1">
        <v>0.96825235825134504</v>
      </c>
      <c r="N195" s="1">
        <v>0.94186351478688601</v>
      </c>
      <c r="O195" s="1">
        <v>1.06014839846578</v>
      </c>
      <c r="P195" s="1">
        <v>1.0465159021092401</v>
      </c>
      <c r="Q195" s="1">
        <v>0.92880967944927595</v>
      </c>
      <c r="R195" s="1">
        <v>0.84380136398912398</v>
      </c>
      <c r="S195" s="1">
        <v>0.72402413988490399</v>
      </c>
      <c r="T195" s="1">
        <v>0.86889153459401203</v>
      </c>
      <c r="U195" s="1">
        <v>0.96456900346402696</v>
      </c>
      <c r="V195" s="1">
        <v>0.82813123617565298</v>
      </c>
      <c r="W195" s="1">
        <v>0.83617780442196699</v>
      </c>
      <c r="X195" s="1">
        <v>100.085166449631</v>
      </c>
    </row>
    <row r="196" spans="1:24" x14ac:dyDescent="0.25">
      <c r="A196" s="2">
        <v>41674</v>
      </c>
      <c r="B196" s="1">
        <v>1.07798572711578</v>
      </c>
      <c r="C196" s="1">
        <v>0.948585177067922</v>
      </c>
      <c r="D196" s="1">
        <v>1.0143064113556699</v>
      </c>
      <c r="E196" s="1">
        <v>1.01313131313131</v>
      </c>
      <c r="F196" s="1">
        <v>1.0093799553185701</v>
      </c>
      <c r="G196" s="1">
        <v>0.97598798654014296</v>
      </c>
      <c r="H196" s="1">
        <v>1.0058191793317699</v>
      </c>
      <c r="I196" s="1">
        <v>0.99085443786096805</v>
      </c>
      <c r="J196" s="1">
        <v>1.0297024314396399</v>
      </c>
      <c r="K196" s="1">
        <v>0.90755387396411902</v>
      </c>
      <c r="L196" s="1">
        <v>0.86539900924131097</v>
      </c>
      <c r="M196" s="1">
        <v>0.96733948676336401</v>
      </c>
      <c r="N196" s="1">
        <v>0.93777963598733804</v>
      </c>
      <c r="O196" s="1">
        <v>1.05753437868223</v>
      </c>
      <c r="P196" s="1">
        <v>1.04835697054723</v>
      </c>
      <c r="Q196" s="1">
        <v>0.91822336636617097</v>
      </c>
      <c r="R196" s="1">
        <v>0.86251065181417097</v>
      </c>
      <c r="S196" s="1">
        <v>0.72913804902684598</v>
      </c>
      <c r="T196" s="1">
        <v>0.88075732850352095</v>
      </c>
      <c r="U196" s="1">
        <v>0.972529431276978</v>
      </c>
      <c r="V196" s="1">
        <v>0.85150768459797999</v>
      </c>
      <c r="W196" s="1">
        <v>0.86019022532212797</v>
      </c>
      <c r="X196" s="1">
        <v>100.085555669722</v>
      </c>
    </row>
    <row r="197" spans="1:24" x14ac:dyDescent="0.25">
      <c r="A197" s="2">
        <v>41675</v>
      </c>
      <c r="B197" s="1">
        <v>1.0787020698743599</v>
      </c>
      <c r="C197" s="1">
        <v>0.94755312321035901</v>
      </c>
      <c r="D197" s="1">
        <v>1.0148038293800099</v>
      </c>
      <c r="E197" s="1">
        <v>1.0138257575757601</v>
      </c>
      <c r="F197" s="1">
        <v>1.0100968053278101</v>
      </c>
      <c r="G197" s="1">
        <v>0.97290546722336801</v>
      </c>
      <c r="H197" s="1">
        <v>1.00694891929848</v>
      </c>
      <c r="I197" s="1">
        <v>0.99087542226423297</v>
      </c>
      <c r="J197" s="1">
        <v>1.03153130450759</v>
      </c>
      <c r="K197" s="1">
        <v>0.91027276930214696</v>
      </c>
      <c r="L197" s="1">
        <v>0.86706025434814105</v>
      </c>
      <c r="M197" s="1">
        <v>0.96744091692869505</v>
      </c>
      <c r="N197" s="1">
        <v>0.93371723096777104</v>
      </c>
      <c r="O197" s="1">
        <v>1.0520612747604201</v>
      </c>
      <c r="P197" s="1">
        <v>1.0491459998778001</v>
      </c>
      <c r="Q197" s="1">
        <v>0.92435228446691597</v>
      </c>
      <c r="R197" s="1">
        <v>0.85328908153350702</v>
      </c>
      <c r="S197" s="1">
        <v>0.72556769385558195</v>
      </c>
      <c r="T197" s="1">
        <v>0.86799262593084403</v>
      </c>
      <c r="U197" s="1">
        <v>0.97296035549274495</v>
      </c>
      <c r="V197" s="1">
        <v>0.84214440138584001</v>
      </c>
      <c r="W197" s="1">
        <v>0.85442710322420701</v>
      </c>
      <c r="X197" s="1">
        <v>100.085925430248</v>
      </c>
    </row>
    <row r="198" spans="1:24" x14ac:dyDescent="0.25">
      <c r="A198" s="2">
        <v>41676</v>
      </c>
      <c r="B198" s="1">
        <v>1.07784020334144</v>
      </c>
      <c r="C198" s="1">
        <v>0.94434188613491499</v>
      </c>
      <c r="D198" s="1">
        <v>1.0143774710734299</v>
      </c>
      <c r="E198" s="1">
        <v>1.01256313131313</v>
      </c>
      <c r="F198" s="1">
        <v>1.00756025914126</v>
      </c>
      <c r="G198" s="1">
        <v>0.97189953591493605</v>
      </c>
      <c r="H198" s="1">
        <v>1.00491304996536</v>
      </c>
      <c r="I198" s="1">
        <v>0.99430048078984001</v>
      </c>
      <c r="J198" s="1">
        <v>1.03293812994448</v>
      </c>
      <c r="K198" s="1">
        <v>0.91195777590767901</v>
      </c>
      <c r="L198" s="1">
        <v>0.87280554125055898</v>
      </c>
      <c r="M198" s="1">
        <v>0.96343442539811397</v>
      </c>
      <c r="N198" s="1">
        <v>0.93380039987848495</v>
      </c>
      <c r="O198" s="1">
        <v>1.0594132054016501</v>
      </c>
      <c r="P198" s="1">
        <v>1.06361153760487</v>
      </c>
      <c r="Q198" s="1">
        <v>0.93215272568604601</v>
      </c>
      <c r="R198" s="1">
        <v>0.86853734766426205</v>
      </c>
      <c r="S198" s="1">
        <v>0.741271510276863</v>
      </c>
      <c r="T198" s="1">
        <v>0.878325180419818</v>
      </c>
      <c r="U198" s="1">
        <v>0.983015592781873</v>
      </c>
      <c r="V198" s="1">
        <v>0.85495745874989004</v>
      </c>
      <c r="W198" s="1">
        <v>0.86549369961632505</v>
      </c>
      <c r="X198" s="1">
        <v>100.086328554114</v>
      </c>
    </row>
    <row r="199" spans="1:24" x14ac:dyDescent="0.25">
      <c r="A199" s="2">
        <v>41677</v>
      </c>
      <c r="B199" s="1">
        <v>1.0783495544300199</v>
      </c>
      <c r="C199" s="1">
        <v>0.94710724268556401</v>
      </c>
      <c r="D199" s="1">
        <v>1.0150170085332999</v>
      </c>
      <c r="E199" s="1">
        <v>1.0139835858585899</v>
      </c>
      <c r="F199" s="1">
        <v>1.0107585130286401</v>
      </c>
      <c r="G199" s="1">
        <v>0.97494013669283797</v>
      </c>
      <c r="H199" s="1">
        <v>1.0070657889502099</v>
      </c>
      <c r="I199" s="1">
        <v>0.99934236636565499</v>
      </c>
      <c r="J199" s="1">
        <v>1.0354704157308801</v>
      </c>
      <c r="K199" s="1">
        <v>0.91763054149439605</v>
      </c>
      <c r="L199" s="1">
        <v>0.87519759006386599</v>
      </c>
      <c r="M199" s="1">
        <v>0.96490516279541605</v>
      </c>
      <c r="N199" s="1">
        <v>0.93648676666474795</v>
      </c>
      <c r="O199" s="1">
        <v>1.06872565088055</v>
      </c>
      <c r="P199" s="1">
        <v>1.0728168797948201</v>
      </c>
      <c r="Q199" s="1">
        <v>0.94385338751474102</v>
      </c>
      <c r="R199" s="1">
        <v>0.87257034429351898</v>
      </c>
      <c r="S199" s="1">
        <v>0.740468798555038</v>
      </c>
      <c r="T199" s="1">
        <v>0.88042697033387096</v>
      </c>
      <c r="U199" s="1">
        <v>0.98664231579336803</v>
      </c>
      <c r="V199" s="1">
        <v>0.85484582639571904</v>
      </c>
      <c r="W199" s="1">
        <v>0.87146490178046199</v>
      </c>
      <c r="X199" s="1">
        <v>100.086695537319</v>
      </c>
    </row>
    <row r="200" spans="1:24" x14ac:dyDescent="0.25">
      <c r="A200" s="2">
        <v>41680</v>
      </c>
      <c r="B200" s="1">
        <v>1.07774827022765</v>
      </c>
      <c r="C200" s="1">
        <v>0.94664645620322696</v>
      </c>
      <c r="D200" s="1">
        <v>1.0147327696622499</v>
      </c>
      <c r="E200" s="1">
        <v>1.0132575757575799</v>
      </c>
      <c r="F200" s="1">
        <v>1.0094350976269699</v>
      </c>
      <c r="G200" s="1">
        <v>0.97533115473474497</v>
      </c>
      <c r="H200" s="1">
        <v>1.0064619624162801</v>
      </c>
      <c r="I200" s="1">
        <v>0.99995403241314196</v>
      </c>
      <c r="J200" s="1">
        <v>1.0370179237114501</v>
      </c>
      <c r="K200" s="1">
        <v>0.916086385843352</v>
      </c>
      <c r="L200" s="1">
        <v>0.873712844415657</v>
      </c>
      <c r="M200" s="1">
        <v>0.96262298407546498</v>
      </c>
      <c r="N200" s="1">
        <v>0.93729243236325899</v>
      </c>
      <c r="O200" s="1">
        <v>1.0726466805558701</v>
      </c>
      <c r="P200" s="1">
        <v>1.0741319286791</v>
      </c>
      <c r="Q200" s="1">
        <v>0.94106751565076596</v>
      </c>
      <c r="R200" s="1">
        <v>0.86761479886924397</v>
      </c>
      <c r="S200" s="1">
        <v>0.73403801686513803</v>
      </c>
      <c r="T200" s="1">
        <v>0.87089429684342701</v>
      </c>
      <c r="U200" s="1">
        <v>0.98022321039382498</v>
      </c>
      <c r="V200" s="1">
        <v>0.83828473282702198</v>
      </c>
      <c r="W200" s="1">
        <v>0.860509546467914</v>
      </c>
      <c r="X200" s="1">
        <v>100.087788150411</v>
      </c>
    </row>
    <row r="201" spans="1:24" x14ac:dyDescent="0.25">
      <c r="A201" s="2">
        <v>41681</v>
      </c>
      <c r="B201" s="1">
        <v>1.0784450101051599</v>
      </c>
      <c r="C201" s="1">
        <v>0.94405235957707601</v>
      </c>
      <c r="D201" s="1">
        <v>1.0145195905089599</v>
      </c>
      <c r="E201" s="1">
        <v>1.0127840909090899</v>
      </c>
      <c r="F201" s="1">
        <v>1.0089939591597401</v>
      </c>
      <c r="G201" s="1">
        <v>0.97332653622854703</v>
      </c>
      <c r="H201" s="1">
        <v>1.0069099627478999</v>
      </c>
      <c r="I201" s="1">
        <v>1.0016692219130501</v>
      </c>
      <c r="J201" s="1">
        <v>1.03795580733605</v>
      </c>
      <c r="K201" s="1">
        <v>0.91668328016341105</v>
      </c>
      <c r="L201" s="1">
        <v>0.87426653100769203</v>
      </c>
      <c r="M201" s="1">
        <v>0.96084795618216901</v>
      </c>
      <c r="N201" s="1">
        <v>0.93430177061413999</v>
      </c>
      <c r="O201" s="1">
        <v>1.08114224485241</v>
      </c>
      <c r="P201" s="1">
        <v>1.0864933881913199</v>
      </c>
      <c r="Q201" s="1">
        <v>0.94942513124269101</v>
      </c>
      <c r="R201" s="1">
        <v>0.88647167570178997</v>
      </c>
      <c r="S201" s="1">
        <v>0.74516046096575494</v>
      </c>
      <c r="T201" s="1">
        <v>0.90217847840424503</v>
      </c>
      <c r="U201" s="1">
        <v>0.99340749384277804</v>
      </c>
      <c r="V201" s="1">
        <v>0.85104112156033696</v>
      </c>
      <c r="W201" s="1">
        <v>0.87834261887724296</v>
      </c>
      <c r="X201" s="1">
        <v>100.08814123788601</v>
      </c>
    </row>
    <row r="202" spans="1:24" x14ac:dyDescent="0.25">
      <c r="A202" s="2">
        <v>41682</v>
      </c>
      <c r="B202" s="1">
        <v>1.0779895033983999</v>
      </c>
      <c r="C202" s="1">
        <v>0.94066630579214605</v>
      </c>
      <c r="D202" s="1">
        <v>1.0138800530490899</v>
      </c>
      <c r="E202" s="1">
        <v>1.0118686868686899</v>
      </c>
      <c r="F202" s="1">
        <v>1.0064574129732</v>
      </c>
      <c r="G202" s="1">
        <v>0.97039002135556596</v>
      </c>
      <c r="H202" s="1">
        <v>1.00640352759041</v>
      </c>
      <c r="I202" s="1">
        <v>1.00007751594887</v>
      </c>
      <c r="J202" s="1">
        <v>1.0388936909606401</v>
      </c>
      <c r="K202" s="1">
        <v>0.91661950523437297</v>
      </c>
      <c r="L202" s="1">
        <v>0.87447082236725604</v>
      </c>
      <c r="M202" s="1">
        <v>0.95902221320620795</v>
      </c>
      <c r="N202" s="1">
        <v>0.93197193556056601</v>
      </c>
      <c r="O202" s="1">
        <v>1.0908631309224801</v>
      </c>
      <c r="P202" s="1">
        <v>1.09333164238957</v>
      </c>
      <c r="Q202" s="1">
        <v>0.95555404934343602</v>
      </c>
      <c r="R202" s="1">
        <v>0.89688481230639405</v>
      </c>
      <c r="S202" s="1">
        <v>0.75040539109203197</v>
      </c>
      <c r="T202" s="1">
        <v>0.90750803801799895</v>
      </c>
      <c r="U202" s="1">
        <v>1.0026794242370001</v>
      </c>
      <c r="V202" s="1">
        <v>0.85528836772041195</v>
      </c>
      <c r="W202" s="1">
        <v>0.88418070871286203</v>
      </c>
      <c r="X202" s="1">
        <v>100.08848042547601</v>
      </c>
    </row>
    <row r="203" spans="1:24" x14ac:dyDescent="0.25">
      <c r="A203" s="2">
        <v>41683</v>
      </c>
      <c r="B203" s="1">
        <v>1.0787202181167601</v>
      </c>
      <c r="C203" s="1">
        <v>0.94470690101308996</v>
      </c>
      <c r="D203" s="1">
        <v>1.0145906502267199</v>
      </c>
      <c r="E203" s="1">
        <v>1.0135101010101</v>
      </c>
      <c r="F203" s="1">
        <v>1.0097383803231901</v>
      </c>
      <c r="G203" s="1">
        <v>0.97442375051020003</v>
      </c>
      <c r="H203" s="1">
        <v>1.00819552891693</v>
      </c>
      <c r="I203" s="1">
        <v>1.0029746233610199</v>
      </c>
      <c r="J203" s="1">
        <v>1.03814338406097</v>
      </c>
      <c r="K203" s="1">
        <v>0.91697872095158195</v>
      </c>
      <c r="L203" s="1">
        <v>0.87831053839067297</v>
      </c>
      <c r="M203" s="1">
        <v>0.96150725225682199</v>
      </c>
      <c r="N203" s="1">
        <v>0.93514831138588905</v>
      </c>
      <c r="O203" s="1">
        <v>1.08800404678423</v>
      </c>
      <c r="P203" s="1">
        <v>1.09227960328215</v>
      </c>
      <c r="Q203" s="1">
        <v>0.93828164378679102</v>
      </c>
      <c r="R203" s="1">
        <v>0.89160499636970203</v>
      </c>
      <c r="S203" s="1">
        <v>0.74013625401299199</v>
      </c>
      <c r="T203" s="1">
        <v>0.90465698876071399</v>
      </c>
      <c r="U203" s="1">
        <v>0.99300856851811903</v>
      </c>
      <c r="V203" s="1">
        <v>0.84361440438040702</v>
      </c>
      <c r="W203" s="1">
        <v>0.88468086428644599</v>
      </c>
      <c r="X203" s="1">
        <v>100.088953065523</v>
      </c>
    </row>
    <row r="204" spans="1:24" x14ac:dyDescent="0.25">
      <c r="A204" s="2">
        <v>41684</v>
      </c>
      <c r="B204" s="1">
        <v>1.0783728592003901</v>
      </c>
      <c r="C204" s="1">
        <v>0.94406617725447395</v>
      </c>
      <c r="D204" s="1">
        <v>1.0149459488155399</v>
      </c>
      <c r="E204" s="1">
        <v>1.0138257575757601</v>
      </c>
      <c r="F204" s="1">
        <v>1.00949023993537</v>
      </c>
      <c r="G204" s="1">
        <v>0.97626174364317597</v>
      </c>
      <c r="H204" s="1">
        <v>1.00742652660855</v>
      </c>
      <c r="I204" s="1">
        <v>1.0045693000718801</v>
      </c>
      <c r="J204" s="1">
        <v>1.0392219502292499</v>
      </c>
      <c r="K204" s="1">
        <v>0.91705617816491902</v>
      </c>
      <c r="L204" s="1">
        <v>0.88122490146298704</v>
      </c>
      <c r="M204" s="1">
        <v>0.961963688000812</v>
      </c>
      <c r="N204" s="1">
        <v>0.93322486666577398</v>
      </c>
      <c r="O204" s="1">
        <v>1.09274195764191</v>
      </c>
      <c r="P204" s="1">
        <v>1.0996438770341099</v>
      </c>
      <c r="Q204" s="1">
        <v>0.93493859755002096</v>
      </c>
      <c r="R204" s="1">
        <v>0.90112639281490703</v>
      </c>
      <c r="S204" s="1">
        <v>0.75258357421427902</v>
      </c>
      <c r="T204" s="1">
        <v>0.91122991965286504</v>
      </c>
      <c r="U204" s="1">
        <v>1.0068096173505501</v>
      </c>
      <c r="V204" s="1">
        <v>0.85242275056785999</v>
      </c>
      <c r="W204" s="1">
        <v>0.90541321169910904</v>
      </c>
      <c r="X204" s="1">
        <v>100.089395125065</v>
      </c>
    </row>
    <row r="205" spans="1:24" x14ac:dyDescent="0.25">
      <c r="A205" s="2">
        <v>41687</v>
      </c>
      <c r="B205" s="1">
        <v>1.07707019295827</v>
      </c>
      <c r="C205" s="1">
        <v>0.94299591095471202</v>
      </c>
      <c r="D205" s="1">
        <v>1.0151591279688299</v>
      </c>
      <c r="E205" s="1">
        <v>1.0142045454545501</v>
      </c>
      <c r="F205" s="1">
        <v>1.0106206572576399</v>
      </c>
      <c r="G205" s="1">
        <v>0.97508616847294205</v>
      </c>
      <c r="H205" s="1">
        <v>1.0078838765123099</v>
      </c>
      <c r="I205" s="1">
        <v>1.0033596380794501</v>
      </c>
      <c r="J205" s="1">
        <v>1.0404880931224501</v>
      </c>
      <c r="K205" s="1">
        <v>0.91595189595804205</v>
      </c>
      <c r="L205" s="1">
        <v>0.88016376583998801</v>
      </c>
      <c r="M205" s="1">
        <v>0.96343442539811397</v>
      </c>
      <c r="N205" s="1">
        <v>0.93210111477378399</v>
      </c>
      <c r="O205" s="1">
        <v>1.0964179229625299</v>
      </c>
      <c r="P205" s="1">
        <v>1.1041150432406599</v>
      </c>
      <c r="Q205" s="1">
        <v>0.93772446941399601</v>
      </c>
      <c r="R205" s="1">
        <v>0.90004129261556698</v>
      </c>
      <c r="S205" s="1">
        <v>0.75375784437791304</v>
      </c>
      <c r="T205" s="1">
        <v>0.91013265319241798</v>
      </c>
      <c r="U205" s="1">
        <v>1.0055972576580601</v>
      </c>
      <c r="V205" s="1">
        <v>0.85139629733783795</v>
      </c>
      <c r="W205" s="1">
        <v>0.90432294948469205</v>
      </c>
      <c r="X205" s="1">
        <v>100.090596197807</v>
      </c>
    </row>
    <row r="206" spans="1:24" x14ac:dyDescent="0.25">
      <c r="A206" s="2">
        <v>41688</v>
      </c>
      <c r="B206" s="1">
        <v>1.0790089951405899</v>
      </c>
      <c r="C206" s="1">
        <v>0.94695613472706297</v>
      </c>
      <c r="D206" s="1">
        <v>1.0156565459931699</v>
      </c>
      <c r="E206" s="1">
        <v>1.0146464646464699</v>
      </c>
      <c r="F206" s="1">
        <v>1.01224735535553</v>
      </c>
      <c r="G206" s="1">
        <v>0.97825072973565297</v>
      </c>
      <c r="H206" s="1">
        <v>1.00850718132154</v>
      </c>
      <c r="I206" s="1">
        <v>1.00593533562644</v>
      </c>
      <c r="J206" s="1">
        <v>1.04067566984736</v>
      </c>
      <c r="K206" s="1">
        <v>0.91712382608521203</v>
      </c>
      <c r="L206" s="1">
        <v>0.87866161813871202</v>
      </c>
      <c r="M206" s="1">
        <v>0.96373871589410798</v>
      </c>
      <c r="N206" s="1">
        <v>0.93495214293006301</v>
      </c>
      <c r="O206" s="1">
        <v>1.09233351705073</v>
      </c>
      <c r="P206" s="1">
        <v>1.1030630041332401</v>
      </c>
      <c r="Q206" s="1">
        <v>0.948867956869896</v>
      </c>
      <c r="R206" s="1">
        <v>0.89917536991562497</v>
      </c>
      <c r="S206" s="1">
        <v>0.74595078657046798</v>
      </c>
      <c r="T206" s="1">
        <v>0.90742954444456303</v>
      </c>
      <c r="U206" s="1">
        <v>0.99215044548540698</v>
      </c>
      <c r="V206" s="1">
        <v>0.84553806706924095</v>
      </c>
      <c r="W206" s="1">
        <v>0.90068904192449195</v>
      </c>
      <c r="X206" s="1">
        <v>100.091013241958</v>
      </c>
    </row>
    <row r="207" spans="1:24" x14ac:dyDescent="0.25">
      <c r="A207" s="2">
        <v>41689</v>
      </c>
      <c r="B207" s="1">
        <v>1.0787943326926599</v>
      </c>
      <c r="C207" s="1">
        <v>0.94780016626852204</v>
      </c>
      <c r="D207" s="1">
        <v>1.0157986654286999</v>
      </c>
      <c r="E207" s="1">
        <v>1.01508838383838</v>
      </c>
      <c r="F207" s="1">
        <v>1.0126609226685499</v>
      </c>
      <c r="G207" s="1">
        <v>0.97716596114297005</v>
      </c>
      <c r="H207" s="1">
        <v>1.0091016582833301</v>
      </c>
      <c r="I207" s="1">
        <v>1.00337576590635</v>
      </c>
      <c r="J207" s="1">
        <v>1.04170734183442</v>
      </c>
      <c r="K207" s="1">
        <v>0.91586319017816498</v>
      </c>
      <c r="L207" s="1">
        <v>0.87738837260422198</v>
      </c>
      <c r="M207" s="1">
        <v>0.96343442539811397</v>
      </c>
      <c r="N207" s="1">
        <v>0.933123490447897</v>
      </c>
      <c r="O207" s="1">
        <v>1.0932320863513201</v>
      </c>
      <c r="P207" s="1">
        <v>1.1064821312323601</v>
      </c>
      <c r="Q207" s="1">
        <v>0.94831078249710099</v>
      </c>
      <c r="R207" s="1">
        <v>0.89689615034005099</v>
      </c>
      <c r="S207" s="1">
        <v>0.73275436294024199</v>
      </c>
      <c r="T207" s="1">
        <v>0.91182626482349005</v>
      </c>
      <c r="U207" s="1">
        <v>0.98223681652911699</v>
      </c>
      <c r="V207" s="1">
        <v>0.84360010781019501</v>
      </c>
      <c r="W207" s="1">
        <v>0.88660501604056396</v>
      </c>
      <c r="X207" s="1">
        <v>100.091438628764</v>
      </c>
    </row>
    <row r="208" spans="1:24" x14ac:dyDescent="0.25">
      <c r="A208" s="2">
        <v>41690</v>
      </c>
      <c r="B208" s="1">
        <v>1.0782297917039401</v>
      </c>
      <c r="C208" s="1">
        <v>0.94298788280659296</v>
      </c>
      <c r="D208" s="1">
        <v>1.0151591279688299</v>
      </c>
      <c r="E208" s="1">
        <v>1.0135101010101</v>
      </c>
      <c r="F208" s="1">
        <v>1.0094626687811701</v>
      </c>
      <c r="G208" s="1">
        <v>0.97590944613925801</v>
      </c>
      <c r="H208" s="1">
        <v>1.00780596341116</v>
      </c>
      <c r="I208" s="1">
        <v>1.0064946012690199</v>
      </c>
      <c r="J208" s="1">
        <v>1.04020672803507</v>
      </c>
      <c r="K208" s="1">
        <v>0.91459873529771996</v>
      </c>
      <c r="L208" s="1">
        <v>0.87574451158258004</v>
      </c>
      <c r="M208" s="1">
        <v>0.96247083882746798</v>
      </c>
      <c r="N208" s="1">
        <v>0.93028492344133595</v>
      </c>
      <c r="O208" s="1">
        <v>1.0921701408142599</v>
      </c>
      <c r="P208" s="1">
        <v>1.10543009212494</v>
      </c>
      <c r="Q208" s="1">
        <v>0.93549577192281597</v>
      </c>
      <c r="R208" s="1">
        <v>0.90768041221215801</v>
      </c>
      <c r="S208" s="1">
        <v>0.73928569343909001</v>
      </c>
      <c r="T208" s="1">
        <v>0.90692709235578595</v>
      </c>
      <c r="U208" s="1">
        <v>0.98451182106257396</v>
      </c>
      <c r="V208" s="1">
        <v>0.85507044450505898</v>
      </c>
      <c r="W208" s="1">
        <v>0.89638543555725703</v>
      </c>
      <c r="X208" s="1">
        <v>100.091894600873</v>
      </c>
    </row>
    <row r="209" spans="1:24" x14ac:dyDescent="0.25">
      <c r="A209" s="2">
        <v>41691</v>
      </c>
      <c r="B209" s="1">
        <v>1.0806744407384099</v>
      </c>
      <c r="C209" s="1">
        <v>0.94590176499550505</v>
      </c>
      <c r="D209" s="1">
        <v>1.0158697251464599</v>
      </c>
      <c r="E209" s="1">
        <v>1.0148358585858599</v>
      </c>
      <c r="F209" s="1">
        <v>1.01233006881813</v>
      </c>
      <c r="G209" s="1">
        <v>0.97690751689802302</v>
      </c>
      <c r="H209" s="1">
        <v>1.0093642254342201</v>
      </c>
      <c r="I209" s="1">
        <v>1.0073405699914399</v>
      </c>
      <c r="J209" s="1">
        <v>1.04001915131015</v>
      </c>
      <c r="K209" s="1">
        <v>0.91863794612882799</v>
      </c>
      <c r="L209" s="1">
        <v>0.88139199903613796</v>
      </c>
      <c r="M209" s="1">
        <v>0.96470230246475397</v>
      </c>
      <c r="N209" s="1">
        <v>0.932109096774562</v>
      </c>
      <c r="O209" s="1">
        <v>1.0967446754354699</v>
      </c>
      <c r="P209" s="1">
        <v>1.1091122290009201</v>
      </c>
      <c r="Q209" s="1">
        <v>0.94998230561548602</v>
      </c>
      <c r="R209" s="1">
        <v>0.90283973587050603</v>
      </c>
      <c r="S209" s="1">
        <v>0.74258948499349098</v>
      </c>
      <c r="T209" s="1">
        <v>0.90630416222575105</v>
      </c>
      <c r="U209" s="1">
        <v>0.98845671804588897</v>
      </c>
      <c r="V209" s="1">
        <v>0.856976442399359</v>
      </c>
      <c r="W209" s="1">
        <v>0.90360127181487404</v>
      </c>
      <c r="X209" s="1">
        <v>100.09236447671201</v>
      </c>
    </row>
    <row r="210" spans="1:24" x14ac:dyDescent="0.25">
      <c r="A210" s="2">
        <v>41694</v>
      </c>
      <c r="B210" s="1">
        <v>1.0770994360462101</v>
      </c>
      <c r="C210" s="1">
        <v>0.94316952355432204</v>
      </c>
      <c r="D210" s="1">
        <v>1.0157276057109399</v>
      </c>
      <c r="E210" s="1">
        <v>1.0145202020202</v>
      </c>
      <c r="F210" s="1">
        <v>1.01142022072948</v>
      </c>
      <c r="G210" s="1">
        <v>0.97743134817468902</v>
      </c>
      <c r="H210" s="1">
        <v>1.0093151401804901</v>
      </c>
      <c r="I210" s="1">
        <v>1.0096097319533199</v>
      </c>
      <c r="J210" s="1">
        <v>1.04086324657228</v>
      </c>
      <c r="K210" s="1">
        <v>0.92407097904584401</v>
      </c>
      <c r="L210" s="1">
        <v>0.88323998312737895</v>
      </c>
      <c r="M210" s="1">
        <v>0.964347296886095</v>
      </c>
      <c r="N210" s="1">
        <v>0.93196027160596295</v>
      </c>
      <c r="O210" s="1">
        <v>1.10164596252962</v>
      </c>
      <c r="P210" s="1">
        <v>1.1162134929760299</v>
      </c>
      <c r="Q210" s="1">
        <v>0.95722557246182105</v>
      </c>
      <c r="R210" s="1">
        <v>0.91176540523974103</v>
      </c>
      <c r="S210" s="1">
        <v>0.74840681175340995</v>
      </c>
      <c r="T210" s="1">
        <v>0.89660689368005697</v>
      </c>
      <c r="U210" s="1">
        <v>0.99557425785170695</v>
      </c>
      <c r="V210" s="1">
        <v>0.86420987027171703</v>
      </c>
      <c r="W210" s="1">
        <v>0.92574063834044695</v>
      </c>
      <c r="X210" s="1">
        <v>100.093790792905</v>
      </c>
    </row>
    <row r="211" spans="1:24" x14ac:dyDescent="0.25">
      <c r="A211" s="2">
        <v>41695</v>
      </c>
      <c r="B211" s="1">
        <v>1.0769294269895899</v>
      </c>
      <c r="C211" s="1">
        <v>0.94615133216212699</v>
      </c>
      <c r="D211" s="1">
        <v>1.0158697251464599</v>
      </c>
      <c r="E211" s="1">
        <v>1.0150252525252501</v>
      </c>
      <c r="F211" s="1">
        <v>1.0133226303693901</v>
      </c>
      <c r="G211" s="1">
        <v>0.98120187977718099</v>
      </c>
      <c r="H211" s="1">
        <v>1.0106108350526599</v>
      </c>
      <c r="I211" s="1">
        <v>1.0107780141609899</v>
      </c>
      <c r="J211" s="1">
        <v>1.04208249528425</v>
      </c>
      <c r="K211" s="1">
        <v>0.924908372281807</v>
      </c>
      <c r="L211" s="1">
        <v>0.88195400184136197</v>
      </c>
      <c r="M211" s="1">
        <v>0.96602089461405904</v>
      </c>
      <c r="N211" s="1">
        <v>0.93553921765015002</v>
      </c>
      <c r="O211" s="1">
        <v>1.09895025462784</v>
      </c>
      <c r="P211" s="1">
        <v>1.11437242453804</v>
      </c>
      <c r="Q211" s="1">
        <v>0.95388252622505099</v>
      </c>
      <c r="R211" s="1">
        <v>0.903980991940458</v>
      </c>
      <c r="S211" s="1">
        <v>0.74397001973593502</v>
      </c>
      <c r="T211" s="1">
        <v>0.87990701546443795</v>
      </c>
      <c r="U211" s="1">
        <v>0.99424075531624401</v>
      </c>
      <c r="V211" s="1">
        <v>0.85662192989975094</v>
      </c>
      <c r="W211" s="1">
        <v>0.91711206482866103</v>
      </c>
      <c r="X211" s="1">
        <v>100.09426067764601</v>
      </c>
    </row>
    <row r="212" spans="1:24" x14ac:dyDescent="0.25">
      <c r="A212" s="2">
        <v>41696</v>
      </c>
      <c r="B212" s="1">
        <v>1.0884541172870901</v>
      </c>
      <c r="C212" s="1">
        <v>0.94770354256859501</v>
      </c>
      <c r="D212" s="1">
        <v>1.0150863628178399</v>
      </c>
      <c r="E212" s="1">
        <v>1.0166982323232301</v>
      </c>
      <c r="F212" s="1">
        <v>1.01630031502315</v>
      </c>
      <c r="G212" s="1">
        <v>0.984403812080063</v>
      </c>
      <c r="H212" s="1">
        <v>1.01126265605691</v>
      </c>
      <c r="I212" s="1">
        <v>1.01249213265892</v>
      </c>
      <c r="J212" s="1">
        <v>1.0394868085648299</v>
      </c>
      <c r="K212" s="1">
        <v>0.924903100924795</v>
      </c>
      <c r="L212" s="1">
        <v>0.88268383877493795</v>
      </c>
      <c r="M212" s="1">
        <v>0.96713662643270204</v>
      </c>
      <c r="N212" s="1">
        <v>0.93771390478153804</v>
      </c>
      <c r="O212" s="1">
        <v>1.10424567120439</v>
      </c>
      <c r="P212" s="1">
        <v>1.11332038543061</v>
      </c>
      <c r="Q212" s="1">
        <v>0.95666839808902604</v>
      </c>
      <c r="R212" s="1">
        <v>0.90760528179307498</v>
      </c>
      <c r="S212" s="1">
        <v>0.74076738670480802</v>
      </c>
      <c r="T212" s="1">
        <v>0.88801385721382997</v>
      </c>
      <c r="U212" s="1">
        <v>1.0075452340123601</v>
      </c>
      <c r="V212" s="1">
        <v>0.86545847338716897</v>
      </c>
      <c r="W212" s="1">
        <v>0.91576248955808504</v>
      </c>
      <c r="X212" s="1">
        <v>100.094722223403</v>
      </c>
    </row>
    <row r="213" spans="1:24" x14ac:dyDescent="0.25">
      <c r="A213" s="2">
        <v>41697</v>
      </c>
      <c r="B213" s="1">
        <v>1.08703197422236</v>
      </c>
      <c r="C213" s="1">
        <v>0.94991328329428104</v>
      </c>
      <c r="D213" s="1">
        <v>1.0153720411018901</v>
      </c>
      <c r="E213" s="1">
        <v>1.01830808080808</v>
      </c>
      <c r="F213" s="1">
        <v>1.0201051343029699</v>
      </c>
      <c r="G213" s="1">
        <v>0.98609576149672795</v>
      </c>
      <c r="H213" s="1">
        <v>1.01252441065863</v>
      </c>
      <c r="I213" s="1">
        <v>1.01442970004441</v>
      </c>
      <c r="J213" s="1">
        <v>1.04116378659202</v>
      </c>
      <c r="K213" s="1">
        <v>0.92854550454913398</v>
      </c>
      <c r="L213" s="1">
        <v>0.88744457568767499</v>
      </c>
      <c r="M213" s="1">
        <v>0.96906379957399402</v>
      </c>
      <c r="N213" s="1">
        <v>0.93906061750014003</v>
      </c>
      <c r="O213" s="1">
        <v>1.09965898098132</v>
      </c>
      <c r="P213" s="1">
        <v>1.11095329743891</v>
      </c>
      <c r="Q213" s="1">
        <v>0.94663925937871596</v>
      </c>
      <c r="R213" s="1">
        <v>0.91186397401360297</v>
      </c>
      <c r="S213" s="1">
        <v>0.74628286457416804</v>
      </c>
      <c r="T213" s="1">
        <v>0.91152963347360405</v>
      </c>
      <c r="U213" s="1">
        <v>1.0177544699091501</v>
      </c>
      <c r="V213" s="1">
        <v>0.87494443191841997</v>
      </c>
      <c r="W213" s="1">
        <v>0.93771756520750005</v>
      </c>
      <c r="X213" s="1">
        <v>100.095189332107</v>
      </c>
    </row>
    <row r="214" spans="1:24" x14ac:dyDescent="0.25">
      <c r="A214" s="2">
        <v>41698</v>
      </c>
      <c r="B214" s="1">
        <v>1.0880816525961099</v>
      </c>
      <c r="C214" s="1">
        <v>0.948581027687042</v>
      </c>
      <c r="D214" s="1">
        <v>1.01480068453378</v>
      </c>
      <c r="E214" s="1">
        <v>1.0160353535353499</v>
      </c>
      <c r="F214" s="1">
        <v>1.0161624592521501</v>
      </c>
      <c r="G214" s="1">
        <v>0.98581721997336202</v>
      </c>
      <c r="H214" s="1">
        <v>1.0102357193091001</v>
      </c>
      <c r="I214" s="1">
        <v>1.01545962712388</v>
      </c>
      <c r="J214" s="1">
        <v>1.04106795927618</v>
      </c>
      <c r="K214" s="1">
        <v>0.93169897425427295</v>
      </c>
      <c r="L214" s="1">
        <v>0.88705634604871697</v>
      </c>
      <c r="M214" s="1">
        <v>0.96662947560604595</v>
      </c>
      <c r="N214" s="1">
        <v>0.94035559976107197</v>
      </c>
      <c r="O214" s="1">
        <v>1.1021161364579599</v>
      </c>
      <c r="P214" s="1">
        <v>1.1122683463231899</v>
      </c>
      <c r="Q214" s="1">
        <v>0.94831078249710099</v>
      </c>
      <c r="R214" s="1">
        <v>0.89925885936273597</v>
      </c>
      <c r="S214" s="1">
        <v>0.73898700331082501</v>
      </c>
      <c r="T214" s="1">
        <v>0.89310780633903697</v>
      </c>
      <c r="U214" s="1">
        <v>1.00341084486988</v>
      </c>
      <c r="V214" s="1">
        <v>0.86208945905858403</v>
      </c>
      <c r="W214" s="1">
        <v>0.91650416491312603</v>
      </c>
      <c r="X214" s="1">
        <v>100.09563976045899</v>
      </c>
    </row>
    <row r="215" spans="1:24" x14ac:dyDescent="0.25">
      <c r="A215" s="2">
        <v>41701</v>
      </c>
      <c r="B215" s="1">
        <v>1.0877669389590801</v>
      </c>
      <c r="C215" s="1">
        <v>0.953195683703284</v>
      </c>
      <c r="D215" s="1">
        <v>1.0152292019598701</v>
      </c>
      <c r="E215" s="1">
        <v>1.0173611111111101</v>
      </c>
      <c r="F215" s="1">
        <v>1.01996727853196</v>
      </c>
      <c r="G215" s="1">
        <v>0.98719306186013001</v>
      </c>
      <c r="H215" s="1">
        <v>1.01200624592765</v>
      </c>
      <c r="I215" s="1">
        <v>1.0130505409760899</v>
      </c>
      <c r="J215" s="1">
        <v>1.0388639310118799</v>
      </c>
      <c r="K215" s="1">
        <v>0.92452178542497099</v>
      </c>
      <c r="L215" s="1">
        <v>0.87583797527589902</v>
      </c>
      <c r="M215" s="1">
        <v>0.96967238056598104</v>
      </c>
      <c r="N215" s="1">
        <v>0.94471743685280296</v>
      </c>
      <c r="O215" s="1">
        <v>1.0912227471781699</v>
      </c>
      <c r="P215" s="1">
        <v>1.08728241752189</v>
      </c>
      <c r="Q215" s="1">
        <v>0.92713815633089103</v>
      </c>
      <c r="R215" s="1">
        <v>0.89501760836320898</v>
      </c>
      <c r="S215" s="1">
        <v>0.72292080304153805</v>
      </c>
      <c r="T215" s="1">
        <v>0.88469033169186995</v>
      </c>
      <c r="U215" s="1">
        <v>0.99794260799812395</v>
      </c>
      <c r="V215" s="1">
        <v>0.85128351328824403</v>
      </c>
      <c r="W215" s="1">
        <v>0.90897734136788499</v>
      </c>
      <c r="X215" s="1">
        <v>100.09780015801699</v>
      </c>
    </row>
    <row r="216" spans="1:24" x14ac:dyDescent="0.25">
      <c r="A216" s="2">
        <v>41702</v>
      </c>
      <c r="B216" s="1">
        <v>1.0882962519195101</v>
      </c>
      <c r="C216" s="1">
        <v>0.95002687161509403</v>
      </c>
      <c r="D216" s="1">
        <v>1.01608623681203</v>
      </c>
      <c r="E216" s="1">
        <v>1.01887626262626</v>
      </c>
      <c r="F216" s="1">
        <v>1.0193055708311201</v>
      </c>
      <c r="G216" s="1">
        <v>0.98187658478331696</v>
      </c>
      <c r="H216" s="1">
        <v>1.0115264347794699</v>
      </c>
      <c r="I216" s="1">
        <v>1.0167066542419301</v>
      </c>
      <c r="J216" s="1">
        <v>1.0416429231712101</v>
      </c>
      <c r="K216" s="1">
        <v>0.93063431096674398</v>
      </c>
      <c r="L216" s="1">
        <v>0.88284518331200901</v>
      </c>
      <c r="M216" s="1">
        <v>0.96936809006998703</v>
      </c>
      <c r="N216" s="1">
        <v>0.938611029637483</v>
      </c>
      <c r="O216" s="1">
        <v>1.1102247495308899</v>
      </c>
      <c r="P216" s="1">
        <v>1.10937523877778</v>
      </c>
      <c r="Q216" s="1">
        <v>0.95276817747946096</v>
      </c>
      <c r="R216" s="1">
        <v>0.91070386283596905</v>
      </c>
      <c r="S216" s="1">
        <v>0.73763095588094196</v>
      </c>
      <c r="T216" s="1">
        <v>0.89683114348331805</v>
      </c>
      <c r="U216" s="1">
        <v>1.0084488909529099</v>
      </c>
      <c r="V216" s="1">
        <v>0.87570354206265799</v>
      </c>
      <c r="W216" s="1">
        <v>0.93696399735119495</v>
      </c>
      <c r="X216" s="1">
        <v>100.098233915151</v>
      </c>
    </row>
    <row r="217" spans="1:24" x14ac:dyDescent="0.25">
      <c r="A217" s="2">
        <v>41703</v>
      </c>
      <c r="B217" s="1">
        <v>1.0881988036974899</v>
      </c>
      <c r="C217" s="1">
        <v>0.94880180908058498</v>
      </c>
      <c r="D217" s="1">
        <v>1.0169432716642</v>
      </c>
      <c r="E217" s="1">
        <v>1.0201073232323199</v>
      </c>
      <c r="F217" s="1">
        <v>1.0206289862328</v>
      </c>
      <c r="G217" s="1">
        <v>0.98137051560404098</v>
      </c>
      <c r="H217" s="1">
        <v>1.0120649503911301</v>
      </c>
      <c r="I217" s="1">
        <v>1.0148805534537799</v>
      </c>
      <c r="J217" s="1">
        <v>1.04293659193504</v>
      </c>
      <c r="K217" s="1">
        <v>0.93165037569877196</v>
      </c>
      <c r="L217" s="1">
        <v>0.88577013784402003</v>
      </c>
      <c r="M217" s="1">
        <v>0.97048382188863103</v>
      </c>
      <c r="N217" s="1">
        <v>0.93994547222951697</v>
      </c>
      <c r="O217" s="1">
        <v>1.11243618945988</v>
      </c>
      <c r="P217" s="1">
        <v>1.11095329743891</v>
      </c>
      <c r="Q217" s="1">
        <v>0.94385338751474102</v>
      </c>
      <c r="R217" s="1">
        <v>0.91071017456139003</v>
      </c>
      <c r="S217" s="1">
        <v>0.73937495622907701</v>
      </c>
      <c r="T217" s="1">
        <v>0.888148021891492</v>
      </c>
      <c r="U217" s="1">
        <v>1.0060268601237099</v>
      </c>
      <c r="V217" s="1">
        <v>0.88411072916070799</v>
      </c>
      <c r="W217" s="1">
        <v>0.94561821973104798</v>
      </c>
      <c r="X217" s="1">
        <v>100.09867045467099</v>
      </c>
    </row>
    <row r="218" spans="1:24" x14ac:dyDescent="0.25">
      <c r="A218" s="2">
        <v>41704</v>
      </c>
      <c r="B218" s="1">
        <v>1.0863591299243001</v>
      </c>
      <c r="C218" s="1">
        <v>0.94381408177645798</v>
      </c>
      <c r="D218" s="1">
        <v>1.0159433976700001</v>
      </c>
      <c r="E218" s="1">
        <v>1.0178345959596</v>
      </c>
      <c r="F218" s="1">
        <v>1.01638302848576</v>
      </c>
      <c r="G218" s="1">
        <v>0.97840474772050201</v>
      </c>
      <c r="H218" s="1">
        <v>1.0104603617226799</v>
      </c>
      <c r="I218" s="1">
        <v>1.01334621685532</v>
      </c>
      <c r="J218" s="1">
        <v>1.0434636421721499</v>
      </c>
      <c r="K218" s="1">
        <v>0.92976090222674301</v>
      </c>
      <c r="L218" s="1">
        <v>0.89208531699201998</v>
      </c>
      <c r="M218" s="1">
        <v>0.96749163201136101</v>
      </c>
      <c r="N218" s="1">
        <v>0.93758675486323995</v>
      </c>
      <c r="O218" s="1">
        <v>1.1076037836891399</v>
      </c>
      <c r="P218" s="1">
        <v>1.1112163072157699</v>
      </c>
      <c r="Q218" s="1">
        <v>0.95221100310666595</v>
      </c>
      <c r="R218" s="1">
        <v>0.91537431719464701</v>
      </c>
      <c r="S218" s="1">
        <v>0.751238978116055</v>
      </c>
      <c r="T218" s="1">
        <v>0.89101683342540206</v>
      </c>
      <c r="U218" s="1">
        <v>1.0101973241612101</v>
      </c>
      <c r="V218" s="1">
        <v>0.89701763208607199</v>
      </c>
      <c r="W218" s="1">
        <v>0.95891286040455204</v>
      </c>
      <c r="X218" s="1">
        <v>100.099126459725</v>
      </c>
    </row>
    <row r="219" spans="1:24" x14ac:dyDescent="0.25">
      <c r="A219" s="2">
        <v>41705</v>
      </c>
      <c r="B219" s="1">
        <v>1.0867471893566401</v>
      </c>
      <c r="C219" s="1">
        <v>0.94068770192159301</v>
      </c>
      <c r="D219" s="1">
        <v>1.0160148172410199</v>
      </c>
      <c r="E219" s="1">
        <v>1.0180555555555599</v>
      </c>
      <c r="F219" s="1">
        <v>1.0168241669529801</v>
      </c>
      <c r="G219" s="1">
        <v>0.97483482497237495</v>
      </c>
      <c r="H219" s="1">
        <v>1.01058794608998</v>
      </c>
      <c r="I219" s="1">
        <v>1.0094465142990601</v>
      </c>
      <c r="J219" s="1">
        <v>1.0431761602246401</v>
      </c>
      <c r="K219" s="1">
        <v>0.92811535990705496</v>
      </c>
      <c r="L219" s="1">
        <v>0.88237527411465999</v>
      </c>
      <c r="M219" s="1">
        <v>0.96881022416066598</v>
      </c>
      <c r="N219" s="1">
        <v>0.935548769582635</v>
      </c>
      <c r="O219" s="1">
        <v>1.1021161364579699</v>
      </c>
      <c r="P219" s="1">
        <v>1.0959617401581301</v>
      </c>
      <c r="Q219" s="1">
        <v>0.94106751565076596</v>
      </c>
      <c r="R219" s="1">
        <v>0.90953228555194598</v>
      </c>
      <c r="S219" s="1">
        <v>0.73528220807360001</v>
      </c>
      <c r="T219" s="1">
        <v>0.88029936133156494</v>
      </c>
      <c r="U219" s="1">
        <v>1.00302895923991</v>
      </c>
      <c r="V219" s="1">
        <v>0.89116825381021303</v>
      </c>
      <c r="W219" s="1">
        <v>0.94710594857103703</v>
      </c>
      <c r="X219" s="1">
        <v>100.099579686326</v>
      </c>
    </row>
    <row r="220" spans="1:24" x14ac:dyDescent="0.25">
      <c r="A220" s="2">
        <v>41708</v>
      </c>
      <c r="B220" s="1">
        <v>1.0868662297290399</v>
      </c>
      <c r="C220" s="1">
        <v>0.94141935189520398</v>
      </c>
      <c r="D220" s="1">
        <v>1.0165147542381101</v>
      </c>
      <c r="E220" s="1">
        <v>1.0190972222222201</v>
      </c>
      <c r="F220" s="1">
        <v>1.0190850015975099</v>
      </c>
      <c r="G220" s="1">
        <v>0.97334581687929</v>
      </c>
      <c r="H220" s="1">
        <v>1.01138006498387</v>
      </c>
      <c r="I220" s="1">
        <v>1.00957867305505</v>
      </c>
      <c r="J220" s="1">
        <v>1.0430803329088001</v>
      </c>
      <c r="K220" s="1">
        <v>0.92627680632819498</v>
      </c>
      <c r="L220" s="1">
        <v>0.88203195603934703</v>
      </c>
      <c r="M220" s="1">
        <v>0.96799878283801699</v>
      </c>
      <c r="N220" s="1">
        <v>0.93598855085837895</v>
      </c>
      <c r="O220" s="1">
        <v>1.10154280018008</v>
      </c>
      <c r="P220" s="1">
        <v>1.09175358372844</v>
      </c>
      <c r="Q220" s="1">
        <v>0.93939599253238104</v>
      </c>
      <c r="R220" s="1">
        <v>0.89961803573726895</v>
      </c>
      <c r="S220" s="1">
        <v>0.71783075703864396</v>
      </c>
      <c r="T220" s="1">
        <v>0.86487529565675803</v>
      </c>
      <c r="U220" s="1">
        <v>0.98950379149078505</v>
      </c>
      <c r="V220" s="1">
        <v>0.89853134092186104</v>
      </c>
      <c r="W220" s="1">
        <v>0.93886807609256195</v>
      </c>
      <c r="X220" s="1">
        <v>100.100906005757</v>
      </c>
    </row>
    <row r="221" spans="1:24" x14ac:dyDescent="0.25">
      <c r="A221" s="2">
        <v>41709</v>
      </c>
      <c r="B221" s="1">
        <v>1.08630605228069</v>
      </c>
      <c r="C221" s="1">
        <v>0.94179281557655603</v>
      </c>
      <c r="D221" s="1">
        <v>1.0161576563830399</v>
      </c>
      <c r="E221" s="1">
        <v>1.01893939393939</v>
      </c>
      <c r="F221" s="1">
        <v>1.0177891573500399</v>
      </c>
      <c r="G221" s="1">
        <v>0.97368969667471605</v>
      </c>
      <c r="H221" s="1">
        <v>1.01102783820299</v>
      </c>
      <c r="I221" s="1">
        <v>1.0085114710373499</v>
      </c>
      <c r="J221" s="1">
        <v>1.0433678148563199</v>
      </c>
      <c r="K221" s="1">
        <v>0.92450250480197504</v>
      </c>
      <c r="L221" s="1">
        <v>0.88277009685266705</v>
      </c>
      <c r="M221" s="1">
        <v>0.96632518511005205</v>
      </c>
      <c r="N221" s="1">
        <v>0.93574462588193896</v>
      </c>
      <c r="O221" s="1">
        <v>1.10137898981497</v>
      </c>
      <c r="P221" s="1">
        <v>1.09227960328215</v>
      </c>
      <c r="Q221" s="1">
        <v>0.93382424880443105</v>
      </c>
      <c r="R221" s="1">
        <v>0.89263963292072002</v>
      </c>
      <c r="S221" s="1">
        <v>0.71925613601972604</v>
      </c>
      <c r="T221" s="1">
        <v>0.85211265014891302</v>
      </c>
      <c r="U221" s="1">
        <v>0.98421365382585002</v>
      </c>
      <c r="V221" s="1">
        <v>0.89017115950791703</v>
      </c>
      <c r="W221" s="1">
        <v>0.92241625040597297</v>
      </c>
      <c r="X221" s="1">
        <v>100.101370362737</v>
      </c>
    </row>
    <row r="222" spans="1:24" x14ac:dyDescent="0.25">
      <c r="A222" s="2">
        <v>41710</v>
      </c>
      <c r="B222" s="1">
        <v>1.0864813115588099</v>
      </c>
      <c r="C222" s="1">
        <v>0.94440583058791205</v>
      </c>
      <c r="D222" s="1">
        <v>1.0160148172410199</v>
      </c>
      <c r="E222" s="1">
        <v>1.01903409090909</v>
      </c>
      <c r="F222" s="1">
        <v>1.0199948496861599</v>
      </c>
      <c r="G222" s="1">
        <v>0.97713859503089395</v>
      </c>
      <c r="H222" s="1">
        <v>1.01211426214045</v>
      </c>
      <c r="I222" s="1">
        <v>1.01023177234201</v>
      </c>
      <c r="J222" s="1">
        <v>1.0433678148563199</v>
      </c>
      <c r="K222" s="1">
        <v>0.924678550535314</v>
      </c>
      <c r="L222" s="1">
        <v>0.88560249316940298</v>
      </c>
      <c r="M222" s="1">
        <v>0.96693376610203996</v>
      </c>
      <c r="N222" s="1">
        <v>0.93774872048400604</v>
      </c>
      <c r="O222" s="1">
        <v>1.0933522819246</v>
      </c>
      <c r="P222" s="1">
        <v>1.0804441633236399</v>
      </c>
      <c r="Q222" s="1">
        <v>0.919894889484555</v>
      </c>
      <c r="R222" s="1">
        <v>0.88921686527937904</v>
      </c>
      <c r="S222" s="1">
        <v>0.71315106071061996</v>
      </c>
      <c r="T222" s="1">
        <v>0.84749734839939295</v>
      </c>
      <c r="U222" s="1">
        <v>0.97528798184508803</v>
      </c>
      <c r="V222" s="1">
        <v>0.89476576003761399</v>
      </c>
      <c r="W222" s="1">
        <v>0.92674659474644505</v>
      </c>
      <c r="X222" s="1">
        <v>100.101845844246</v>
      </c>
    </row>
    <row r="223" spans="1:24" x14ac:dyDescent="0.25">
      <c r="A223" s="2">
        <v>41711</v>
      </c>
      <c r="B223" s="1">
        <v>1.0878760014341899</v>
      </c>
      <c r="C223" s="1">
        <v>0.95033835539824596</v>
      </c>
      <c r="D223" s="1">
        <v>1.0160148172410199</v>
      </c>
      <c r="E223" s="1">
        <v>1.0199179292929299</v>
      </c>
      <c r="F223" s="1">
        <v>1.0226692516437099</v>
      </c>
      <c r="G223" s="1">
        <v>0.98059078104922404</v>
      </c>
      <c r="H223" s="1">
        <v>1.01472621940221</v>
      </c>
      <c r="I223" s="1">
        <v>1.00755973431609</v>
      </c>
      <c r="J223" s="1">
        <v>1.04279285096128</v>
      </c>
      <c r="K223" s="1">
        <v>0.92290861553776304</v>
      </c>
      <c r="L223" s="1">
        <v>0.87766941526554698</v>
      </c>
      <c r="M223" s="1">
        <v>0.96769449234202298</v>
      </c>
      <c r="N223" s="1">
        <v>0.94158710978715898</v>
      </c>
      <c r="O223" s="1">
        <v>1.0883560657887501</v>
      </c>
      <c r="P223" s="1">
        <v>1.0699237722494099</v>
      </c>
      <c r="Q223" s="1">
        <v>0.90485118141909004</v>
      </c>
      <c r="R223" s="1">
        <v>0.88227206277037995</v>
      </c>
      <c r="S223" s="1">
        <v>0.70939216176800501</v>
      </c>
      <c r="T223" s="1">
        <v>0.82535664979633006</v>
      </c>
      <c r="U223" s="1">
        <v>0.95725849684340203</v>
      </c>
      <c r="V223" s="1">
        <v>0.876757712784618</v>
      </c>
      <c r="W223" s="1">
        <v>0.91179550810265597</v>
      </c>
      <c r="X223" s="1">
        <v>100.102324108621</v>
      </c>
    </row>
    <row r="224" spans="1:24" x14ac:dyDescent="0.25">
      <c r="A224" s="2">
        <v>41712</v>
      </c>
      <c r="B224" s="1">
        <v>1.0882637242720701</v>
      </c>
      <c r="C224" s="1">
        <v>0.95171508651247605</v>
      </c>
      <c r="D224" s="1">
        <v>1.0160148172410199</v>
      </c>
      <c r="E224" s="1">
        <v>1.0202020202020201</v>
      </c>
      <c r="F224" s="1">
        <v>1.0234136728071499</v>
      </c>
      <c r="G224" s="1">
        <v>0.97949535379771802</v>
      </c>
      <c r="H224" s="1">
        <v>1.01326878325555</v>
      </c>
      <c r="I224" s="1">
        <v>1.00680721279366</v>
      </c>
      <c r="J224" s="1">
        <v>1.0413075275657699</v>
      </c>
      <c r="K224" s="1">
        <v>0.92536512954269601</v>
      </c>
      <c r="L224" s="1">
        <v>0.88827337860786304</v>
      </c>
      <c r="M224" s="1">
        <v>0.96693376610203996</v>
      </c>
      <c r="N224" s="1">
        <v>0.94141923654442095</v>
      </c>
      <c r="O224" s="1">
        <v>1.0822131770971399</v>
      </c>
      <c r="P224" s="1">
        <v>1.0622964887205899</v>
      </c>
      <c r="Q224" s="1">
        <v>0.89705074019996001</v>
      </c>
      <c r="R224" s="1">
        <v>0.87768110328958504</v>
      </c>
      <c r="S224" s="1">
        <v>0.70525604031086697</v>
      </c>
      <c r="T224" s="1">
        <v>0.82675635211910703</v>
      </c>
      <c r="U224" s="1">
        <v>0.95531214778422702</v>
      </c>
      <c r="V224" s="1">
        <v>0.88220198759875301</v>
      </c>
      <c r="W224" s="1">
        <v>0.92556180489906104</v>
      </c>
      <c r="X224" s="1">
        <v>100.10279681404</v>
      </c>
    </row>
    <row r="225" spans="1:24" x14ac:dyDescent="0.25">
      <c r="A225" s="2">
        <v>41715</v>
      </c>
      <c r="B225" s="1">
        <v>1.0876955586003201</v>
      </c>
      <c r="C225" s="1">
        <v>0.94946184655895305</v>
      </c>
      <c r="D225" s="1">
        <v>1.0163719150960899</v>
      </c>
      <c r="E225" s="1">
        <v>1.02017045454546</v>
      </c>
      <c r="F225" s="1">
        <v>1.0228622497231199</v>
      </c>
      <c r="G225" s="1">
        <v>0.97822682242704095</v>
      </c>
      <c r="H225" s="1">
        <v>1.01287742016569</v>
      </c>
      <c r="I225" s="1">
        <v>1.0081960517093</v>
      </c>
      <c r="J225" s="1">
        <v>1.0417387504870499</v>
      </c>
      <c r="K225" s="1">
        <v>0.92586759474143698</v>
      </c>
      <c r="L225" s="1">
        <v>0.88881615144961701</v>
      </c>
      <c r="M225" s="1">
        <v>0.96627447002738698</v>
      </c>
      <c r="N225" s="1">
        <v>0.93924427518881803</v>
      </c>
      <c r="O225" s="1">
        <v>1.0899941694398501</v>
      </c>
      <c r="P225" s="1">
        <v>1.0738689189022399</v>
      </c>
      <c r="Q225" s="1">
        <v>0.90206530955511499</v>
      </c>
      <c r="R225" s="1">
        <v>0.88819209413254196</v>
      </c>
      <c r="S225" s="1">
        <v>0.71120187041425098</v>
      </c>
      <c r="T225" s="1">
        <v>0.82763869992350902</v>
      </c>
      <c r="U225" s="1">
        <v>0.97162944860090605</v>
      </c>
      <c r="V225" s="1">
        <v>0.89511436567994895</v>
      </c>
      <c r="W225" s="1">
        <v>0.929669950316108</v>
      </c>
      <c r="X225" s="1">
        <v>100.104114834199</v>
      </c>
    </row>
    <row r="226" spans="1:24" x14ac:dyDescent="0.25">
      <c r="A226" s="2">
        <v>41716</v>
      </c>
      <c r="B226" s="1">
        <v>1.0880802445151501</v>
      </c>
      <c r="C226" s="1">
        <v>0.94993962574854796</v>
      </c>
      <c r="D226" s="1">
        <v>1.0163719150960899</v>
      </c>
      <c r="E226" s="1">
        <v>1.02026515151515</v>
      </c>
      <c r="F226" s="1">
        <v>1.02319310357354</v>
      </c>
      <c r="G226" s="1">
        <v>0.98124649774502903</v>
      </c>
      <c r="H226" s="1">
        <v>1.01335644858768</v>
      </c>
      <c r="I226" s="1">
        <v>1.01119053409972</v>
      </c>
      <c r="J226" s="1">
        <v>1.0434636421721499</v>
      </c>
      <c r="K226" s="1">
        <v>0.928568721226955</v>
      </c>
      <c r="L226" s="1">
        <v>0.89319570724401198</v>
      </c>
      <c r="M226" s="1">
        <v>0.96708591135003596</v>
      </c>
      <c r="N226" s="1">
        <v>0.94106875927943101</v>
      </c>
      <c r="O226" s="1">
        <v>1.0964646788616801</v>
      </c>
      <c r="P226" s="1">
        <v>1.0804441633236399</v>
      </c>
      <c r="Q226" s="1">
        <v>0.90262248392791</v>
      </c>
      <c r="R226" s="1">
        <v>0.89421956940883096</v>
      </c>
      <c r="S226" s="1">
        <v>0.72048114818693398</v>
      </c>
      <c r="T226" s="1">
        <v>0.84250066570120496</v>
      </c>
      <c r="U226" s="1">
        <v>0.97684722521721201</v>
      </c>
      <c r="V226" s="1">
        <v>0.89989545758127099</v>
      </c>
      <c r="W226" s="1">
        <v>0.94187751454398505</v>
      </c>
      <c r="X226" s="1">
        <v>100.104565302715</v>
      </c>
    </row>
    <row r="227" spans="1:24" x14ac:dyDescent="0.25">
      <c r="A227" s="2">
        <v>41717</v>
      </c>
      <c r="B227" s="1">
        <v>1.08698003083077</v>
      </c>
      <c r="C227" s="1">
        <v>0.947485352579163</v>
      </c>
      <c r="D227" s="1">
        <v>1.0161576563830399</v>
      </c>
      <c r="E227" s="1">
        <v>1.0198232323232299</v>
      </c>
      <c r="F227" s="1">
        <v>1.02115283816263</v>
      </c>
      <c r="G227" s="1">
        <v>0.97417482620973295</v>
      </c>
      <c r="H227" s="1">
        <v>1.01274983579839</v>
      </c>
      <c r="I227" s="1">
        <v>1.0060375660885901</v>
      </c>
      <c r="J227" s="1">
        <v>1.04518853385726</v>
      </c>
      <c r="K227" s="1">
        <v>0.92772159032363999</v>
      </c>
      <c r="L227" s="1">
        <v>0.88844182997416099</v>
      </c>
      <c r="M227" s="1">
        <v>0.96597017953139297</v>
      </c>
      <c r="N227" s="1">
        <v>0.93238960688262096</v>
      </c>
      <c r="O227" s="1">
        <v>1.0975294462348899</v>
      </c>
      <c r="P227" s="1">
        <v>1.08018115354678</v>
      </c>
      <c r="Q227" s="1">
        <v>0.89872226331834504</v>
      </c>
      <c r="R227" s="1">
        <v>0.88113156149318805</v>
      </c>
      <c r="S227" s="1">
        <v>0.72804452818049703</v>
      </c>
      <c r="T227" s="1">
        <v>0.82943173023953598</v>
      </c>
      <c r="U227" s="1">
        <v>0.959475989755595</v>
      </c>
      <c r="V227" s="1">
        <v>0.88000941067685501</v>
      </c>
      <c r="W227" s="1">
        <v>0.90375051174256205</v>
      </c>
      <c r="X227" s="1">
        <v>100.105010211894</v>
      </c>
    </row>
    <row r="228" spans="1:24" x14ac:dyDescent="0.25">
      <c r="A228" s="2">
        <v>41718</v>
      </c>
      <c r="B228" s="1">
        <v>1.08576718896062</v>
      </c>
      <c r="C228" s="1">
        <v>0.94078311430053496</v>
      </c>
      <c r="D228" s="1">
        <v>1.01572913895696</v>
      </c>
      <c r="E228" s="1">
        <v>1.0180555555555599</v>
      </c>
      <c r="F228" s="1">
        <v>1.0177340150416301</v>
      </c>
      <c r="G228" s="1">
        <v>0.975534091420037</v>
      </c>
      <c r="H228" s="1">
        <v>1.0104994980316699</v>
      </c>
      <c r="I228" s="1">
        <v>1.00950389261631</v>
      </c>
      <c r="J228" s="1">
        <v>1.04240954169792</v>
      </c>
      <c r="K228" s="1">
        <v>0.92712333968501603</v>
      </c>
      <c r="L228" s="1">
        <v>0.88807309870676199</v>
      </c>
      <c r="M228" s="1">
        <v>0.96343442539811397</v>
      </c>
      <c r="N228" s="1">
        <v>0.92944291202382001</v>
      </c>
      <c r="O228" s="1">
        <v>1.10711235259381</v>
      </c>
      <c r="P228" s="1">
        <v>1.0804441633236399</v>
      </c>
      <c r="Q228" s="1">
        <v>0.89315051959039504</v>
      </c>
      <c r="R228" s="1">
        <v>0.88458011791631996</v>
      </c>
      <c r="S228" s="1">
        <v>0.74461786755760295</v>
      </c>
      <c r="T228" s="1">
        <v>0.83448512535469599</v>
      </c>
      <c r="U228" s="1">
        <v>0.96116860006670701</v>
      </c>
      <c r="V228" s="1">
        <v>0.90051656257997503</v>
      </c>
      <c r="W228" s="1">
        <v>0.92028692322044503</v>
      </c>
      <c r="X228" s="1">
        <v>100.105477368609</v>
      </c>
    </row>
    <row r="229" spans="1:24" x14ac:dyDescent="0.25">
      <c r="A229" s="2">
        <v>41719</v>
      </c>
      <c r="B229" s="1">
        <v>1.08638150927613</v>
      </c>
      <c r="C229" s="1">
        <v>0.94290487803020595</v>
      </c>
      <c r="D229" s="1">
        <v>1.0159433976700001</v>
      </c>
      <c r="E229" s="1">
        <v>1.0189078282828301</v>
      </c>
      <c r="F229" s="1">
        <v>1.01952614006474</v>
      </c>
      <c r="G229" s="1">
        <v>0.97887806474480699</v>
      </c>
      <c r="H229" s="1">
        <v>1.0106560432676199</v>
      </c>
      <c r="I229" s="1">
        <v>1.00883593639795</v>
      </c>
      <c r="J229" s="1">
        <v>1.0429845055929601</v>
      </c>
      <c r="K229" s="1">
        <v>0.92583046459426599</v>
      </c>
      <c r="L229" s="1">
        <v>0.88604106884075395</v>
      </c>
      <c r="M229" s="1">
        <v>0.96571660411806504</v>
      </c>
      <c r="N229" s="1">
        <v>0.93292535621582395</v>
      </c>
      <c r="O229" s="1">
        <v>1.1121085687296599</v>
      </c>
      <c r="P229" s="1">
        <v>1.0809701828773499</v>
      </c>
      <c r="Q229" s="1">
        <v>0.89872226331834504</v>
      </c>
      <c r="R229" s="1">
        <v>0.89040245270538498</v>
      </c>
      <c r="S229" s="1">
        <v>0.75785466275166702</v>
      </c>
      <c r="T229" s="1">
        <v>0.85857047172211798</v>
      </c>
      <c r="U229" s="1">
        <v>0.96634167604335197</v>
      </c>
      <c r="V229" s="1">
        <v>0.89702088048741702</v>
      </c>
      <c r="W229" s="1">
        <v>0.925969212441353</v>
      </c>
      <c r="X229" s="1">
        <v>100.10593062396499</v>
      </c>
    </row>
    <row r="230" spans="1:24" x14ac:dyDescent="0.25">
      <c r="A230" s="2">
        <v>41722</v>
      </c>
      <c r="B230" s="1">
        <v>1.0855821572875299</v>
      </c>
      <c r="C230" s="1">
        <v>0.94364918365829398</v>
      </c>
      <c r="D230" s="1">
        <v>1.01587197809899</v>
      </c>
      <c r="E230" s="1">
        <v>1.0193813131313101</v>
      </c>
      <c r="F230" s="1">
        <v>1.02189725932607</v>
      </c>
      <c r="G230" s="1">
        <v>0.98073336023106095</v>
      </c>
      <c r="H230" s="1">
        <v>1.0123686481488601</v>
      </c>
      <c r="I230" s="1">
        <v>1.0090544294677799</v>
      </c>
      <c r="J230" s="1">
        <v>1.0430803329088001</v>
      </c>
      <c r="K230" s="1">
        <v>0.92922258037558703</v>
      </c>
      <c r="L230" s="1">
        <v>0.89171089074450804</v>
      </c>
      <c r="M230" s="1">
        <v>0.96799878283801699</v>
      </c>
      <c r="N230" s="1">
        <v>0.93409685629686501</v>
      </c>
      <c r="O230" s="1">
        <v>1.09539991148847</v>
      </c>
      <c r="P230" s="1">
        <v>1.0699237722494099</v>
      </c>
      <c r="Q230" s="1">
        <v>0.89203617084480502</v>
      </c>
      <c r="R230" s="1">
        <v>0.89417634397312595</v>
      </c>
      <c r="S230" s="1">
        <v>0.75347669635746195</v>
      </c>
      <c r="T230" s="1">
        <v>0.872163393135863</v>
      </c>
      <c r="U230" s="1">
        <v>0.97269142966161504</v>
      </c>
      <c r="V230" s="1">
        <v>0.91725214124397603</v>
      </c>
      <c r="W230" s="1">
        <v>0.94023533918620605</v>
      </c>
      <c r="X230" s="1">
        <v>100.107348791315</v>
      </c>
    </row>
    <row r="231" spans="1:24" x14ac:dyDescent="0.25">
      <c r="A231" s="2">
        <v>41723</v>
      </c>
      <c r="B231" s="1">
        <v>1.08569471170606</v>
      </c>
      <c r="C231" s="1">
        <v>0.94391469117202798</v>
      </c>
      <c r="D231" s="1">
        <v>1.0161576563830399</v>
      </c>
      <c r="E231" s="1">
        <v>1.0204545454545499</v>
      </c>
      <c r="F231" s="1">
        <v>1.02308281895673</v>
      </c>
      <c r="G231" s="1">
        <v>0.98107789228527598</v>
      </c>
      <c r="H231" s="1">
        <v>1.0125345860989701</v>
      </c>
      <c r="I231" s="1">
        <v>1.01120999369978</v>
      </c>
      <c r="J231" s="1">
        <v>1.04403860606719</v>
      </c>
      <c r="K231" s="1">
        <v>0.93168787211690096</v>
      </c>
      <c r="L231" s="1">
        <v>0.89537554497448402</v>
      </c>
      <c r="M231" s="1">
        <v>0.96460087229942204</v>
      </c>
      <c r="N231" s="1">
        <v>0.93385379747203301</v>
      </c>
      <c r="O231" s="1">
        <v>1.1021980416405199</v>
      </c>
      <c r="P231" s="1">
        <v>1.08517833930704</v>
      </c>
      <c r="Q231" s="1">
        <v>0.89816508894555003</v>
      </c>
      <c r="R231" s="1">
        <v>0.90551021306239199</v>
      </c>
      <c r="S231" s="1">
        <v>0.76494147974174698</v>
      </c>
      <c r="T231" s="1">
        <v>0.87962677723253402</v>
      </c>
      <c r="U231" s="1">
        <v>0.97789085225059602</v>
      </c>
      <c r="V231" s="1">
        <v>0.92655737806891303</v>
      </c>
      <c r="W231" s="1">
        <v>0.96030624733057002</v>
      </c>
      <c r="X231" s="1">
        <v>100.107818739702</v>
      </c>
    </row>
    <row r="232" spans="1:24" x14ac:dyDescent="0.25">
      <c r="A232" s="2">
        <v>41724</v>
      </c>
      <c r="B232" s="1">
        <v>1.0857492786671299</v>
      </c>
      <c r="C232" s="1">
        <v>0.94438775247837103</v>
      </c>
      <c r="D232" s="1">
        <v>1.0168718520931801</v>
      </c>
      <c r="E232" s="1">
        <v>1.02219065656566</v>
      </c>
      <c r="F232" s="1">
        <v>1.0251782266760501</v>
      </c>
      <c r="G232" s="1">
        <v>0.98484962701629197</v>
      </c>
      <c r="H232" s="1">
        <v>1.01406090214944</v>
      </c>
      <c r="I232" s="1">
        <v>1.01141043241299</v>
      </c>
      <c r="J232" s="1">
        <v>1.04394277875135</v>
      </c>
      <c r="K232" s="1">
        <v>0.93438440420987301</v>
      </c>
      <c r="L232" s="1">
        <v>0.89554575111812595</v>
      </c>
      <c r="M232" s="1">
        <v>0.96921594482199103</v>
      </c>
      <c r="N232" s="1">
        <v>0.93709272625587403</v>
      </c>
      <c r="O232" s="1">
        <v>1.10629330076826</v>
      </c>
      <c r="P232" s="1">
        <v>1.09227960328215</v>
      </c>
      <c r="Q232" s="1">
        <v>0.91042292514704004</v>
      </c>
      <c r="R232" s="1">
        <v>0.907095590908925</v>
      </c>
      <c r="S232" s="1">
        <v>0.76912783536659202</v>
      </c>
      <c r="T232" s="1">
        <v>0.88113901305527897</v>
      </c>
      <c r="U232" s="1">
        <v>0.99032581231601902</v>
      </c>
      <c r="V232" s="1">
        <v>0.92243095160140598</v>
      </c>
      <c r="W232" s="1">
        <v>0.96196513159830899</v>
      </c>
      <c r="X232" s="1">
        <v>100.108297032614</v>
      </c>
    </row>
    <row r="233" spans="1:24" x14ac:dyDescent="0.25">
      <c r="A233" s="2">
        <v>41725</v>
      </c>
      <c r="B233" s="1">
        <v>1.08593544312571</v>
      </c>
      <c r="C233" s="1">
        <v>0.94675550748388604</v>
      </c>
      <c r="D233" s="1">
        <v>1.0172289499482501</v>
      </c>
      <c r="E233" s="1">
        <v>1.02357954545455</v>
      </c>
      <c r="F233" s="1">
        <v>1.0279077709420099</v>
      </c>
      <c r="G233" s="1">
        <v>0.98511181573015105</v>
      </c>
      <c r="H233" s="1">
        <v>1.01511758249208</v>
      </c>
      <c r="I233" s="1">
        <v>1.00991179998754</v>
      </c>
      <c r="J233" s="1">
        <v>1.0449968792255799</v>
      </c>
      <c r="K233" s="1">
        <v>0.94085311956013495</v>
      </c>
      <c r="L233" s="1">
        <v>0.90307375342783203</v>
      </c>
      <c r="M233" s="1">
        <v>0.97078811238462404</v>
      </c>
      <c r="N233" s="1">
        <v>0.93735226682577999</v>
      </c>
      <c r="O233" s="1">
        <v>1.0981846876953301</v>
      </c>
      <c r="P233" s="1">
        <v>1.0959617401581301</v>
      </c>
      <c r="Q233" s="1">
        <v>0.91655184324778505</v>
      </c>
      <c r="R233" s="1">
        <v>0.91398334009364002</v>
      </c>
      <c r="S233" s="1">
        <v>0.78828324029199404</v>
      </c>
      <c r="T233" s="1">
        <v>0.89043117876010802</v>
      </c>
      <c r="U233" s="1">
        <v>1.0065222771592299</v>
      </c>
      <c r="V233" s="1">
        <v>0.92983443555770595</v>
      </c>
      <c r="W233" s="1">
        <v>0.97778613847718998</v>
      </c>
      <c r="X233" s="1">
        <v>100.108772547025</v>
      </c>
    </row>
    <row r="234" spans="1:24" x14ac:dyDescent="0.25">
      <c r="A234" s="2">
        <v>41726</v>
      </c>
      <c r="B234" s="1">
        <v>1.0863845099256999</v>
      </c>
      <c r="C234" s="1">
        <v>0.94406118641180703</v>
      </c>
      <c r="D234" s="1">
        <v>1.01715753037724</v>
      </c>
      <c r="E234" s="1">
        <v>1.0233270202020199</v>
      </c>
      <c r="F234" s="1">
        <v>1.02724606324117</v>
      </c>
      <c r="G234" s="1">
        <v>0.98436412465454104</v>
      </c>
      <c r="H234" s="1">
        <v>1.01464794678424</v>
      </c>
      <c r="I234" s="1">
        <v>1.0116368727258001</v>
      </c>
      <c r="J234" s="1">
        <v>1.04557184312061</v>
      </c>
      <c r="K234" s="1">
        <v>0.94035396261812698</v>
      </c>
      <c r="L234" s="1">
        <v>0.90235156419084495</v>
      </c>
      <c r="M234" s="1">
        <v>0.97023024647530198</v>
      </c>
      <c r="N234" s="1">
        <v>0.93511041766537095</v>
      </c>
      <c r="O234" s="1">
        <v>1.1066209214984799</v>
      </c>
      <c r="P234" s="1">
        <v>1.10437805301752</v>
      </c>
      <c r="Q234" s="1">
        <v>0.92936685382207096</v>
      </c>
      <c r="R234" s="1">
        <v>0.91946715326232997</v>
      </c>
      <c r="S234" s="1">
        <v>0.79952542229980095</v>
      </c>
      <c r="T234" s="1">
        <v>0.90834434729928004</v>
      </c>
      <c r="U234" s="1">
        <v>1.0085405214459999</v>
      </c>
      <c r="V234" s="1">
        <v>0.94108935788810399</v>
      </c>
      <c r="W234" s="1">
        <v>0.98352631497997101</v>
      </c>
      <c r="X234" s="1">
        <v>100.109256406092</v>
      </c>
    </row>
    <row r="235" spans="1:24" x14ac:dyDescent="0.25">
      <c r="A235" s="2">
        <v>41729</v>
      </c>
      <c r="B235" s="1">
        <v>1.0866886968234</v>
      </c>
      <c r="C235" s="1">
        <v>0.94296429812103799</v>
      </c>
      <c r="D235" s="1">
        <v>1.01715753037724</v>
      </c>
      <c r="E235" s="1">
        <v>1.02310606060606</v>
      </c>
      <c r="F235" s="1">
        <v>1.0264740709235201</v>
      </c>
      <c r="G235" s="1">
        <v>0.98453447067810895</v>
      </c>
      <c r="H235" s="1">
        <v>1.01347385751464</v>
      </c>
      <c r="I235" s="1">
        <v>1.0131387374085199</v>
      </c>
      <c r="J235" s="1">
        <v>1.0452843611731</v>
      </c>
      <c r="K235" s="1">
        <v>0.94399144058025097</v>
      </c>
      <c r="L235" s="1">
        <v>0.90946782188662401</v>
      </c>
      <c r="M235" s="1">
        <v>0.97073739730195796</v>
      </c>
      <c r="N235" s="1">
        <v>0.93527917365865998</v>
      </c>
      <c r="O235" s="1">
        <v>1.1067847318635899</v>
      </c>
      <c r="P235" s="1">
        <v>1.1056931019017999</v>
      </c>
      <c r="Q235" s="1">
        <v>0.92992402819486597</v>
      </c>
      <c r="R235" s="1">
        <v>0.92303198858809998</v>
      </c>
      <c r="S235" s="1">
        <v>0.80387256659075002</v>
      </c>
      <c r="T235" s="1">
        <v>0.90484982262790503</v>
      </c>
      <c r="U235" s="1">
        <v>1.01243633861441</v>
      </c>
      <c r="V235" s="1">
        <v>0.94117752565630897</v>
      </c>
      <c r="W235" s="1">
        <v>0.97798663388715001</v>
      </c>
      <c r="X235" s="1">
        <v>100.110883181509</v>
      </c>
    </row>
    <row r="236" spans="1:24" x14ac:dyDescent="0.25">
      <c r="A236" s="2">
        <v>41730</v>
      </c>
      <c r="B236" s="1">
        <v>1.08583884319956</v>
      </c>
      <c r="C236" s="1">
        <v>0.94204079630916804</v>
      </c>
      <c r="D236" s="1">
        <v>1.0172289499482501</v>
      </c>
      <c r="E236" s="1">
        <v>1.0226957070707099</v>
      </c>
      <c r="F236" s="1">
        <v>1.02539879590966</v>
      </c>
      <c r="G236" s="1">
        <v>0.98097698993759896</v>
      </c>
      <c r="H236" s="1">
        <v>1.01382608429552</v>
      </c>
      <c r="I236" s="1">
        <v>1.01357959930321</v>
      </c>
      <c r="J236" s="1">
        <v>1.0464342889631699</v>
      </c>
      <c r="K236" s="1">
        <v>0.94828295701995802</v>
      </c>
      <c r="L236" s="1">
        <v>0.91293171953566499</v>
      </c>
      <c r="M236" s="1">
        <v>0.96931737498732196</v>
      </c>
      <c r="N236" s="1">
        <v>0.93202152613979705</v>
      </c>
      <c r="O236" s="1">
        <v>1.11153523245177</v>
      </c>
      <c r="P236" s="1">
        <v>1.1130573756537601</v>
      </c>
      <c r="Q236" s="1">
        <v>0.92658098195809602</v>
      </c>
      <c r="R236" s="1">
        <v>0.92798217636216496</v>
      </c>
      <c r="S236" s="1">
        <v>0.79889970455402104</v>
      </c>
      <c r="T236" s="1">
        <v>0.90709475458317201</v>
      </c>
      <c r="U236" s="1">
        <v>1.02454957452268</v>
      </c>
      <c r="V236" s="1">
        <v>0.953167303299849</v>
      </c>
      <c r="W236" s="1">
        <v>0.99175304471274395</v>
      </c>
      <c r="X236" s="1">
        <v>100.11279641172101</v>
      </c>
    </row>
    <row r="237" spans="1:24" x14ac:dyDescent="0.25">
      <c r="A237" s="2">
        <v>41731</v>
      </c>
      <c r="B237" s="1">
        <v>1.0861894319263501</v>
      </c>
      <c r="C237" s="1">
        <v>0.93889940200987898</v>
      </c>
      <c r="D237" s="1">
        <v>1.01715753037724</v>
      </c>
      <c r="E237" s="1">
        <v>1.0220328282828299</v>
      </c>
      <c r="F237" s="1">
        <v>1.0231655324193401</v>
      </c>
      <c r="G237" s="1">
        <v>0.97962681362375603</v>
      </c>
      <c r="H237" s="1">
        <v>1.0127302676439001</v>
      </c>
      <c r="I237" s="1">
        <v>1.0125025742823499</v>
      </c>
      <c r="J237" s="1">
        <v>1.0473446484636399</v>
      </c>
      <c r="K237" s="1">
        <v>0.94326315721389897</v>
      </c>
      <c r="L237" s="1">
        <v>0.90524085733868598</v>
      </c>
      <c r="M237" s="1">
        <v>0.968150928086013</v>
      </c>
      <c r="N237" s="1">
        <v>0.92993349784965795</v>
      </c>
      <c r="O237" s="1">
        <v>1.1200533714374801</v>
      </c>
      <c r="P237" s="1">
        <v>1.1151614538686101</v>
      </c>
      <c r="Q237" s="1">
        <v>0.93493859755002096</v>
      </c>
      <c r="R237" s="1">
        <v>0.93226614055127299</v>
      </c>
      <c r="S237" s="1">
        <v>0.81147025508204595</v>
      </c>
      <c r="T237" s="1">
        <v>0.90732173418313</v>
      </c>
      <c r="U237" s="1">
        <v>1.02668637661289</v>
      </c>
      <c r="V237" s="1">
        <v>0.95714077704617395</v>
      </c>
      <c r="W237" s="1">
        <v>0.98552564246326502</v>
      </c>
      <c r="X237" s="1">
        <v>100.113335908457</v>
      </c>
    </row>
    <row r="238" spans="1:24" x14ac:dyDescent="0.25">
      <c r="A238" s="2">
        <v>41732</v>
      </c>
      <c r="B238" s="1">
        <v>1.0860583013031799</v>
      </c>
      <c r="C238" s="1">
        <v>0.94001661454387098</v>
      </c>
      <c r="D238" s="1">
        <v>1.01787172608737</v>
      </c>
      <c r="E238" s="1">
        <v>1.0238320707070701</v>
      </c>
      <c r="F238" s="1">
        <v>1.0251782266760501</v>
      </c>
      <c r="G238" s="1">
        <v>0.98146709984357206</v>
      </c>
      <c r="H238" s="1">
        <v>1.01339558489667</v>
      </c>
      <c r="I238" s="1">
        <v>1.01291201325751</v>
      </c>
      <c r="J238" s="1">
        <v>1.0470092528582</v>
      </c>
      <c r="K238" s="1">
        <v>0.942303850040761</v>
      </c>
      <c r="L238" s="1">
        <v>0.90999107383238598</v>
      </c>
      <c r="M238" s="1">
        <v>0.97033167664063302</v>
      </c>
      <c r="N238" s="1">
        <v>0.93100111843559197</v>
      </c>
      <c r="O238" s="1">
        <v>1.1235752942873301</v>
      </c>
      <c r="P238" s="1">
        <v>1.1162134929760299</v>
      </c>
      <c r="Q238" s="1">
        <v>0.93661012066840599</v>
      </c>
      <c r="R238" s="1">
        <v>0.93345208496810195</v>
      </c>
      <c r="S238" s="1">
        <v>0.81383134853794303</v>
      </c>
      <c r="T238" s="1">
        <v>0.90844138099639105</v>
      </c>
      <c r="U238" s="1">
        <v>1.0312028391367201</v>
      </c>
      <c r="V238" s="1">
        <v>0.94570621130449395</v>
      </c>
      <c r="W238" s="1">
        <v>0.98417731303544498</v>
      </c>
      <c r="X238" s="1">
        <v>100.113925464769</v>
      </c>
    </row>
    <row r="239" spans="1:24" x14ac:dyDescent="0.25">
      <c r="A239" s="2">
        <v>41733</v>
      </c>
      <c r="B239" s="1">
        <v>1.08638526817321</v>
      </c>
      <c r="C239" s="1">
        <v>0.94460946975373195</v>
      </c>
      <c r="D239" s="1">
        <v>1.0188716000815701</v>
      </c>
      <c r="E239" s="1">
        <v>1.02683080808081</v>
      </c>
      <c r="F239" s="1">
        <v>1.03033403251174</v>
      </c>
      <c r="G239" s="1">
        <v>0.98534753669956798</v>
      </c>
      <c r="H239" s="1">
        <v>1.01569445168654</v>
      </c>
      <c r="I239" s="1">
        <v>1.01527921240454</v>
      </c>
      <c r="J239" s="1">
        <v>1.0464342889631699</v>
      </c>
      <c r="K239" s="1">
        <v>0.94799927772160697</v>
      </c>
      <c r="L239" s="1">
        <v>0.91199996705892095</v>
      </c>
      <c r="M239" s="1">
        <v>0.97682320722182803</v>
      </c>
      <c r="N239" s="1">
        <v>0.93525778658189196</v>
      </c>
      <c r="O239" s="1">
        <v>1.1245581564779901</v>
      </c>
      <c r="P239" s="1">
        <v>1.1233147569511399</v>
      </c>
      <c r="Q239" s="1">
        <v>0.94106751565076596</v>
      </c>
      <c r="R239" s="1">
        <v>0.93598586786799298</v>
      </c>
      <c r="S239" s="1">
        <v>0.83224573288069703</v>
      </c>
      <c r="T239" s="1">
        <v>0.90691279006160097</v>
      </c>
      <c r="U239" s="1">
        <v>1.0326034898391601</v>
      </c>
      <c r="V239" s="1">
        <v>0.94586098114848605</v>
      </c>
      <c r="W239" s="1">
        <v>0.97170032888529501</v>
      </c>
      <c r="X239" s="1">
        <v>100.11453171020599</v>
      </c>
    </row>
    <row r="240" spans="1:24" x14ac:dyDescent="0.25">
      <c r="A240" s="2">
        <v>41736</v>
      </c>
      <c r="B240" s="1">
        <v>1.08760486704423</v>
      </c>
      <c r="C240" s="1">
        <v>0.94784913032108897</v>
      </c>
      <c r="D240" s="1">
        <v>1.01858592179751</v>
      </c>
      <c r="E240" s="1">
        <v>1.02654671717172</v>
      </c>
      <c r="F240" s="1">
        <v>1.0301134632781299</v>
      </c>
      <c r="G240" s="1">
        <v>0.98771697643703504</v>
      </c>
      <c r="H240" s="1">
        <v>1.0162040064295399</v>
      </c>
      <c r="I240" s="1">
        <v>1.01314980050318</v>
      </c>
      <c r="J240" s="1">
        <v>1.0472967348057201</v>
      </c>
      <c r="K240" s="1">
        <v>0.94572945634960504</v>
      </c>
      <c r="L240" s="1">
        <v>0.91602245787038505</v>
      </c>
      <c r="M240" s="1">
        <v>0.97520032457652905</v>
      </c>
      <c r="N240" s="1">
        <v>0.93668652272872099</v>
      </c>
      <c r="O240" s="1">
        <v>1.1021161364579699</v>
      </c>
      <c r="P240" s="1">
        <v>1.11095329743891</v>
      </c>
      <c r="Q240" s="1">
        <v>0.92602380758530101</v>
      </c>
      <c r="R240" s="1">
        <v>0.93229746022239901</v>
      </c>
      <c r="S240" s="1">
        <v>0.83256017693338003</v>
      </c>
      <c r="T240" s="1">
        <v>0.90853111999310598</v>
      </c>
      <c r="U240" s="1">
        <v>1.0274731146146201</v>
      </c>
      <c r="V240" s="1">
        <v>0.94359418366014902</v>
      </c>
      <c r="W240" s="1">
        <v>0.97671898195217099</v>
      </c>
      <c r="X240" s="1">
        <v>100.116300400266</v>
      </c>
    </row>
    <row r="241" spans="1:24" x14ac:dyDescent="0.25">
      <c r="A241" s="2">
        <v>41737</v>
      </c>
      <c r="B241" s="1">
        <v>1.08716167257908</v>
      </c>
      <c r="C241" s="1">
        <v>0.94787227718617695</v>
      </c>
      <c r="D241" s="1">
        <v>1.01830024351346</v>
      </c>
      <c r="E241" s="1">
        <v>1.02553661616162</v>
      </c>
      <c r="F241" s="1">
        <v>1.0285419074886399</v>
      </c>
      <c r="G241" s="1">
        <v>0.99033888844315998</v>
      </c>
      <c r="H241" s="1">
        <v>1.0157539388762</v>
      </c>
      <c r="I241" s="1">
        <v>1.01552770727638</v>
      </c>
      <c r="J241" s="1">
        <v>1.04863831722747</v>
      </c>
      <c r="K241" s="1">
        <v>0.95014651425339502</v>
      </c>
      <c r="L241" s="1">
        <v>0.92277644000786196</v>
      </c>
      <c r="M241" s="1">
        <v>0.97154883862460695</v>
      </c>
      <c r="N241" s="1">
        <v>0.93720160664468899</v>
      </c>
      <c r="O241" s="1">
        <v>1.0955637218535801</v>
      </c>
      <c r="P241" s="1">
        <v>1.1067451410092199</v>
      </c>
      <c r="Q241" s="1">
        <v>0.90206530955511599</v>
      </c>
      <c r="R241" s="1">
        <v>0.94294035155461098</v>
      </c>
      <c r="S241" s="1">
        <v>0.84400192026240894</v>
      </c>
      <c r="T241" s="1">
        <v>0.91922304099542596</v>
      </c>
      <c r="U241" s="1">
        <v>1.0405041914320801</v>
      </c>
      <c r="V241" s="1">
        <v>0.94818621250246304</v>
      </c>
      <c r="W241" s="1">
        <v>0.98806183939521897</v>
      </c>
      <c r="X241" s="1">
        <v>100.11692334613601</v>
      </c>
    </row>
    <row r="242" spans="1:24" x14ac:dyDescent="0.25">
      <c r="A242" s="2">
        <v>41738</v>
      </c>
      <c r="B242" s="1">
        <v>1.08640240308682</v>
      </c>
      <c r="C242" s="1">
        <v>0.94631064640586404</v>
      </c>
      <c r="D242" s="1">
        <v>1.01822882394244</v>
      </c>
      <c r="E242" s="1">
        <v>1.02525252525253</v>
      </c>
      <c r="F242" s="1">
        <v>1.0277423440168001</v>
      </c>
      <c r="G242" s="1">
        <v>0.99117330177052998</v>
      </c>
      <c r="H242" s="1">
        <v>1.0152741277280199</v>
      </c>
      <c r="I242" s="1">
        <v>1.0171322146600801</v>
      </c>
      <c r="J242" s="1">
        <v>1.0493091084383399</v>
      </c>
      <c r="K242" s="1">
        <v>0.95081774457711499</v>
      </c>
      <c r="L242" s="1">
        <v>0.92678263880973999</v>
      </c>
      <c r="M242" s="1">
        <v>0.97023024647530198</v>
      </c>
      <c r="N242" s="1">
        <v>0.93786083387128905</v>
      </c>
      <c r="O242" s="1">
        <v>1.09720182550467</v>
      </c>
      <c r="P242" s="1">
        <v>1.1125313561000501</v>
      </c>
      <c r="Q242" s="1">
        <v>0.90206530955511599</v>
      </c>
      <c r="R242" s="1">
        <v>0.954097631196685</v>
      </c>
      <c r="S242" s="1">
        <v>0.82330712251503602</v>
      </c>
      <c r="T242" s="1">
        <v>0.92832174149872304</v>
      </c>
      <c r="U242" s="1">
        <v>1.0523608687245001</v>
      </c>
      <c r="V242" s="1">
        <v>0.96139445584861605</v>
      </c>
      <c r="W242" s="1">
        <v>1.00492297264862</v>
      </c>
      <c r="X242" s="1">
        <v>100.117524047676</v>
      </c>
    </row>
    <row r="243" spans="1:24" x14ac:dyDescent="0.25">
      <c r="A243" s="2">
        <v>41739</v>
      </c>
      <c r="B243" s="1">
        <v>1.0876758075763699</v>
      </c>
      <c r="C243" s="1">
        <v>0.95245675127724405</v>
      </c>
      <c r="D243" s="1">
        <v>1.0185145022265001</v>
      </c>
      <c r="E243" s="1">
        <v>1.0268623737373701</v>
      </c>
      <c r="F243" s="1">
        <v>1.0318504459928299</v>
      </c>
      <c r="G243" s="1">
        <v>0.99252607230079803</v>
      </c>
      <c r="H243" s="1">
        <v>1.01740705656779</v>
      </c>
      <c r="I243" s="1">
        <v>1.0142454600159001</v>
      </c>
      <c r="J243" s="1">
        <v>1.04959659038586</v>
      </c>
      <c r="K243" s="1">
        <v>0.95531008984759003</v>
      </c>
      <c r="L243" s="1">
        <v>0.91914463705442495</v>
      </c>
      <c r="M243" s="1">
        <v>0.974490313419211</v>
      </c>
      <c r="N243" s="1">
        <v>0.94144215013101396</v>
      </c>
      <c r="O243" s="1">
        <v>1.09253323009905</v>
      </c>
      <c r="P243" s="1">
        <v>1.1056931019017999</v>
      </c>
      <c r="Q243" s="1">
        <v>0.88813595023523995</v>
      </c>
      <c r="R243" s="1">
        <v>0.94182879262640096</v>
      </c>
      <c r="S243" s="1">
        <v>0.82064168786131697</v>
      </c>
      <c r="T243" s="1">
        <v>0.92102780911552196</v>
      </c>
      <c r="U243" s="1">
        <v>1.0363086271201001</v>
      </c>
      <c r="V243" s="1">
        <v>0.93361496351900297</v>
      </c>
      <c r="W243" s="1">
        <v>0.98381215878169503</v>
      </c>
      <c r="X243" s="1">
        <v>100.118105285524</v>
      </c>
    </row>
    <row r="244" spans="1:24" x14ac:dyDescent="0.25">
      <c r="A244" s="2">
        <v>41740</v>
      </c>
      <c r="B244" s="1">
        <v>1.08809488584291</v>
      </c>
      <c r="C244" s="1">
        <v>0.95318382174644101</v>
      </c>
      <c r="D244" s="1">
        <v>1.01772888694535</v>
      </c>
      <c r="E244" s="1">
        <v>1.0258522727272701</v>
      </c>
      <c r="F244" s="1">
        <v>1.0319883017638301</v>
      </c>
      <c r="G244" s="1">
        <v>0.99320459825942098</v>
      </c>
      <c r="H244" s="1">
        <v>1.01797453304809</v>
      </c>
      <c r="I244" s="1">
        <v>1.0099439898170799</v>
      </c>
      <c r="J244" s="1">
        <v>1.0494049357541799</v>
      </c>
      <c r="K244" s="1">
        <v>0.95378572444520404</v>
      </c>
      <c r="L244" s="1">
        <v>0.91768668867078096</v>
      </c>
      <c r="M244" s="1">
        <v>0.97347601176590004</v>
      </c>
      <c r="N244" s="1">
        <v>0.943530865099932</v>
      </c>
      <c r="O244" s="1">
        <v>1.07615219358808</v>
      </c>
      <c r="P244" s="1">
        <v>1.09070154462102</v>
      </c>
      <c r="Q244" s="1">
        <v>0.88200703213449505</v>
      </c>
      <c r="R244" s="1">
        <v>0.94024504918989005</v>
      </c>
      <c r="S244" s="1">
        <v>0.82078625521830195</v>
      </c>
      <c r="T244" s="1">
        <v>0.90704377429735294</v>
      </c>
      <c r="U244" s="1">
        <v>1.03713061909483</v>
      </c>
      <c r="V244" s="1">
        <v>0.94218993223154301</v>
      </c>
      <c r="W244" s="1">
        <v>0.97499209934493403</v>
      </c>
      <c r="X244" s="1">
        <v>100.11868096462899</v>
      </c>
    </row>
    <row r="245" spans="1:24" x14ac:dyDescent="0.25">
      <c r="A245" s="2">
        <v>41743</v>
      </c>
      <c r="B245" s="1">
        <v>1.08798557391496</v>
      </c>
      <c r="C245" s="1">
        <v>0.95192488790410401</v>
      </c>
      <c r="D245" s="1">
        <v>1.01787172608737</v>
      </c>
      <c r="E245" s="1">
        <v>1.0261047979797999</v>
      </c>
      <c r="F245" s="1">
        <v>1.03193315945543</v>
      </c>
      <c r="G245" s="1">
        <v>0.99389008836967296</v>
      </c>
      <c r="H245" s="1">
        <v>1.0173483521043101</v>
      </c>
      <c r="I245" s="1">
        <v>1.01319897849995</v>
      </c>
      <c r="J245" s="1">
        <v>1.0491174538066601</v>
      </c>
      <c r="K245" s="1">
        <v>0.95191410425335099</v>
      </c>
      <c r="L245" s="1">
        <v>0.921919833067671</v>
      </c>
      <c r="M245" s="1">
        <v>0.97312100618724096</v>
      </c>
      <c r="N245" s="1">
        <v>0.94169267859721895</v>
      </c>
      <c r="O245" s="1">
        <v>1.0838512807482299</v>
      </c>
      <c r="P245" s="1">
        <v>1.09780280859612</v>
      </c>
      <c r="Q245" s="1">
        <v>0.89370769396319005</v>
      </c>
      <c r="R245" s="1">
        <v>0.94686849157528197</v>
      </c>
      <c r="S245" s="1">
        <v>0.82984971974579202</v>
      </c>
      <c r="T245" s="1">
        <v>0.91328459856094402</v>
      </c>
      <c r="U245" s="1">
        <v>1.04352104790984</v>
      </c>
      <c r="V245" s="1">
        <v>0.94976457602822795</v>
      </c>
      <c r="W245" s="1">
        <v>0.97373408483502499</v>
      </c>
      <c r="X245" s="1">
        <v>100.12042469832301</v>
      </c>
    </row>
    <row r="246" spans="1:24" x14ac:dyDescent="0.25">
      <c r="A246" s="2">
        <v>41744</v>
      </c>
      <c r="B246" s="1">
        <v>1.08869466307509</v>
      </c>
      <c r="C246" s="1">
        <v>0.95420214537222703</v>
      </c>
      <c r="D246" s="1">
        <v>1.0183716630844699</v>
      </c>
      <c r="E246" s="1">
        <v>1.0281565656565701</v>
      </c>
      <c r="F246" s="1">
        <v>1.03659268451549</v>
      </c>
      <c r="G246" s="1">
        <v>0.99600395813529996</v>
      </c>
      <c r="H246" s="1">
        <v>1.01950084909857</v>
      </c>
      <c r="I246" s="1">
        <v>1.01428200723982</v>
      </c>
      <c r="J246" s="1">
        <v>1.0505548635442501</v>
      </c>
      <c r="K246" s="1">
        <v>0.94860954394632502</v>
      </c>
      <c r="L246" s="1">
        <v>0.91297369284837704</v>
      </c>
      <c r="M246" s="1">
        <v>0.97763464854447801</v>
      </c>
      <c r="N246" s="1">
        <v>0.94403358834676498</v>
      </c>
      <c r="O246" s="1">
        <v>1.08335984965291</v>
      </c>
      <c r="P246" s="1">
        <v>1.0878084370756</v>
      </c>
      <c r="Q246" s="1">
        <v>0.88702160148965004</v>
      </c>
      <c r="R246" s="1">
        <v>0.939779971766321</v>
      </c>
      <c r="S246" s="1">
        <v>0.80620686175020295</v>
      </c>
      <c r="T246" s="1">
        <v>0.88977890196840603</v>
      </c>
      <c r="U246" s="1">
        <v>1.0335240286869301</v>
      </c>
      <c r="V246" s="1">
        <v>0.93693195495925896</v>
      </c>
      <c r="W246" s="1">
        <v>0.96945203394717105</v>
      </c>
      <c r="X246" s="1">
        <v>100.12100595301</v>
      </c>
    </row>
    <row r="247" spans="1:24" x14ac:dyDescent="0.25">
      <c r="A247" s="2">
        <v>41745</v>
      </c>
      <c r="B247" s="1">
        <v>1.0874000350988799</v>
      </c>
      <c r="C247" s="1">
        <v>1.75443378241839</v>
      </c>
      <c r="D247" s="1">
        <v>1.0185145022265001</v>
      </c>
      <c r="E247" s="1">
        <v>1.0267212121212099</v>
      </c>
      <c r="F247" s="1">
        <v>1.0341609087149199</v>
      </c>
      <c r="G247" s="1">
        <v>0.99644218705227605</v>
      </c>
      <c r="H247" s="1">
        <v>1.01903121339073</v>
      </c>
      <c r="I247" s="1">
        <v>1.01483744406791</v>
      </c>
      <c r="J247" s="1">
        <v>1.0496445040437801</v>
      </c>
      <c r="K247" s="1">
        <v>0.95134653183080897</v>
      </c>
      <c r="L247" s="1">
        <v>0.91701534950952202</v>
      </c>
      <c r="M247" s="1">
        <v>0.97525103965919502</v>
      </c>
      <c r="N247" s="1">
        <v>0.94463349953810405</v>
      </c>
      <c r="O247" s="1">
        <v>1.0963827736791301</v>
      </c>
      <c r="P247" s="1">
        <v>1.0984382402170101</v>
      </c>
      <c r="Q247" s="1">
        <v>0.90596553016468095</v>
      </c>
      <c r="R247" s="1">
        <v>0.94921016695701499</v>
      </c>
      <c r="S247" s="1">
        <v>0.818329460389007</v>
      </c>
      <c r="T247" s="1">
        <v>0.902014646517866</v>
      </c>
      <c r="U247" s="1">
        <v>1.0502817769286601</v>
      </c>
      <c r="V247" s="1">
        <v>0.93634211913628895</v>
      </c>
      <c r="W247" s="1">
        <v>0.97879442633117897</v>
      </c>
      <c r="X247" s="1">
        <v>100.121581648795</v>
      </c>
    </row>
    <row r="248" spans="1:24" x14ac:dyDescent="0.25">
      <c r="A248" s="2">
        <v>41746</v>
      </c>
      <c r="B248" s="1">
        <v>1.08733017969511</v>
      </c>
      <c r="C248" s="1">
        <v>1.74951341520256</v>
      </c>
      <c r="D248" s="1">
        <v>1.01772888694535</v>
      </c>
      <c r="E248" s="1">
        <v>1.02583249585005</v>
      </c>
      <c r="F248" s="1">
        <v>1.0320487881875999</v>
      </c>
      <c r="G248" s="1">
        <v>0.99072172887530596</v>
      </c>
      <c r="H248" s="1">
        <v>1.0179056531442801</v>
      </c>
      <c r="I248" s="1">
        <v>1.01365822873807</v>
      </c>
      <c r="J248" s="1">
        <v>1.04997989964921</v>
      </c>
      <c r="K248" s="1">
        <v>0.95236657822807402</v>
      </c>
      <c r="L248" s="1">
        <v>0.91610586669777705</v>
      </c>
      <c r="M248" s="1">
        <v>0.97403387767522098</v>
      </c>
      <c r="N248" s="1">
        <v>0.943470652125877</v>
      </c>
      <c r="O248" s="1">
        <v>1.10047803280687</v>
      </c>
      <c r="P248" s="1">
        <v>1.103457558775</v>
      </c>
      <c r="Q248" s="1">
        <v>0.90652270453747597</v>
      </c>
      <c r="R248" s="1">
        <v>0.94932380312239595</v>
      </c>
      <c r="S248" s="1">
        <v>0.815829250721818</v>
      </c>
      <c r="T248" s="1">
        <v>0.902391286975192</v>
      </c>
      <c r="U248" s="1">
        <v>1.04447247654193</v>
      </c>
      <c r="V248" s="1">
        <v>0.94803689961459103</v>
      </c>
      <c r="W248" s="1">
        <v>0.98984456710496105</v>
      </c>
      <c r="X248" s="1">
        <v>100.122149004424</v>
      </c>
    </row>
    <row r="249" spans="1:24" x14ac:dyDescent="0.25">
      <c r="A249" s="2">
        <v>41747</v>
      </c>
      <c r="B249" s="1">
        <v>1.08733017969511</v>
      </c>
      <c r="C249" s="1">
        <v>1.74951341520256</v>
      </c>
      <c r="D249" s="1">
        <v>1.01772888694535</v>
      </c>
      <c r="E249" s="1">
        <v>1.02583249585005</v>
      </c>
      <c r="F249" s="1">
        <v>1.0320487881875999</v>
      </c>
      <c r="G249" s="1">
        <v>0.99072172887530596</v>
      </c>
      <c r="H249" s="1">
        <v>1.0179056531442801</v>
      </c>
      <c r="I249" s="1">
        <v>1.01365822873807</v>
      </c>
      <c r="J249" s="1">
        <v>1.04997989964921</v>
      </c>
      <c r="K249" s="1">
        <v>0.95236657822807402</v>
      </c>
      <c r="L249" s="1">
        <v>0.91610586669777705</v>
      </c>
      <c r="M249" s="1">
        <v>0.97403387767522098</v>
      </c>
      <c r="N249" s="1">
        <v>0.943470652125877</v>
      </c>
      <c r="O249" s="1">
        <v>1.10047803280687</v>
      </c>
      <c r="P249" s="1">
        <v>1.103457558775</v>
      </c>
      <c r="Q249" s="1">
        <v>0.90652270453747597</v>
      </c>
      <c r="R249" s="1">
        <v>0.94932380312239595</v>
      </c>
      <c r="S249" s="1">
        <v>0.815829250721818</v>
      </c>
      <c r="T249" s="1">
        <v>0.902391286975192</v>
      </c>
      <c r="U249" s="1">
        <v>1.04447247654193</v>
      </c>
      <c r="V249" s="1">
        <v>0.94803689961459103</v>
      </c>
      <c r="W249" s="1">
        <v>0.98984456710496105</v>
      </c>
      <c r="X249" s="1">
        <v>100.12276364317199</v>
      </c>
    </row>
    <row r="250" spans="1:24" x14ac:dyDescent="0.25">
      <c r="A250" s="2">
        <v>41750</v>
      </c>
      <c r="B250" s="1">
        <v>1.0894548173556</v>
      </c>
      <c r="C250" s="1">
        <v>1.75293195554926</v>
      </c>
      <c r="D250" s="1">
        <v>1.01772888694535</v>
      </c>
      <c r="E250" s="1">
        <v>1.02583249585005</v>
      </c>
      <c r="F250" s="1">
        <v>1.0320487881875999</v>
      </c>
      <c r="G250" s="1">
        <v>0.99433511046138601</v>
      </c>
      <c r="H250" s="1">
        <v>1.0179056531442801</v>
      </c>
      <c r="I250" s="1">
        <v>1.0159713433574</v>
      </c>
      <c r="J250" s="1">
        <v>1.04997989964921</v>
      </c>
      <c r="K250" s="1">
        <v>0.95624269148676999</v>
      </c>
      <c r="L250" s="1">
        <v>0.91856284428139001</v>
      </c>
      <c r="M250" s="1">
        <v>0.97403387767522098</v>
      </c>
      <c r="N250" s="1">
        <v>0.94562360239695598</v>
      </c>
      <c r="O250" s="1">
        <v>1.10047803280687</v>
      </c>
      <c r="P250" s="1">
        <v>1.103457558775</v>
      </c>
      <c r="Q250" s="1">
        <v>0.90652270453747597</v>
      </c>
      <c r="R250" s="1">
        <v>0.950531912482941</v>
      </c>
      <c r="S250" s="1">
        <v>0.81742337694307199</v>
      </c>
      <c r="T250" s="1">
        <v>0.89864302521967498</v>
      </c>
      <c r="U250" s="1">
        <v>1.0493214185013999</v>
      </c>
      <c r="V250" s="1">
        <v>0.94397819134757999</v>
      </c>
      <c r="W250" s="1">
        <v>0.99092296740219199</v>
      </c>
      <c r="X250" s="1">
        <v>100.12460755941601</v>
      </c>
    </row>
    <row r="251" spans="1:24" x14ac:dyDescent="0.25">
      <c r="A251" s="2">
        <v>41751</v>
      </c>
      <c r="B251" s="1">
        <v>1.08713312538511</v>
      </c>
      <c r="C251" s="1">
        <v>1.7425206273014</v>
      </c>
      <c r="D251" s="1">
        <v>1.0178003065163601</v>
      </c>
      <c r="E251" s="1">
        <v>1.02538813771448</v>
      </c>
      <c r="F251" s="1">
        <v>1.0309927279239499</v>
      </c>
      <c r="G251" s="1">
        <v>0.99254622171806295</v>
      </c>
      <c r="H251" s="1">
        <v>1.01740705656779</v>
      </c>
      <c r="I251" s="1">
        <v>1.0147050123386501</v>
      </c>
      <c r="J251" s="1">
        <v>1.0504590362284101</v>
      </c>
      <c r="K251" s="1">
        <v>0.95309718916438502</v>
      </c>
      <c r="L251" s="1">
        <v>0.91864147556424502</v>
      </c>
      <c r="M251" s="1">
        <v>0.97139669337661105</v>
      </c>
      <c r="N251" s="1">
        <v>0.94343970835647595</v>
      </c>
      <c r="O251" s="1">
        <v>1.11423810347608</v>
      </c>
      <c r="P251" s="1">
        <v>1.11851551444897</v>
      </c>
      <c r="Q251" s="1">
        <v>0.90707987891027098</v>
      </c>
      <c r="R251" s="1">
        <v>0.95641745991756899</v>
      </c>
      <c r="S251" s="1">
        <v>0.82434111182654701</v>
      </c>
      <c r="T251" s="1">
        <v>0.89458409397598604</v>
      </c>
      <c r="U251" s="1">
        <v>1.0495629330690399</v>
      </c>
      <c r="V251" s="1">
        <v>0.94093394689658505</v>
      </c>
      <c r="W251" s="1">
        <v>0.98821385931776595</v>
      </c>
      <c r="X251" s="1">
        <v>100.125222198164</v>
      </c>
    </row>
    <row r="252" spans="1:24" x14ac:dyDescent="0.25">
      <c r="A252" s="2">
        <v>41752</v>
      </c>
      <c r="B252" s="1">
        <v>1.0882541721561101</v>
      </c>
      <c r="C252" s="1">
        <v>1.7511810136680199</v>
      </c>
      <c r="D252" s="1">
        <v>1.0180145652293999</v>
      </c>
      <c r="E252" s="1">
        <v>1.0256737965159199</v>
      </c>
      <c r="F252" s="1">
        <v>1.0320487881875999</v>
      </c>
      <c r="G252" s="1">
        <v>0.99473101681759302</v>
      </c>
      <c r="H252" s="1">
        <v>1.01820935090201</v>
      </c>
      <c r="I252" s="1">
        <v>1.01502437754401</v>
      </c>
      <c r="J252" s="1">
        <v>1.0509860864655201</v>
      </c>
      <c r="K252" s="1">
        <v>0.95190800850098101</v>
      </c>
      <c r="L252" s="1">
        <v>0.91590313522378597</v>
      </c>
      <c r="M252" s="1">
        <v>0.97307029110457499</v>
      </c>
      <c r="N252" s="1">
        <v>0.94635008894578898</v>
      </c>
      <c r="O252" s="1">
        <v>1.1100609391657801</v>
      </c>
      <c r="P252" s="1">
        <v>1.1121753225862401</v>
      </c>
      <c r="Q252" s="1">
        <v>0.90930857640145102</v>
      </c>
      <c r="R252" s="1">
        <v>0.94897052760776501</v>
      </c>
      <c r="S252" s="1">
        <v>0.81435607662745402</v>
      </c>
      <c r="T252" s="1">
        <v>0.88035184248352105</v>
      </c>
      <c r="U252" s="1">
        <v>1.0393474395884399</v>
      </c>
      <c r="V252" s="1">
        <v>0.93407509431682401</v>
      </c>
      <c r="W252" s="1">
        <v>0.97981752384419496</v>
      </c>
      <c r="X252" s="1">
        <v>100.125825730754</v>
      </c>
    </row>
    <row r="253" spans="1:24" x14ac:dyDescent="0.25">
      <c r="A253" s="2">
        <v>41753</v>
      </c>
      <c r="B253" s="1">
        <v>1.08737236837475</v>
      </c>
      <c r="C253" s="1">
        <v>1.74734157972202</v>
      </c>
      <c r="D253" s="1">
        <v>1.0175860478033201</v>
      </c>
      <c r="E253" s="1">
        <v>1.0247533403779401</v>
      </c>
      <c r="F253" s="1">
        <v>1.0308537726261</v>
      </c>
      <c r="G253" s="1">
        <v>0.99490167459561496</v>
      </c>
      <c r="H253" s="1">
        <v>1.0183071916744799</v>
      </c>
      <c r="I253" s="1">
        <v>1.0154573580772801</v>
      </c>
      <c r="J253" s="1">
        <v>1.05151313670264</v>
      </c>
      <c r="K253" s="1">
        <v>0.95097469503460297</v>
      </c>
      <c r="L253" s="1">
        <v>0.91773431281758</v>
      </c>
      <c r="M253" s="1">
        <v>0.97296886093924395</v>
      </c>
      <c r="N253" s="1">
        <v>0.94693628518320505</v>
      </c>
      <c r="O253" s="1">
        <v>1.1120266635470999</v>
      </c>
      <c r="P253" s="1">
        <v>1.1158737678395001</v>
      </c>
      <c r="Q253" s="1">
        <v>0.90095096080952597</v>
      </c>
      <c r="R253" s="1">
        <v>0.94812582064871798</v>
      </c>
      <c r="S253" s="1">
        <v>0.81856986507082696</v>
      </c>
      <c r="T253" s="1">
        <v>0.88250217167698497</v>
      </c>
      <c r="U253" s="1">
        <v>1.0419055405603099</v>
      </c>
      <c r="V253" s="1">
        <v>0.93972308505076696</v>
      </c>
      <c r="W253" s="1">
        <v>0.98332677579762495</v>
      </c>
      <c r="X253" s="1">
        <v>100.126487673713</v>
      </c>
    </row>
    <row r="254" spans="1:24" x14ac:dyDescent="0.25">
      <c r="A254" s="2">
        <v>41754</v>
      </c>
      <c r="B254" s="1">
        <v>1.08813226858599</v>
      </c>
      <c r="C254" s="1">
        <v>1.7530839984965301</v>
      </c>
      <c r="D254" s="1">
        <v>1.0174432086612899</v>
      </c>
      <c r="E254" s="1">
        <v>1.0251976985135101</v>
      </c>
      <c r="F254" s="1">
        <v>1.03382741600008</v>
      </c>
      <c r="G254" s="1">
        <v>0.99471874659214499</v>
      </c>
      <c r="H254" s="1">
        <v>1.0200393647102199</v>
      </c>
      <c r="I254" s="1">
        <v>1.01490482123138</v>
      </c>
      <c r="J254" s="1">
        <v>1.05184853230808</v>
      </c>
      <c r="K254" s="1">
        <v>0.94756743563047097</v>
      </c>
      <c r="L254" s="1">
        <v>0.91187848242956304</v>
      </c>
      <c r="M254" s="1">
        <v>0.97530175474186098</v>
      </c>
      <c r="N254" s="1">
        <v>0.94733912951839705</v>
      </c>
      <c r="O254" s="1">
        <v>1.1011332742673099</v>
      </c>
      <c r="P254" s="1">
        <v>1.1076843533501499</v>
      </c>
      <c r="Q254" s="1">
        <v>0.90039378643673096</v>
      </c>
      <c r="R254" s="1">
        <v>0.94115721982602096</v>
      </c>
      <c r="S254" s="1">
        <v>0.81067527812883</v>
      </c>
      <c r="T254" s="1">
        <v>0.87404946520780302</v>
      </c>
      <c r="U254" s="1">
        <v>1.02284151420643</v>
      </c>
      <c r="V254" s="1">
        <v>0.93424444212142199</v>
      </c>
      <c r="W254" s="1">
        <v>0.97645445448031198</v>
      </c>
      <c r="X254" s="1">
        <v>100.12730537336201</v>
      </c>
    </row>
    <row r="255" spans="1:24" x14ac:dyDescent="0.25">
      <c r="A255" s="2">
        <v>41757</v>
      </c>
      <c r="B255" s="1">
        <v>1.08737909142591</v>
      </c>
      <c r="C255" s="1">
        <v>1.7479242830129</v>
      </c>
      <c r="D255" s="1">
        <v>1.01730036951926</v>
      </c>
      <c r="E255" s="1">
        <v>1.02462638091063</v>
      </c>
      <c r="F255" s="1">
        <v>1.0328825199747</v>
      </c>
      <c r="G255" s="1">
        <v>0.99356180148537399</v>
      </c>
      <c r="H255" s="1">
        <v>1.01993134849742</v>
      </c>
      <c r="I255" s="1">
        <v>1.0147132473903899</v>
      </c>
      <c r="J255" s="1">
        <v>1.0514173093868</v>
      </c>
      <c r="K255" s="1">
        <v>0.94792917773624796</v>
      </c>
      <c r="L255" s="1">
        <v>0.91756416316688405</v>
      </c>
      <c r="M255" s="1">
        <v>0.97408459275788695</v>
      </c>
      <c r="N255" s="1">
        <v>0.94452609569373003</v>
      </c>
      <c r="O255" s="1">
        <v>1.1012970846324199</v>
      </c>
      <c r="P255" s="1">
        <v>1.1097977506377199</v>
      </c>
      <c r="Q255" s="1">
        <v>0.89872226331834604</v>
      </c>
      <c r="R255" s="1">
        <v>0.94756019562117999</v>
      </c>
      <c r="S255" s="1">
        <v>0.81235144026265904</v>
      </c>
      <c r="T255" s="1">
        <v>0.87134169099762504</v>
      </c>
      <c r="U255" s="1">
        <v>1.0300270174531501</v>
      </c>
      <c r="V255" s="1">
        <v>0.93554460943745099</v>
      </c>
      <c r="W255" s="1">
        <v>0.98302226233062295</v>
      </c>
      <c r="X255" s="1">
        <v>100.130067218202</v>
      </c>
    </row>
    <row r="256" spans="1:24" x14ac:dyDescent="0.25">
      <c r="A256" s="2">
        <v>41758</v>
      </c>
      <c r="B256" s="1">
        <v>1.08819186059451</v>
      </c>
      <c r="C256" s="1">
        <v>1.74916330455022</v>
      </c>
      <c r="D256" s="1">
        <v>1.01751462823231</v>
      </c>
      <c r="E256" s="1">
        <v>1.0251976985135101</v>
      </c>
      <c r="F256" s="1">
        <v>1.03277135573642</v>
      </c>
      <c r="G256" s="1">
        <v>0.99377314226005098</v>
      </c>
      <c r="H256" s="1">
        <v>1.0207140746771499</v>
      </c>
      <c r="I256" s="1">
        <v>1.0162671658490301</v>
      </c>
      <c r="J256" s="1">
        <v>1.05304637375607</v>
      </c>
      <c r="K256" s="1">
        <v>0.95171455247274395</v>
      </c>
      <c r="L256" s="1">
        <v>0.92090040711923205</v>
      </c>
      <c r="M256" s="1">
        <v>0.97555533015518903</v>
      </c>
      <c r="N256" s="1">
        <v>0.94398117123729697</v>
      </c>
      <c r="O256" s="1">
        <v>1.11055237026111</v>
      </c>
      <c r="P256" s="1">
        <v>1.12485570631169</v>
      </c>
      <c r="Q256" s="1">
        <v>0.90540835579188605</v>
      </c>
      <c r="R256" s="1">
        <v>0.946731438057414</v>
      </c>
      <c r="S256" s="1">
        <v>0.83063372654929801</v>
      </c>
      <c r="T256" s="1">
        <v>0.88464792492436395</v>
      </c>
      <c r="U256" s="1">
        <v>1.03630911213407</v>
      </c>
      <c r="V256" s="1">
        <v>0.93985910431402697</v>
      </c>
      <c r="W256" s="1">
        <v>0.98774377730908602</v>
      </c>
      <c r="X256" s="1">
        <v>100.13117421172301</v>
      </c>
    </row>
    <row r="257" spans="1:24" x14ac:dyDescent="0.25">
      <c r="A257" s="2">
        <v>41759</v>
      </c>
      <c r="B257" s="1">
        <v>1.08766401631276</v>
      </c>
      <c r="C257" s="1">
        <v>1.7537846579196501</v>
      </c>
      <c r="D257" s="1">
        <v>1.0178003065163601</v>
      </c>
      <c r="E257" s="1">
        <v>1.0265942526539</v>
      </c>
      <c r="F257" s="1">
        <v>1.03593953652739</v>
      </c>
      <c r="G257" s="1">
        <v>0.996554629293806</v>
      </c>
      <c r="H257" s="1">
        <v>1.02321879845228</v>
      </c>
      <c r="I257" s="1">
        <v>1.01606036410926</v>
      </c>
      <c r="J257" s="1">
        <v>1.0534296830194201</v>
      </c>
      <c r="K257" s="1">
        <v>0.95290711561752695</v>
      </c>
      <c r="L257" s="1">
        <v>0.92200069018421404</v>
      </c>
      <c r="M257" s="1">
        <v>0.98037326300841898</v>
      </c>
      <c r="N257" s="1">
        <v>0.94764688899338601</v>
      </c>
      <c r="O257" s="1">
        <v>1.1065390163159301</v>
      </c>
      <c r="P257" s="1">
        <v>1.12485570631169</v>
      </c>
      <c r="Q257" s="1">
        <v>0.89760791457275602</v>
      </c>
      <c r="R257" s="1">
        <v>0.94230927810290599</v>
      </c>
      <c r="S257" s="1">
        <v>0.82003070922056098</v>
      </c>
      <c r="T257" s="1">
        <v>0.87806612135342099</v>
      </c>
      <c r="U257" s="1">
        <v>1.02355783920777</v>
      </c>
      <c r="V257" s="1">
        <v>0.93377370955656003</v>
      </c>
      <c r="W257" s="1">
        <v>0.98505883735305699</v>
      </c>
      <c r="X257" s="1">
        <v>100.132445321351</v>
      </c>
    </row>
    <row r="258" spans="1:24" x14ac:dyDescent="0.25">
      <c r="A258" s="2">
        <v>41760</v>
      </c>
      <c r="B258" s="1">
        <v>1.08824374306926</v>
      </c>
      <c r="C258" s="1">
        <v>1.7591907503520601</v>
      </c>
      <c r="D258" s="1">
        <v>1.0178003065163601</v>
      </c>
      <c r="E258" s="1">
        <v>1.026943391189</v>
      </c>
      <c r="F258" s="1">
        <v>1.0366898951357799</v>
      </c>
      <c r="G258" s="1">
        <v>0.99984977112505702</v>
      </c>
      <c r="H258" s="1">
        <v>1.0235123207696799</v>
      </c>
      <c r="I258" s="1">
        <v>1.01365174422715</v>
      </c>
      <c r="J258" s="1">
        <v>1.0536213376511001</v>
      </c>
      <c r="K258" s="1">
        <v>0.95164000825750095</v>
      </c>
      <c r="L258" s="1">
        <v>0.91761282253312904</v>
      </c>
      <c r="M258" s="1">
        <v>0.98037326300841898</v>
      </c>
      <c r="N258" s="1">
        <v>0.95040650047794695</v>
      </c>
      <c r="O258" s="1">
        <v>1.1065390163159301</v>
      </c>
      <c r="P258" s="1">
        <v>1.12485570631169</v>
      </c>
      <c r="Q258" s="1">
        <v>0.89760791457275602</v>
      </c>
      <c r="R258" s="1">
        <v>0.93753954091874503</v>
      </c>
      <c r="S258" s="1">
        <v>0.81658850665600302</v>
      </c>
      <c r="T258" s="1">
        <v>0.87957439410696303</v>
      </c>
      <c r="U258" s="1">
        <v>1.02863062785932</v>
      </c>
      <c r="V258" s="1">
        <v>0.93483562052269698</v>
      </c>
      <c r="W258" s="1">
        <v>0.98784978842817095</v>
      </c>
      <c r="X258" s="1">
        <v>100.13355790407699</v>
      </c>
    </row>
    <row r="259" spans="1:24" x14ac:dyDescent="0.25">
      <c r="A259" s="2">
        <v>41761</v>
      </c>
      <c r="B259" s="1">
        <v>1.08766523567423</v>
      </c>
      <c r="C259" s="1">
        <v>1.7600444297870099</v>
      </c>
      <c r="D259" s="1">
        <v>1.01830024351346</v>
      </c>
      <c r="E259" s="1">
        <v>1.0276416682592</v>
      </c>
      <c r="F259" s="1">
        <v>1.037773746459</v>
      </c>
      <c r="G259" s="1">
        <v>1.0019688699468601</v>
      </c>
      <c r="H259" s="1">
        <v>1.02454004024367</v>
      </c>
      <c r="I259" s="1">
        <v>1.0160349019913799</v>
      </c>
      <c r="J259" s="1">
        <v>1.0538129922827799</v>
      </c>
      <c r="K259" s="1">
        <v>0.95386035975695405</v>
      </c>
      <c r="L259" s="1">
        <v>0.92090936280553903</v>
      </c>
      <c r="M259" s="1">
        <v>0.982097575819049</v>
      </c>
      <c r="N259" s="1">
        <v>0.95291934894507702</v>
      </c>
      <c r="O259" s="1">
        <v>1.10973331843557</v>
      </c>
      <c r="P259" s="1">
        <v>1.1240631823288501</v>
      </c>
      <c r="Q259" s="1">
        <v>0.91042292514704104</v>
      </c>
      <c r="R259" s="1">
        <v>0.93887506733031001</v>
      </c>
      <c r="S259" s="1">
        <v>0.83102206085556996</v>
      </c>
      <c r="T259" s="1">
        <v>0.87982577289922004</v>
      </c>
      <c r="U259" s="1">
        <v>1.0258487760181501</v>
      </c>
      <c r="V259" s="1">
        <v>0.93908326438724499</v>
      </c>
      <c r="W259" s="1">
        <v>0.99563507300611798</v>
      </c>
      <c r="X259" s="1">
        <v>100.13467048680199</v>
      </c>
    </row>
    <row r="260" spans="1:24" x14ac:dyDescent="0.25">
      <c r="A260" s="2">
        <v>41764</v>
      </c>
      <c r="B260" s="1">
        <v>1.0873354622124201</v>
      </c>
      <c r="C260" s="1">
        <v>1.7595107950568301</v>
      </c>
      <c r="D260" s="1">
        <v>1.01830024351346</v>
      </c>
      <c r="E260" s="1">
        <v>1.0276416682592</v>
      </c>
      <c r="F260" s="1">
        <v>1.037773746459</v>
      </c>
      <c r="G260" s="1">
        <v>0.99942853949244403</v>
      </c>
      <c r="H260" s="1">
        <v>1.02454004024367</v>
      </c>
      <c r="I260" s="1">
        <v>1.01559588980161</v>
      </c>
      <c r="J260" s="1">
        <v>1.0538129922827799</v>
      </c>
      <c r="K260" s="1">
        <v>0.95419393321513402</v>
      </c>
      <c r="L260" s="1">
        <v>0.92090279554222598</v>
      </c>
      <c r="M260" s="1">
        <v>0.982097575819049</v>
      </c>
      <c r="N260" s="1">
        <v>0.95090881386992598</v>
      </c>
      <c r="O260" s="1">
        <v>1.10776759405425</v>
      </c>
      <c r="P260" s="1">
        <v>1.1214214357193799</v>
      </c>
      <c r="Q260" s="1">
        <v>0.90596553016468095</v>
      </c>
      <c r="R260" s="1">
        <v>0.93685195779413699</v>
      </c>
      <c r="S260" s="1">
        <v>0.82999760738357098</v>
      </c>
      <c r="T260" s="1">
        <v>0.87146733975667201</v>
      </c>
      <c r="U260" s="1">
        <v>1.0227625569757901</v>
      </c>
      <c r="V260" s="1">
        <v>0.93289904311391503</v>
      </c>
      <c r="W260" s="1">
        <v>0.98002700419756394</v>
      </c>
      <c r="X260" s="1">
        <v>100.135997271186</v>
      </c>
    </row>
    <row r="261" spans="1:24" x14ac:dyDescent="0.25">
      <c r="A261" s="2">
        <v>41765</v>
      </c>
      <c r="B261" s="1">
        <v>1.08865632506729</v>
      </c>
      <c r="C261" s="1">
        <v>1.7632552960599199</v>
      </c>
      <c r="D261" s="1">
        <v>1.01844308265548</v>
      </c>
      <c r="E261" s="1">
        <v>1.0283716851962199</v>
      </c>
      <c r="F261" s="1">
        <v>1.03785711963771</v>
      </c>
      <c r="G261" s="1">
        <v>1.0010854867225001</v>
      </c>
      <c r="H261" s="1">
        <v>1.02443202403087</v>
      </c>
      <c r="I261" s="1">
        <v>1.01578388900054</v>
      </c>
      <c r="J261" s="1">
        <v>1.05457961080949</v>
      </c>
      <c r="K261" s="1">
        <v>0.957222577124481</v>
      </c>
      <c r="L261" s="1">
        <v>0.92253714033635204</v>
      </c>
      <c r="M261" s="1">
        <v>0.98133684957906497</v>
      </c>
      <c r="N261" s="1">
        <v>0.95046710849965599</v>
      </c>
      <c r="O261" s="1">
        <v>1.10055993798942</v>
      </c>
      <c r="P261" s="1">
        <v>1.1177229904661301</v>
      </c>
      <c r="Q261" s="1">
        <v>0.90150813518232098</v>
      </c>
      <c r="R261" s="1">
        <v>0.93546577161349898</v>
      </c>
      <c r="S261" s="1">
        <v>0.832877812536711</v>
      </c>
      <c r="T261" s="1">
        <v>0.86955949405563804</v>
      </c>
      <c r="U261" s="1">
        <v>1.0218560086556101</v>
      </c>
      <c r="V261" s="1">
        <v>0.93171572513878897</v>
      </c>
      <c r="W261" s="1">
        <v>0.98204077431709302</v>
      </c>
      <c r="X261" s="1">
        <v>100.136347747177</v>
      </c>
    </row>
    <row r="262" spans="1:24" x14ac:dyDescent="0.25">
      <c r="A262" s="2">
        <v>41766</v>
      </c>
      <c r="B262" s="1">
        <v>1.0884077692822201</v>
      </c>
      <c r="C262" s="1">
        <v>1.76465803917584</v>
      </c>
      <c r="D262" s="1">
        <v>1.0183716630844699</v>
      </c>
      <c r="E262" s="1">
        <v>1.02780036759333</v>
      </c>
      <c r="F262" s="1">
        <v>1.03707896996975</v>
      </c>
      <c r="G262" s="1">
        <v>1.00127085069624</v>
      </c>
      <c r="H262" s="1">
        <v>1.0243733195673901</v>
      </c>
      <c r="I262" s="1">
        <v>1.0173140210654801</v>
      </c>
      <c r="J262" s="1">
        <v>1.05419630154614</v>
      </c>
      <c r="K262" s="1">
        <v>0.964909129180056</v>
      </c>
      <c r="L262" s="1">
        <v>0.92985032198619</v>
      </c>
      <c r="M262" s="1">
        <v>0.98179328532305599</v>
      </c>
      <c r="N262" s="1">
        <v>0.95115151802131603</v>
      </c>
      <c r="O262" s="1">
        <v>1.0982665928778901</v>
      </c>
      <c r="P262" s="1">
        <v>1.1203647370756</v>
      </c>
      <c r="Q262" s="1">
        <v>0.89482204270878096</v>
      </c>
      <c r="R262" s="1">
        <v>0.93541124290483502</v>
      </c>
      <c r="S262" s="1">
        <v>0.84317385744290796</v>
      </c>
      <c r="T262" s="1">
        <v>0.86646004963308498</v>
      </c>
      <c r="U262" s="1">
        <v>1.01724870983259</v>
      </c>
      <c r="V262" s="1">
        <v>0.92572050018693297</v>
      </c>
      <c r="W262" s="1">
        <v>0.99229030498235504</v>
      </c>
      <c r="X262" s="1">
        <v>100.13664815622001</v>
      </c>
    </row>
    <row r="263" spans="1:24" x14ac:dyDescent="0.25">
      <c r="A263" s="2">
        <v>41767</v>
      </c>
      <c r="B263" s="1">
        <v>1.0892076677898099</v>
      </c>
      <c r="C263" s="1">
        <v>1.77061895127899</v>
      </c>
      <c r="D263" s="1">
        <v>1.01901443922359</v>
      </c>
      <c r="E263" s="1">
        <v>1.0299269386707399</v>
      </c>
      <c r="F263" s="1">
        <v>1.0405250613564201</v>
      </c>
      <c r="G263" s="1">
        <v>1.0015517721837599</v>
      </c>
      <c r="H263" s="1">
        <v>1.0266236573341101</v>
      </c>
      <c r="I263" s="1">
        <v>1.01712371554013</v>
      </c>
      <c r="J263" s="1">
        <v>1.0563045024946001</v>
      </c>
      <c r="K263" s="1">
        <v>0.96904024129705801</v>
      </c>
      <c r="L263" s="1">
        <v>0.93226166200032301</v>
      </c>
      <c r="M263" s="1">
        <v>0.98123541941373404</v>
      </c>
      <c r="N263" s="1">
        <v>0.95251928449800505</v>
      </c>
      <c r="O263" s="1">
        <v>1.1130095257377599</v>
      </c>
      <c r="P263" s="1">
        <v>1.1322525968182</v>
      </c>
      <c r="Q263" s="1">
        <v>0.90206530955511599</v>
      </c>
      <c r="R263" s="1">
        <v>0.93999849991010698</v>
      </c>
      <c r="S263" s="1">
        <v>0.85068607915404604</v>
      </c>
      <c r="T263" s="1">
        <v>0.87294456179045399</v>
      </c>
      <c r="U263" s="1">
        <v>1.02701578075442</v>
      </c>
      <c r="V263" s="1">
        <v>0.92579931712825603</v>
      </c>
      <c r="W263" s="1">
        <v>1.01006573122459</v>
      </c>
      <c r="X263" s="1">
        <v>100.137371365346</v>
      </c>
    </row>
    <row r="264" spans="1:24" x14ac:dyDescent="0.25">
      <c r="A264" s="2">
        <v>41768</v>
      </c>
      <c r="B264" s="1">
        <v>1.08778500724967</v>
      </c>
      <c r="C264" s="1">
        <v>1.76516735062842</v>
      </c>
      <c r="D264" s="1">
        <v>1.01844308265548</v>
      </c>
      <c r="E264" s="1">
        <v>1.0292604014673801</v>
      </c>
      <c r="F264" s="1">
        <v>1.0398024938076</v>
      </c>
      <c r="G264" s="1">
        <v>1.00044840832115</v>
      </c>
      <c r="H264" s="1">
        <v>1.02730854274137</v>
      </c>
      <c r="I264" s="1">
        <v>1.0181075889257301</v>
      </c>
      <c r="J264" s="1">
        <v>1.0564961571262701</v>
      </c>
      <c r="K264" s="1">
        <v>0.96715564091274997</v>
      </c>
      <c r="L264" s="1">
        <v>0.92858032992936101</v>
      </c>
      <c r="M264" s="1">
        <v>0.98148899482706198</v>
      </c>
      <c r="N264" s="1">
        <v>0.95168082561920797</v>
      </c>
      <c r="O264" s="1">
        <v>1.1102247495308899</v>
      </c>
      <c r="P264" s="1">
        <v>1.1290825008868399</v>
      </c>
      <c r="Q264" s="1">
        <v>0.90763705328306599</v>
      </c>
      <c r="R264" s="1">
        <v>0.94900648631465301</v>
      </c>
      <c r="S264" s="1">
        <v>0.85190768115891702</v>
      </c>
      <c r="T264" s="1">
        <v>0.87640890166310903</v>
      </c>
      <c r="U264" s="1">
        <v>1.03298750693568</v>
      </c>
      <c r="V264" s="1">
        <v>0.96507641684863299</v>
      </c>
      <c r="W264" s="1">
        <v>1.0129996026644099</v>
      </c>
      <c r="X264" s="1">
        <v>100.13803616622801</v>
      </c>
    </row>
    <row r="265" spans="1:24" x14ac:dyDescent="0.25">
      <c r="A265" s="2">
        <v>41771</v>
      </c>
      <c r="B265" s="1">
        <v>1.08843449844597</v>
      </c>
      <c r="C265" s="1">
        <v>1.76267387552752</v>
      </c>
      <c r="D265" s="1">
        <v>1.0181574043714301</v>
      </c>
      <c r="E265" s="1">
        <v>1.02853038453035</v>
      </c>
      <c r="F265" s="1">
        <v>1.0389409709609401</v>
      </c>
      <c r="G265" s="1">
        <v>0.997913712592569</v>
      </c>
      <c r="H265" s="1">
        <v>1.0272302701234</v>
      </c>
      <c r="I265" s="1">
        <v>1.0191891865631999</v>
      </c>
      <c r="J265" s="1">
        <v>1.0580293941797001</v>
      </c>
      <c r="K265" s="1">
        <v>0.96630485073981698</v>
      </c>
      <c r="L265" s="1">
        <v>0.93150675639172198</v>
      </c>
      <c r="M265" s="1">
        <v>0.979713966933767</v>
      </c>
      <c r="N265" s="1">
        <v>0.949341730535324</v>
      </c>
      <c r="O265" s="1">
        <v>1.12513149275588</v>
      </c>
      <c r="P265" s="1">
        <v>1.1372719153761901</v>
      </c>
      <c r="Q265" s="1">
        <v>0.90986575077424603</v>
      </c>
      <c r="R265" s="1">
        <v>0.95580650912619103</v>
      </c>
      <c r="S265" s="1">
        <v>0.85974614488135903</v>
      </c>
      <c r="T265" s="1">
        <v>0.89497001335781001</v>
      </c>
      <c r="U265" s="1">
        <v>1.04708309204896</v>
      </c>
      <c r="V265" s="1">
        <v>0.99939946758819398</v>
      </c>
      <c r="W265" s="1">
        <v>1.02610312688177</v>
      </c>
      <c r="X265" s="1">
        <v>100.139888719897</v>
      </c>
    </row>
    <row r="266" spans="1:24" x14ac:dyDescent="0.25">
      <c r="A266" s="2">
        <v>41772</v>
      </c>
      <c r="B266" s="1">
        <v>1.0889883712722199</v>
      </c>
      <c r="C266" s="1">
        <v>1.7661242554389101</v>
      </c>
      <c r="D266" s="1">
        <v>1.01858592179751</v>
      </c>
      <c r="E266" s="1">
        <v>1.0297682393366101</v>
      </c>
      <c r="F266" s="1">
        <v>1.0420257785731999</v>
      </c>
      <c r="G266" s="1">
        <v>1.0016934311555299</v>
      </c>
      <c r="H266" s="1">
        <v>1.02920665372722</v>
      </c>
      <c r="I266" s="1">
        <v>1.02086426710464</v>
      </c>
      <c r="J266" s="1">
        <v>1.05917932196977</v>
      </c>
      <c r="K266" s="1">
        <v>0.96669285502774605</v>
      </c>
      <c r="L266" s="1">
        <v>0.93238602451764996</v>
      </c>
      <c r="M266" s="1">
        <v>0.98123541941373404</v>
      </c>
      <c r="N266" s="1">
        <v>0.95181916921299103</v>
      </c>
      <c r="O266" s="1">
        <v>1.1323391488207</v>
      </c>
      <c r="P266" s="1">
        <v>1.14202705927324</v>
      </c>
      <c r="Q266" s="1">
        <v>0.92379511009412096</v>
      </c>
      <c r="R266" s="1">
        <v>0.96076748764323106</v>
      </c>
      <c r="S266" s="1">
        <v>0.86797677784692895</v>
      </c>
      <c r="T266" s="1">
        <v>0.90071243170639803</v>
      </c>
      <c r="U266" s="1">
        <v>1.06224838339093</v>
      </c>
      <c r="V266" s="1">
        <v>1.0090595673523399</v>
      </c>
      <c r="W266" s="1">
        <v>1.0348236597968601</v>
      </c>
      <c r="X266" s="1">
        <v>100.14042001764</v>
      </c>
    </row>
    <row r="267" spans="1:24" x14ac:dyDescent="0.25">
      <c r="A267" s="2">
        <v>41773</v>
      </c>
      <c r="B267" s="1">
        <v>1.0890025754744801</v>
      </c>
      <c r="C267" s="1">
        <v>1.7762094018324299</v>
      </c>
      <c r="D267" s="1">
        <v>1.0189430196525799</v>
      </c>
      <c r="E267" s="1">
        <v>1.0315139320121001</v>
      </c>
      <c r="F267" s="1">
        <v>1.0458609447938401</v>
      </c>
      <c r="G267" s="1">
        <v>1.00670616845011</v>
      </c>
      <c r="H267" s="1">
        <v>1.0305764245417499</v>
      </c>
      <c r="I267" s="1">
        <v>1.02143216438738</v>
      </c>
      <c r="J267" s="1">
        <v>1.0593709766014501</v>
      </c>
      <c r="K267" s="1">
        <v>0.97165810272211905</v>
      </c>
      <c r="L267" s="1">
        <v>0.93304201911623097</v>
      </c>
      <c r="M267" s="1">
        <v>0.984785475200326</v>
      </c>
      <c r="N267" s="1">
        <v>0.95727578562036897</v>
      </c>
      <c r="O267" s="1">
        <v>1.12898103633595</v>
      </c>
      <c r="P267" s="1">
        <v>1.14229123393418</v>
      </c>
      <c r="Q267" s="1">
        <v>0.92435228446691597</v>
      </c>
      <c r="R267" s="1">
        <v>0.96222370403090096</v>
      </c>
      <c r="S267" s="1">
        <v>0.87172269574714001</v>
      </c>
      <c r="T267" s="1">
        <v>0.91061847860729195</v>
      </c>
      <c r="U267" s="1">
        <v>1.06839251942826</v>
      </c>
      <c r="V267" s="1">
        <v>1.0037535686452299</v>
      </c>
      <c r="W267" s="1">
        <v>1.04893137523838</v>
      </c>
      <c r="X267" s="1">
        <v>100.140931846453</v>
      </c>
    </row>
    <row r="268" spans="1:24" x14ac:dyDescent="0.25">
      <c r="A268" s="2">
        <v>41774</v>
      </c>
      <c r="B268" s="1">
        <v>1.0896842342354001</v>
      </c>
      <c r="C268" s="1">
        <v>1.7839124047652899</v>
      </c>
      <c r="D268" s="1">
        <v>1.01808598480041</v>
      </c>
      <c r="E268" s="1">
        <v>1.0305299961404599</v>
      </c>
      <c r="F268" s="1">
        <v>1.0470003782362101</v>
      </c>
      <c r="G268" s="1">
        <v>1.00851120244364</v>
      </c>
      <c r="H268" s="1">
        <v>1.0319461953562801</v>
      </c>
      <c r="I268" s="1">
        <v>1.02049131774047</v>
      </c>
      <c r="J268" s="1">
        <v>1.0577419122321801</v>
      </c>
      <c r="K268" s="1">
        <v>0.97092150113475795</v>
      </c>
      <c r="L268" s="1">
        <v>0.92703938788691298</v>
      </c>
      <c r="M268" s="1">
        <v>0.98742265949893604</v>
      </c>
      <c r="N268" s="1">
        <v>0.961732610170839</v>
      </c>
      <c r="O268" s="1">
        <v>1.1128457153726501</v>
      </c>
      <c r="P268" s="1">
        <v>1.1335734701229401</v>
      </c>
      <c r="Q268" s="1">
        <v>0.91265162263822097</v>
      </c>
      <c r="R268" s="1">
        <v>0.96141707511693997</v>
      </c>
      <c r="S268" s="1">
        <v>0.85638306959413102</v>
      </c>
      <c r="T268" s="1">
        <v>0.903867410406759</v>
      </c>
      <c r="U268" s="1">
        <v>1.06213561599245</v>
      </c>
      <c r="V268" s="1">
        <v>0.99937852749657696</v>
      </c>
      <c r="W268" s="1">
        <v>1.0264963435446599</v>
      </c>
      <c r="X268" s="1">
        <v>100.141424206035</v>
      </c>
    </row>
    <row r="269" spans="1:24" x14ac:dyDescent="0.25">
      <c r="A269" s="2">
        <v>41775</v>
      </c>
      <c r="B269" s="1">
        <v>1.08985058049308</v>
      </c>
      <c r="C269" s="1">
        <v>1.78105690137301</v>
      </c>
      <c r="D269" s="1">
        <v>1.01844308265548</v>
      </c>
      <c r="E269" s="1">
        <v>1.0306252157409399</v>
      </c>
      <c r="F269" s="1">
        <v>1.0457775716151301</v>
      </c>
      <c r="G269" s="1">
        <v>1.00732525232062</v>
      </c>
      <c r="H269" s="1">
        <v>1.0304590156147899</v>
      </c>
      <c r="I269" s="1">
        <v>1.0222202144090999</v>
      </c>
      <c r="J269" s="1">
        <v>1.05314220107191</v>
      </c>
      <c r="K269" s="1">
        <v>0.96998220563082704</v>
      </c>
      <c r="L269" s="1">
        <v>0.93362628918286705</v>
      </c>
      <c r="M269" s="1">
        <v>0.988741251648241</v>
      </c>
      <c r="N269" s="1">
        <v>0.96072735261327502</v>
      </c>
      <c r="O269" s="1">
        <v>1.1175143107782799</v>
      </c>
      <c r="P269" s="1">
        <v>1.1372719153761901</v>
      </c>
      <c r="Q269" s="1">
        <v>0.91710901762058095</v>
      </c>
      <c r="R269" s="1">
        <v>0.96515437888267996</v>
      </c>
      <c r="S269" s="1">
        <v>0.86503295376592704</v>
      </c>
      <c r="T269" s="1">
        <v>0.91508647037468605</v>
      </c>
      <c r="U269" s="1">
        <v>1.07647606993809</v>
      </c>
      <c r="V269" s="1">
        <v>1.04537783103708</v>
      </c>
      <c r="W269" s="1">
        <v>1.03185370457394</v>
      </c>
      <c r="X269" s="1">
        <v>100.141902659506</v>
      </c>
    </row>
    <row r="270" spans="1:24" x14ac:dyDescent="0.25">
      <c r="A270" s="2">
        <v>41778</v>
      </c>
      <c r="B270" s="1">
        <v>1.09001187503093</v>
      </c>
      <c r="C270" s="1">
        <v>1.78211788772882</v>
      </c>
      <c r="D270" s="1">
        <v>1.0175860478033201</v>
      </c>
      <c r="E270" s="1">
        <v>1.0289747426659299</v>
      </c>
      <c r="F270" s="1">
        <v>1.0438599885048101</v>
      </c>
      <c r="G270" s="1">
        <v>1.0063798409926901</v>
      </c>
      <c r="H270" s="1">
        <v>1.0300676525249199</v>
      </c>
      <c r="I270" s="1">
        <v>1.0240383158509401</v>
      </c>
      <c r="J270" s="1">
        <v>1.05457961080949</v>
      </c>
      <c r="K270" s="1">
        <v>0.97183818993925297</v>
      </c>
      <c r="L270" s="1">
        <v>0.93543737903593704</v>
      </c>
      <c r="M270" s="1">
        <v>0.98823410082158503</v>
      </c>
      <c r="N270" s="1">
        <v>0.95787296604787198</v>
      </c>
      <c r="O270" s="1">
        <v>1.1230019580094499</v>
      </c>
      <c r="P270" s="1">
        <v>1.1351585180886199</v>
      </c>
      <c r="Q270" s="1">
        <v>0.91376597138381099</v>
      </c>
      <c r="R270" s="1">
        <v>0.95619352952202596</v>
      </c>
      <c r="S270" s="1">
        <v>0.85977960989429802</v>
      </c>
      <c r="T270" s="1">
        <v>0.90849678888305196</v>
      </c>
      <c r="U270" s="1">
        <v>1.07910285592692</v>
      </c>
      <c r="V270" s="1">
        <v>1.04351940919473</v>
      </c>
      <c r="W270" s="1">
        <v>1.03903904351174</v>
      </c>
      <c r="X270" s="1">
        <v>100.143312991302</v>
      </c>
    </row>
    <row r="271" spans="1:24" x14ac:dyDescent="0.25">
      <c r="A271" s="2">
        <v>41779</v>
      </c>
      <c r="B271" s="1">
        <v>1.09003019341475</v>
      </c>
      <c r="C271" s="1">
        <v>1.7801484422513101</v>
      </c>
      <c r="D271" s="1">
        <v>1.01680043252217</v>
      </c>
      <c r="E271" s="1">
        <v>1.0267212121212099</v>
      </c>
      <c r="F271" s="1">
        <v>1.0410808825478199</v>
      </c>
      <c r="G271" s="1">
        <v>1.0063852761041401</v>
      </c>
      <c r="H271" s="1">
        <v>1.02959801681709</v>
      </c>
      <c r="I271" s="1">
        <v>1.02274491269121</v>
      </c>
      <c r="J271" s="1">
        <v>1.0540046469144599</v>
      </c>
      <c r="K271" s="1">
        <v>0.972184762454252</v>
      </c>
      <c r="L271" s="1">
        <v>0.929764288744788</v>
      </c>
      <c r="M271" s="1">
        <v>0.98818338573891995</v>
      </c>
      <c r="N271" s="1">
        <v>0.95972004949025003</v>
      </c>
      <c r="O271" s="1">
        <v>1.1230838631920099</v>
      </c>
      <c r="P271" s="1">
        <v>1.1372719153761901</v>
      </c>
      <c r="Q271" s="1">
        <v>0.90986575077424603</v>
      </c>
      <c r="R271" s="1">
        <v>0.94724548853550905</v>
      </c>
      <c r="S271" s="1">
        <v>0.86266190864810099</v>
      </c>
      <c r="T271" s="1">
        <v>0.90448985848725505</v>
      </c>
      <c r="U271" s="1">
        <v>1.0702253548562499</v>
      </c>
      <c r="V271" s="1">
        <v>1.0439146166584501</v>
      </c>
      <c r="W271" s="1">
        <v>1.02881389964448</v>
      </c>
      <c r="X271" s="1">
        <v>100.143805362591</v>
      </c>
    </row>
    <row r="272" spans="1:24" x14ac:dyDescent="0.25">
      <c r="A272" s="2">
        <v>41780</v>
      </c>
      <c r="B272" s="1">
        <v>1.0903288595454801</v>
      </c>
      <c r="C272" s="1">
        <v>1.77900538648688</v>
      </c>
      <c r="D272" s="1">
        <v>1.0176574673743299</v>
      </c>
      <c r="E272" s="1">
        <v>1.0278638473269901</v>
      </c>
      <c r="F272" s="1">
        <v>1.04144216632223</v>
      </c>
      <c r="G272" s="1">
        <v>1.0045072405451401</v>
      </c>
      <c r="H272" s="1">
        <v>1.0272385670209101</v>
      </c>
      <c r="I272" s="1">
        <v>1.0226221709274801</v>
      </c>
      <c r="J272" s="1">
        <v>1.05132148207096</v>
      </c>
      <c r="K272" s="1">
        <v>0.97148803138786899</v>
      </c>
      <c r="L272" s="1">
        <v>0.93561545844538496</v>
      </c>
      <c r="M272" s="1">
        <v>0.98772694999492905</v>
      </c>
      <c r="N272" s="1">
        <v>0.95912012871255004</v>
      </c>
      <c r="O272" s="1">
        <v>1.1263758558784001</v>
      </c>
      <c r="P272" s="1">
        <v>1.1407061859684999</v>
      </c>
      <c r="Q272" s="1">
        <v>0.91744858197033696</v>
      </c>
      <c r="R272" s="1">
        <v>0.95675110472004699</v>
      </c>
      <c r="S272" s="1">
        <v>0.85258034209285904</v>
      </c>
      <c r="T272" s="1">
        <v>0.91929565583183503</v>
      </c>
      <c r="U272" s="1">
        <v>1.0792951403681299</v>
      </c>
      <c r="V272" s="1">
        <v>1.0498746670166501</v>
      </c>
      <c r="W272" s="1">
        <v>1.0426249935510901</v>
      </c>
      <c r="X272" s="1">
        <v>100.14435058997501</v>
      </c>
    </row>
    <row r="273" spans="1:24" x14ac:dyDescent="0.25">
      <c r="A273" s="2">
        <v>41781</v>
      </c>
      <c r="B273" s="1">
        <v>1.08968598239029</v>
      </c>
      <c r="C273" s="1">
        <v>1.7771646836764301</v>
      </c>
      <c r="D273" s="1">
        <v>1.01715753037724</v>
      </c>
      <c r="E273" s="1">
        <v>1.0275147087918901</v>
      </c>
      <c r="F273" s="1">
        <v>1.04224810704975</v>
      </c>
      <c r="G273" s="1">
        <v>1.0041717301684501</v>
      </c>
      <c r="H273" s="1">
        <v>1.02826022575943</v>
      </c>
      <c r="I273" s="1">
        <v>1.0233818334773399</v>
      </c>
      <c r="J273" s="1">
        <v>1.05285471912439</v>
      </c>
      <c r="K273" s="1">
        <v>0.97319534713963096</v>
      </c>
      <c r="L273" s="1">
        <v>0.93616691367079596</v>
      </c>
      <c r="M273" s="1">
        <v>0.98772694999492905</v>
      </c>
      <c r="N273" s="1">
        <v>0.960628046668077</v>
      </c>
      <c r="O273" s="1">
        <v>1.1346670854858401</v>
      </c>
      <c r="P273" s="1">
        <v>1.14387628189987</v>
      </c>
      <c r="Q273" s="1">
        <v>0.92695871971027399</v>
      </c>
      <c r="R273" s="1">
        <v>0.96157317661647101</v>
      </c>
      <c r="S273" s="1">
        <v>0.85482347133444503</v>
      </c>
      <c r="T273" s="1">
        <v>0.92774618394751995</v>
      </c>
      <c r="U273" s="1">
        <v>1.08424710279665</v>
      </c>
      <c r="V273" s="1">
        <v>1.0569586604514201</v>
      </c>
      <c r="W273" s="1">
        <v>1.0518858971218801</v>
      </c>
      <c r="X273" s="1">
        <v>100.145104454392</v>
      </c>
    </row>
    <row r="274" spans="1:24" x14ac:dyDescent="0.25">
      <c r="A274" s="2">
        <v>41782</v>
      </c>
      <c r="B274" s="1">
        <v>1.0898057048357399</v>
      </c>
      <c r="C274" s="1">
        <v>1.7806175459190501</v>
      </c>
      <c r="D274" s="1">
        <v>1.0181574043714301</v>
      </c>
      <c r="E274" s="1">
        <v>1.02919692173372</v>
      </c>
      <c r="F274" s="1">
        <v>1.0434153315516901</v>
      </c>
      <c r="G274" s="1">
        <v>1.00530265282306</v>
      </c>
      <c r="H274" s="1">
        <v>1.0286728187115299</v>
      </c>
      <c r="I274" s="1">
        <v>1.0237372321995</v>
      </c>
      <c r="J274" s="1">
        <v>1.0536213376511001</v>
      </c>
      <c r="K274" s="1">
        <v>0.97365117310565197</v>
      </c>
      <c r="L274" s="1">
        <v>0.93454631986497105</v>
      </c>
      <c r="M274" s="1">
        <v>0.98656050309362098</v>
      </c>
      <c r="N274" s="1">
        <v>0.962917512623365</v>
      </c>
      <c r="O274" s="1">
        <v>1.13844328906943</v>
      </c>
      <c r="P274" s="1">
        <v>1.14783890181407</v>
      </c>
      <c r="Q274" s="1">
        <v>0.93702827731726501</v>
      </c>
      <c r="R274" s="1">
        <v>0.96682985261565302</v>
      </c>
      <c r="S274" s="1">
        <v>0.85674117321819099</v>
      </c>
      <c r="T274" s="1">
        <v>0.92919196481937205</v>
      </c>
      <c r="U274" s="1">
        <v>1.08307309817206</v>
      </c>
      <c r="V274" s="1">
        <v>1.0686183681152901</v>
      </c>
      <c r="W274" s="1">
        <v>1.0553091799689001</v>
      </c>
      <c r="X274" s="1">
        <v>100.14604192384201</v>
      </c>
    </row>
    <row r="275" spans="1:24" x14ac:dyDescent="0.25">
      <c r="A275" s="2">
        <v>41785</v>
      </c>
      <c r="B275" s="1">
        <v>1.0884998616889101</v>
      </c>
      <c r="C275" s="1">
        <v>1.7784839479674699</v>
      </c>
      <c r="D275" s="1">
        <v>1.0192286979366301</v>
      </c>
      <c r="E275" s="1">
        <v>1.02919692173372</v>
      </c>
      <c r="F275" s="1">
        <v>1.0434153315516901</v>
      </c>
      <c r="G275" s="1">
        <v>1.0038298437503199</v>
      </c>
      <c r="H275" s="1">
        <v>1.0286728187115299</v>
      </c>
      <c r="I275" s="1">
        <v>1.0222374157218901</v>
      </c>
      <c r="J275" s="1">
        <v>1.0536213376511001</v>
      </c>
      <c r="K275" s="1">
        <v>0.97222473473169202</v>
      </c>
      <c r="L275" s="1">
        <v>0.93317717168365</v>
      </c>
      <c r="M275" s="1">
        <v>0.98686479358961499</v>
      </c>
      <c r="N275" s="1">
        <v>0.96150679949642104</v>
      </c>
      <c r="O275" s="1">
        <v>1.14148067021275</v>
      </c>
      <c r="P275" s="1">
        <v>1.1576133642691</v>
      </c>
      <c r="Q275" s="1">
        <v>0.94206305612076102</v>
      </c>
      <c r="R275" s="1">
        <v>0.96541340775228102</v>
      </c>
      <c r="S275" s="1">
        <v>0.85571459610936396</v>
      </c>
      <c r="T275" s="1">
        <v>0.92783066098489297</v>
      </c>
      <c r="U275" s="1">
        <v>1.0814863522493801</v>
      </c>
      <c r="V275" s="1">
        <v>1.0670527989571601</v>
      </c>
      <c r="W275" s="1">
        <v>1.0537631093100399</v>
      </c>
      <c r="X275" s="1">
        <v>100.149346743226</v>
      </c>
    </row>
    <row r="276" spans="1:24" x14ac:dyDescent="0.25">
      <c r="A276" s="2">
        <v>41786</v>
      </c>
      <c r="B276" s="1">
        <v>1.0896072475529801</v>
      </c>
      <c r="C276" s="1">
        <v>1.77992505747616</v>
      </c>
      <c r="D276" s="1">
        <v>1.0190858587946101</v>
      </c>
      <c r="E276" s="1">
        <v>1.03195829014767</v>
      </c>
      <c r="F276" s="1">
        <v>1.0474450351893201</v>
      </c>
      <c r="G276" s="1">
        <v>1.00890063112356</v>
      </c>
      <c r="H276" s="1">
        <v>1.03077507803888</v>
      </c>
      <c r="I276" s="1">
        <v>1.02475508894627</v>
      </c>
      <c r="J276" s="1">
        <v>1.05620867517876</v>
      </c>
      <c r="K276" s="1">
        <v>0.97497249171113898</v>
      </c>
      <c r="L276" s="1">
        <v>0.93220658198717299</v>
      </c>
      <c r="M276" s="1">
        <v>0.98833553098691695</v>
      </c>
      <c r="N276" s="1">
        <v>0.963544801534717</v>
      </c>
      <c r="O276" s="1">
        <v>1.14640615314787</v>
      </c>
      <c r="P276" s="1">
        <v>1.15602831630342</v>
      </c>
      <c r="Q276" s="1">
        <v>0.94374131572192599</v>
      </c>
      <c r="R276" s="1">
        <v>0.97153462744850705</v>
      </c>
      <c r="S276" s="1">
        <v>0.84695757292928997</v>
      </c>
      <c r="T276" s="1">
        <v>0.925487965639468</v>
      </c>
      <c r="U276" s="1">
        <v>1.07375956375408</v>
      </c>
      <c r="V276" s="1">
        <v>1.0439969920996199</v>
      </c>
      <c r="W276" s="1">
        <v>1.03134446098633</v>
      </c>
      <c r="X276" s="1">
        <v>100.150529061903</v>
      </c>
    </row>
    <row r="277" spans="1:24" x14ac:dyDescent="0.25">
      <c r="A277" s="2">
        <v>41787</v>
      </c>
      <c r="B277" s="1">
        <v>1.08984972349943</v>
      </c>
      <c r="C277" s="1">
        <v>1.7905491391156201</v>
      </c>
      <c r="D277" s="1">
        <v>1.0195857957917001</v>
      </c>
      <c r="E277" s="1">
        <v>1.03360876322268</v>
      </c>
      <c r="F277" s="1">
        <v>1.0519471868396499</v>
      </c>
      <c r="G277" s="1">
        <v>1.01370457401077</v>
      </c>
      <c r="H277" s="1">
        <v>1.03213074059577</v>
      </c>
      <c r="I277" s="1">
        <v>1.02505890101326</v>
      </c>
      <c r="J277" s="1">
        <v>1.05620867517876</v>
      </c>
      <c r="K277" s="1">
        <v>0.97998507523467404</v>
      </c>
      <c r="L277" s="1">
        <v>0.93154687772945199</v>
      </c>
      <c r="M277" s="1">
        <v>0.99259559793082597</v>
      </c>
      <c r="N277" s="1">
        <v>0.96879757478492701</v>
      </c>
      <c r="O277" s="1">
        <v>1.1497718998202</v>
      </c>
      <c r="P277" s="1">
        <v>1.15734918960815</v>
      </c>
      <c r="Q277" s="1">
        <v>0.94486015545603697</v>
      </c>
      <c r="R277" s="1">
        <v>0.96983102120547904</v>
      </c>
      <c r="S277" s="1">
        <v>0.84935776572378097</v>
      </c>
      <c r="T277" s="1">
        <v>0.93792370542645398</v>
      </c>
      <c r="U277" s="1">
        <v>1.0872830509145699</v>
      </c>
      <c r="V277" s="1">
        <v>1.04742820552581</v>
      </c>
      <c r="W277" s="1">
        <v>1.03323302792269</v>
      </c>
      <c r="X277" s="1">
        <v>100.15183380073999</v>
      </c>
    </row>
    <row r="278" spans="1:24" x14ac:dyDescent="0.25">
      <c r="A278" s="2">
        <v>41788</v>
      </c>
      <c r="B278" s="1">
        <v>1.0904338554815001</v>
      </c>
      <c r="C278" s="1">
        <v>1.79534268592244</v>
      </c>
      <c r="D278" s="1">
        <v>1.0193001175076499</v>
      </c>
      <c r="E278" s="1">
        <v>1.0324661280169101</v>
      </c>
      <c r="F278" s="1">
        <v>1.05047426068244</v>
      </c>
      <c r="G278" s="1">
        <v>1.0107510153477099</v>
      </c>
      <c r="H278" s="1">
        <v>1.0317480115144899</v>
      </c>
      <c r="I278" s="1">
        <v>1.02603131045453</v>
      </c>
      <c r="J278" s="1">
        <v>1.05553788396788</v>
      </c>
      <c r="K278" s="1">
        <v>0.98415479642846104</v>
      </c>
      <c r="L278" s="1">
        <v>0.93255229041041598</v>
      </c>
      <c r="M278" s="1">
        <v>0.99147986611218297</v>
      </c>
      <c r="N278" s="1">
        <v>0.96846477945223297</v>
      </c>
      <c r="O278" s="1">
        <v>1.1501002653492001</v>
      </c>
      <c r="P278" s="1">
        <v>1.1581417135909999</v>
      </c>
      <c r="Q278" s="1">
        <v>0.95101377399364195</v>
      </c>
      <c r="R278" s="1">
        <v>0.97729205203702296</v>
      </c>
      <c r="S278" s="1">
        <v>0.85429638135188202</v>
      </c>
      <c r="T278" s="1">
        <v>0.93847571025996002</v>
      </c>
      <c r="U278" s="1">
        <v>1.09134485628624</v>
      </c>
      <c r="V278" s="1">
        <v>1.03526904167548</v>
      </c>
      <c r="W278" s="1">
        <v>1.03994489322937</v>
      </c>
      <c r="X278" s="1">
        <v>100.15249869763601</v>
      </c>
    </row>
    <row r="279" spans="1:24" x14ac:dyDescent="0.25">
      <c r="A279" s="2">
        <v>41789</v>
      </c>
      <c r="B279" s="1">
        <v>1.09046259284507</v>
      </c>
      <c r="C279" s="1">
        <v>1.7886030372813599</v>
      </c>
      <c r="D279" s="1">
        <v>1.0193001175076499</v>
      </c>
      <c r="E279" s="1">
        <v>1.0324661280169101</v>
      </c>
      <c r="F279" s="1">
        <v>1.0495849467762099</v>
      </c>
      <c r="G279" s="1">
        <v>1.0109197933116201</v>
      </c>
      <c r="H279" s="1">
        <v>1.0313943604127001</v>
      </c>
      <c r="I279" s="1">
        <v>1.0271096230488099</v>
      </c>
      <c r="J279" s="1">
        <v>1.0558253659154</v>
      </c>
      <c r="K279" s="1">
        <v>0.98500486749619098</v>
      </c>
      <c r="L279" s="1">
        <v>0.93492423711605599</v>
      </c>
      <c r="M279" s="1">
        <v>0.99087128512019595</v>
      </c>
      <c r="N279" s="1">
        <v>0.96612971007512305</v>
      </c>
      <c r="O279" s="1">
        <v>1.15149581884748</v>
      </c>
      <c r="P279" s="1">
        <v>1.1570850149472101</v>
      </c>
      <c r="Q279" s="1">
        <v>0.95381087332891801</v>
      </c>
      <c r="R279" s="1">
        <v>0.97029681166561199</v>
      </c>
      <c r="S279" s="1">
        <v>0.83866856619315799</v>
      </c>
      <c r="T279" s="1">
        <v>0.94126564752344899</v>
      </c>
      <c r="U279" s="1">
        <v>1.07464571688786</v>
      </c>
      <c r="V279" s="1">
        <v>1.02400104425813</v>
      </c>
      <c r="W279" s="1">
        <v>1.0097468449126099</v>
      </c>
      <c r="X279" s="1">
        <v>100.153177509016</v>
      </c>
    </row>
    <row r="280" spans="1:24" x14ac:dyDescent="0.25">
      <c r="A280" s="2">
        <v>41792</v>
      </c>
      <c r="B280" s="1">
        <v>1.0895904121182001</v>
      </c>
      <c r="C280" s="1">
        <v>1.7808241891144301</v>
      </c>
      <c r="D280" s="1">
        <v>1.0196572153627199</v>
      </c>
      <c r="E280" s="1">
        <v>1.0325296077505599</v>
      </c>
      <c r="F280" s="1">
        <v>1.0492236630017999</v>
      </c>
      <c r="G280" s="1">
        <v>1.00447275777789</v>
      </c>
      <c r="H280" s="1">
        <v>1.0310014147440301</v>
      </c>
      <c r="I280" s="1">
        <v>1.0224837937817099</v>
      </c>
      <c r="J280" s="1">
        <v>1.0577419122321801</v>
      </c>
      <c r="K280" s="1">
        <v>0.98415118927220102</v>
      </c>
      <c r="L280" s="1">
        <v>0.92523080765853205</v>
      </c>
      <c r="M280" s="1">
        <v>0.98945126280555895</v>
      </c>
      <c r="N280" s="1">
        <v>0.96060903905359596</v>
      </c>
      <c r="O280" s="1">
        <v>1.1568317586938599</v>
      </c>
      <c r="P280" s="1">
        <v>1.15946258689573</v>
      </c>
      <c r="Q280" s="1">
        <v>0.96779637000529495</v>
      </c>
      <c r="R280" s="1">
        <v>0.97300644082918197</v>
      </c>
      <c r="S280" s="1">
        <v>0.83458777412123097</v>
      </c>
      <c r="T280" s="1">
        <v>0.95081011902776102</v>
      </c>
      <c r="U280" s="1">
        <v>1.0783137122620501</v>
      </c>
      <c r="V280" s="1">
        <v>1.05066563530742</v>
      </c>
      <c r="W280" s="1">
        <v>1.00807632365621</v>
      </c>
      <c r="X280" s="1">
        <v>100.156916560977</v>
      </c>
    </row>
    <row r="281" spans="1:24" x14ac:dyDescent="0.25">
      <c r="A281" s="2">
        <v>41793</v>
      </c>
      <c r="B281" s="1">
        <v>1.0893537778692399</v>
      </c>
      <c r="C281" s="1">
        <v>1.7748612322488899</v>
      </c>
      <c r="D281" s="1">
        <v>1.0193001175076499</v>
      </c>
      <c r="E281" s="1">
        <v>1.0318630705471901</v>
      </c>
      <c r="F281" s="1">
        <v>1.0466390944618</v>
      </c>
      <c r="G281" s="1">
        <v>0.99990953020102002</v>
      </c>
      <c r="H281" s="1">
        <v>1.0297730665837901</v>
      </c>
      <c r="I281" s="1">
        <v>1.0225984860109401</v>
      </c>
      <c r="J281" s="1">
        <v>1.0582210488113799</v>
      </c>
      <c r="K281" s="1">
        <v>0.97699057480775597</v>
      </c>
      <c r="L281" s="1">
        <v>0.92304446075909297</v>
      </c>
      <c r="M281" s="1">
        <v>0.98813267065625399</v>
      </c>
      <c r="N281" s="1">
        <v>0.95499790440223498</v>
      </c>
      <c r="O281" s="1">
        <v>1.1532197378747799</v>
      </c>
      <c r="P281" s="1">
        <v>1.1547074429986901</v>
      </c>
      <c r="Q281" s="1">
        <v>0.96443985080296402</v>
      </c>
      <c r="R281" s="1">
        <v>0.96974710502097095</v>
      </c>
      <c r="S281" s="1">
        <v>0.83717168232861106</v>
      </c>
      <c r="T281" s="1">
        <v>0.95834734054722803</v>
      </c>
      <c r="U281" s="1">
        <v>1.0792835042064399</v>
      </c>
      <c r="V281" s="1">
        <v>1.05650924466443</v>
      </c>
      <c r="W281" s="1">
        <v>1.0015813988589199</v>
      </c>
      <c r="X281" s="1">
        <v>100.157545323842</v>
      </c>
    </row>
    <row r="282" spans="1:24" x14ac:dyDescent="0.25">
      <c r="A282" s="2">
        <v>41794</v>
      </c>
      <c r="B282" s="1">
        <v>1.0898456490961701</v>
      </c>
      <c r="C282" s="1">
        <v>1.76960162937617</v>
      </c>
      <c r="D282" s="1">
        <v>1.01951437622069</v>
      </c>
      <c r="E282" s="1">
        <v>1.03129175294431</v>
      </c>
      <c r="F282" s="1">
        <v>1.0446103471132</v>
      </c>
      <c r="G282" s="1">
        <v>0.99942908179094503</v>
      </c>
      <c r="H282" s="1">
        <v>1.02904611709676</v>
      </c>
      <c r="I282" s="1">
        <v>1.02262684268649</v>
      </c>
      <c r="J282" s="1">
        <v>1.0592751492856101</v>
      </c>
      <c r="K282" s="1">
        <v>0.97641990174406801</v>
      </c>
      <c r="L282" s="1">
        <v>0.92398425717301103</v>
      </c>
      <c r="M282" s="1">
        <v>0.98772694999492905</v>
      </c>
      <c r="N282" s="1">
        <v>0.95250700216754602</v>
      </c>
      <c r="O282" s="1">
        <v>1.1575705811341299</v>
      </c>
      <c r="P282" s="1">
        <v>1.1547074429986901</v>
      </c>
      <c r="Q282" s="1">
        <v>0.96947462960646003</v>
      </c>
      <c r="R282" s="1">
        <v>0.965209149967721</v>
      </c>
      <c r="S282" s="1">
        <v>0.831944331653239</v>
      </c>
      <c r="T282" s="1">
        <v>0.94983288879126704</v>
      </c>
      <c r="U282" s="1">
        <v>1.07837142251426</v>
      </c>
      <c r="V282" s="1">
        <v>1.0513873295853899</v>
      </c>
      <c r="W282" s="1">
        <v>0.99791930732118095</v>
      </c>
      <c r="X282" s="1">
        <v>100.15807671526299</v>
      </c>
    </row>
    <row r="283" spans="1:24" x14ac:dyDescent="0.25">
      <c r="A283" s="2">
        <v>41795</v>
      </c>
      <c r="B283" s="1">
        <v>1.0891109274488999</v>
      </c>
      <c r="C283" s="1">
        <v>1.77203893639972</v>
      </c>
      <c r="D283" s="1">
        <v>1.02101418721198</v>
      </c>
      <c r="E283" s="1">
        <v>1.0345292193606599</v>
      </c>
      <c r="F283" s="1">
        <v>1.04864005075083</v>
      </c>
      <c r="G283" s="1">
        <v>1.00161141200213</v>
      </c>
      <c r="H283" s="1">
        <v>1.0310501400069501</v>
      </c>
      <c r="I283" s="1">
        <v>1.0251866355933099</v>
      </c>
      <c r="J283" s="1">
        <v>1.0599459404964799</v>
      </c>
      <c r="K283" s="1">
        <v>0.97896002857046804</v>
      </c>
      <c r="L283" s="1">
        <v>0.93245866257770005</v>
      </c>
      <c r="M283" s="1">
        <v>0.99193630185617299</v>
      </c>
      <c r="N283" s="1">
        <v>0.95483467400325195</v>
      </c>
      <c r="O283" s="1">
        <v>1.16224978992248</v>
      </c>
      <c r="P283" s="1">
        <v>1.1602551108785699</v>
      </c>
      <c r="Q283" s="1">
        <v>0.97059346934057</v>
      </c>
      <c r="R283" s="1">
        <v>0.97091604924615904</v>
      </c>
      <c r="S283" s="1">
        <v>0.84011161065379503</v>
      </c>
      <c r="T283" s="1">
        <v>0.95847847662721097</v>
      </c>
      <c r="U283" s="1">
        <v>1.0815526383421701</v>
      </c>
      <c r="V283" s="1">
        <v>1.07748356742346</v>
      </c>
      <c r="W283" s="1">
        <v>1.01410318310954</v>
      </c>
      <c r="X283" s="1">
        <v>100.158471783232</v>
      </c>
    </row>
    <row r="284" spans="1:24" x14ac:dyDescent="0.25">
      <c r="A284" s="2">
        <v>41796</v>
      </c>
      <c r="B284" s="1">
        <v>1.0890014835108099</v>
      </c>
      <c r="C284" s="1">
        <v>1.7725271531037099</v>
      </c>
      <c r="D284" s="1">
        <v>1.02229973949022</v>
      </c>
      <c r="E284" s="1">
        <v>1.0399884764549201</v>
      </c>
      <c r="F284" s="1">
        <v>1.0561992189538401</v>
      </c>
      <c r="G284" s="1">
        <v>1.00371030756193</v>
      </c>
      <c r="H284" s="1">
        <v>1.0341646273767799</v>
      </c>
      <c r="I284" s="1">
        <v>1.0280932459455601</v>
      </c>
      <c r="J284" s="1">
        <v>1.0637790331300501</v>
      </c>
      <c r="K284" s="1">
        <v>0.98695957761666397</v>
      </c>
      <c r="L284" s="1">
        <v>0.93609556034761898</v>
      </c>
      <c r="M284" s="1">
        <v>0.996044223552085</v>
      </c>
      <c r="N284" s="1">
        <v>0.95498780997225896</v>
      </c>
      <c r="O284" s="1">
        <v>1.1681603694446201</v>
      </c>
      <c r="P284" s="1">
        <v>1.16580277875845</v>
      </c>
      <c r="Q284" s="1">
        <v>0.97227172894173497</v>
      </c>
      <c r="R284" s="1">
        <v>0.97056527252335401</v>
      </c>
      <c r="S284" s="1">
        <v>0.85816097799333602</v>
      </c>
      <c r="T284" s="1">
        <v>0.95168081284542205</v>
      </c>
      <c r="U284" s="1">
        <v>1.0878009103477999</v>
      </c>
      <c r="V284" s="1">
        <v>1.09106105410839</v>
      </c>
      <c r="W284" s="1">
        <v>1.0293425053763701</v>
      </c>
      <c r="X284" s="1">
        <v>100.158761129928</v>
      </c>
    </row>
    <row r="285" spans="1:24" x14ac:dyDescent="0.25">
      <c r="A285" s="2">
        <v>41799</v>
      </c>
      <c r="B285" s="1">
        <v>1.08892334843585</v>
      </c>
      <c r="C285" s="1">
        <v>1.7673632580985701</v>
      </c>
      <c r="D285" s="1">
        <v>1.0221569003482001</v>
      </c>
      <c r="E285" s="1">
        <v>1.04011543592222</v>
      </c>
      <c r="F285" s="1">
        <v>1.05600468153685</v>
      </c>
      <c r="G285" s="1">
        <v>1.0016514591897201</v>
      </c>
      <c r="H285" s="1">
        <v>1.0336930925743799</v>
      </c>
      <c r="I285" s="1">
        <v>1.02927041281287</v>
      </c>
      <c r="J285" s="1">
        <v>1.0656955794468299</v>
      </c>
      <c r="K285" s="1">
        <v>0.98651244968634999</v>
      </c>
      <c r="L285" s="1">
        <v>0.93625952291121906</v>
      </c>
      <c r="M285" s="1">
        <v>0.993660614666803</v>
      </c>
      <c r="N285" s="1">
        <v>0.95488555521746499</v>
      </c>
      <c r="O285" s="1">
        <v>1.17595905075855</v>
      </c>
      <c r="P285" s="1">
        <v>1.17135044663834</v>
      </c>
      <c r="Q285" s="1">
        <v>0.97339056867584495</v>
      </c>
      <c r="R285" s="1">
        <v>0.98143971351373005</v>
      </c>
      <c r="S285" s="1">
        <v>0.87120991926214997</v>
      </c>
      <c r="T285" s="1">
        <v>0.96438886443229099</v>
      </c>
      <c r="U285" s="1">
        <v>1.08947910592185</v>
      </c>
      <c r="V285" s="1">
        <v>1.09908610483251</v>
      </c>
      <c r="W285" s="1">
        <v>1.02922981184034</v>
      </c>
      <c r="X285" s="1">
        <v>100.159320349678</v>
      </c>
    </row>
    <row r="286" spans="1:24" x14ac:dyDescent="0.25">
      <c r="A286" s="2">
        <v>41800</v>
      </c>
      <c r="B286" s="1">
        <v>1.0892289379990601</v>
      </c>
      <c r="C286" s="1">
        <v>1.7658071592355999</v>
      </c>
      <c r="D286" s="1">
        <v>1.0210856067829901</v>
      </c>
      <c r="E286" s="1">
        <v>1.03744928710875</v>
      </c>
      <c r="F286" s="1">
        <v>1.0526141722693201</v>
      </c>
      <c r="G286" s="1">
        <v>0.99978213335121702</v>
      </c>
      <c r="H286" s="1">
        <v>1.03342746130236</v>
      </c>
      <c r="I286" s="1">
        <v>1.0287272155463401</v>
      </c>
      <c r="J286" s="1">
        <v>1.0663663706577</v>
      </c>
      <c r="K286" s="1">
        <v>0.98282789460687603</v>
      </c>
      <c r="L286" s="1">
        <v>0.93277546478060502</v>
      </c>
      <c r="M286" s="1">
        <v>0.98879196673090697</v>
      </c>
      <c r="N286" s="1">
        <v>0.95328612223291997</v>
      </c>
      <c r="O286" s="1">
        <v>1.1773546042568399</v>
      </c>
      <c r="P286" s="1">
        <v>1.17346384392591</v>
      </c>
      <c r="Q286" s="1">
        <v>0.96891520973940504</v>
      </c>
      <c r="R286" s="1">
        <v>0.98253776723983399</v>
      </c>
      <c r="S286" s="1">
        <v>0.87586582876650299</v>
      </c>
      <c r="T286" s="1">
        <v>0.97214508206982297</v>
      </c>
      <c r="U286" s="1">
        <v>1.0998322437318</v>
      </c>
      <c r="V286" s="1">
        <v>1.1011286069533499</v>
      </c>
      <c r="W286" s="1">
        <v>1.04156002820212</v>
      </c>
      <c r="X286" s="1">
        <v>100.159467806455</v>
      </c>
    </row>
    <row r="287" spans="1:24" x14ac:dyDescent="0.25">
      <c r="A287" s="2">
        <v>41801</v>
      </c>
      <c r="B287" s="1">
        <v>1.08886521944993</v>
      </c>
      <c r="C287" s="1">
        <v>1.7679418110671701</v>
      </c>
      <c r="D287" s="1">
        <v>1.02151412420907</v>
      </c>
      <c r="E287" s="1">
        <v>1.03770320604337</v>
      </c>
      <c r="F287" s="1">
        <v>1.0533089487585701</v>
      </c>
      <c r="G287" s="1">
        <v>1.0005980469821401</v>
      </c>
      <c r="H287" s="1">
        <v>1.03391864338819</v>
      </c>
      <c r="I287" s="1">
        <v>1.0288901161843</v>
      </c>
      <c r="J287" s="1">
        <v>1.0653122701834701</v>
      </c>
      <c r="K287" s="1">
        <v>0.97954602786907197</v>
      </c>
      <c r="L287" s="1">
        <v>0.93099447781227596</v>
      </c>
      <c r="M287" s="1">
        <v>0.98803124049092295</v>
      </c>
      <c r="N287" s="1">
        <v>0.95426053193009497</v>
      </c>
      <c r="O287" s="1">
        <v>1.1749739541715301</v>
      </c>
      <c r="P287" s="1">
        <v>1.1681803507069799</v>
      </c>
      <c r="Q287" s="1">
        <v>0.97450940840995603</v>
      </c>
      <c r="R287" s="1">
        <v>0.97758099290879896</v>
      </c>
      <c r="S287" s="1">
        <v>0.88537575756206199</v>
      </c>
      <c r="T287" s="1">
        <v>0.96892214046199399</v>
      </c>
      <c r="U287" s="1">
        <v>1.0966566519722101</v>
      </c>
      <c r="V287" s="1">
        <v>1.09344167098787</v>
      </c>
      <c r="W287" s="1">
        <v>1.03590002941899</v>
      </c>
      <c r="X287" s="1">
        <v>100.159648649939</v>
      </c>
    </row>
    <row r="288" spans="1:24" x14ac:dyDescent="0.25">
      <c r="A288" s="2">
        <v>41802</v>
      </c>
      <c r="B288" s="1">
        <v>1.08791686446706</v>
      </c>
      <c r="C288" s="1">
        <v>1.7679169560535599</v>
      </c>
      <c r="D288" s="1">
        <v>1.02172838292211</v>
      </c>
      <c r="E288" s="1">
        <v>1.0378301655106801</v>
      </c>
      <c r="F288" s="1">
        <v>1.05291987392459</v>
      </c>
      <c r="G288" s="1">
        <v>1.0038860935863001</v>
      </c>
      <c r="H288" s="1">
        <v>1.03422356922708</v>
      </c>
      <c r="I288" s="1">
        <v>1.0283160206583599</v>
      </c>
      <c r="J288" s="1">
        <v>1.06617471602602</v>
      </c>
      <c r="K288" s="1">
        <v>0.97850914208109596</v>
      </c>
      <c r="L288" s="1">
        <v>0.93425868573793902</v>
      </c>
      <c r="M288" s="1">
        <v>0.98757480474693304</v>
      </c>
      <c r="N288" s="1">
        <v>0.95718023415645503</v>
      </c>
      <c r="O288" s="1">
        <v>1.17045892814768</v>
      </c>
      <c r="P288" s="1">
        <v>1.1687087000288701</v>
      </c>
      <c r="Q288" s="1">
        <v>0.98066302694756102</v>
      </c>
      <c r="R288" s="1">
        <v>0.97331828229189299</v>
      </c>
      <c r="S288" s="1">
        <v>0.87871663194194705</v>
      </c>
      <c r="T288" s="1">
        <v>0.96502736969573699</v>
      </c>
      <c r="U288" s="1">
        <v>1.0882949079851101</v>
      </c>
      <c r="V288" s="1">
        <v>1.0952084944826601</v>
      </c>
      <c r="W288" s="1">
        <v>1.0358385195408799</v>
      </c>
      <c r="X288" s="1">
        <v>100.15981558268599</v>
      </c>
    </row>
    <row r="289" spans="1:24" x14ac:dyDescent="0.25">
      <c r="A289" s="2">
        <v>41803</v>
      </c>
      <c r="B289" s="1">
        <v>1.0888868158493199</v>
      </c>
      <c r="C289" s="1">
        <v>1.76910280187465</v>
      </c>
      <c r="D289" s="1">
        <v>1.0221569003482001</v>
      </c>
      <c r="E289" s="1">
        <v>1.03840148311356</v>
      </c>
      <c r="F289" s="1">
        <v>1.05461512855836</v>
      </c>
      <c r="G289" s="1">
        <v>1.0037521529503299</v>
      </c>
      <c r="H289" s="1">
        <v>1.03471475131291</v>
      </c>
      <c r="I289" s="1">
        <v>1.0295473892001501</v>
      </c>
      <c r="J289" s="1">
        <v>1.06607888871019</v>
      </c>
      <c r="K289" s="1">
        <v>0.98059745175604296</v>
      </c>
      <c r="L289" s="1">
        <v>0.93401719266435301</v>
      </c>
      <c r="M289" s="1">
        <v>0.99026270412820905</v>
      </c>
      <c r="N289" s="1">
        <v>0.95561689710134901</v>
      </c>
      <c r="O289" s="1">
        <v>1.1693917401784</v>
      </c>
      <c r="P289" s="1">
        <v>1.16712365206319</v>
      </c>
      <c r="Q289" s="1">
        <v>0.981781866681672</v>
      </c>
      <c r="R289" s="1">
        <v>0.97771062463670799</v>
      </c>
      <c r="S289" s="1">
        <v>0.88137336921474296</v>
      </c>
      <c r="T289" s="1">
        <v>0.98135354851919798</v>
      </c>
      <c r="U289" s="1">
        <v>1.07790196558963</v>
      </c>
      <c r="V289" s="1">
        <v>1.0796566573505</v>
      </c>
      <c r="W289" s="1">
        <v>1.04512712873293</v>
      </c>
      <c r="X289" s="1">
        <v>100.159935218022</v>
      </c>
    </row>
    <row r="290" spans="1:24" x14ac:dyDescent="0.25">
      <c r="A290" s="2">
        <v>41806</v>
      </c>
      <c r="B290" s="1">
        <v>1.0886441008832</v>
      </c>
      <c r="C290" s="1">
        <v>1.7722335951313399</v>
      </c>
      <c r="D290" s="1">
        <v>1.02194264163515</v>
      </c>
      <c r="E290" s="1">
        <v>1.0376397263097099</v>
      </c>
      <c r="F290" s="1">
        <v>1.0553376961071701</v>
      </c>
      <c r="G290" s="1">
        <v>1.0037013225212901</v>
      </c>
      <c r="H290" s="1">
        <v>1.03497959669358</v>
      </c>
      <c r="I290" s="1">
        <v>1.0290414053957</v>
      </c>
      <c r="J290" s="1">
        <v>1.0657914067626699</v>
      </c>
      <c r="K290" s="1">
        <v>0.97501016940180996</v>
      </c>
      <c r="L290" s="1">
        <v>0.93240757087487103</v>
      </c>
      <c r="M290" s="1">
        <v>0.99097271528552699</v>
      </c>
      <c r="N290" s="1">
        <v>0.95656935480308203</v>
      </c>
      <c r="O290" s="1">
        <v>1.1642199830965301</v>
      </c>
      <c r="P290" s="1">
        <v>1.16316103214899</v>
      </c>
      <c r="Q290" s="1">
        <v>0.976187668011121</v>
      </c>
      <c r="R290" s="1">
        <v>0.97390491277767099</v>
      </c>
      <c r="S290" s="1">
        <v>0.87128117665398797</v>
      </c>
      <c r="T290" s="1">
        <v>0.97651840629554598</v>
      </c>
      <c r="U290" s="1">
        <v>1.0765722612223101</v>
      </c>
      <c r="V290" s="1">
        <v>1.0658268891681799</v>
      </c>
      <c r="W290" s="1">
        <v>1.0301858565266799</v>
      </c>
      <c r="X290" s="1">
        <v>100.16015223121499</v>
      </c>
    </row>
    <row r="291" spans="1:24" x14ac:dyDescent="0.25">
      <c r="A291" s="2">
        <v>41807</v>
      </c>
      <c r="B291" s="1">
        <v>1.08834934243847</v>
      </c>
      <c r="C291" s="1">
        <v>1.7663607962736401</v>
      </c>
      <c r="D291" s="1">
        <v>1.021157026354</v>
      </c>
      <c r="E291" s="1">
        <v>1.0360844728351899</v>
      </c>
      <c r="F291" s="1">
        <v>1.0514747388269601</v>
      </c>
      <c r="G291" s="1">
        <v>1.0002673658519501</v>
      </c>
      <c r="H291" s="1">
        <v>1.0330934574840001</v>
      </c>
      <c r="I291" s="1">
        <v>1.0282414628426599</v>
      </c>
      <c r="J291" s="1">
        <v>1.0629165872874899</v>
      </c>
      <c r="K291" s="1">
        <v>0.97180601241031905</v>
      </c>
      <c r="L291" s="1">
        <v>0.92714909917824095</v>
      </c>
      <c r="M291" s="1">
        <v>0.98980626838421903</v>
      </c>
      <c r="N291" s="1">
        <v>0.95518706098147499</v>
      </c>
      <c r="O291" s="1">
        <v>1.17086938505893</v>
      </c>
      <c r="P291" s="1">
        <v>1.1665953027412901</v>
      </c>
      <c r="Q291" s="1">
        <v>0.98066302694756102</v>
      </c>
      <c r="R291" s="1">
        <v>0.96741175269159396</v>
      </c>
      <c r="S291" s="1">
        <v>0.86427784091693405</v>
      </c>
      <c r="T291" s="1">
        <v>0.97765701083148104</v>
      </c>
      <c r="U291" s="1">
        <v>1.0811915078791201</v>
      </c>
      <c r="V291" s="1">
        <v>1.0816824326985499</v>
      </c>
      <c r="W291" s="1">
        <v>1.0322015036913199</v>
      </c>
      <c r="X291" s="1">
        <v>100.160227351329</v>
      </c>
    </row>
    <row r="292" spans="1:24" x14ac:dyDescent="0.25">
      <c r="A292" s="2">
        <v>41808</v>
      </c>
      <c r="B292" s="1">
        <v>1.08766712235623</v>
      </c>
      <c r="C292" s="1">
        <v>1.76593751905276</v>
      </c>
      <c r="D292" s="1">
        <v>1.0210856067829901</v>
      </c>
      <c r="E292" s="1">
        <v>1.03605273296836</v>
      </c>
      <c r="F292" s="1">
        <v>1.0530588292224401</v>
      </c>
      <c r="G292" s="1">
        <v>1.00599971334538</v>
      </c>
      <c r="H292" s="1">
        <v>1.03417405807282</v>
      </c>
      <c r="I292" s="1">
        <v>1.0328772657796499</v>
      </c>
      <c r="J292" s="1">
        <v>1.0636832058142101</v>
      </c>
      <c r="K292" s="1">
        <v>0.97895023136832504</v>
      </c>
      <c r="L292" s="1">
        <v>0.93306529719610898</v>
      </c>
      <c r="M292" s="1">
        <v>0.99153058119484905</v>
      </c>
      <c r="N292" s="1">
        <v>0.95986190259311099</v>
      </c>
      <c r="O292" s="1">
        <v>1.1705410195299299</v>
      </c>
      <c r="P292" s="1">
        <v>1.1647460801146701</v>
      </c>
      <c r="Q292" s="1">
        <v>0.98569780575105703</v>
      </c>
      <c r="R292" s="1">
        <v>0.97165320592701998</v>
      </c>
      <c r="S292" s="1">
        <v>0.864073836186663</v>
      </c>
      <c r="T292" s="1">
        <v>0.98308766883132204</v>
      </c>
      <c r="U292" s="1">
        <v>1.0823044747847099</v>
      </c>
      <c r="V292" s="1">
        <v>1.0841519709676799</v>
      </c>
      <c r="W292" s="1">
        <v>1.04687970028345</v>
      </c>
      <c r="X292" s="1">
        <v>100.160310818185</v>
      </c>
    </row>
    <row r="293" spans="1:24" x14ac:dyDescent="0.25">
      <c r="A293" s="2">
        <v>41809</v>
      </c>
      <c r="B293" s="1">
        <v>1.08899350793154</v>
      </c>
      <c r="C293" s="1">
        <v>1.7741982572588599</v>
      </c>
      <c r="D293" s="1">
        <v>1.0214427046380601</v>
      </c>
      <c r="E293" s="1">
        <v>1.03735406750827</v>
      </c>
      <c r="F293" s="1">
        <v>1.05714411497922</v>
      </c>
      <c r="G293" s="1">
        <v>1.00244604397616</v>
      </c>
      <c r="H293" s="1">
        <v>1.0360798445658399</v>
      </c>
      <c r="I293" s="1">
        <v>1.03264979714264</v>
      </c>
      <c r="J293" s="1">
        <v>1.0663663706577</v>
      </c>
      <c r="K293" s="1">
        <v>0.97723847006140196</v>
      </c>
      <c r="L293" s="1">
        <v>0.93487379883337296</v>
      </c>
      <c r="M293" s="1">
        <v>0.99371132974946896</v>
      </c>
      <c r="N293" s="1">
        <v>0.95851412869345898</v>
      </c>
      <c r="O293" s="1">
        <v>1.17464558864252</v>
      </c>
      <c r="P293" s="1">
        <v>1.17082209731644</v>
      </c>
      <c r="Q293" s="1">
        <v>1.0013615620286</v>
      </c>
      <c r="R293" s="1">
        <v>0.973392345333845</v>
      </c>
      <c r="S293" s="1">
        <v>0.87420289691411202</v>
      </c>
      <c r="T293" s="1">
        <v>0.96981173700391399</v>
      </c>
      <c r="U293" s="1">
        <v>1.0738791026854799</v>
      </c>
      <c r="V293" s="1">
        <v>1.0613785046183299</v>
      </c>
      <c r="W293" s="1">
        <v>1.03734148285897</v>
      </c>
      <c r="X293" s="1">
        <v>100.160352551648</v>
      </c>
    </row>
    <row r="294" spans="1:24" x14ac:dyDescent="0.25">
      <c r="A294" s="2">
        <v>41810</v>
      </c>
      <c r="B294" s="1">
        <v>1.0886343560712299</v>
      </c>
      <c r="C294" s="1">
        <v>1.7689451478860601</v>
      </c>
      <c r="D294" s="1">
        <v>1.021157026354</v>
      </c>
      <c r="E294" s="1">
        <v>1.0366875303048999</v>
      </c>
      <c r="F294" s="1">
        <v>1.0555322335241599</v>
      </c>
      <c r="G294" s="1">
        <v>1.0043512925776199</v>
      </c>
      <c r="H294" s="1">
        <v>1.035127344265</v>
      </c>
      <c r="I294" s="1">
        <v>1.0335768144864701</v>
      </c>
      <c r="J294" s="1">
        <v>1.0655997521309899</v>
      </c>
      <c r="K294" s="1">
        <v>0.97890384832233701</v>
      </c>
      <c r="L294" s="1">
        <v>0.93188952718761098</v>
      </c>
      <c r="M294" s="1">
        <v>0.99218987726950103</v>
      </c>
      <c r="N294" s="1">
        <v>0.96200490120345805</v>
      </c>
      <c r="O294" s="1">
        <v>1.18277263548546</v>
      </c>
      <c r="P294" s="1">
        <v>1.1702937479945501</v>
      </c>
      <c r="Q294" s="1">
        <v>1.0075151805662099</v>
      </c>
      <c r="R294" s="1">
        <v>0.97315648304484004</v>
      </c>
      <c r="S294" s="1">
        <v>0.87763036097788505</v>
      </c>
      <c r="T294" s="1">
        <v>0.97128051802121296</v>
      </c>
      <c r="U294" s="1">
        <v>1.0631392972318201</v>
      </c>
      <c r="V294" s="1">
        <v>1.0679650567536401</v>
      </c>
      <c r="W294" s="1">
        <v>1.05246096937726</v>
      </c>
      <c r="X294" s="1">
        <v>100.160380373968</v>
      </c>
    </row>
    <row r="295" spans="1:24" x14ac:dyDescent="0.25">
      <c r="A295" s="2">
        <v>41813</v>
      </c>
      <c r="B295" s="1">
        <v>1.08840433392333</v>
      </c>
      <c r="C295" s="1">
        <v>1.7723086797604699</v>
      </c>
      <c r="D295" s="1">
        <v>1.02151412420907</v>
      </c>
      <c r="E295" s="1">
        <v>1.03751276684241</v>
      </c>
      <c r="F295" s="1">
        <v>1.05750539875363</v>
      </c>
      <c r="G295" s="1">
        <v>1.004257433302</v>
      </c>
      <c r="H295" s="1">
        <v>1.03582442988121</v>
      </c>
      <c r="I295" s="1">
        <v>1.0334590071699901</v>
      </c>
      <c r="J295" s="1">
        <v>1.0663663706577</v>
      </c>
      <c r="K295" s="1">
        <v>0.98111275761850203</v>
      </c>
      <c r="L295" s="1">
        <v>0.93608161951429603</v>
      </c>
      <c r="M295" s="1">
        <v>0.99264631301349204</v>
      </c>
      <c r="N295" s="1">
        <v>0.96115778895715098</v>
      </c>
      <c r="O295" s="1">
        <v>1.1794068888131299</v>
      </c>
      <c r="P295" s="1">
        <v>1.1665953027412901</v>
      </c>
      <c r="Q295" s="1">
        <v>0.99632678322510404</v>
      </c>
      <c r="R295" s="1">
        <v>0.97388558042641205</v>
      </c>
      <c r="S295" s="1">
        <v>0.87335397590506003</v>
      </c>
      <c r="T295" s="1">
        <v>0.95801364856554405</v>
      </c>
      <c r="U295" s="1">
        <v>1.0669843134536401</v>
      </c>
      <c r="V295" s="1">
        <v>1.06247694755971</v>
      </c>
      <c r="W295" s="1">
        <v>1.04709892157353</v>
      </c>
      <c r="X295" s="1">
        <v>100.160589041427</v>
      </c>
    </row>
    <row r="296" spans="1:24" x14ac:dyDescent="0.25">
      <c r="A296" s="2">
        <v>41814</v>
      </c>
      <c r="B296" s="1">
        <v>1.08839790956918</v>
      </c>
      <c r="C296" s="1">
        <v>1.77154535858669</v>
      </c>
      <c r="D296" s="1">
        <v>1.0222283199192099</v>
      </c>
      <c r="E296" s="1">
        <v>1.03862366218135</v>
      </c>
      <c r="F296" s="1">
        <v>1.05836692160029</v>
      </c>
      <c r="G296" s="1">
        <v>1.00851710576362</v>
      </c>
      <c r="H296" s="1">
        <v>1.03581499918516</v>
      </c>
      <c r="I296" s="1">
        <v>1.03261797189329</v>
      </c>
      <c r="J296" s="1">
        <v>1.0658872340785099</v>
      </c>
      <c r="K296" s="1">
        <v>0.98489447174299904</v>
      </c>
      <c r="L296" s="1">
        <v>0.93263183550945505</v>
      </c>
      <c r="M296" s="1">
        <v>0.99284917334415401</v>
      </c>
      <c r="N296" s="1">
        <v>0.965545071461822</v>
      </c>
      <c r="O296" s="1">
        <v>1.1844965545127499</v>
      </c>
      <c r="P296" s="1">
        <v>1.16553860409751</v>
      </c>
      <c r="Q296" s="1">
        <v>1.00583692096504</v>
      </c>
      <c r="R296" s="1">
        <v>0.96387086162556801</v>
      </c>
      <c r="S296" s="1">
        <v>0.883512795705098</v>
      </c>
      <c r="T296" s="1">
        <v>0.95050027077882504</v>
      </c>
      <c r="U296" s="1">
        <v>1.07818484719501</v>
      </c>
      <c r="V296" s="1">
        <v>1.0666765420115001</v>
      </c>
      <c r="W296" s="1">
        <v>1.03660458420337</v>
      </c>
      <c r="X296" s="1">
        <v>100.16067529082299</v>
      </c>
    </row>
    <row r="297" spans="1:24" x14ac:dyDescent="0.25">
      <c r="A297" s="2">
        <v>41815</v>
      </c>
      <c r="B297" s="1">
        <v>1.0890281960541299</v>
      </c>
      <c r="C297" s="1">
        <v>1.7800435092021001</v>
      </c>
      <c r="D297" s="1">
        <v>1.0222283199192099</v>
      </c>
      <c r="E297" s="1">
        <v>1.03967107778665</v>
      </c>
      <c r="F297" s="1">
        <v>1.06197975934438</v>
      </c>
      <c r="G297" s="1">
        <v>1.0095223108050799</v>
      </c>
      <c r="H297" s="1">
        <v>1.03751409625647</v>
      </c>
      <c r="I297" s="1">
        <v>1.03412296391862</v>
      </c>
      <c r="J297" s="1">
        <v>1.0657914067626699</v>
      </c>
      <c r="K297" s="1">
        <v>0.98718595791248798</v>
      </c>
      <c r="L297" s="1">
        <v>0.93827743533345698</v>
      </c>
      <c r="M297" s="1">
        <v>0.99558778780809598</v>
      </c>
      <c r="N297" s="1">
        <v>0.96595535426353796</v>
      </c>
      <c r="O297" s="1">
        <v>1.1732500351442401</v>
      </c>
      <c r="P297" s="1">
        <v>1.1525940457111099</v>
      </c>
      <c r="Q297" s="1">
        <v>0.99570941146728698</v>
      </c>
      <c r="R297" s="1">
        <v>0.96222121617022105</v>
      </c>
      <c r="S297" s="1">
        <v>0.87235384078258804</v>
      </c>
      <c r="T297" s="1">
        <v>0.94972872814501996</v>
      </c>
      <c r="U297" s="1">
        <v>1.0742602200585301</v>
      </c>
      <c r="V297" s="1">
        <v>1.0703712276233299</v>
      </c>
      <c r="W297" s="1">
        <v>1.0343312087929</v>
      </c>
      <c r="X297" s="1">
        <v>100.160775451498</v>
      </c>
    </row>
    <row r="298" spans="1:24" x14ac:dyDescent="0.25">
      <c r="A298" s="2">
        <v>41816</v>
      </c>
      <c r="B298" s="1">
        <v>1.0891961622704101</v>
      </c>
      <c r="C298" s="1">
        <v>1.7840366819439999</v>
      </c>
      <c r="D298" s="1">
        <v>1.02244257863225</v>
      </c>
      <c r="E298" s="1">
        <v>1.04027413525636</v>
      </c>
      <c r="F298" s="1">
        <v>1.06353605868029</v>
      </c>
      <c r="G298" s="1">
        <v>1.0113866026580001</v>
      </c>
      <c r="H298" s="1">
        <v>1.0378284527913999</v>
      </c>
      <c r="I298" s="1">
        <v>1.0330296839266799</v>
      </c>
      <c r="J298" s="1">
        <v>1.06454565165676</v>
      </c>
      <c r="K298" s="1">
        <v>0.98692359009390096</v>
      </c>
      <c r="L298" s="1">
        <v>0.94118935297890205</v>
      </c>
      <c r="M298" s="1">
        <v>0.99548635764276405</v>
      </c>
      <c r="N298" s="1">
        <v>0.96780261261632405</v>
      </c>
      <c r="O298" s="1">
        <v>1.1743993144957701</v>
      </c>
      <c r="P298" s="1">
        <v>1.15206569638922</v>
      </c>
      <c r="Q298" s="1">
        <v>0.99795833165129</v>
      </c>
      <c r="R298" s="1">
        <v>0.97753870334864001</v>
      </c>
      <c r="S298" s="1">
        <v>0.87144608868859796</v>
      </c>
      <c r="T298" s="1">
        <v>0.96213226506711003</v>
      </c>
      <c r="U298" s="1">
        <v>1.0829142691942999</v>
      </c>
      <c r="V298" s="1">
        <v>1.0608118935383199</v>
      </c>
      <c r="W298" s="1">
        <v>1.04205410259089</v>
      </c>
      <c r="X298" s="1">
        <v>100.16089508797999</v>
      </c>
    </row>
    <row r="299" spans="1:24" x14ac:dyDescent="0.25">
      <c r="A299" s="2">
        <v>41817</v>
      </c>
      <c r="B299" s="1">
        <v>1.08921039722581</v>
      </c>
      <c r="C299" s="1">
        <v>1.7833550071058599</v>
      </c>
      <c r="D299" s="1">
        <v>1.02244257863225</v>
      </c>
      <c r="E299" s="1">
        <v>1.0397345575203001</v>
      </c>
      <c r="F299" s="1">
        <v>1.06195196828481</v>
      </c>
      <c r="G299" s="1">
        <v>1.0112208157207601</v>
      </c>
      <c r="H299" s="1">
        <v>1.0365513793682399</v>
      </c>
      <c r="I299" s="1">
        <v>1.03303275352184</v>
      </c>
      <c r="J299" s="1">
        <v>1.06301241460333</v>
      </c>
      <c r="K299" s="1">
        <v>0.98777743884046598</v>
      </c>
      <c r="L299" s="1">
        <v>0.942485638890598</v>
      </c>
      <c r="M299" s="1">
        <v>0.99670351962673798</v>
      </c>
      <c r="N299" s="1">
        <v>0.96788910508915604</v>
      </c>
      <c r="O299" s="1">
        <v>1.17464558864252</v>
      </c>
      <c r="P299" s="1">
        <v>1.1525940457111099</v>
      </c>
      <c r="Q299" s="1">
        <v>0.99121157109928104</v>
      </c>
      <c r="R299" s="1">
        <v>0.97506024223250198</v>
      </c>
      <c r="S299" s="1">
        <v>0.867038665412452</v>
      </c>
      <c r="T299" s="1">
        <v>0.96060023334998501</v>
      </c>
      <c r="U299" s="1">
        <v>1.0806951111176899</v>
      </c>
      <c r="V299" s="1">
        <v>1.0669383199304101</v>
      </c>
      <c r="W299" s="1">
        <v>1.0402616656957</v>
      </c>
      <c r="X299" s="1">
        <v>100.160995248875</v>
      </c>
    </row>
    <row r="300" spans="1:24" x14ac:dyDescent="0.25">
      <c r="A300" s="2">
        <v>41820</v>
      </c>
      <c r="B300" s="1">
        <v>1.08914961444434</v>
      </c>
      <c r="C300" s="1">
        <v>1.78334413379307</v>
      </c>
      <c r="D300" s="1">
        <v>1.0225854177742799</v>
      </c>
      <c r="E300" s="1">
        <v>1.0400519561885699</v>
      </c>
      <c r="F300" s="1">
        <v>1.0626189537144901</v>
      </c>
      <c r="G300" s="1">
        <v>1.0102916329326499</v>
      </c>
      <c r="H300" s="1">
        <v>1.0372586815718301</v>
      </c>
      <c r="I300" s="1">
        <v>1.0321677918254699</v>
      </c>
      <c r="J300" s="1">
        <v>1.0614791775499099</v>
      </c>
      <c r="K300" s="1">
        <v>0.984543122617209</v>
      </c>
      <c r="L300" s="1">
        <v>0.94248488464388402</v>
      </c>
      <c r="M300" s="1">
        <v>0.99903641342935501</v>
      </c>
      <c r="N300" s="1">
        <v>0.96822280286004903</v>
      </c>
      <c r="O300" s="1">
        <v>1.1730037609974799</v>
      </c>
      <c r="P300" s="1">
        <v>1.15206569638922</v>
      </c>
      <c r="Q300" s="1">
        <v>0.99458495137528502</v>
      </c>
      <c r="R300" s="1">
        <v>0.96205185947804694</v>
      </c>
      <c r="S300" s="1">
        <v>0.85935697860085902</v>
      </c>
      <c r="T300" s="1">
        <v>0.95264974370144995</v>
      </c>
      <c r="U300" s="1">
        <v>1.0774981777355701</v>
      </c>
      <c r="V300" s="1">
        <v>1.0678120178374999</v>
      </c>
      <c r="W300" s="1">
        <v>1.02860225206057</v>
      </c>
      <c r="X300" s="1">
        <v>100.161203917615</v>
      </c>
    </row>
    <row r="301" spans="1:24" x14ac:dyDescent="0.25">
      <c r="A301" s="2">
        <v>41821</v>
      </c>
      <c r="B301" s="1">
        <v>1.0888783192475</v>
      </c>
      <c r="C301" s="1">
        <v>1.7795152241507699</v>
      </c>
      <c r="D301" s="1">
        <v>1.02279967648732</v>
      </c>
      <c r="E301" s="1">
        <v>1.04036935485684</v>
      </c>
      <c r="F301" s="1">
        <v>1.0632303570250199</v>
      </c>
      <c r="G301" s="1">
        <v>1.0055448719925899</v>
      </c>
      <c r="H301" s="1">
        <v>1.0378976112290801</v>
      </c>
      <c r="I301" s="1">
        <v>1.03108054603814</v>
      </c>
      <c r="J301" s="1">
        <v>1.06032924975984</v>
      </c>
      <c r="K301" s="1">
        <v>0.98248976267530397</v>
      </c>
      <c r="L301" s="1">
        <v>0.941471096919268</v>
      </c>
      <c r="M301" s="1">
        <v>0.99812354194137498</v>
      </c>
      <c r="N301" s="1">
        <v>0.96351652769178098</v>
      </c>
      <c r="O301" s="1">
        <v>1.18104871645817</v>
      </c>
      <c r="P301" s="1">
        <v>1.1623685081661399</v>
      </c>
      <c r="Q301" s="1">
        <v>1.0080784724792999</v>
      </c>
      <c r="R301" s="1">
        <v>0.96778359137961301</v>
      </c>
      <c r="S301" s="1">
        <v>0.86557295143833601</v>
      </c>
      <c r="T301" s="1">
        <v>0.96069320515894596</v>
      </c>
      <c r="U301" s="1">
        <v>1.0870682793984501</v>
      </c>
      <c r="V301" s="1">
        <v>1.08330542124026</v>
      </c>
      <c r="W301" s="1">
        <v>1.0377453989243599</v>
      </c>
      <c r="X301" s="1">
        <v>100.162138755519</v>
      </c>
    </row>
    <row r="302" spans="1:24" x14ac:dyDescent="0.25">
      <c r="A302" s="2">
        <v>41822</v>
      </c>
      <c r="B302" s="1">
        <v>1.08917537171066</v>
      </c>
      <c r="C302" s="1">
        <v>1.7741014508436199</v>
      </c>
      <c r="D302" s="1">
        <v>1.0225854177742799</v>
      </c>
      <c r="E302" s="1">
        <v>1.03900454058328</v>
      </c>
      <c r="F302" s="1">
        <v>1.0598954298766401</v>
      </c>
      <c r="G302" s="1">
        <v>1.00196958669591</v>
      </c>
      <c r="H302" s="1">
        <v>1.0368657359031701</v>
      </c>
      <c r="I302" s="1">
        <v>1.0317302560949899</v>
      </c>
      <c r="J302" s="1">
        <v>1.06176665949743</v>
      </c>
      <c r="K302" s="1">
        <v>0.98094197056236698</v>
      </c>
      <c r="L302" s="1">
        <v>0.93972706511841197</v>
      </c>
      <c r="M302" s="1">
        <v>0.99639922913074497</v>
      </c>
      <c r="N302" s="1">
        <v>0.958962760379931</v>
      </c>
      <c r="O302" s="1">
        <v>1.18408609760149</v>
      </c>
      <c r="P302" s="1">
        <v>1.16131180952236</v>
      </c>
      <c r="Q302" s="1">
        <v>1.0092029325712999</v>
      </c>
      <c r="R302" s="1">
        <v>0.97934899459847402</v>
      </c>
      <c r="S302" s="1">
        <v>0.86395045343321697</v>
      </c>
      <c r="T302" s="1">
        <v>0.981278236864084</v>
      </c>
      <c r="U302" s="1">
        <v>1.09304659906309</v>
      </c>
      <c r="V302" s="1">
        <v>1.10545346672523</v>
      </c>
      <c r="W302" s="1">
        <v>1.04009572802001</v>
      </c>
      <c r="X302" s="1">
        <v>100.162211094841</v>
      </c>
    </row>
    <row r="303" spans="1:24" x14ac:dyDescent="0.25">
      <c r="A303" s="2">
        <v>41823</v>
      </c>
      <c r="B303" s="1">
        <v>1.08826354247894</v>
      </c>
      <c r="C303" s="1">
        <v>1.7675952913170601</v>
      </c>
      <c r="D303" s="1">
        <v>1.0232281939134</v>
      </c>
      <c r="E303" s="1">
        <v>1.0400519561885699</v>
      </c>
      <c r="F303" s="1">
        <v>1.0605068331871701</v>
      </c>
      <c r="G303" s="1">
        <v>1.00094505378945</v>
      </c>
      <c r="H303" s="1">
        <v>1.0367674994860001</v>
      </c>
      <c r="I303" s="1">
        <v>1.0301999880905599</v>
      </c>
      <c r="J303" s="1">
        <v>1.06176665949743</v>
      </c>
      <c r="K303" s="1">
        <v>0.98025214957970797</v>
      </c>
      <c r="L303" s="1">
        <v>0.941192227572478</v>
      </c>
      <c r="M303" s="1">
        <v>0.997464245866722</v>
      </c>
      <c r="N303" s="1">
        <v>0.95971961136237105</v>
      </c>
      <c r="O303" s="1">
        <v>1.1930340582669501</v>
      </c>
      <c r="P303" s="1">
        <v>1.1726713199430701</v>
      </c>
      <c r="Q303" s="1">
        <v>1.0086407025252999</v>
      </c>
      <c r="R303" s="1">
        <v>0.98333716851008501</v>
      </c>
      <c r="S303" s="1">
        <v>0.86945967383295097</v>
      </c>
      <c r="T303" s="1">
        <v>0.99431860785784298</v>
      </c>
      <c r="U303" s="1">
        <v>1.0994545594129901</v>
      </c>
      <c r="V303" s="1">
        <v>1.1040102790972599</v>
      </c>
      <c r="W303" s="1">
        <v>1.04424947399132</v>
      </c>
      <c r="X303" s="1">
        <v>100.162275087365</v>
      </c>
    </row>
    <row r="304" spans="1:24" x14ac:dyDescent="0.25">
      <c r="A304" s="2">
        <v>41824</v>
      </c>
      <c r="B304" s="1">
        <v>1.08970551922888</v>
      </c>
      <c r="C304" s="1">
        <v>1.77105897442</v>
      </c>
      <c r="D304" s="1">
        <v>1.0237281309105</v>
      </c>
      <c r="E304" s="1">
        <v>1.04122633126117</v>
      </c>
      <c r="F304" s="1">
        <v>1.0630636106676099</v>
      </c>
      <c r="G304" s="1">
        <v>1.0024918818216499</v>
      </c>
      <c r="H304" s="1">
        <v>1.0377695109411</v>
      </c>
      <c r="I304" s="1">
        <v>1.03179202574969</v>
      </c>
      <c r="J304" s="1">
        <v>1.06176665949743</v>
      </c>
      <c r="K304" s="1">
        <v>0.98176699946867496</v>
      </c>
      <c r="L304" s="1">
        <v>0.94264671552442503</v>
      </c>
      <c r="M304" s="1">
        <v>0.99852926260269903</v>
      </c>
      <c r="N304" s="1">
        <v>0.96120273093250896</v>
      </c>
      <c r="O304" s="1">
        <v>1.1939370634717199</v>
      </c>
      <c r="P304" s="1">
        <v>1.1721429706211799</v>
      </c>
      <c r="Q304" s="1">
        <v>1.01145185275531</v>
      </c>
      <c r="R304" s="1">
        <v>0.98485678588727998</v>
      </c>
      <c r="S304" s="1">
        <v>0.87772203576959096</v>
      </c>
      <c r="T304" s="1">
        <v>0.99585519559535096</v>
      </c>
      <c r="U304" s="1">
        <v>1.1011536208411801</v>
      </c>
      <c r="V304" s="1">
        <v>1.1057163807869399</v>
      </c>
      <c r="W304" s="1">
        <v>1.0458632232704299</v>
      </c>
      <c r="X304" s="1">
        <v>100.162364120498</v>
      </c>
    </row>
    <row r="305" spans="1:24" x14ac:dyDescent="0.25">
      <c r="A305" s="2">
        <v>41827</v>
      </c>
      <c r="B305" s="1">
        <v>1.0878084970214399</v>
      </c>
      <c r="C305" s="1">
        <v>1.77131998548656</v>
      </c>
      <c r="D305" s="1">
        <v>1.0237995504815101</v>
      </c>
      <c r="E305" s="1">
        <v>1.0413532907284799</v>
      </c>
      <c r="F305" s="1">
        <v>1.06336931232287</v>
      </c>
      <c r="G305" s="1">
        <v>1.00272105873073</v>
      </c>
      <c r="H305" s="1">
        <v>1.0381035147594599</v>
      </c>
      <c r="I305" s="1">
        <v>1.0294294746763399</v>
      </c>
      <c r="J305" s="1">
        <v>1.06339572386669</v>
      </c>
      <c r="K305" s="1">
        <v>0.98178681834510895</v>
      </c>
      <c r="L305" s="1">
        <v>0.94283194355366495</v>
      </c>
      <c r="M305" s="1">
        <v>0.99918855867735201</v>
      </c>
      <c r="N305" s="1">
        <v>0.96156393006648899</v>
      </c>
      <c r="O305" s="1">
        <v>1.1890936719188601</v>
      </c>
      <c r="P305" s="1">
        <v>1.16131180952236</v>
      </c>
      <c r="Q305" s="1">
        <v>1.0041428621573001</v>
      </c>
      <c r="R305" s="1">
        <v>0.98454643774577799</v>
      </c>
      <c r="S305" s="1">
        <v>0.87016228649587302</v>
      </c>
      <c r="T305" s="1">
        <v>0.99327046087557103</v>
      </c>
      <c r="U305" s="1">
        <v>1.0879036530722499</v>
      </c>
      <c r="V305" s="1">
        <v>1.10840178174865</v>
      </c>
      <c r="W305" s="1">
        <v>1.03884235254322</v>
      </c>
      <c r="X305" s="1">
        <v>100.16263122013601</v>
      </c>
    </row>
    <row r="306" spans="1:24" x14ac:dyDescent="0.25">
      <c r="A306" s="2">
        <v>41828</v>
      </c>
      <c r="B306" s="1">
        <v>1.0881404185265799</v>
      </c>
      <c r="C306" s="1">
        <v>1.7784271121092801</v>
      </c>
      <c r="D306" s="1">
        <v>1.0235138721974599</v>
      </c>
      <c r="E306" s="1">
        <v>1.0410358920602101</v>
      </c>
      <c r="F306" s="1">
        <v>1.0648144474205099</v>
      </c>
      <c r="G306" s="1">
        <v>1.00644715493999</v>
      </c>
      <c r="H306" s="1">
        <v>1.03939080477</v>
      </c>
      <c r="I306" s="1">
        <v>1.02964309922617</v>
      </c>
      <c r="J306" s="1">
        <v>1.0611916956023899</v>
      </c>
      <c r="K306" s="1">
        <v>0.98811078480648895</v>
      </c>
      <c r="L306" s="1">
        <v>0.94081984427877596</v>
      </c>
      <c r="M306" s="1">
        <v>1.0008621564053199</v>
      </c>
      <c r="N306" s="1">
        <v>0.96466832131055102</v>
      </c>
      <c r="O306" s="1">
        <v>1.17973525434214</v>
      </c>
      <c r="P306" s="1">
        <v>1.14598967918744</v>
      </c>
      <c r="Q306" s="1">
        <v>0.99852056169729098</v>
      </c>
      <c r="R306" s="1">
        <v>0.979905009307527</v>
      </c>
      <c r="S306" s="1">
        <v>0.86877315626984697</v>
      </c>
      <c r="T306" s="1">
        <v>0.98678401049374498</v>
      </c>
      <c r="U306" s="1">
        <v>1.08013213045028</v>
      </c>
      <c r="V306" s="1">
        <v>1.08003033253672</v>
      </c>
      <c r="W306" s="1">
        <v>1.0446954285143599</v>
      </c>
      <c r="X306" s="1">
        <v>100.1627119067</v>
      </c>
    </row>
    <row r="307" spans="1:24" x14ac:dyDescent="0.25">
      <c r="A307" s="2">
        <v>41829</v>
      </c>
      <c r="B307" s="1">
        <v>1.08863035965834</v>
      </c>
      <c r="C307" s="1">
        <v>1.77731420852579</v>
      </c>
      <c r="D307" s="1">
        <v>1.0230853547713701</v>
      </c>
      <c r="E307" s="1">
        <v>1.0404963143241499</v>
      </c>
      <c r="F307" s="1">
        <v>1.0638417603355601</v>
      </c>
      <c r="G307" s="1">
        <v>1.00805149675455</v>
      </c>
      <c r="H307" s="1">
        <v>1.0387125805458901</v>
      </c>
      <c r="I307" s="1">
        <v>1.02887806154829</v>
      </c>
      <c r="J307" s="1">
        <v>1.0598501131806399</v>
      </c>
      <c r="K307" s="1">
        <v>0.99126741998394197</v>
      </c>
      <c r="L307" s="1">
        <v>0.94537767442713205</v>
      </c>
      <c r="M307" s="1">
        <v>0.99934070392534902</v>
      </c>
      <c r="N307" s="1">
        <v>0.96701371165056804</v>
      </c>
      <c r="O307" s="1">
        <v>1.18252636133871</v>
      </c>
      <c r="P307" s="1">
        <v>1.1467822031702799</v>
      </c>
      <c r="Q307" s="1">
        <v>1.0030184020652999</v>
      </c>
      <c r="R307" s="1">
        <v>0.97525631306343596</v>
      </c>
      <c r="S307" s="1">
        <v>0.87612240882269798</v>
      </c>
      <c r="T307" s="1">
        <v>0.98022012524318602</v>
      </c>
      <c r="U307" s="1">
        <v>1.08152679890522</v>
      </c>
      <c r="V307" s="1">
        <v>1.0846004745508799</v>
      </c>
      <c r="W307" s="1">
        <v>1.04702344165357</v>
      </c>
      <c r="X307" s="1">
        <v>100.162787028734</v>
      </c>
    </row>
    <row r="308" spans="1:24" x14ac:dyDescent="0.25">
      <c r="A308" s="2">
        <v>41830</v>
      </c>
      <c r="B308" s="1">
        <v>1.08881106714325</v>
      </c>
      <c r="C308" s="1">
        <v>1.7850203449903601</v>
      </c>
      <c r="D308" s="1">
        <v>1.02265683734529</v>
      </c>
      <c r="E308" s="1">
        <v>1.0398297771207801</v>
      </c>
      <c r="F308" s="1">
        <v>1.0642864172886799</v>
      </c>
      <c r="G308" s="1">
        <v>1.0072820331721599</v>
      </c>
      <c r="H308" s="1">
        <v>1.0395676303209</v>
      </c>
      <c r="I308" s="1">
        <v>1.0257117232677699</v>
      </c>
      <c r="J308" s="1">
        <v>1.0566878117579499</v>
      </c>
      <c r="K308" s="1">
        <v>0.98834468554439903</v>
      </c>
      <c r="L308" s="1">
        <v>0.94317383459964299</v>
      </c>
      <c r="M308" s="1">
        <v>0.99994928491733603</v>
      </c>
      <c r="N308" s="1">
        <v>0.96819133060998797</v>
      </c>
      <c r="O308" s="1">
        <v>1.18145917336943</v>
      </c>
      <c r="P308" s="1">
        <v>1.13436599410578</v>
      </c>
      <c r="Q308" s="1">
        <v>0.98840042086927804</v>
      </c>
      <c r="R308" s="1">
        <v>0.97494240656070896</v>
      </c>
      <c r="S308" s="1">
        <v>0.87560870588444395</v>
      </c>
      <c r="T308" s="1">
        <v>0.977112035960362</v>
      </c>
      <c r="U308" s="1">
        <v>1.07666037664251</v>
      </c>
      <c r="V308" s="1">
        <v>1.07292891197725</v>
      </c>
      <c r="W308" s="1">
        <v>1.0360492840456801</v>
      </c>
      <c r="X308" s="1">
        <v>100.162878844622</v>
      </c>
    </row>
    <row r="309" spans="1:24" x14ac:dyDescent="0.25">
      <c r="A309" s="2">
        <v>41831</v>
      </c>
      <c r="B309" s="1">
        <v>1.08929540006793</v>
      </c>
      <c r="C309" s="1">
        <v>1.78635344452669</v>
      </c>
      <c r="D309" s="1">
        <v>1.02301393520036</v>
      </c>
      <c r="E309" s="1">
        <v>1.0406550136582799</v>
      </c>
      <c r="F309" s="1">
        <v>1.0651479401353501</v>
      </c>
      <c r="G309" s="1">
        <v>1.0104191074714299</v>
      </c>
      <c r="H309" s="1">
        <v>1.0395086884706</v>
      </c>
      <c r="I309" s="1">
        <v>1.0274481626987799</v>
      </c>
      <c r="J309" s="1">
        <v>1.05745443028466</v>
      </c>
      <c r="K309" s="1">
        <v>0.98928294637804903</v>
      </c>
      <c r="L309" s="1">
        <v>0.93878115229105097</v>
      </c>
      <c r="M309" s="1">
        <v>0.99903641342935501</v>
      </c>
      <c r="N309" s="1">
        <v>0.96961771515161199</v>
      </c>
      <c r="O309" s="1">
        <v>1.18277263548546</v>
      </c>
      <c r="P309" s="1">
        <v>1.1354226927495701</v>
      </c>
      <c r="Q309" s="1">
        <v>0.99177380114528202</v>
      </c>
      <c r="R309" s="1">
        <v>0.98334589651774795</v>
      </c>
      <c r="S309" s="1">
        <v>0.88342414208166697</v>
      </c>
      <c r="T309" s="1">
        <v>0.98139884806668298</v>
      </c>
      <c r="U309" s="1">
        <v>1.0671417008920701</v>
      </c>
      <c r="V309" s="1">
        <v>1.06296324774108</v>
      </c>
      <c r="W309" s="1">
        <v>1.0429840662738901</v>
      </c>
      <c r="X309" s="1">
        <v>100.16297900750099</v>
      </c>
    </row>
    <row r="310" spans="1:24" x14ac:dyDescent="0.25">
      <c r="A310" s="2">
        <v>41834</v>
      </c>
      <c r="B310" s="1">
        <v>1.08893982980743</v>
      </c>
      <c r="C310" s="1">
        <v>1.7827045758541999</v>
      </c>
      <c r="D310" s="1">
        <v>1.0231567743423899</v>
      </c>
      <c r="E310" s="1">
        <v>1.04052805419098</v>
      </c>
      <c r="F310" s="1">
        <v>1.0647032831822301</v>
      </c>
      <c r="G310" s="1">
        <v>1.00828925060682</v>
      </c>
      <c r="H310" s="1">
        <v>1.0390858789311199</v>
      </c>
      <c r="I310" s="1">
        <v>1.02711000234021</v>
      </c>
      <c r="J310" s="1">
        <v>1.05970637220688</v>
      </c>
      <c r="K310" s="1">
        <v>0.98730572418400897</v>
      </c>
      <c r="L310" s="1">
        <v>0.94406157024987702</v>
      </c>
      <c r="M310" s="1">
        <v>0.99842783243736799</v>
      </c>
      <c r="N310" s="1">
        <v>0.96767545313932701</v>
      </c>
      <c r="O310" s="1">
        <v>1.1898324943591201</v>
      </c>
      <c r="P310" s="1">
        <v>1.14625385384839</v>
      </c>
      <c r="Q310" s="1">
        <v>1.00076948188129</v>
      </c>
      <c r="R310" s="1">
        <v>0.98525067367225705</v>
      </c>
      <c r="S310" s="1">
        <v>0.89233640008997495</v>
      </c>
      <c r="T310" s="1">
        <v>0.99230293555917504</v>
      </c>
      <c r="U310" s="1">
        <v>1.0714425890588299</v>
      </c>
      <c r="V310" s="1">
        <v>1.0589750839719601</v>
      </c>
      <c r="W310" s="1">
        <v>1.0450524961315899</v>
      </c>
      <c r="X310" s="1">
        <v>100.16339635324699</v>
      </c>
    </row>
    <row r="311" spans="1:24" x14ac:dyDescent="0.25">
      <c r="A311" s="2">
        <v>41835</v>
      </c>
      <c r="B311" s="1">
        <v>1.08836158867663</v>
      </c>
      <c r="C311" s="1">
        <v>1.7796098788208901</v>
      </c>
      <c r="D311" s="1">
        <v>1.0232281939134</v>
      </c>
      <c r="E311" s="1">
        <v>1.04106763192704</v>
      </c>
      <c r="F311" s="1">
        <v>1.06545364179062</v>
      </c>
      <c r="G311" s="1">
        <v>1.0071742226690501</v>
      </c>
      <c r="H311" s="1">
        <v>1.0394489607289701</v>
      </c>
      <c r="I311" s="1">
        <v>1.0254647573189899</v>
      </c>
      <c r="J311" s="1">
        <v>1.0581252214955399</v>
      </c>
      <c r="K311" s="1">
        <v>0.98618116029081804</v>
      </c>
      <c r="L311" s="1">
        <v>0.94001523476160898</v>
      </c>
      <c r="M311" s="1">
        <v>1.0000507150826701</v>
      </c>
      <c r="N311" s="1">
        <v>0.96555727485816101</v>
      </c>
      <c r="O311" s="1">
        <v>1.18991458574138</v>
      </c>
      <c r="P311" s="1">
        <v>1.14176288461229</v>
      </c>
      <c r="Q311" s="1">
        <v>1.0063917823413</v>
      </c>
      <c r="R311" s="1">
        <v>0.98489239354705804</v>
      </c>
      <c r="S311" s="1">
        <v>0.893518183426111</v>
      </c>
      <c r="T311" s="1">
        <v>0.99650776394597196</v>
      </c>
      <c r="U311" s="1">
        <v>1.0753139357597601</v>
      </c>
      <c r="V311" s="1">
        <v>1.0663611369673101</v>
      </c>
      <c r="W311" s="1">
        <v>1.04479836276908</v>
      </c>
      <c r="X311" s="1">
        <v>100.163541033708</v>
      </c>
    </row>
    <row r="312" spans="1:24" x14ac:dyDescent="0.25">
      <c r="A312" s="2">
        <v>41836</v>
      </c>
      <c r="B312" s="1">
        <v>1.0891067895241899</v>
      </c>
      <c r="C312" s="1">
        <v>1.78219169497236</v>
      </c>
      <c r="D312" s="1">
        <v>1.0235138721974599</v>
      </c>
      <c r="E312" s="1">
        <v>1.0419563481981899</v>
      </c>
      <c r="F312" s="1">
        <v>1.0669265679478199</v>
      </c>
      <c r="G312" s="1">
        <v>1.00955671064041</v>
      </c>
      <c r="H312" s="1">
        <v>1.04000930125248</v>
      </c>
      <c r="I312" s="1">
        <v>1.02382959471697</v>
      </c>
      <c r="J312" s="1">
        <v>1.05908349465393</v>
      </c>
      <c r="K312" s="1">
        <v>0.98540880854618196</v>
      </c>
      <c r="L312" s="1">
        <v>0.93744904963037601</v>
      </c>
      <c r="M312" s="1">
        <v>1.00060858099199</v>
      </c>
      <c r="N312" s="1">
        <v>0.96530444221220901</v>
      </c>
      <c r="O312" s="1">
        <v>1.1972207187618</v>
      </c>
      <c r="P312" s="1">
        <v>1.15602831630342</v>
      </c>
      <c r="Q312" s="1">
        <v>1.01257631284731</v>
      </c>
      <c r="R312" s="1">
        <v>0.99270133698860397</v>
      </c>
      <c r="S312" s="1">
        <v>0.89978045361238601</v>
      </c>
      <c r="T312" s="1">
        <v>1.0021328139475001</v>
      </c>
      <c r="U312" s="1">
        <v>1.0822057284637501</v>
      </c>
      <c r="V312" s="1">
        <v>1.08266155470171</v>
      </c>
      <c r="W312" s="1">
        <v>1.0627169652839801</v>
      </c>
      <c r="X312" s="1">
        <v>100.16363563260801</v>
      </c>
    </row>
    <row r="313" spans="1:24" x14ac:dyDescent="0.25">
      <c r="A313" s="2">
        <v>41837</v>
      </c>
      <c r="B313" s="1">
        <v>1.0883057074687199</v>
      </c>
      <c r="C313" s="1">
        <v>1.78948180950559</v>
      </c>
      <c r="D313" s="1">
        <v>1.0236567113394801</v>
      </c>
      <c r="E313" s="1">
        <v>1.0430355036703101</v>
      </c>
      <c r="F313" s="1">
        <v>1.0698724202622301</v>
      </c>
      <c r="G313" s="1">
        <v>1.0133761700652699</v>
      </c>
      <c r="H313" s="1">
        <v>1.0408250564606301</v>
      </c>
      <c r="I313" s="1">
        <v>1.0166383574621201</v>
      </c>
      <c r="J313" s="1">
        <v>1.05889184002225</v>
      </c>
      <c r="K313" s="1">
        <v>0.98326107820786501</v>
      </c>
      <c r="L313" s="1">
        <v>0.93433224915604096</v>
      </c>
      <c r="M313" s="1">
        <v>1.0025864692159501</v>
      </c>
      <c r="N313" s="1">
        <v>0.97136297703991803</v>
      </c>
      <c r="O313" s="1">
        <v>1.19459379452974</v>
      </c>
      <c r="P313" s="1">
        <v>1.1446688058827099</v>
      </c>
      <c r="Q313" s="1">
        <v>1.01145185275531</v>
      </c>
      <c r="R313" s="1">
        <v>0.98369838215735195</v>
      </c>
      <c r="S313" s="1">
        <v>0.88861237562101603</v>
      </c>
      <c r="T313" s="1">
        <v>0.98910287160672195</v>
      </c>
      <c r="U313" s="1">
        <v>1.0728646457034099</v>
      </c>
      <c r="V313" s="1">
        <v>1.06805951992228</v>
      </c>
      <c r="W313" s="1">
        <v>1.04059110649883</v>
      </c>
      <c r="X313" s="1">
        <v>100.163735796244</v>
      </c>
    </row>
    <row r="314" spans="1:24" x14ac:dyDescent="0.25">
      <c r="A314" s="2">
        <v>41838</v>
      </c>
      <c r="B314" s="1">
        <v>1.0888566531900901</v>
      </c>
      <c r="C314" s="1">
        <v>1.7898671112493401</v>
      </c>
      <c r="D314" s="1">
        <v>1.0237281309105</v>
      </c>
      <c r="E314" s="1">
        <v>1.04287680433618</v>
      </c>
      <c r="F314" s="1">
        <v>1.0697334649643799</v>
      </c>
      <c r="G314" s="1">
        <v>1.01201115769438</v>
      </c>
      <c r="H314" s="1">
        <v>1.0405594251886101</v>
      </c>
      <c r="I314" s="1">
        <v>1.0208757831366799</v>
      </c>
      <c r="J314" s="1">
        <v>1.0572148619950701</v>
      </c>
      <c r="K314" s="1">
        <v>0.98676738894151905</v>
      </c>
      <c r="L314" s="1">
        <v>0.94254138864840298</v>
      </c>
      <c r="M314" s="1">
        <v>1.0030429049599401</v>
      </c>
      <c r="N314" s="1">
        <v>0.96950565481099105</v>
      </c>
      <c r="O314" s="1">
        <v>1.19459379452974</v>
      </c>
      <c r="P314" s="1">
        <v>1.14572550452649</v>
      </c>
      <c r="Q314" s="1">
        <v>1.0103273926633101</v>
      </c>
      <c r="R314" s="1">
        <v>0.99639361074305999</v>
      </c>
      <c r="S314" s="1">
        <v>0.90897090513635803</v>
      </c>
      <c r="T314" s="1">
        <v>0.99676301632946696</v>
      </c>
      <c r="U314" s="1">
        <v>1.08747957061558</v>
      </c>
      <c r="V314" s="1">
        <v>1.0867469250589901</v>
      </c>
      <c r="W314" s="1">
        <v>1.0605141149616799</v>
      </c>
      <c r="X314" s="1">
        <v>100.163844306957</v>
      </c>
    </row>
    <row r="315" spans="1:24" x14ac:dyDescent="0.25">
      <c r="A315" s="2">
        <v>41841</v>
      </c>
      <c r="B315" s="1">
        <v>1.0889975126392499</v>
      </c>
      <c r="C315" s="1">
        <v>1.7935970744958101</v>
      </c>
      <c r="D315" s="1">
        <v>1.02408522876557</v>
      </c>
      <c r="E315" s="1">
        <v>1.04357508140637</v>
      </c>
      <c r="F315" s="1">
        <v>1.0711230179428699</v>
      </c>
      <c r="G315" s="1">
        <v>1.01200005805991</v>
      </c>
      <c r="H315" s="1">
        <v>1.04099166542414</v>
      </c>
      <c r="I315" s="1">
        <v>1.01912611977458</v>
      </c>
      <c r="J315" s="1">
        <v>1.0578377395480201</v>
      </c>
      <c r="K315" s="1">
        <v>0.98898067505880805</v>
      </c>
      <c r="L315" s="1">
        <v>0.94154449784551897</v>
      </c>
      <c r="M315" s="1">
        <v>1.0044122121919099</v>
      </c>
      <c r="N315" s="1">
        <v>0.97125968606587199</v>
      </c>
      <c r="O315" s="1">
        <v>1.19286987550245</v>
      </c>
      <c r="P315" s="1">
        <v>1.13780026469809</v>
      </c>
      <c r="Q315" s="1">
        <v>1.0063917823413</v>
      </c>
      <c r="R315" s="1">
        <v>0.99340704400506896</v>
      </c>
      <c r="S315" s="1">
        <v>0.91198716854744699</v>
      </c>
      <c r="T315" s="1">
        <v>0.99543117505881296</v>
      </c>
      <c r="U315" s="1">
        <v>1.08709826127663</v>
      </c>
      <c r="V315" s="1">
        <v>1.09204484220386</v>
      </c>
      <c r="W315" s="1">
        <v>1.0596513025461201</v>
      </c>
      <c r="X315" s="1">
        <v>100.164153145477</v>
      </c>
    </row>
    <row r="316" spans="1:24" x14ac:dyDescent="0.25">
      <c r="A316" s="2">
        <v>41842</v>
      </c>
      <c r="B316" s="1">
        <v>1.0890895119155199</v>
      </c>
      <c r="C316" s="1">
        <v>1.7906307557000201</v>
      </c>
      <c r="D316" s="1">
        <v>1.0238709700525199</v>
      </c>
      <c r="E316" s="1">
        <v>1.0429402840698301</v>
      </c>
      <c r="F316" s="1">
        <v>1.06951113648782</v>
      </c>
      <c r="G316" s="1">
        <v>1.01275178049853</v>
      </c>
      <c r="H316" s="1">
        <v>1.0403825996377101</v>
      </c>
      <c r="I316" s="1">
        <v>1.0205300958725501</v>
      </c>
      <c r="J316" s="1">
        <v>1.05745443028466</v>
      </c>
      <c r="K316" s="1">
        <v>0.99051296396547295</v>
      </c>
      <c r="L316" s="1">
        <v>0.94749617750668802</v>
      </c>
      <c r="M316" s="1">
        <v>1.00522365351456</v>
      </c>
      <c r="N316" s="1">
        <v>0.970400873632556</v>
      </c>
      <c r="O316" s="1">
        <v>1.2071537760142801</v>
      </c>
      <c r="P316" s="1">
        <v>1.15549996698153</v>
      </c>
      <c r="Q316" s="1">
        <v>1.01819861330732</v>
      </c>
      <c r="R316" s="1">
        <v>1.0046643098374901</v>
      </c>
      <c r="S316" s="1">
        <v>0.92637686905194905</v>
      </c>
      <c r="T316" s="1">
        <v>1.0215737730085801</v>
      </c>
      <c r="U316" s="1">
        <v>1.1043489478733399</v>
      </c>
      <c r="V316" s="1">
        <v>1.1167870904444599</v>
      </c>
      <c r="W316" s="1">
        <v>1.0756924233396801</v>
      </c>
      <c r="X316" s="1">
        <v>100.164286697682</v>
      </c>
    </row>
    <row r="317" spans="1:24" x14ac:dyDescent="0.25">
      <c r="A317" s="2">
        <v>41843</v>
      </c>
      <c r="B317" s="1">
        <v>1.0888505112739699</v>
      </c>
      <c r="C317" s="1">
        <v>1.79305126654672</v>
      </c>
      <c r="D317" s="1">
        <v>1.0240138091945501</v>
      </c>
      <c r="E317" s="1">
        <v>1.04382900034099</v>
      </c>
      <c r="F317" s="1">
        <v>1.07187337655126</v>
      </c>
      <c r="G317" s="1">
        <v>1.0139161730350701</v>
      </c>
      <c r="H317" s="1">
        <v>1.04175790947803</v>
      </c>
      <c r="I317" s="1">
        <v>1.0224636837625201</v>
      </c>
      <c r="J317" s="1">
        <v>1.05889184002225</v>
      </c>
      <c r="K317" s="1">
        <v>0.99571314508230602</v>
      </c>
      <c r="L317" s="1">
        <v>0.94838808485370296</v>
      </c>
      <c r="M317" s="1">
        <v>1.0082665584744901</v>
      </c>
      <c r="N317" s="1">
        <v>0.97029362235916305</v>
      </c>
      <c r="O317" s="1">
        <v>1.20945233471733</v>
      </c>
      <c r="P317" s="1">
        <v>1.15361270320372</v>
      </c>
      <c r="Q317" s="1">
        <v>1.0159496931233101</v>
      </c>
      <c r="R317" s="1">
        <v>1.0146965719934999</v>
      </c>
      <c r="S317" s="1">
        <v>0.92221914900015001</v>
      </c>
      <c r="T317" s="1">
        <v>1.03547790119354</v>
      </c>
      <c r="U317" s="1">
        <v>1.10080098964322</v>
      </c>
      <c r="V317" s="1">
        <v>1.1167536965285201</v>
      </c>
      <c r="W317" s="1">
        <v>1.0834716302966201</v>
      </c>
      <c r="X317" s="1">
        <v>100.164400773675</v>
      </c>
    </row>
    <row r="318" spans="1:24" x14ac:dyDescent="0.25">
      <c r="A318" s="2">
        <v>41844</v>
      </c>
      <c r="B318" s="1">
        <v>1.0882029228355801</v>
      </c>
      <c r="C318" s="1">
        <v>1.78539080010447</v>
      </c>
      <c r="D318" s="1">
        <v>1.02394238962354</v>
      </c>
      <c r="E318" s="1">
        <v>1.0436068212731999</v>
      </c>
      <c r="F318" s="1">
        <v>1.07012253979836</v>
      </c>
      <c r="G318" s="1">
        <v>1.0099234960921599</v>
      </c>
      <c r="H318" s="1">
        <v>1.0410804711452599</v>
      </c>
      <c r="I318" s="1">
        <v>1.0243059119798199</v>
      </c>
      <c r="J318" s="1">
        <v>1.0598501131806399</v>
      </c>
      <c r="K318" s="1">
        <v>0.99425297599867801</v>
      </c>
      <c r="L318" s="1">
        <v>0.94509315879028</v>
      </c>
      <c r="M318" s="1">
        <v>1.0044122121919099</v>
      </c>
      <c r="N318" s="1">
        <v>0.96852305890775603</v>
      </c>
      <c r="O318" s="1">
        <v>1.2112583451268699</v>
      </c>
      <c r="P318" s="1">
        <v>1.1592218411447499</v>
      </c>
      <c r="Q318" s="1">
        <v>1.0142630029853099</v>
      </c>
      <c r="R318" s="1">
        <v>1.01348795607374</v>
      </c>
      <c r="S318" s="1">
        <v>0.92213404787084396</v>
      </c>
      <c r="T318" s="1">
        <v>1.0489115777567499</v>
      </c>
      <c r="U318" s="1">
        <v>1.09782465010498</v>
      </c>
      <c r="V318" s="1">
        <v>1.12286842716561</v>
      </c>
      <c r="W318" s="1">
        <v>1.08333354990033</v>
      </c>
      <c r="X318" s="1">
        <v>100.164531543865</v>
      </c>
    </row>
    <row r="319" spans="1:24" x14ac:dyDescent="0.25">
      <c r="A319" s="2">
        <v>41845</v>
      </c>
      <c r="B319" s="1">
        <v>1.08880393981225</v>
      </c>
      <c r="C319" s="1">
        <v>1.7909480511287099</v>
      </c>
      <c r="D319" s="1">
        <v>1.02444232662063</v>
      </c>
      <c r="E319" s="1">
        <v>1.0444637976775299</v>
      </c>
      <c r="F319" s="1">
        <v>1.0721512871469601</v>
      </c>
      <c r="G319" s="1">
        <v>1.0138517592966301</v>
      </c>
      <c r="H319" s="1">
        <v>1.0426223899490901</v>
      </c>
      <c r="I319" s="1">
        <v>1.0225755444434299</v>
      </c>
      <c r="J319" s="1">
        <v>1.06052090439152</v>
      </c>
      <c r="K319" s="1">
        <v>0.99289325418607</v>
      </c>
      <c r="L319" s="1">
        <v>0.945106161742857</v>
      </c>
      <c r="M319" s="1">
        <v>1.00760726239984</v>
      </c>
      <c r="N319" s="1">
        <v>0.97275240691898901</v>
      </c>
      <c r="O319" s="1">
        <v>1.20575822251599</v>
      </c>
      <c r="P319" s="1">
        <v>1.1474693616492699</v>
      </c>
      <c r="Q319" s="1">
        <v>1.0193230733993199</v>
      </c>
      <c r="R319" s="1">
        <v>1.0124211792704201</v>
      </c>
      <c r="S319" s="1">
        <v>0.92502329935336802</v>
      </c>
      <c r="T319" s="1">
        <v>1.05355763599542</v>
      </c>
      <c r="U319" s="1">
        <v>1.10313148191829</v>
      </c>
      <c r="V319" s="1">
        <v>1.1181912566935699</v>
      </c>
      <c r="W319" s="1">
        <v>1.08455843769135</v>
      </c>
      <c r="X319" s="1">
        <v>100.164648402485</v>
      </c>
    </row>
    <row r="320" spans="1:24" x14ac:dyDescent="0.25">
      <c r="A320" s="2">
        <v>41848</v>
      </c>
      <c r="B320" s="1">
        <v>1.08941228463455</v>
      </c>
      <c r="C320" s="1">
        <v>1.7905153088214201</v>
      </c>
      <c r="D320" s="1">
        <v>1.0245851657626599</v>
      </c>
      <c r="E320" s="1">
        <v>1.04541599368234</v>
      </c>
      <c r="F320" s="1">
        <v>1.0730683921127699</v>
      </c>
      <c r="G320" s="1">
        <v>1.01265383021822</v>
      </c>
      <c r="H320" s="1">
        <v>1.0425634480988</v>
      </c>
      <c r="I320" s="1">
        <v>1.0195219241086899</v>
      </c>
      <c r="J320" s="1">
        <v>1.0609042136548701</v>
      </c>
      <c r="K320" s="1">
        <v>0.989374866162544</v>
      </c>
      <c r="L320" s="1">
        <v>0.94448065544229598</v>
      </c>
      <c r="M320" s="1">
        <v>1.0070493964905201</v>
      </c>
      <c r="N320" s="1">
        <v>0.97164976081779497</v>
      </c>
      <c r="O320" s="1">
        <v>1.2042805776354599</v>
      </c>
      <c r="P320" s="1">
        <v>1.1490719724895599</v>
      </c>
      <c r="Q320" s="1">
        <v>1.02382091376732</v>
      </c>
      <c r="R320" s="1">
        <v>1.0147175683254901</v>
      </c>
      <c r="S320" s="1">
        <v>0.924309084374909</v>
      </c>
      <c r="T320" s="1">
        <v>1.07558158363756</v>
      </c>
      <c r="U320" s="1">
        <v>1.11661045241422</v>
      </c>
      <c r="V320" s="1">
        <v>1.12094303190637</v>
      </c>
      <c r="W320" s="1">
        <v>1.0944045033829399</v>
      </c>
      <c r="X320" s="1">
        <v>100.16500732580801</v>
      </c>
    </row>
    <row r="321" spans="1:24" x14ac:dyDescent="0.25">
      <c r="A321" s="2">
        <v>41849</v>
      </c>
      <c r="B321" s="1">
        <v>1.0884651645139201</v>
      </c>
      <c r="C321" s="1">
        <v>1.7916543292740601</v>
      </c>
      <c r="D321" s="1">
        <v>1.0247994244756999</v>
      </c>
      <c r="E321" s="1">
        <v>1.04598731128523</v>
      </c>
      <c r="F321" s="1">
        <v>1.0754028411166401</v>
      </c>
      <c r="G321" s="1">
        <v>1.01359188027048</v>
      </c>
      <c r="H321" s="1">
        <v>1.0437619323882199</v>
      </c>
      <c r="I321" s="1">
        <v>1.01810786077395</v>
      </c>
      <c r="J321" s="1">
        <v>1.06052090439152</v>
      </c>
      <c r="K321" s="1">
        <v>0.98826204575833099</v>
      </c>
      <c r="L321" s="1">
        <v>0.94125268769296699</v>
      </c>
      <c r="M321" s="1">
        <v>1.0085708489704901</v>
      </c>
      <c r="N321" s="1">
        <v>0.97308484604418599</v>
      </c>
      <c r="O321" s="1">
        <v>1.2056761311337401</v>
      </c>
      <c r="P321" s="1">
        <v>1.1509416851365699</v>
      </c>
      <c r="Q321" s="1">
        <v>1.0271942940433301</v>
      </c>
      <c r="R321" s="1">
        <v>1.0184693753534599</v>
      </c>
      <c r="S321" s="1">
        <v>0.92025064032616299</v>
      </c>
      <c r="T321" s="1">
        <v>1.0752415822605099</v>
      </c>
      <c r="U321" s="1">
        <v>1.1311646373759301</v>
      </c>
      <c r="V321" s="1">
        <v>1.11672600290984</v>
      </c>
      <c r="W321" s="1">
        <v>1.08664326169688</v>
      </c>
      <c r="X321" s="1">
        <v>100.165129749706</v>
      </c>
    </row>
    <row r="322" spans="1:24" x14ac:dyDescent="0.25">
      <c r="A322" s="2">
        <v>41850</v>
      </c>
      <c r="B322" s="1">
        <v>1.0875412128199999</v>
      </c>
      <c r="C322" s="1">
        <v>1.7815667222184199</v>
      </c>
      <c r="D322" s="1">
        <v>1.0242280679075899</v>
      </c>
      <c r="E322" s="1">
        <v>1.0442098787429099</v>
      </c>
      <c r="F322" s="1">
        <v>1.0722624513852399</v>
      </c>
      <c r="G322" s="1">
        <v>1.0089147151844999</v>
      </c>
      <c r="H322" s="1">
        <v>1.04246521168163</v>
      </c>
      <c r="I322" s="1">
        <v>1.0138587865367801</v>
      </c>
      <c r="J322" s="1">
        <v>1.0592751492856101</v>
      </c>
      <c r="K322" s="1">
        <v>0.98783489090471099</v>
      </c>
      <c r="L322" s="1">
        <v>0.93392321519190902</v>
      </c>
      <c r="M322" s="1">
        <v>1.00598437975454</v>
      </c>
      <c r="N322" s="1">
        <v>0.96667985463323902</v>
      </c>
      <c r="O322" s="1">
        <v>1.2052656742224801</v>
      </c>
      <c r="P322" s="1">
        <v>1.14533254719555</v>
      </c>
      <c r="Q322" s="1">
        <v>1.02831875413533</v>
      </c>
      <c r="R322" s="1">
        <v>1.02214297700649</v>
      </c>
      <c r="S322" s="1">
        <v>0.91075901581743901</v>
      </c>
      <c r="T322" s="1">
        <v>1.0715365443848599</v>
      </c>
      <c r="U322" s="1">
        <v>1.1423922954372101</v>
      </c>
      <c r="V322" s="1">
        <v>1.1183362995086801</v>
      </c>
      <c r="W322" s="1">
        <v>1.0713581021593099</v>
      </c>
      <c r="X322" s="1">
        <v>100.16521878537699</v>
      </c>
    </row>
    <row r="323" spans="1:24" x14ac:dyDescent="0.25">
      <c r="A323" s="2">
        <v>41851</v>
      </c>
      <c r="B323" s="1">
        <v>1.08810573662392</v>
      </c>
      <c r="C323" s="1">
        <v>1.7790310713962101</v>
      </c>
      <c r="D323" s="1">
        <v>1.0242280679075899</v>
      </c>
      <c r="E323" s="1">
        <v>1.0444955375443601</v>
      </c>
      <c r="F323" s="1">
        <v>1.0722346603256701</v>
      </c>
      <c r="G323" s="1">
        <v>1.0060940215858101</v>
      </c>
      <c r="H323" s="1">
        <v>1.0429956883343301</v>
      </c>
      <c r="I323" s="1">
        <v>1.0051403922675599</v>
      </c>
      <c r="J323" s="1">
        <v>1.05716694833715</v>
      </c>
      <c r="K323" s="1">
        <v>0.98088146353429695</v>
      </c>
      <c r="L323" s="1">
        <v>0.92915118789058504</v>
      </c>
      <c r="M323" s="1">
        <v>1.00644081549853</v>
      </c>
      <c r="N323" s="1">
        <v>0.96632400895541104</v>
      </c>
      <c r="O323" s="1">
        <v>1.1896683115946201</v>
      </c>
      <c r="P323" s="1">
        <v>1.1309090496329199</v>
      </c>
      <c r="Q323" s="1">
        <v>1.01707415321531</v>
      </c>
      <c r="R323" s="1">
        <v>1.0122338649912701</v>
      </c>
      <c r="S323" s="1">
        <v>0.88859427521550305</v>
      </c>
      <c r="T323" s="1">
        <v>1.06483685164797</v>
      </c>
      <c r="U323" s="1">
        <v>1.1208976431545701</v>
      </c>
      <c r="V323" s="1">
        <v>1.09395791165497</v>
      </c>
      <c r="W323" s="1">
        <v>1.0592893942067301</v>
      </c>
      <c r="X323" s="1">
        <v>100.165316168229</v>
      </c>
    </row>
    <row r="324" spans="1:24" x14ac:dyDescent="0.25">
      <c r="A324" s="2">
        <v>41852</v>
      </c>
      <c r="B324" s="1">
        <v>1.0899167378953301</v>
      </c>
      <c r="C324" s="1">
        <v>1.7891640936253701</v>
      </c>
      <c r="D324" s="1">
        <v>1.02394238962354</v>
      </c>
      <c r="E324" s="1">
        <v>1.0437972604741601</v>
      </c>
      <c r="F324" s="1">
        <v>1.0724291977426601</v>
      </c>
      <c r="G324" s="1">
        <v>1.01039983564129</v>
      </c>
      <c r="H324" s="1">
        <v>1.04300590492171</v>
      </c>
      <c r="I324" s="1">
        <v>1.0041987323869801</v>
      </c>
      <c r="J324" s="1">
        <v>1.05160896401848</v>
      </c>
      <c r="K324" s="1">
        <v>0.97279480744734503</v>
      </c>
      <c r="L324" s="1">
        <v>0.92898348423649002</v>
      </c>
      <c r="M324" s="1">
        <v>1.0044122121919099</v>
      </c>
      <c r="N324" s="1">
        <v>0.969094347684335</v>
      </c>
      <c r="O324" s="1">
        <v>1.1743993144957701</v>
      </c>
      <c r="P324" s="1">
        <v>1.1148829412299901</v>
      </c>
      <c r="Q324" s="1">
        <v>1.01088962270931</v>
      </c>
      <c r="R324" s="1">
        <v>1.0051547056895</v>
      </c>
      <c r="S324" s="1">
        <v>0.88621439357501097</v>
      </c>
      <c r="T324" s="1">
        <v>1.06776923392754</v>
      </c>
      <c r="U324" s="1">
        <v>1.1254245115436401</v>
      </c>
      <c r="V324" s="1">
        <v>1.08740335293027</v>
      </c>
      <c r="W324" s="1">
        <v>1.0598504569638101</v>
      </c>
      <c r="X324" s="1">
        <v>100.1658086477</v>
      </c>
    </row>
    <row r="325" spans="1:24" x14ac:dyDescent="0.25">
      <c r="A325" s="2">
        <v>41855</v>
      </c>
      <c r="B325" s="1">
        <v>1.0898549297448501</v>
      </c>
      <c r="C325" s="1">
        <v>1.7930106609860299</v>
      </c>
      <c r="D325" s="1">
        <v>1.02429948747861</v>
      </c>
      <c r="E325" s="1">
        <v>1.04503511528042</v>
      </c>
      <c r="F325" s="1">
        <v>1.073957706019</v>
      </c>
      <c r="G325" s="1">
        <v>1.0106320026192599</v>
      </c>
      <c r="H325" s="1">
        <v>1.04331004486926</v>
      </c>
      <c r="I325" s="1">
        <v>1.01018010083251</v>
      </c>
      <c r="J325" s="1">
        <v>1.0538129922827799</v>
      </c>
      <c r="K325" s="1">
        <v>0.97534903498274395</v>
      </c>
      <c r="L325" s="1">
        <v>0.92859629682135902</v>
      </c>
      <c r="M325" s="1">
        <v>1.0011157318186401</v>
      </c>
      <c r="N325" s="1">
        <v>0.96763845770069401</v>
      </c>
      <c r="O325" s="1">
        <v>1.17727251287458</v>
      </c>
      <c r="P325" s="1">
        <v>1.11408163580985</v>
      </c>
      <c r="Q325" s="1">
        <v>1.0075162424333</v>
      </c>
      <c r="R325" s="1">
        <v>1.00945367694419</v>
      </c>
      <c r="S325" s="1">
        <v>0.89187676763309398</v>
      </c>
      <c r="T325" s="1">
        <v>1.0777094124235</v>
      </c>
      <c r="U325" s="1">
        <v>1.1262212277297601</v>
      </c>
      <c r="V325" s="1">
        <v>1.0976992479283401</v>
      </c>
      <c r="W325" s="1">
        <v>1.0879405463561</v>
      </c>
      <c r="X325" s="1">
        <v>100.166000632166</v>
      </c>
    </row>
    <row r="326" spans="1:24" x14ac:dyDescent="0.25">
      <c r="A326" s="2">
        <v>41856</v>
      </c>
      <c r="B326" s="1">
        <v>1.0897658043804599</v>
      </c>
      <c r="C326" s="1">
        <v>1.78681980807296</v>
      </c>
      <c r="D326" s="1">
        <v>1.0242280679075899</v>
      </c>
      <c r="E326" s="1">
        <v>1.04382900034099</v>
      </c>
      <c r="F326" s="1">
        <v>1.07056719675148</v>
      </c>
      <c r="G326" s="1">
        <v>1.0116765043501299</v>
      </c>
      <c r="H326" s="1">
        <v>1.0421115605798299</v>
      </c>
      <c r="I326" s="1">
        <v>1.0082293896378001</v>
      </c>
      <c r="J326" s="1">
        <v>1.0524714098610299</v>
      </c>
      <c r="K326" s="1">
        <v>0.97416262254432795</v>
      </c>
      <c r="L326" s="1">
        <v>0.92457761115088599</v>
      </c>
      <c r="M326" s="1">
        <v>0.99842783243736799</v>
      </c>
      <c r="N326" s="1">
        <v>0.96875753402674003</v>
      </c>
      <c r="O326" s="1">
        <v>1.18466073727725</v>
      </c>
      <c r="P326" s="1">
        <v>1.11755395929715</v>
      </c>
      <c r="Q326" s="1">
        <v>1.0052673222493</v>
      </c>
      <c r="R326" s="1">
        <v>1.0010261313753099</v>
      </c>
      <c r="S326" s="1">
        <v>0.90125207357241299</v>
      </c>
      <c r="T326" s="1">
        <v>1.06593653153895</v>
      </c>
      <c r="U326" s="1">
        <v>1.1134622102698799</v>
      </c>
      <c r="V326" s="1">
        <v>1.0992301751098701</v>
      </c>
      <c r="W326" s="1">
        <v>1.06610032028963</v>
      </c>
      <c r="X326" s="1">
        <v>100.16608132144501</v>
      </c>
    </row>
    <row r="327" spans="1:24" x14ac:dyDescent="0.25">
      <c r="A327" s="2">
        <v>41857</v>
      </c>
      <c r="B327" s="1">
        <v>1.09008347105897</v>
      </c>
      <c r="C327" s="1">
        <v>1.7941798007930401</v>
      </c>
      <c r="D327" s="1">
        <v>1.02408522876557</v>
      </c>
      <c r="E327" s="1">
        <v>1.04376552060733</v>
      </c>
      <c r="F327" s="1">
        <v>1.07334630270847</v>
      </c>
      <c r="G327" s="1">
        <v>1.00992773791028</v>
      </c>
      <c r="H327" s="1">
        <v>1.04419417262375</v>
      </c>
      <c r="I327" s="1">
        <v>1.0106703536355</v>
      </c>
      <c r="J327" s="1">
        <v>1.05017155428089</v>
      </c>
      <c r="K327" s="1">
        <v>0.97299724574670599</v>
      </c>
      <c r="L327" s="1">
        <v>0.92479601898383701</v>
      </c>
      <c r="M327" s="1">
        <v>1.00192717314129</v>
      </c>
      <c r="N327" s="1">
        <v>0.96887898260169703</v>
      </c>
      <c r="O327" s="1">
        <v>1.1811308078404199</v>
      </c>
      <c r="P327" s="1">
        <v>1.10900670148225</v>
      </c>
      <c r="Q327" s="1">
        <v>0.99458495137528602</v>
      </c>
      <c r="R327" s="1">
        <v>1.0056047571197899</v>
      </c>
      <c r="S327" s="1">
        <v>0.89710576343024795</v>
      </c>
      <c r="T327" s="1">
        <v>1.0601192296669599</v>
      </c>
      <c r="U327" s="1">
        <v>1.11097859047556</v>
      </c>
      <c r="V327" s="1">
        <v>1.0877841063351701</v>
      </c>
      <c r="W327" s="1">
        <v>1.0567029088762101</v>
      </c>
      <c r="X327" s="1">
        <v>100.16616757557</v>
      </c>
    </row>
    <row r="328" spans="1:24" x14ac:dyDescent="0.25">
      <c r="A328" s="2">
        <v>41858</v>
      </c>
      <c r="B328" s="1">
        <v>1.0899805482968901</v>
      </c>
      <c r="C328" s="1">
        <v>1.7968715001019</v>
      </c>
      <c r="D328" s="1">
        <v>1.0240138091945501</v>
      </c>
      <c r="E328" s="1">
        <v>1.04392421994147</v>
      </c>
      <c r="F328" s="1">
        <v>1.0745135272104001</v>
      </c>
      <c r="G328" s="1">
        <v>1.0125409653716799</v>
      </c>
      <c r="H328" s="1">
        <v>1.04549089333034</v>
      </c>
      <c r="I328" s="1">
        <v>1.0113011796642599</v>
      </c>
      <c r="J328" s="1">
        <v>1.04988407233337</v>
      </c>
      <c r="K328" s="1">
        <v>0.97125700050847796</v>
      </c>
      <c r="L328" s="1">
        <v>0.91818941668997101</v>
      </c>
      <c r="M328" s="1">
        <v>1.0021300334719601</v>
      </c>
      <c r="N328" s="1">
        <v>0.97307153773038302</v>
      </c>
      <c r="O328" s="1">
        <v>1.1779292439325999</v>
      </c>
      <c r="P328" s="1">
        <v>1.0993910364405</v>
      </c>
      <c r="Q328" s="1">
        <v>0.99570941146728797</v>
      </c>
      <c r="R328" s="1">
        <v>0.99636623138537195</v>
      </c>
      <c r="S328" s="1">
        <v>0.89626978450999295</v>
      </c>
      <c r="T328" s="1">
        <v>1.0512851794511899</v>
      </c>
      <c r="U328" s="1">
        <v>1.1042572438043601</v>
      </c>
      <c r="V328" s="1">
        <v>1.0911375047790599</v>
      </c>
      <c r="W328" s="1">
        <v>1.0481948109383299</v>
      </c>
      <c r="X328" s="1">
        <v>100.166226005835</v>
      </c>
    </row>
    <row r="329" spans="1:24" x14ac:dyDescent="0.25">
      <c r="A329" s="2">
        <v>41859</v>
      </c>
      <c r="B329" s="1">
        <v>1.0908253439018101</v>
      </c>
      <c r="C329" s="1">
        <v>1.80550156797571</v>
      </c>
      <c r="D329" s="1">
        <v>1.02429948747861</v>
      </c>
      <c r="E329" s="1">
        <v>1.0444637976775299</v>
      </c>
      <c r="F329" s="1">
        <v>1.0761254086654599</v>
      </c>
      <c r="G329" s="1">
        <v>1.0122876512844901</v>
      </c>
      <c r="H329" s="1">
        <v>1.04515688951198</v>
      </c>
      <c r="I329" s="1">
        <v>1.0144506463118601</v>
      </c>
      <c r="J329" s="1">
        <v>1.0472967348057201</v>
      </c>
      <c r="K329" s="1">
        <v>0.97467436714837596</v>
      </c>
      <c r="L329" s="1">
        <v>0.926306035023442</v>
      </c>
      <c r="M329" s="1">
        <v>1.0024850390506199</v>
      </c>
      <c r="N329" s="1">
        <v>0.97223329447899398</v>
      </c>
      <c r="O329" s="1">
        <v>1.1728395782329799</v>
      </c>
      <c r="P329" s="1">
        <v>1.0935147966927601</v>
      </c>
      <c r="Q329" s="1">
        <v>0.98334035045527202</v>
      </c>
      <c r="R329" s="1">
        <v>0.991686886454343</v>
      </c>
      <c r="S329" s="1">
        <v>0.87970699718795398</v>
      </c>
      <c r="T329" s="1">
        <v>1.06288577473109</v>
      </c>
      <c r="U329" s="1">
        <v>1.10194657701425</v>
      </c>
      <c r="V329" s="1">
        <v>1.0863795998663099</v>
      </c>
      <c r="W329" s="1">
        <v>1.0715388021043399</v>
      </c>
      <c r="X329" s="1">
        <v>100.166264959367</v>
      </c>
    </row>
    <row r="330" spans="1:24" x14ac:dyDescent="0.25">
      <c r="A330" s="2">
        <v>41862</v>
      </c>
      <c r="B330" s="1">
        <v>1.0903462187948201</v>
      </c>
      <c r="C330" s="1">
        <v>1.7996363554286099</v>
      </c>
      <c r="D330" s="1">
        <v>1.0249422636177301</v>
      </c>
      <c r="E330" s="1">
        <v>1.04541599368234</v>
      </c>
      <c r="F330" s="1">
        <v>1.07634773714201</v>
      </c>
      <c r="G330" s="1">
        <v>1.01271438284979</v>
      </c>
      <c r="H330" s="1">
        <v>1.0453337150628701</v>
      </c>
      <c r="I330" s="1">
        <v>1.01926108218514</v>
      </c>
      <c r="J330" s="1">
        <v>1.05160896401848</v>
      </c>
      <c r="K330" s="1">
        <v>0.97665290231091195</v>
      </c>
      <c r="L330" s="1">
        <v>0.92693135666434401</v>
      </c>
      <c r="M330" s="1">
        <v>0.998884268181359</v>
      </c>
      <c r="N330" s="1">
        <v>0.97231840152323601</v>
      </c>
      <c r="O330" s="1">
        <v>1.1909817737106501</v>
      </c>
      <c r="P330" s="1">
        <v>1.1079382942553899</v>
      </c>
      <c r="Q330" s="1">
        <v>1.0018939419733</v>
      </c>
      <c r="R330" s="1">
        <v>0.99688334678254897</v>
      </c>
      <c r="S330" s="1">
        <v>0.90033761788154598</v>
      </c>
      <c r="T330" s="1">
        <v>1.0794963443463499</v>
      </c>
      <c r="U330" s="1">
        <v>1.1077280921661401</v>
      </c>
      <c r="V330" s="1">
        <v>1.09922127473594</v>
      </c>
      <c r="W330" s="1">
        <v>1.09773680342767</v>
      </c>
      <c r="X330" s="1">
        <v>100.166423555953</v>
      </c>
    </row>
    <row r="331" spans="1:24" x14ac:dyDescent="0.25">
      <c r="A331" s="2">
        <v>41863</v>
      </c>
      <c r="B331" s="1">
        <v>1.08998311555191</v>
      </c>
      <c r="C331" s="1">
        <v>1.7994448763511499</v>
      </c>
      <c r="D331" s="1">
        <v>1.02522794190178</v>
      </c>
      <c r="E331" s="1">
        <v>1.04643166942081</v>
      </c>
      <c r="F331" s="1">
        <v>1.07807078283535</v>
      </c>
      <c r="G331" s="1">
        <v>1.0122144363924701</v>
      </c>
      <c r="H331" s="1">
        <v>1.0458052498652699</v>
      </c>
      <c r="I331" s="1">
        <v>1.01905390478895</v>
      </c>
      <c r="J331" s="1">
        <v>1.0519922732818301</v>
      </c>
      <c r="K331" s="1">
        <v>0.97795414065948605</v>
      </c>
      <c r="L331" s="1">
        <v>0.929505299664657</v>
      </c>
      <c r="M331" s="1">
        <v>0.998732122933362</v>
      </c>
      <c r="N331" s="1">
        <v>0.96937300728394105</v>
      </c>
      <c r="O331" s="1">
        <v>1.18556374248203</v>
      </c>
      <c r="P331" s="1">
        <v>1.10553437799495</v>
      </c>
      <c r="Q331" s="1">
        <v>1.00020725183529</v>
      </c>
      <c r="R331" s="1">
        <v>1.0039276739745999</v>
      </c>
      <c r="S331" s="1">
        <v>0.90369493793598299</v>
      </c>
      <c r="T331" s="1">
        <v>1.0800754352548001</v>
      </c>
      <c r="U331" s="1">
        <v>1.11276389636321</v>
      </c>
      <c r="V331" s="1">
        <v>1.1016900479526399</v>
      </c>
      <c r="W331" s="1">
        <v>1.1015832496259499</v>
      </c>
      <c r="X331" s="1">
        <v>100.16645137995999</v>
      </c>
    </row>
    <row r="332" spans="1:24" x14ac:dyDescent="0.25">
      <c r="A332" s="2">
        <v>41864</v>
      </c>
      <c r="B332" s="1">
        <v>1.09011239225252</v>
      </c>
      <c r="C332" s="1">
        <v>1.80098374447043</v>
      </c>
      <c r="D332" s="1">
        <v>1.02537078104381</v>
      </c>
      <c r="E332" s="1">
        <v>1.047129946491</v>
      </c>
      <c r="F332" s="1">
        <v>1.0804052318392201</v>
      </c>
      <c r="G332" s="1">
        <v>1.0142443264312699</v>
      </c>
      <c r="H332" s="1">
        <v>1.0474265436941801</v>
      </c>
      <c r="I332" s="1">
        <v>1.02198682041339</v>
      </c>
      <c r="J332" s="1">
        <v>1.0540046469144599</v>
      </c>
      <c r="K332" s="1">
        <v>0.98051713441910304</v>
      </c>
      <c r="L332" s="1">
        <v>0.93150605446437296</v>
      </c>
      <c r="M332" s="1">
        <v>1.000304290496</v>
      </c>
      <c r="N332" s="1">
        <v>0.97214221250160204</v>
      </c>
      <c r="O332" s="1">
        <v>1.1949221600587401</v>
      </c>
      <c r="P332" s="1">
        <v>1.11087641412926</v>
      </c>
      <c r="Q332" s="1">
        <v>1.0097651626173101</v>
      </c>
      <c r="R332" s="1">
        <v>1.0091978290081001</v>
      </c>
      <c r="S332" s="1">
        <v>0.89192025087231797</v>
      </c>
      <c r="T332" s="1">
        <v>1.0913775116342499</v>
      </c>
      <c r="U332" s="1">
        <v>1.1179730726582999</v>
      </c>
      <c r="V332" s="1">
        <v>1.1075129113154301</v>
      </c>
      <c r="W332" s="1">
        <v>1.10168107590055</v>
      </c>
      <c r="X332" s="1">
        <v>100.166476421572</v>
      </c>
    </row>
    <row r="333" spans="1:24" x14ac:dyDescent="0.25">
      <c r="A333" s="2">
        <v>41865</v>
      </c>
      <c r="B333" s="1">
        <v>1.09050087407802</v>
      </c>
      <c r="C333" s="1">
        <v>1.8037585791019699</v>
      </c>
      <c r="D333" s="1">
        <v>1.02579929846989</v>
      </c>
      <c r="E333" s="1">
        <v>1.04827258169677</v>
      </c>
      <c r="F333" s="1">
        <v>1.0829620093196499</v>
      </c>
      <c r="G333" s="1">
        <v>1.0153648580228201</v>
      </c>
      <c r="H333" s="1">
        <v>1.04790750919262</v>
      </c>
      <c r="I333" s="1">
        <v>1.0239656579913501</v>
      </c>
      <c r="J333" s="1">
        <v>1.0563045024945901</v>
      </c>
      <c r="K333" s="1">
        <v>0.98585264432368203</v>
      </c>
      <c r="L333" s="1">
        <v>0.93554207399831102</v>
      </c>
      <c r="M333" s="1">
        <v>1.00076072623999</v>
      </c>
      <c r="N333" s="1">
        <v>0.97316796124473304</v>
      </c>
      <c r="O333" s="1">
        <v>1.19631771355703</v>
      </c>
      <c r="P333" s="1">
        <v>1.11408163580985</v>
      </c>
      <c r="Q333" s="1">
        <v>1.0063917823413</v>
      </c>
      <c r="R333" s="1">
        <v>1.01479448957698</v>
      </c>
      <c r="S333" s="1">
        <v>0.89907131962425701</v>
      </c>
      <c r="T333" s="1">
        <v>1.0795347366104799</v>
      </c>
      <c r="U333" s="1">
        <v>1.1278081156151001</v>
      </c>
      <c r="V333" s="1">
        <v>1.1225786144886001</v>
      </c>
      <c r="W333" s="1">
        <v>1.09509427302739</v>
      </c>
      <c r="X333" s="1">
        <v>100.166529287213</v>
      </c>
    </row>
    <row r="334" spans="1:24" x14ac:dyDescent="0.25">
      <c r="A334" s="2">
        <v>41866</v>
      </c>
      <c r="B334" s="1">
        <v>1.09073926596408</v>
      </c>
      <c r="C334" s="1">
        <v>1.81547386782301</v>
      </c>
      <c r="D334" s="1">
        <v>1.02572787889888</v>
      </c>
      <c r="E334" s="1">
        <v>1.0490660783674499</v>
      </c>
      <c r="F334" s="1">
        <v>1.0864358917658901</v>
      </c>
      <c r="G334" s="1">
        <v>1.01893287930595</v>
      </c>
      <c r="H334" s="1">
        <v>1.04936140816668</v>
      </c>
      <c r="I334" s="1">
        <v>1.0260351040984499</v>
      </c>
      <c r="J334" s="1">
        <v>1.0558253659154</v>
      </c>
      <c r="K334" s="1">
        <v>0.98730850741301301</v>
      </c>
      <c r="L334" s="1">
        <v>0.93663613516289801</v>
      </c>
      <c r="M334" s="1">
        <v>1.0002535754133299</v>
      </c>
      <c r="N334" s="1">
        <v>0.97552450417794301</v>
      </c>
      <c r="O334" s="1">
        <v>1.19270569273794</v>
      </c>
      <c r="P334" s="1">
        <v>1.10900670148225</v>
      </c>
      <c r="Q334" s="1">
        <v>1.0052673222493</v>
      </c>
      <c r="R334" s="1">
        <v>1.01340586137403</v>
      </c>
      <c r="S334" s="1">
        <v>0.90202805702965505</v>
      </c>
      <c r="T334" s="1">
        <v>1.0806486931194199</v>
      </c>
      <c r="U334" s="1">
        <v>1.1242066757770799</v>
      </c>
      <c r="V334" s="1">
        <v>1.11649071161779</v>
      </c>
      <c r="W334" s="1">
        <v>1.0811059486166399</v>
      </c>
      <c r="X334" s="1">
        <v>100.166568240863</v>
      </c>
    </row>
    <row r="335" spans="1:24" x14ac:dyDescent="0.25">
      <c r="A335" s="2">
        <v>41869</v>
      </c>
      <c r="B335" s="1">
        <v>1.09055340002455</v>
      </c>
      <c r="C335" s="1">
        <v>1.8077700580829601</v>
      </c>
      <c r="D335" s="1">
        <v>1.02544220061483</v>
      </c>
      <c r="E335" s="1">
        <v>1.0478282235612</v>
      </c>
      <c r="F335" s="1">
        <v>1.08307317355793</v>
      </c>
      <c r="G335" s="1">
        <v>1.01664665926068</v>
      </c>
      <c r="H335" s="1">
        <v>1.04798609832636</v>
      </c>
      <c r="I335" s="1">
        <v>1.0289982227736101</v>
      </c>
      <c r="J335" s="1">
        <v>1.0575502576005</v>
      </c>
      <c r="K335" s="1">
        <v>0.98740722022952598</v>
      </c>
      <c r="L335" s="1">
        <v>0.93500037693303795</v>
      </c>
      <c r="M335" s="1">
        <v>0.998884268181359</v>
      </c>
      <c r="N335" s="1">
        <v>0.97173904641639297</v>
      </c>
      <c r="O335" s="1">
        <v>1.21002697439309</v>
      </c>
      <c r="P335" s="1">
        <v>1.1226288936247399</v>
      </c>
      <c r="Q335" s="1">
        <v>1.0159496931233101</v>
      </c>
      <c r="R335" s="1">
        <v>1.0206885369611101</v>
      </c>
      <c r="S335" s="1">
        <v>0.91910923231989095</v>
      </c>
      <c r="T335" s="1">
        <v>1.09092132382244</v>
      </c>
      <c r="U335" s="1">
        <v>1.1273751853184499</v>
      </c>
      <c r="V335" s="1">
        <v>1.13394060909099</v>
      </c>
      <c r="W335" s="1">
        <v>1.0909658185565501</v>
      </c>
      <c r="X335" s="1">
        <v>100.166626671361</v>
      </c>
    </row>
    <row r="336" spans="1:24" x14ac:dyDescent="0.25">
      <c r="A336" s="2">
        <v>41870</v>
      </c>
      <c r="B336" s="1">
        <v>1.0903053612726401</v>
      </c>
      <c r="C336" s="1">
        <v>1.8050123779340499</v>
      </c>
      <c r="D336" s="1">
        <v>1.0258707180409099</v>
      </c>
      <c r="E336" s="1">
        <v>1.0487169398323499</v>
      </c>
      <c r="F336" s="1">
        <v>1.0847128460725499</v>
      </c>
      <c r="G336" s="1">
        <v>1.01597106966879</v>
      </c>
      <c r="H336" s="1">
        <v>1.04926317174951</v>
      </c>
      <c r="I336" s="1">
        <v>1.0286769238197799</v>
      </c>
      <c r="J336" s="1">
        <v>1.05889184002225</v>
      </c>
      <c r="K336" s="1">
        <v>0.99025567861822295</v>
      </c>
      <c r="L336" s="1">
        <v>0.93684123760998905</v>
      </c>
      <c r="M336" s="1">
        <v>1.0018257429759601</v>
      </c>
      <c r="N336" s="1">
        <v>0.96996996004295699</v>
      </c>
      <c r="O336" s="1">
        <v>1.2188107522940499</v>
      </c>
      <c r="P336" s="1">
        <v>1.1306419478262</v>
      </c>
      <c r="Q336" s="1">
        <v>1.01876084335332</v>
      </c>
      <c r="R336" s="1">
        <v>1.0287172354962699</v>
      </c>
      <c r="S336" s="1">
        <v>0.92781720596150996</v>
      </c>
      <c r="T336" s="1">
        <v>1.09535935588119</v>
      </c>
      <c r="U336" s="1">
        <v>1.13744489862378</v>
      </c>
      <c r="V336" s="1">
        <v>1.1384675143993901</v>
      </c>
      <c r="W336" s="1">
        <v>1.08984028343647</v>
      </c>
      <c r="X336" s="1">
        <v>100.166643365799</v>
      </c>
    </row>
    <row r="337" spans="1:24" x14ac:dyDescent="0.25">
      <c r="A337" s="2">
        <v>41871</v>
      </c>
      <c r="B337" s="1">
        <v>1.10207566510212</v>
      </c>
      <c r="C337" s="1">
        <v>1.80430009698206</v>
      </c>
      <c r="D337" s="1">
        <v>1.0252485107382401</v>
      </c>
      <c r="E337" s="1">
        <v>1.0489708587669699</v>
      </c>
      <c r="F337" s="1">
        <v>1.08588007057449</v>
      </c>
      <c r="G337" s="1">
        <v>1.0136767740320101</v>
      </c>
      <c r="H337" s="1">
        <v>1.04884177681444</v>
      </c>
      <c r="I337" s="1">
        <v>1.02944972800984</v>
      </c>
      <c r="J337" s="1">
        <v>1.0551369424784101</v>
      </c>
      <c r="K337" s="1">
        <v>0.98553112126533704</v>
      </c>
      <c r="L337" s="1">
        <v>0.93171641125613702</v>
      </c>
      <c r="M337" s="1">
        <v>1.00238360888528</v>
      </c>
      <c r="N337" s="1">
        <v>0.967104568646871</v>
      </c>
      <c r="O337" s="1">
        <v>1.2234458305698399</v>
      </c>
      <c r="P337" s="1">
        <v>1.13037484601949</v>
      </c>
      <c r="Q337" s="1">
        <v>1.0153874630773101</v>
      </c>
      <c r="R337" s="1">
        <v>1.0367917950191201</v>
      </c>
      <c r="S337" s="1">
        <v>0.93772274571949599</v>
      </c>
      <c r="T337" s="1">
        <v>1.09212574427536</v>
      </c>
      <c r="U337" s="1">
        <v>1.1322865807657301</v>
      </c>
      <c r="V337" s="1">
        <v>1.1430202617876899</v>
      </c>
      <c r="W337" s="1">
        <v>1.0834772042091001</v>
      </c>
      <c r="X337" s="1">
        <v>100.166657277833</v>
      </c>
    </row>
    <row r="338" spans="1:24" x14ac:dyDescent="0.25">
      <c r="A338" s="2">
        <v>41872</v>
      </c>
      <c r="B338" s="1">
        <v>1.1017657257164599</v>
      </c>
      <c r="C338" s="1">
        <v>1.80247738395539</v>
      </c>
      <c r="D338" s="1">
        <v>1.0251768501168099</v>
      </c>
      <c r="E338" s="1">
        <v>1.0489073790333201</v>
      </c>
      <c r="F338" s="1">
        <v>1.0854076225617999</v>
      </c>
      <c r="G338" s="1">
        <v>1.0171323761714</v>
      </c>
      <c r="H338" s="1">
        <v>1.04967043284578</v>
      </c>
      <c r="I338" s="1">
        <v>1.0294175409536299</v>
      </c>
      <c r="J338" s="1">
        <v>1.0560654160754399</v>
      </c>
      <c r="K338" s="1">
        <v>0.98695961086115402</v>
      </c>
      <c r="L338" s="1">
        <v>0.93406455481277595</v>
      </c>
      <c r="M338" s="1">
        <v>1.0016228826453</v>
      </c>
      <c r="N338" s="1">
        <v>0.96892882364354405</v>
      </c>
      <c r="O338" s="1">
        <v>1.2291251741051801</v>
      </c>
      <c r="P338" s="1">
        <v>1.1378536966075199</v>
      </c>
      <c r="Q338" s="1">
        <v>1.0215719935833201</v>
      </c>
      <c r="R338" s="1">
        <v>1.03356450172658</v>
      </c>
      <c r="S338" s="1">
        <v>0.93680053398888996</v>
      </c>
      <c r="T338" s="1">
        <v>1.0780177738511401</v>
      </c>
      <c r="U338" s="1">
        <v>1.1174702541246699</v>
      </c>
      <c r="V338" s="1">
        <v>1.14582234041952</v>
      </c>
      <c r="W338" s="1">
        <v>1.0929380522543799</v>
      </c>
      <c r="X338" s="1">
        <v>100.166693449126</v>
      </c>
    </row>
    <row r="339" spans="1:24" x14ac:dyDescent="0.25">
      <c r="A339" s="2">
        <v>41873</v>
      </c>
      <c r="B339" s="1">
        <v>1.10082660682925</v>
      </c>
      <c r="C339" s="1">
        <v>1.8009729743641001</v>
      </c>
      <c r="D339" s="1">
        <v>1.02539183198109</v>
      </c>
      <c r="E339" s="1">
        <v>1.0495104365030301</v>
      </c>
      <c r="F339" s="1">
        <v>1.0862691454084701</v>
      </c>
      <c r="G339" s="1">
        <v>1.0184100354160801</v>
      </c>
      <c r="H339" s="1">
        <v>1.0494731337907</v>
      </c>
      <c r="I339" s="1">
        <v>1.0268951210773101</v>
      </c>
      <c r="J339" s="1">
        <v>1.05591881498117</v>
      </c>
      <c r="K339" s="1">
        <v>0.98687047264933203</v>
      </c>
      <c r="L339" s="1">
        <v>0.92469985293605295</v>
      </c>
      <c r="M339" s="1">
        <v>1.0054772289278799</v>
      </c>
      <c r="N339" s="1">
        <v>0.96850282211267902</v>
      </c>
      <c r="O339" s="1">
        <v>1.23291140312874</v>
      </c>
      <c r="P339" s="1">
        <v>1.1341142713135</v>
      </c>
      <c r="Q339" s="1">
        <v>1.01819861330732</v>
      </c>
      <c r="R339" s="1">
        <v>1.03552014961076</v>
      </c>
      <c r="S339" s="1">
        <v>0.93108866434327198</v>
      </c>
      <c r="T339" s="1">
        <v>1.0882316108933201</v>
      </c>
      <c r="U339" s="1">
        <v>1.1281618648195699</v>
      </c>
      <c r="V339" s="1">
        <v>1.1493405547690301</v>
      </c>
      <c r="W339" s="1">
        <v>1.08852755051143</v>
      </c>
      <c r="X339" s="1">
        <v>100.16673240284</v>
      </c>
    </row>
    <row r="340" spans="1:24" x14ac:dyDescent="0.25">
      <c r="A340" s="2">
        <v>41876</v>
      </c>
      <c r="B340" s="1">
        <v>1.1016368920994299</v>
      </c>
      <c r="C340" s="1">
        <v>1.8022986162627099</v>
      </c>
      <c r="D340" s="1">
        <v>1.0263234200596201</v>
      </c>
      <c r="E340" s="1">
        <v>1.0495104365030301</v>
      </c>
      <c r="F340" s="1">
        <v>1.0862691454084701</v>
      </c>
      <c r="G340" s="1">
        <v>1.0200400554131299</v>
      </c>
      <c r="H340" s="1">
        <v>1.0494731337907</v>
      </c>
      <c r="I340" s="1">
        <v>1.02909279392849</v>
      </c>
      <c r="J340" s="1">
        <v>1.05591881498117</v>
      </c>
      <c r="K340" s="1">
        <v>0.98653627351151296</v>
      </c>
      <c r="L340" s="1">
        <v>0.93039074192557203</v>
      </c>
      <c r="M340" s="1">
        <v>1.00846941880515</v>
      </c>
      <c r="N340" s="1">
        <v>0.96969540297871704</v>
      </c>
      <c r="O340" s="1">
        <v>1.24320006895363</v>
      </c>
      <c r="P340" s="1">
        <v>1.1512087869432801</v>
      </c>
      <c r="Q340" s="1">
        <v>1.02382091376732</v>
      </c>
      <c r="R340" s="1">
        <v>1.0405408879499201</v>
      </c>
      <c r="S340" s="1">
        <v>0.93409261082722395</v>
      </c>
      <c r="T340" s="1">
        <v>1.10055736337458</v>
      </c>
      <c r="U340" s="1">
        <v>1.1349364735222101</v>
      </c>
      <c r="V340" s="1">
        <v>1.1537043254780699</v>
      </c>
      <c r="W340" s="1">
        <v>1.09979033489339</v>
      </c>
      <c r="X340" s="1">
        <v>100.166782486206</v>
      </c>
    </row>
    <row r="341" spans="1:24" x14ac:dyDescent="0.25">
      <c r="A341" s="2">
        <v>41877</v>
      </c>
      <c r="B341" s="1">
        <v>1.1012771140515301</v>
      </c>
      <c r="C341" s="1">
        <v>1.8055669300031201</v>
      </c>
      <c r="D341" s="1">
        <v>1.0259651169524899</v>
      </c>
      <c r="E341" s="1">
        <v>1.0522083251833301</v>
      </c>
      <c r="F341" s="1">
        <v>1.09291120864567</v>
      </c>
      <c r="G341" s="1">
        <v>1.02072628667001</v>
      </c>
      <c r="H341" s="1">
        <v>1.0519685722393699</v>
      </c>
      <c r="I341" s="1">
        <v>1.0298624030361501</v>
      </c>
      <c r="J341" s="1">
        <v>1.06031684780922</v>
      </c>
      <c r="K341" s="1">
        <v>0.98928754775328898</v>
      </c>
      <c r="L341" s="1">
        <v>0.936610035711122</v>
      </c>
      <c r="M341" s="1">
        <v>1.01181661426108</v>
      </c>
      <c r="N341" s="1">
        <v>0.96919580401752203</v>
      </c>
      <c r="O341" s="1">
        <v>1.24501087413881</v>
      </c>
      <c r="P341" s="1">
        <v>1.1557495176574499</v>
      </c>
      <c r="Q341" s="1">
        <v>1.0193230733993199</v>
      </c>
      <c r="R341" s="1">
        <v>1.0399442879113601</v>
      </c>
      <c r="S341" s="1">
        <v>0.94913110641860599</v>
      </c>
      <c r="T341" s="1">
        <v>1.1017408005953</v>
      </c>
      <c r="U341" s="1">
        <v>1.1456764744377299</v>
      </c>
      <c r="V341" s="1">
        <v>1.1568050622666499</v>
      </c>
      <c r="W341" s="1">
        <v>1.11287929801442</v>
      </c>
      <c r="X341" s="1">
        <v>100.16683535200799</v>
      </c>
    </row>
    <row r="342" spans="1:24" x14ac:dyDescent="0.25">
      <c r="A342" s="2">
        <v>41878</v>
      </c>
      <c r="B342" s="1">
        <v>1.1016607208578699</v>
      </c>
      <c r="C342" s="1">
        <v>1.80954337705031</v>
      </c>
      <c r="D342" s="1">
        <v>1.0257501350882201</v>
      </c>
      <c r="E342" s="1">
        <v>1.05214484544967</v>
      </c>
      <c r="F342" s="1">
        <v>1.09580147884094</v>
      </c>
      <c r="G342" s="1">
        <v>1.02244637200619</v>
      </c>
      <c r="H342" s="1">
        <v>1.05326127564827</v>
      </c>
      <c r="I342" s="1">
        <v>1.02889991332736</v>
      </c>
      <c r="J342" s="1">
        <v>1.06148965656336</v>
      </c>
      <c r="K342" s="1">
        <v>0.99557154409577497</v>
      </c>
      <c r="L342" s="1">
        <v>0.93973582078790996</v>
      </c>
      <c r="M342" s="1">
        <v>1.0164824018663201</v>
      </c>
      <c r="N342" s="1">
        <v>0.97073112814545903</v>
      </c>
      <c r="O342" s="1">
        <v>1.24270621299404</v>
      </c>
      <c r="P342" s="1">
        <v>1.1576192303044499</v>
      </c>
      <c r="Q342" s="1">
        <v>1.0153874630773101</v>
      </c>
      <c r="R342" s="1">
        <v>1.0428196215866501</v>
      </c>
      <c r="S342" s="1">
        <v>0.96190563082575298</v>
      </c>
      <c r="T342" s="1">
        <v>1.0940479090522299</v>
      </c>
      <c r="U342" s="1">
        <v>1.14589171079994</v>
      </c>
      <c r="V342" s="1">
        <v>1.1618762197113599</v>
      </c>
      <c r="W342" s="1">
        <v>1.1208387248060101</v>
      </c>
      <c r="X342" s="1">
        <v>100.166860393717</v>
      </c>
    </row>
    <row r="343" spans="1:24" x14ac:dyDescent="0.25">
      <c r="A343" s="2">
        <v>41879</v>
      </c>
      <c r="B343" s="1">
        <v>1.1017808081096601</v>
      </c>
      <c r="C343" s="1">
        <v>1.81329870426611</v>
      </c>
      <c r="D343" s="1">
        <v>1.0251768501168099</v>
      </c>
      <c r="E343" s="1">
        <v>1.05039915277419</v>
      </c>
      <c r="F343" s="1">
        <v>1.0949677470538399</v>
      </c>
      <c r="G343" s="1">
        <v>1.02467137220872</v>
      </c>
      <c r="H343" s="1">
        <v>1.05359668404191</v>
      </c>
      <c r="I343" s="1">
        <v>1.02737873982811</v>
      </c>
      <c r="J343" s="1">
        <v>1.0599259115578299</v>
      </c>
      <c r="K343" s="1">
        <v>0.99308649793443804</v>
      </c>
      <c r="L343" s="1">
        <v>0.939377970126689</v>
      </c>
      <c r="M343" s="1">
        <v>1.01744598843696</v>
      </c>
      <c r="N343" s="1">
        <v>0.972260176379101</v>
      </c>
      <c r="O343" s="1">
        <v>1.2414715730950501</v>
      </c>
      <c r="P343" s="1">
        <v>1.1474693616492699</v>
      </c>
      <c r="Q343" s="1">
        <v>1.01257631284731</v>
      </c>
      <c r="R343" s="1">
        <v>1.04134236945545</v>
      </c>
      <c r="S343" s="1">
        <v>0.96092158429017505</v>
      </c>
      <c r="T343" s="1">
        <v>1.08296803728212</v>
      </c>
      <c r="U343" s="1">
        <v>1.14793900821869</v>
      </c>
      <c r="V343" s="1">
        <v>1.1538524384712101</v>
      </c>
      <c r="W343" s="1">
        <v>1.11119965488338</v>
      </c>
      <c r="X343" s="1">
        <v>100.166891000257</v>
      </c>
    </row>
    <row r="344" spans="1:24" x14ac:dyDescent="0.25">
      <c r="A344" s="2">
        <v>41880</v>
      </c>
      <c r="B344" s="1">
        <v>1.10362404557542</v>
      </c>
      <c r="C344" s="1">
        <v>1.8162185568959199</v>
      </c>
      <c r="D344" s="1">
        <v>1.02532017135966</v>
      </c>
      <c r="E344" s="1">
        <v>1.0506213318419799</v>
      </c>
      <c r="F344" s="1">
        <v>1.0948843738751399</v>
      </c>
      <c r="G344" s="1">
        <v>1.0254488442090799</v>
      </c>
      <c r="H344" s="1">
        <v>1.0541001912304799</v>
      </c>
      <c r="I344" s="1">
        <v>1.02815455269749</v>
      </c>
      <c r="J344" s="1">
        <v>1.0594372412436099</v>
      </c>
      <c r="K344" s="1">
        <v>0.99241123562299904</v>
      </c>
      <c r="L344" s="1">
        <v>0.94213204197223999</v>
      </c>
      <c r="M344" s="1">
        <v>1.01790242418095</v>
      </c>
      <c r="N344" s="1">
        <v>0.971344126433341</v>
      </c>
      <c r="O344" s="1">
        <v>1.24830324720278</v>
      </c>
      <c r="P344" s="1">
        <v>1.15227719417015</v>
      </c>
      <c r="Q344" s="1">
        <v>1.0148252330313099</v>
      </c>
      <c r="R344" s="1">
        <v>1.0379642661488</v>
      </c>
      <c r="S344" s="1">
        <v>0.972274791523981</v>
      </c>
      <c r="T344" s="1">
        <v>1.081919105558</v>
      </c>
      <c r="U344" s="1">
        <v>1.1437654334196099</v>
      </c>
      <c r="V344" s="1">
        <v>1.15695857942566</v>
      </c>
      <c r="W344" s="1">
        <v>1.0984239986590101</v>
      </c>
      <c r="X344" s="1">
        <v>100.166879870603</v>
      </c>
    </row>
    <row r="345" spans="1:24" x14ac:dyDescent="0.25">
      <c r="A345" s="2">
        <v>41883</v>
      </c>
      <c r="B345" s="1">
        <v>1.1048825388225401</v>
      </c>
      <c r="C345" s="1">
        <v>1.8155588017684701</v>
      </c>
      <c r="D345" s="1">
        <v>1.02560681384537</v>
      </c>
      <c r="E345" s="1">
        <v>1.05103395011073</v>
      </c>
      <c r="F345" s="1">
        <v>1.0948565828155601</v>
      </c>
      <c r="G345" s="1">
        <v>1.0281808766021201</v>
      </c>
      <c r="H345" s="1">
        <v>1.0547710080177499</v>
      </c>
      <c r="I345" s="1">
        <v>1.0308937937224101</v>
      </c>
      <c r="J345" s="1">
        <v>1.0599259115578299</v>
      </c>
      <c r="K345" s="1">
        <v>0.99505524820173197</v>
      </c>
      <c r="L345" s="1">
        <v>0.94464209917472497</v>
      </c>
      <c r="M345" s="1">
        <v>1.01775027893296</v>
      </c>
      <c r="N345" s="1">
        <v>0.97393201137093499</v>
      </c>
      <c r="O345" s="1">
        <v>1.2501140523879599</v>
      </c>
      <c r="P345" s="1">
        <v>1.1546811104305801</v>
      </c>
      <c r="Q345" s="1">
        <v>1.01707415321531</v>
      </c>
      <c r="R345" s="1">
        <v>1.0407296425144199</v>
      </c>
      <c r="S345" s="1">
        <v>0.98469901511848801</v>
      </c>
      <c r="T345" s="1">
        <v>1.0848015877605199</v>
      </c>
      <c r="U345" s="1">
        <v>1.1468126885136001</v>
      </c>
      <c r="V345" s="1">
        <v>1.1600409841055701</v>
      </c>
      <c r="W345" s="1">
        <v>1.1013504537060601</v>
      </c>
      <c r="X345" s="1">
        <v>100.167722941842</v>
      </c>
    </row>
    <row r="346" spans="1:24" x14ac:dyDescent="0.25">
      <c r="A346" s="2">
        <v>41884</v>
      </c>
      <c r="B346" s="1">
        <v>1.1017315283387701</v>
      </c>
      <c r="C346" s="1">
        <v>1.80377900157598</v>
      </c>
      <c r="D346" s="1">
        <v>1.0254634926025099</v>
      </c>
      <c r="E346" s="1">
        <v>1.05049437237467</v>
      </c>
      <c r="F346" s="1">
        <v>1.09182735732245</v>
      </c>
      <c r="G346" s="1">
        <v>1.01968789826079</v>
      </c>
      <c r="H346" s="1">
        <v>1.0542280410181699</v>
      </c>
      <c r="I346" s="1">
        <v>1.0279331152006701</v>
      </c>
      <c r="J346" s="1">
        <v>1.0591440390550699</v>
      </c>
      <c r="K346" s="1">
        <v>0.98717103853159804</v>
      </c>
      <c r="L346" s="1">
        <v>0.93634032824309599</v>
      </c>
      <c r="M346" s="1">
        <v>1.01582310579166</v>
      </c>
      <c r="N346" s="1">
        <v>0.96562816688150799</v>
      </c>
      <c r="O346" s="1">
        <v>1.25101945498055</v>
      </c>
      <c r="P346" s="1">
        <v>1.15361270320372</v>
      </c>
      <c r="Q346" s="1">
        <v>1.02888098418133</v>
      </c>
      <c r="R346" s="1">
        <v>1.04330629399104</v>
      </c>
      <c r="S346" s="1">
        <v>0.97271426609983003</v>
      </c>
      <c r="T346" s="1">
        <v>1.09244059127855</v>
      </c>
      <c r="U346" s="1">
        <v>1.1307895251428299</v>
      </c>
      <c r="V346" s="1">
        <v>1.17368726010375</v>
      </c>
      <c r="W346" s="1">
        <v>1.10131787036772</v>
      </c>
      <c r="X346" s="1">
        <v>100.167686770164</v>
      </c>
    </row>
    <row r="347" spans="1:24" x14ac:dyDescent="0.25">
      <c r="A347" s="2">
        <v>41885</v>
      </c>
      <c r="B347" s="1">
        <v>1.1012186438995899</v>
      </c>
      <c r="C347" s="1">
        <v>1.7999685501179801</v>
      </c>
      <c r="D347" s="1">
        <v>1.02539183198109</v>
      </c>
      <c r="E347" s="1">
        <v>1.0503674129073599</v>
      </c>
      <c r="F347" s="1">
        <v>1.0902154758673901</v>
      </c>
      <c r="G347" s="1">
        <v>1.0210259831986199</v>
      </c>
      <c r="H347" s="1">
        <v>1.0531918263808799</v>
      </c>
      <c r="I347" s="1">
        <v>1.0252854856800599</v>
      </c>
      <c r="J347" s="1">
        <v>1.05836216655231</v>
      </c>
      <c r="K347" s="1">
        <v>0.98895152723618895</v>
      </c>
      <c r="L347" s="1">
        <v>0.939063450714959</v>
      </c>
      <c r="M347" s="1">
        <v>1.0117151840957499</v>
      </c>
      <c r="N347" s="1">
        <v>0.96737565789427005</v>
      </c>
      <c r="O347" s="1">
        <v>1.2500317430613599</v>
      </c>
      <c r="P347" s="1">
        <v>1.1618928592119</v>
      </c>
      <c r="Q347" s="1">
        <v>1.0271942940433301</v>
      </c>
      <c r="R347" s="1">
        <v>1.0533118608724299</v>
      </c>
      <c r="S347" s="1">
        <v>0.987497056884869</v>
      </c>
      <c r="T347" s="1">
        <v>1.1273787564353299</v>
      </c>
      <c r="U347" s="1">
        <v>1.1267351249808699</v>
      </c>
      <c r="V347" s="1">
        <v>1.1863816628961901</v>
      </c>
      <c r="W347" s="1">
        <v>1.1197182848920699</v>
      </c>
      <c r="X347" s="1">
        <v>100.16766729311399</v>
      </c>
    </row>
    <row r="348" spans="1:24" x14ac:dyDescent="0.25">
      <c r="A348" s="2">
        <v>41886</v>
      </c>
      <c r="B348" s="1">
        <v>1.1017306825031601</v>
      </c>
      <c r="C348" s="1">
        <v>1.7985741160731299</v>
      </c>
      <c r="D348" s="1">
        <v>1.02696836565245</v>
      </c>
      <c r="E348" s="1">
        <v>1.0537635786578501</v>
      </c>
      <c r="F348" s="1">
        <v>1.0937171493732001</v>
      </c>
      <c r="G348" s="1">
        <v>1.01384192940844</v>
      </c>
      <c r="H348" s="1">
        <v>1.05483966808892</v>
      </c>
      <c r="I348" s="1">
        <v>1.0220025606954899</v>
      </c>
      <c r="J348" s="1">
        <v>1.0594372412436099</v>
      </c>
      <c r="K348" s="1">
        <v>0.98892646263913297</v>
      </c>
      <c r="L348" s="1">
        <v>0.93549283437748698</v>
      </c>
      <c r="M348" s="1">
        <v>1.0158738208743301</v>
      </c>
      <c r="N348" s="1">
        <v>0.963845519657621</v>
      </c>
      <c r="O348" s="1">
        <v>1.2696213627919599</v>
      </c>
      <c r="P348" s="1">
        <v>1.1725769314805199</v>
      </c>
      <c r="Q348" s="1">
        <v>1.0390011250093401</v>
      </c>
      <c r="R348" s="1">
        <v>1.0647276074637999</v>
      </c>
      <c r="S348" s="1">
        <v>0.998750195656113</v>
      </c>
      <c r="T348" s="1">
        <v>1.1457769171596599</v>
      </c>
      <c r="U348" s="1">
        <v>1.1412443488628301</v>
      </c>
      <c r="V348" s="1">
        <v>1.1957708529703699</v>
      </c>
      <c r="W348" s="1">
        <v>1.13480108409197</v>
      </c>
      <c r="X348" s="1">
        <v>100.167650598503</v>
      </c>
    </row>
    <row r="349" spans="1:24" x14ac:dyDescent="0.25">
      <c r="A349" s="2">
        <v>41887</v>
      </c>
      <c r="B349" s="1">
        <v>1.1023106253060599</v>
      </c>
      <c r="C349" s="1">
        <v>1.8038207073088</v>
      </c>
      <c r="D349" s="1">
        <v>1.02718334751673</v>
      </c>
      <c r="E349" s="1">
        <v>1.0554140517328601</v>
      </c>
      <c r="F349" s="1">
        <v>1.0978580172491099</v>
      </c>
      <c r="G349" s="1">
        <v>1.0139956801846799</v>
      </c>
      <c r="H349" s="1">
        <v>1.0555894044982299</v>
      </c>
      <c r="I349" s="1">
        <v>1.0207808756569601</v>
      </c>
      <c r="J349" s="1">
        <v>1.0585576346779999</v>
      </c>
      <c r="K349" s="1">
        <v>0.99243770596029801</v>
      </c>
      <c r="L349" s="1">
        <v>0.93621066430855804</v>
      </c>
      <c r="M349" s="1">
        <v>1.01891672583426</v>
      </c>
      <c r="N349" s="1">
        <v>0.96281632510213799</v>
      </c>
      <c r="O349" s="1">
        <v>1.26270737935763</v>
      </c>
      <c r="P349" s="1">
        <v>1.17044011702679</v>
      </c>
      <c r="Q349" s="1">
        <v>1.02775652408933</v>
      </c>
      <c r="R349" s="1">
        <v>1.06332102330408</v>
      </c>
      <c r="S349" s="1">
        <v>0.98931179167498895</v>
      </c>
      <c r="T349" s="1">
        <v>1.1554517920465099</v>
      </c>
      <c r="U349" s="1">
        <v>1.13949761663662</v>
      </c>
      <c r="V349" s="1">
        <v>1.2114962600089101</v>
      </c>
      <c r="W349" s="1">
        <v>1.14942061023082</v>
      </c>
      <c r="X349" s="1">
        <v>100.16765894580701</v>
      </c>
    </row>
    <row r="350" spans="1:24" x14ac:dyDescent="0.25">
      <c r="A350" s="2">
        <v>41890</v>
      </c>
      <c r="B350" s="1">
        <v>1.1030387250671401</v>
      </c>
      <c r="C350" s="1">
        <v>1.8020324088239099</v>
      </c>
      <c r="D350" s="1">
        <v>1.02689670503103</v>
      </c>
      <c r="E350" s="1">
        <v>1.0545253354616999</v>
      </c>
      <c r="F350" s="1">
        <v>1.0961627626153501</v>
      </c>
      <c r="G350" s="1">
        <v>1.01226193337119</v>
      </c>
      <c r="H350" s="1">
        <v>1.05602346241941</v>
      </c>
      <c r="I350" s="1">
        <v>1.0197665912489</v>
      </c>
      <c r="J350" s="1">
        <v>1.05953497530645</v>
      </c>
      <c r="K350" s="1">
        <v>0.98604227348582696</v>
      </c>
      <c r="L350" s="1">
        <v>0.92848376923625897</v>
      </c>
      <c r="M350" s="1">
        <v>1.01683740744498</v>
      </c>
      <c r="N350" s="1">
        <v>0.96042494984053794</v>
      </c>
      <c r="O350" s="1">
        <v>1.27060907471115</v>
      </c>
      <c r="P350" s="1">
        <v>1.1664335899260601</v>
      </c>
      <c r="Q350" s="1">
        <v>1.03394105459534</v>
      </c>
      <c r="R350" s="1">
        <v>1.0507165084355901</v>
      </c>
      <c r="S350" s="1">
        <v>0.99089207090494502</v>
      </c>
      <c r="T350" s="1">
        <v>1.15008921728015</v>
      </c>
      <c r="U350" s="1">
        <v>1.1282869730792999</v>
      </c>
      <c r="V350" s="1">
        <v>1.21015359317538</v>
      </c>
      <c r="W350" s="1">
        <v>1.12798911808234</v>
      </c>
      <c r="X350" s="1">
        <v>100.16765894580701</v>
      </c>
    </row>
    <row r="351" spans="1:24" x14ac:dyDescent="0.25">
      <c r="A351" s="2">
        <v>41891</v>
      </c>
      <c r="B351" s="1">
        <v>1.10118082062506</v>
      </c>
      <c r="C351" s="1">
        <v>1.7936394284688599</v>
      </c>
      <c r="D351" s="1">
        <v>1.02639508068105</v>
      </c>
      <c r="E351" s="1">
        <v>1.05239876438429</v>
      </c>
      <c r="F351" s="1">
        <v>1.09079908811836</v>
      </c>
      <c r="G351" s="1">
        <v>1.0094891408976501</v>
      </c>
      <c r="H351" s="1">
        <v>1.0533796550813199</v>
      </c>
      <c r="I351" s="1">
        <v>1.01500848233118</v>
      </c>
      <c r="J351" s="1">
        <v>1.05728709186101</v>
      </c>
      <c r="K351" s="1">
        <v>0.98298700571201603</v>
      </c>
      <c r="L351" s="1">
        <v>0.91981470103813401</v>
      </c>
      <c r="M351" s="1">
        <v>1.0100415863677901</v>
      </c>
      <c r="N351" s="1">
        <v>0.95759605837156903</v>
      </c>
      <c r="O351" s="1">
        <v>1.2676459389535799</v>
      </c>
      <c r="P351" s="1">
        <v>1.1613586555984701</v>
      </c>
      <c r="Q351" s="1">
        <v>1.0266320639973301</v>
      </c>
      <c r="R351" s="1">
        <v>1.04892668068857</v>
      </c>
      <c r="S351" s="1">
        <v>0.96639140018477698</v>
      </c>
      <c r="T351" s="1">
        <v>1.1449369878158899</v>
      </c>
      <c r="U351" s="1">
        <v>1.11737803260811</v>
      </c>
      <c r="V351" s="1">
        <v>1.1965880922897401</v>
      </c>
      <c r="W351" s="1">
        <v>1.10699374871323</v>
      </c>
      <c r="X351" s="1">
        <v>100.167667293112</v>
      </c>
    </row>
    <row r="352" spans="1:24" x14ac:dyDescent="0.25">
      <c r="A352" s="2">
        <v>41892</v>
      </c>
      <c r="B352" s="1">
        <v>1.10111257226774</v>
      </c>
      <c r="C352" s="1">
        <v>1.7900259320098599</v>
      </c>
      <c r="D352" s="1">
        <v>1.0262517594381999</v>
      </c>
      <c r="E352" s="1">
        <v>1.05163700758044</v>
      </c>
      <c r="F352" s="1">
        <v>1.0897986099738399</v>
      </c>
      <c r="G352" s="1">
        <v>1.0073446993166499</v>
      </c>
      <c r="H352" s="1">
        <v>1.0535082940652301</v>
      </c>
      <c r="I352" s="1">
        <v>1.01543143297509</v>
      </c>
      <c r="J352" s="1">
        <v>1.0573848259238501</v>
      </c>
      <c r="K352" s="1">
        <v>0.98271480914381903</v>
      </c>
      <c r="L352" s="1">
        <v>0.91595484942865302</v>
      </c>
      <c r="M352" s="1">
        <v>1.00867227913582</v>
      </c>
      <c r="N352" s="1">
        <v>0.95395447060779004</v>
      </c>
      <c r="O352" s="1">
        <v>1.2635304726236201</v>
      </c>
      <c r="P352" s="1">
        <v>1.1618928592119</v>
      </c>
      <c r="Q352" s="1">
        <v>1.03562774473334</v>
      </c>
      <c r="R352" s="1">
        <v>1.0471077756666101</v>
      </c>
      <c r="S352" s="1">
        <v>0.94671661331443102</v>
      </c>
      <c r="T352" s="1">
        <v>1.1245853257848</v>
      </c>
      <c r="U352" s="1">
        <v>1.12159654615774</v>
      </c>
      <c r="V352" s="1">
        <v>1.1983060933395899</v>
      </c>
      <c r="W352" s="1">
        <v>1.1030139200595099</v>
      </c>
      <c r="X352" s="1">
        <v>100.167700682334</v>
      </c>
    </row>
    <row r="353" spans="1:24" x14ac:dyDescent="0.25">
      <c r="A353" s="2">
        <v>41893</v>
      </c>
      <c r="B353" s="1">
        <v>1.101823867802</v>
      </c>
      <c r="C353" s="1">
        <v>1.79043997001169</v>
      </c>
      <c r="D353" s="1">
        <v>1.02589345633107</v>
      </c>
      <c r="E353" s="1">
        <v>1.0509704703770699</v>
      </c>
      <c r="F353" s="1">
        <v>1.0881867285187901</v>
      </c>
      <c r="G353" s="1">
        <v>1.0071021060741601</v>
      </c>
      <c r="H353" s="1">
        <v>1.0538137130025</v>
      </c>
      <c r="I353" s="1">
        <v>1.01544406276708</v>
      </c>
      <c r="J353" s="1">
        <v>1.0585576346779999</v>
      </c>
      <c r="K353" s="1">
        <v>0.98281284603785701</v>
      </c>
      <c r="L353" s="1">
        <v>0.91788610553412298</v>
      </c>
      <c r="M353" s="1">
        <v>1.00745511715184</v>
      </c>
      <c r="N353" s="1">
        <v>0.95438741679322003</v>
      </c>
      <c r="O353" s="1">
        <v>1.2648474218492101</v>
      </c>
      <c r="P353" s="1">
        <v>1.1594889429514601</v>
      </c>
      <c r="Q353" s="1">
        <v>1.0305676743193299</v>
      </c>
      <c r="R353" s="1">
        <v>1.0337585855098901</v>
      </c>
      <c r="S353" s="1">
        <v>0.95082076457178899</v>
      </c>
      <c r="T353" s="1">
        <v>1.1186467037676899</v>
      </c>
      <c r="U353" s="1">
        <v>1.1150899159351999</v>
      </c>
      <c r="V353" s="1">
        <v>1.18653905964733</v>
      </c>
      <c r="W353" s="1">
        <v>1.0899972045581501</v>
      </c>
      <c r="X353" s="1">
        <v>100.167633903867</v>
      </c>
    </row>
    <row r="354" spans="1:24" x14ac:dyDescent="0.25">
      <c r="A354" s="2">
        <v>41894</v>
      </c>
      <c r="B354" s="1">
        <v>1.10026912399975</v>
      </c>
      <c r="C354" s="1">
        <v>1.7804661456047099</v>
      </c>
      <c r="D354" s="1">
        <v>1.0255351532239401</v>
      </c>
      <c r="E354" s="1">
        <v>1.0500182743722599</v>
      </c>
      <c r="F354" s="1">
        <v>1.0856577420979301</v>
      </c>
      <c r="G354" s="1">
        <v>1.0022135451204099</v>
      </c>
      <c r="H354" s="1">
        <v>1.0517815327351601</v>
      </c>
      <c r="I354" s="1">
        <v>1.0142087661630099</v>
      </c>
      <c r="J354" s="1">
        <v>1.0591440390550699</v>
      </c>
      <c r="K354" s="1">
        <v>0.97736487826946405</v>
      </c>
      <c r="L354" s="1">
        <v>0.91391843507673698</v>
      </c>
      <c r="M354" s="1">
        <v>1.0048686479358999</v>
      </c>
      <c r="N354" s="1">
        <v>0.950560338438587</v>
      </c>
      <c r="O354" s="1">
        <v>1.2616373581118401</v>
      </c>
      <c r="P354" s="1">
        <v>1.1610915537917501</v>
      </c>
      <c r="Q354" s="1">
        <v>1.03000544427333</v>
      </c>
      <c r="R354" s="1">
        <v>1.02469602469183</v>
      </c>
      <c r="S354" s="1">
        <v>0.928748001091938</v>
      </c>
      <c r="T354" s="1">
        <v>1.1145513108437</v>
      </c>
      <c r="U354" s="1">
        <v>1.1174529086068501</v>
      </c>
      <c r="V354" s="1">
        <v>1.1833939747066899</v>
      </c>
      <c r="W354" s="1">
        <v>1.0799526146346701</v>
      </c>
      <c r="X354" s="1">
        <v>100.167589384919</v>
      </c>
    </row>
    <row r="355" spans="1:24" x14ac:dyDescent="0.25">
      <c r="A355" s="2">
        <v>41897</v>
      </c>
      <c r="B355" s="1">
        <v>1.10074557575387</v>
      </c>
      <c r="C355" s="1">
        <v>1.7813201222644399</v>
      </c>
      <c r="D355" s="1">
        <v>1.0255351532239401</v>
      </c>
      <c r="E355" s="1">
        <v>1.0507165514424599</v>
      </c>
      <c r="F355" s="1">
        <v>1.0867415934211599</v>
      </c>
      <c r="G355" s="1">
        <v>1.0024404677607199</v>
      </c>
      <c r="H355" s="1">
        <v>1.0532518052936199</v>
      </c>
      <c r="I355" s="1">
        <v>1.0123192940422601</v>
      </c>
      <c r="J355" s="1">
        <v>1.0587531028036901</v>
      </c>
      <c r="K355" s="1">
        <v>0.97527359754649701</v>
      </c>
      <c r="L355" s="1">
        <v>0.90931280135443804</v>
      </c>
      <c r="M355" s="1">
        <v>1.0045136423572401</v>
      </c>
      <c r="N355" s="1">
        <v>0.95162996992136994</v>
      </c>
      <c r="O355" s="1">
        <v>1.2558757052499001</v>
      </c>
      <c r="P355" s="1">
        <v>1.15868763753132</v>
      </c>
      <c r="Q355" s="1">
        <v>1.0271942940433301</v>
      </c>
      <c r="R355" s="1">
        <v>1.01287401397457</v>
      </c>
      <c r="S355" s="1">
        <v>0.92401861929529305</v>
      </c>
      <c r="T355" s="1">
        <v>1.0987227750364199</v>
      </c>
      <c r="U355" s="1">
        <v>1.1130256633478599</v>
      </c>
      <c r="V355" s="1">
        <v>1.17004792576732</v>
      </c>
      <c r="W355" s="1">
        <v>1.0745247913815199</v>
      </c>
      <c r="X355" s="1">
        <v>100.167472522731</v>
      </c>
    </row>
    <row r="356" spans="1:24" x14ac:dyDescent="0.25">
      <c r="A356" s="2">
        <v>41898</v>
      </c>
      <c r="B356" s="1">
        <v>1.1008706656213101</v>
      </c>
      <c r="C356" s="1">
        <v>1.7827613748539499</v>
      </c>
      <c r="D356" s="1">
        <v>1.0255351532239401</v>
      </c>
      <c r="E356" s="1">
        <v>1.05039915277419</v>
      </c>
      <c r="F356" s="1">
        <v>1.0865192649446</v>
      </c>
      <c r="G356" s="1">
        <v>1.0022665219010101</v>
      </c>
      <c r="H356" s="1">
        <v>1.05242236006606</v>
      </c>
      <c r="I356" s="1">
        <v>1.0143943720601001</v>
      </c>
      <c r="J356" s="1">
        <v>1.05728709186101</v>
      </c>
      <c r="K356" s="1">
        <v>0.97647333772074496</v>
      </c>
      <c r="L356" s="1">
        <v>0.915902028337512</v>
      </c>
      <c r="M356" s="1">
        <v>1.0025864692159501</v>
      </c>
      <c r="N356" s="1">
        <v>0.95137351283980398</v>
      </c>
      <c r="O356" s="1">
        <v>1.2628719980108301</v>
      </c>
      <c r="P356" s="1">
        <v>1.1565508230775901</v>
      </c>
      <c r="Q356" s="1">
        <v>1.03000544427333</v>
      </c>
      <c r="R356" s="1">
        <v>1.01917361894759</v>
      </c>
      <c r="S356" s="1">
        <v>0.948773243289879</v>
      </c>
      <c r="T356" s="1">
        <v>1.10545726035711</v>
      </c>
      <c r="U356" s="1">
        <v>1.1254791770760799</v>
      </c>
      <c r="V356" s="1">
        <v>1.1643678288317301</v>
      </c>
      <c r="W356" s="1">
        <v>1.09367164716982</v>
      </c>
      <c r="X356" s="1">
        <v>100.167441916003</v>
      </c>
    </row>
    <row r="357" spans="1:24" x14ac:dyDescent="0.25">
      <c r="A357" s="2">
        <v>41899</v>
      </c>
      <c r="B357" s="1">
        <v>1.10172863000078</v>
      </c>
      <c r="C357" s="1">
        <v>1.78523830302592</v>
      </c>
      <c r="D357" s="1">
        <v>1.02618009881677</v>
      </c>
      <c r="E357" s="1">
        <v>1.05198614611554</v>
      </c>
      <c r="F357" s="1">
        <v>1.0887147586506201</v>
      </c>
      <c r="G357" s="1">
        <v>0.99952447609806505</v>
      </c>
      <c r="H357" s="1">
        <v>1.05347830460886</v>
      </c>
      <c r="I357" s="1">
        <v>1.0176537220193</v>
      </c>
      <c r="J357" s="1">
        <v>1.0577757621752399</v>
      </c>
      <c r="K357" s="1">
        <v>0.97387875503543697</v>
      </c>
      <c r="L357" s="1">
        <v>0.91021325371210804</v>
      </c>
      <c r="M357" s="1">
        <v>1.00375291611725</v>
      </c>
      <c r="N357" s="1">
        <v>0.944951373116522</v>
      </c>
      <c r="O357" s="1">
        <v>1.2662466804014001</v>
      </c>
      <c r="P357" s="1">
        <v>1.1594889429514601</v>
      </c>
      <c r="Q357" s="1">
        <v>1.0204475334913199</v>
      </c>
      <c r="R357" s="1">
        <v>0.99699291192753503</v>
      </c>
      <c r="S357" s="1">
        <v>0.94473017471696097</v>
      </c>
      <c r="T357" s="1">
        <v>1.09612720203159</v>
      </c>
      <c r="U357" s="1">
        <v>1.12172677899735</v>
      </c>
      <c r="V357" s="1">
        <v>1.1571495362027699</v>
      </c>
      <c r="W357" s="1">
        <v>1.07294175375935</v>
      </c>
      <c r="X357" s="1">
        <v>100.16746139300599</v>
      </c>
    </row>
    <row r="358" spans="1:24" x14ac:dyDescent="0.25">
      <c r="A358" s="2">
        <v>41900</v>
      </c>
      <c r="B358" s="1">
        <v>1.10289922997083</v>
      </c>
      <c r="C358" s="1">
        <v>1.77910419531024</v>
      </c>
      <c r="D358" s="1">
        <v>1.0257501350882201</v>
      </c>
      <c r="E358" s="1">
        <v>1.0511609095780401</v>
      </c>
      <c r="F358" s="1">
        <v>1.0866304291828801</v>
      </c>
      <c r="G358" s="1">
        <v>1.0012733372143501</v>
      </c>
      <c r="H358" s="1">
        <v>1.0519788317902401</v>
      </c>
      <c r="I358" s="1">
        <v>1.0179367050777599</v>
      </c>
      <c r="J358" s="1">
        <v>1.0594372412436099</v>
      </c>
      <c r="K358" s="1">
        <v>0.97417934711059795</v>
      </c>
      <c r="L358" s="1">
        <v>0.90759257180695496</v>
      </c>
      <c r="M358" s="1">
        <v>1.00131859214931</v>
      </c>
      <c r="N358" s="1">
        <v>0.94245454941267703</v>
      </c>
      <c r="O358" s="1">
        <v>1.27826384208487</v>
      </c>
      <c r="P358" s="1">
        <v>1.1725769314805199</v>
      </c>
      <c r="Q358" s="1">
        <v>1.0316921344113299</v>
      </c>
      <c r="R358" s="1">
        <v>1.0046465901578601</v>
      </c>
      <c r="S358" s="1">
        <v>0.94007821130451197</v>
      </c>
      <c r="T358" s="1">
        <v>1.0976731291261099</v>
      </c>
      <c r="U358" s="1">
        <v>1.1158515682442001</v>
      </c>
      <c r="V358" s="1">
        <v>1.19665457456848</v>
      </c>
      <c r="W358" s="1">
        <v>1.0865241602261599</v>
      </c>
      <c r="X358" s="1">
        <v>100.167480870012</v>
      </c>
    </row>
    <row r="359" spans="1:24" x14ac:dyDescent="0.25">
      <c r="A359" s="2">
        <v>41901</v>
      </c>
      <c r="B359" s="1">
        <v>1.09945836335765</v>
      </c>
      <c r="C359" s="1">
        <v>1.7777441159013201</v>
      </c>
      <c r="D359" s="1">
        <v>1.0262517594381999</v>
      </c>
      <c r="E359" s="1">
        <v>1.0531287813213099</v>
      </c>
      <c r="F359" s="1">
        <v>1.09096583447578</v>
      </c>
      <c r="G359" s="1">
        <v>1.0052153169404601</v>
      </c>
      <c r="H359" s="1">
        <v>1.05412939149063</v>
      </c>
      <c r="I359" s="1">
        <v>1.0196969293940701</v>
      </c>
      <c r="J359" s="1">
        <v>1.06139192250051</v>
      </c>
      <c r="K359" s="1">
        <v>0.97564834009367896</v>
      </c>
      <c r="L359" s="1">
        <v>0.90907298767700195</v>
      </c>
      <c r="M359" s="1">
        <v>1.00415863677858</v>
      </c>
      <c r="N359" s="1">
        <v>0.94525463633342</v>
      </c>
      <c r="O359" s="1">
        <v>1.2864947747447899</v>
      </c>
      <c r="P359" s="1">
        <v>1.1760492549678201</v>
      </c>
      <c r="Q359" s="1">
        <v>1.0390011250093401</v>
      </c>
      <c r="R359" s="1">
        <v>1.0037331561927301</v>
      </c>
      <c r="S359" s="1">
        <v>0.93157102354812604</v>
      </c>
      <c r="T359" s="1">
        <v>1.09312208040517</v>
      </c>
      <c r="U359" s="1">
        <v>1.12063688391889</v>
      </c>
      <c r="V359" s="1">
        <v>1.19352840518688</v>
      </c>
      <c r="W359" s="1">
        <v>1.0886317403377499</v>
      </c>
      <c r="X359" s="1">
        <v>100.16748921730201</v>
      </c>
    </row>
    <row r="360" spans="1:24" x14ac:dyDescent="0.25">
      <c r="A360" s="2">
        <v>41904</v>
      </c>
      <c r="B360" s="1">
        <v>1.09989854256008</v>
      </c>
      <c r="C360" s="1">
        <v>1.7836133120669899</v>
      </c>
      <c r="D360" s="1">
        <v>1.02618009881677</v>
      </c>
      <c r="E360" s="1">
        <v>1.0530653015876601</v>
      </c>
      <c r="F360" s="1">
        <v>1.0925777159308301</v>
      </c>
      <c r="G360" s="1">
        <v>1.0061293555172399</v>
      </c>
      <c r="H360" s="1">
        <v>1.05444506997876</v>
      </c>
      <c r="I360" s="1">
        <v>1.01759012809581</v>
      </c>
      <c r="J360" s="1">
        <v>1.0602191137463699</v>
      </c>
      <c r="K360" s="1">
        <v>0.97708811918174998</v>
      </c>
      <c r="L360" s="1">
        <v>0.90483227421902401</v>
      </c>
      <c r="M360" s="1">
        <v>1.0064915305811999</v>
      </c>
      <c r="N360" s="1">
        <v>0.94455584401327997</v>
      </c>
      <c r="O360" s="1">
        <v>1.27702920218589</v>
      </c>
      <c r="P360" s="1">
        <v>1.1696388116066501</v>
      </c>
      <c r="Q360" s="1">
        <v>1.03956335505534</v>
      </c>
      <c r="R360" s="1">
        <v>0.99154588014388301</v>
      </c>
      <c r="S360" s="1">
        <v>0.90862745163080005</v>
      </c>
      <c r="T360" s="1">
        <v>1.07429242024437</v>
      </c>
      <c r="U360" s="1">
        <v>1.1041181710783601</v>
      </c>
      <c r="V360" s="1">
        <v>1.19170636829613</v>
      </c>
      <c r="W360" s="1">
        <v>1.05974759388978</v>
      </c>
      <c r="X360" s="1">
        <v>100.167547648338</v>
      </c>
    </row>
    <row r="361" spans="1:24" x14ac:dyDescent="0.25">
      <c r="A361" s="2">
        <v>41905</v>
      </c>
      <c r="B361" s="1">
        <v>1.1006188942275701</v>
      </c>
      <c r="C361" s="1">
        <v>1.78622420183259</v>
      </c>
      <c r="D361" s="1">
        <v>1.02582179570964</v>
      </c>
      <c r="E361" s="1">
        <v>1.0524305042511199</v>
      </c>
      <c r="F361" s="1">
        <v>1.09246655169255</v>
      </c>
      <c r="G361" s="1">
        <v>1.0077080655567501</v>
      </c>
      <c r="H361" s="1">
        <v>1.0540504718685999</v>
      </c>
      <c r="I361" s="1">
        <v>1.0124278505717901</v>
      </c>
      <c r="J361" s="1">
        <v>1.05806896436377</v>
      </c>
      <c r="K361" s="1">
        <v>0.97816830248626196</v>
      </c>
      <c r="L361" s="1">
        <v>0.90553127425605195</v>
      </c>
      <c r="M361" s="1">
        <v>1.00760726239984</v>
      </c>
      <c r="N361" s="1">
        <v>0.94805531057457604</v>
      </c>
      <c r="O361" s="1">
        <v>1.2694567441387601</v>
      </c>
      <c r="P361" s="1">
        <v>1.1546811104305901</v>
      </c>
      <c r="Q361" s="1">
        <v>1.03337882454934</v>
      </c>
      <c r="R361" s="1">
        <v>0.99050319608026705</v>
      </c>
      <c r="S361" s="1">
        <v>0.89651484497173395</v>
      </c>
      <c r="T361" s="1">
        <v>1.0698150714310299</v>
      </c>
      <c r="U361" s="1">
        <v>1.09729060412234</v>
      </c>
      <c r="V361" s="1">
        <v>1.1719009112608301</v>
      </c>
      <c r="W361" s="1">
        <v>1.04079591325114</v>
      </c>
      <c r="X361" s="1">
        <v>100.167553213202</v>
      </c>
    </row>
    <row r="362" spans="1:24" x14ac:dyDescent="0.25">
      <c r="A362" s="2">
        <v>41906</v>
      </c>
      <c r="B362" s="1">
        <v>1.1009698335756</v>
      </c>
      <c r="C362" s="1">
        <v>1.78693339852365</v>
      </c>
      <c r="D362" s="1">
        <v>1.0256784744667899</v>
      </c>
      <c r="E362" s="1">
        <v>1.05268442318573</v>
      </c>
      <c r="F362" s="1">
        <v>1.0933836566583599</v>
      </c>
      <c r="G362" s="1">
        <v>1.00531064438498</v>
      </c>
      <c r="H362" s="1">
        <v>1.0546518393884801</v>
      </c>
      <c r="I362" s="1">
        <v>1.0093483343193701</v>
      </c>
      <c r="J362" s="1">
        <v>1.0567984215467801</v>
      </c>
      <c r="K362" s="1">
        <v>0.97963694262163103</v>
      </c>
      <c r="L362" s="1">
        <v>0.90866056325167399</v>
      </c>
      <c r="M362" s="1">
        <v>1.00715082665585</v>
      </c>
      <c r="N362" s="1">
        <v>0.94720735788113697</v>
      </c>
      <c r="O362" s="1">
        <v>1.27818153275827</v>
      </c>
      <c r="P362" s="1">
        <v>1.1626941646320501</v>
      </c>
      <c r="Q362" s="1">
        <v>1.04687234565335</v>
      </c>
      <c r="R362" s="1">
        <v>1.00239053835198</v>
      </c>
      <c r="S362" s="1">
        <v>0.90201618682463902</v>
      </c>
      <c r="T362" s="1">
        <v>1.0961162049161901</v>
      </c>
      <c r="U362" s="1">
        <v>1.1145204233171699</v>
      </c>
      <c r="V362" s="1">
        <v>1.19355684141826</v>
      </c>
      <c r="W362" s="1">
        <v>1.0647774547218101</v>
      </c>
      <c r="X362" s="1">
        <v>100.167594949682</v>
      </c>
    </row>
    <row r="363" spans="1:24" x14ac:dyDescent="0.25">
      <c r="A363" s="2">
        <v>41907</v>
      </c>
      <c r="B363" s="1">
        <v>1.1029339391674799</v>
      </c>
      <c r="C363" s="1">
        <v>1.79311237343459</v>
      </c>
      <c r="D363" s="1">
        <v>1.02582179570964</v>
      </c>
      <c r="E363" s="1">
        <v>1.0535731394568899</v>
      </c>
      <c r="F363" s="1">
        <v>1.0953846129473901</v>
      </c>
      <c r="G363" s="1">
        <v>1.0082816932155101</v>
      </c>
      <c r="H363" s="1">
        <v>1.0554615547105399</v>
      </c>
      <c r="I363" s="1">
        <v>1.0024039366523001</v>
      </c>
      <c r="J363" s="1">
        <v>1.05455053810134</v>
      </c>
      <c r="K363" s="1">
        <v>0.97806133258066397</v>
      </c>
      <c r="L363" s="1">
        <v>0.90091630702571501</v>
      </c>
      <c r="M363" s="1">
        <v>1.00836798863982</v>
      </c>
      <c r="N363" s="1">
        <v>0.95065884826079405</v>
      </c>
      <c r="O363" s="1">
        <v>1.2720906425899401</v>
      </c>
      <c r="P363" s="1">
        <v>1.15227719417015</v>
      </c>
      <c r="Q363" s="1">
        <v>1.0479968057453599</v>
      </c>
      <c r="R363" s="1">
        <v>0.98189288194180802</v>
      </c>
      <c r="S363" s="1">
        <v>0.89955525293854499</v>
      </c>
      <c r="T363" s="1">
        <v>1.07734027099213</v>
      </c>
      <c r="U363" s="1">
        <v>1.0987322352128599</v>
      </c>
      <c r="V363" s="1">
        <v>1.1628941562820301</v>
      </c>
      <c r="W363" s="1">
        <v>1.0353136918247401</v>
      </c>
      <c r="X363" s="1">
        <v>100.167656163212</v>
      </c>
    </row>
    <row r="364" spans="1:24" x14ac:dyDescent="0.25">
      <c r="A364" s="2">
        <v>41908</v>
      </c>
      <c r="B364" s="1">
        <v>1.1001672943374901</v>
      </c>
      <c r="C364" s="1">
        <v>1.7891317910523701</v>
      </c>
      <c r="D364" s="1">
        <v>1.0257501350882201</v>
      </c>
      <c r="E364" s="1">
        <v>1.0531287813213099</v>
      </c>
      <c r="F364" s="1">
        <v>1.0954957771856699</v>
      </c>
      <c r="G364" s="1">
        <v>1.0060397720504699</v>
      </c>
      <c r="H364" s="1">
        <v>1.0553621159867801</v>
      </c>
      <c r="I364" s="1">
        <v>1.00172679762828</v>
      </c>
      <c r="J364" s="1">
        <v>1.0518628513730901</v>
      </c>
      <c r="K364" s="1">
        <v>0.97510929665677804</v>
      </c>
      <c r="L364" s="1">
        <v>0.89832566819650495</v>
      </c>
      <c r="M364" s="1">
        <v>1.0095851506238001</v>
      </c>
      <c r="N364" s="1">
        <v>0.94572906530060497</v>
      </c>
      <c r="O364" s="1">
        <v>1.2727491172027301</v>
      </c>
      <c r="P364" s="1">
        <v>1.1546811104305901</v>
      </c>
      <c r="Q364" s="1">
        <v>1.0586791766193699</v>
      </c>
      <c r="R364" s="1">
        <v>0.987771743074774</v>
      </c>
      <c r="S364" s="1">
        <v>0.90425775784336704</v>
      </c>
      <c r="T364" s="1">
        <v>1.08698026057927</v>
      </c>
      <c r="U364" s="1">
        <v>1.1055123838427099</v>
      </c>
      <c r="V364" s="1">
        <v>1.18426381484024</v>
      </c>
      <c r="W364" s="1">
        <v>1.04936118496861</v>
      </c>
      <c r="X364" s="1">
        <v>100.167647815908</v>
      </c>
    </row>
    <row r="365" spans="1:24" x14ac:dyDescent="0.25">
      <c r="A365" s="2">
        <v>41911</v>
      </c>
      <c r="B365" s="1">
        <v>1.1003010814526899</v>
      </c>
      <c r="C365" s="1">
        <v>1.79321082296538</v>
      </c>
      <c r="D365" s="1">
        <v>1.0255351532239401</v>
      </c>
      <c r="E365" s="1">
        <v>1.0525574637184301</v>
      </c>
      <c r="F365" s="1">
        <v>1.09499553811341</v>
      </c>
      <c r="G365" s="1">
        <v>1.0056435598028299</v>
      </c>
      <c r="H365" s="1">
        <v>1.0552247958444401</v>
      </c>
      <c r="I365" s="1">
        <v>0.99967619348374404</v>
      </c>
      <c r="J365" s="1">
        <v>1.04731821745078</v>
      </c>
      <c r="K365" s="1">
        <v>0.970579213410659</v>
      </c>
      <c r="L365" s="1">
        <v>0.88882182075717198</v>
      </c>
      <c r="M365" s="1">
        <v>1.00938229029313</v>
      </c>
      <c r="N365" s="1">
        <v>0.94643266190481001</v>
      </c>
      <c r="O365" s="1">
        <v>1.2771938208390801</v>
      </c>
      <c r="P365" s="1">
        <v>1.1512087869432901</v>
      </c>
      <c r="Q365" s="1">
        <v>1.05137018602136</v>
      </c>
      <c r="R365" s="1">
        <v>0.96869480614499903</v>
      </c>
      <c r="S365" s="1">
        <v>0.88094934866573504</v>
      </c>
      <c r="T365" s="1">
        <v>1.0622578425242</v>
      </c>
      <c r="U365" s="1">
        <v>1.0927479398436599</v>
      </c>
      <c r="V365" s="1">
        <v>1.1752679096529799</v>
      </c>
      <c r="W365" s="1">
        <v>1.03415242923298</v>
      </c>
      <c r="X365" s="1">
        <v>100.16750591173999</v>
      </c>
    </row>
    <row r="366" spans="1:24" x14ac:dyDescent="0.25">
      <c r="A366" s="2">
        <v>41912</v>
      </c>
      <c r="B366" s="1">
        <v>1.1001348371191799</v>
      </c>
      <c r="C366" s="1">
        <v>1.79347819317182</v>
      </c>
      <c r="D366" s="1">
        <v>1.02589345633107</v>
      </c>
      <c r="E366" s="1">
        <v>1.0537635786578501</v>
      </c>
      <c r="F366" s="1">
        <v>1.0972188228790101</v>
      </c>
      <c r="G366" s="1">
        <v>1.0070786522889901</v>
      </c>
      <c r="H366" s="1">
        <v>1.05584589326984</v>
      </c>
      <c r="I366" s="1">
        <v>1.0061404892013499</v>
      </c>
      <c r="J366" s="1">
        <v>1.04897969651915</v>
      </c>
      <c r="K366" s="1">
        <v>0.97004262583434597</v>
      </c>
      <c r="L366" s="1">
        <v>0.88917263267086799</v>
      </c>
      <c r="M366" s="1">
        <v>1.0120194745917399</v>
      </c>
      <c r="N366" s="1">
        <v>0.94539785986345803</v>
      </c>
      <c r="O366" s="1">
        <v>1.2897871478087599</v>
      </c>
      <c r="P366" s="1">
        <v>1.1576192303044499</v>
      </c>
      <c r="Q366" s="1">
        <v>1.0530568761593599</v>
      </c>
      <c r="R366" s="1">
        <v>0.97537626821220902</v>
      </c>
      <c r="S366" s="1">
        <v>0.87915387667477995</v>
      </c>
      <c r="T366" s="1">
        <v>1.0670774195561801</v>
      </c>
      <c r="U366" s="1">
        <v>1.0868220874007499</v>
      </c>
      <c r="V366" s="1">
        <v>1.18165406305434</v>
      </c>
      <c r="W366" s="1">
        <v>1.0406823805796901</v>
      </c>
      <c r="X366" s="1">
        <v>100.16744469826401</v>
      </c>
    </row>
    <row r="367" spans="1:24" x14ac:dyDescent="0.25">
      <c r="A367" s="2">
        <v>41913</v>
      </c>
      <c r="B367" s="1">
        <v>1.1016282087989</v>
      </c>
      <c r="C367" s="1">
        <v>1.8040806177142501</v>
      </c>
      <c r="D367" s="1">
        <v>1.02618009881677</v>
      </c>
      <c r="E367" s="1">
        <v>1.05509665306459</v>
      </c>
      <c r="F367" s="1">
        <v>1.1013318996953501</v>
      </c>
      <c r="G367" s="1">
        <v>1.01230735475599</v>
      </c>
      <c r="H367" s="1">
        <v>1.05734536608846</v>
      </c>
      <c r="I367" s="1">
        <v>1.0059396825443501</v>
      </c>
      <c r="J367" s="1">
        <v>1.05112984590175</v>
      </c>
      <c r="K367" s="1">
        <v>0.97479153219282899</v>
      </c>
      <c r="L367" s="1">
        <v>0.88437855252652198</v>
      </c>
      <c r="M367" s="1">
        <v>1.0112080332691</v>
      </c>
      <c r="N367" s="1">
        <v>0.95214684844256403</v>
      </c>
      <c r="O367" s="1">
        <v>1.2755476343070999</v>
      </c>
      <c r="P367" s="1">
        <v>1.1480035652627001</v>
      </c>
      <c r="Q367" s="1">
        <v>1.04012558510134</v>
      </c>
      <c r="R367" s="1">
        <v>0.97548109674004002</v>
      </c>
      <c r="S367" s="1">
        <v>0.86684365615601</v>
      </c>
      <c r="T367" s="1">
        <v>1.0472868934947801</v>
      </c>
      <c r="U367" s="1">
        <v>1.06155289440596</v>
      </c>
      <c r="V367" s="1">
        <v>1.17107237084437</v>
      </c>
      <c r="W367" s="1">
        <v>1.0290938956584801</v>
      </c>
      <c r="X367" s="1">
        <v>100.167992836781</v>
      </c>
    </row>
    <row r="368" spans="1:24" x14ac:dyDescent="0.25">
      <c r="A368" s="2">
        <v>41914</v>
      </c>
      <c r="B368" s="1">
        <v>1.1020136800976701</v>
      </c>
      <c r="C368" s="1">
        <v>1.80661152426118</v>
      </c>
      <c r="D368" s="1">
        <v>1.02582179570964</v>
      </c>
      <c r="E368" s="1">
        <v>1.0542079367934301</v>
      </c>
      <c r="F368" s="1">
        <v>1.09955327188288</v>
      </c>
      <c r="G368" s="1">
        <v>1.01222121719865</v>
      </c>
      <c r="H368" s="1">
        <v>1.0566650789465399</v>
      </c>
      <c r="I368" s="1">
        <v>1.0079049044273201</v>
      </c>
      <c r="J368" s="1">
        <v>1.05064117558753</v>
      </c>
      <c r="K368" s="1">
        <v>0.97127380498699201</v>
      </c>
      <c r="L368" s="1">
        <v>0.88565362411658399</v>
      </c>
      <c r="M368" s="1">
        <v>1.00862156405315</v>
      </c>
      <c r="N368" s="1">
        <v>0.94979455169139704</v>
      </c>
      <c r="O368" s="1">
        <v>1.25439413737112</v>
      </c>
      <c r="P368" s="1">
        <v>1.12049207917102</v>
      </c>
      <c r="Q368" s="1">
        <v>1.0069540123873</v>
      </c>
      <c r="R368" s="1">
        <v>0.97502570302341696</v>
      </c>
      <c r="S368" s="1">
        <v>0.84924499234968798</v>
      </c>
      <c r="T368" s="1">
        <v>1.0427647252043799</v>
      </c>
      <c r="U368" s="1">
        <v>1.0527421723254999</v>
      </c>
      <c r="V368" s="1">
        <v>1.17017304631001</v>
      </c>
      <c r="W368" s="1">
        <v>1.0345817180780801</v>
      </c>
      <c r="X368" s="1">
        <v>100.16790379856501</v>
      </c>
    </row>
    <row r="369" spans="1:24" x14ac:dyDescent="0.25">
      <c r="A369" s="2">
        <v>41915</v>
      </c>
      <c r="B369" s="1">
        <v>1.1001830875920799</v>
      </c>
      <c r="C369" s="1">
        <v>1.79830550727085</v>
      </c>
      <c r="D369" s="1">
        <v>1.02582179570964</v>
      </c>
      <c r="E369" s="1">
        <v>1.05389053812516</v>
      </c>
      <c r="F369" s="1">
        <v>1.09910861492976</v>
      </c>
      <c r="G369" s="1">
        <v>1.0151515445880399</v>
      </c>
      <c r="H369" s="1">
        <v>1.0558948234354999</v>
      </c>
      <c r="I369" s="1">
        <v>1.0113409858950999</v>
      </c>
      <c r="J369" s="1">
        <v>1.05147191512171</v>
      </c>
      <c r="K369" s="1">
        <v>0.97257649837606797</v>
      </c>
      <c r="L369" s="1">
        <v>0.88546432274231501</v>
      </c>
      <c r="M369" s="1">
        <v>1.00654224566386</v>
      </c>
      <c r="N369" s="1">
        <v>0.94825448030026604</v>
      </c>
      <c r="O369" s="1">
        <v>1.2876471053171801</v>
      </c>
      <c r="P369" s="1">
        <v>1.1325116604732099</v>
      </c>
      <c r="Q369" s="1">
        <v>1.0361899747793399</v>
      </c>
      <c r="R369" s="1">
        <v>0.98694686887137495</v>
      </c>
      <c r="S369" s="1">
        <v>0.86751763688726702</v>
      </c>
      <c r="T369" s="1">
        <v>1.0717682000832001</v>
      </c>
      <c r="U369" s="1">
        <v>1.0674105414473201</v>
      </c>
      <c r="V369" s="1">
        <v>1.1926889824709199</v>
      </c>
      <c r="W369" s="1">
        <v>1.04943635984789</v>
      </c>
      <c r="X369" s="1">
        <v>100.167811977987</v>
      </c>
    </row>
    <row r="370" spans="1:24" x14ac:dyDescent="0.25">
      <c r="A370" s="2">
        <v>41918</v>
      </c>
      <c r="B370" s="1">
        <v>1.1014526142130201</v>
      </c>
      <c r="C370" s="1">
        <v>1.80366983947854</v>
      </c>
      <c r="D370" s="1">
        <v>1.02560681384537</v>
      </c>
      <c r="E370" s="1">
        <v>1.0535096597232401</v>
      </c>
      <c r="F370" s="1">
        <v>1.0989974506914799</v>
      </c>
      <c r="G370" s="1">
        <v>1.01566214445087</v>
      </c>
      <c r="H370" s="1">
        <v>1.0567140091122</v>
      </c>
      <c r="I370" s="1">
        <v>1.01243425682864</v>
      </c>
      <c r="J370" s="1">
        <v>1.0523026546559</v>
      </c>
      <c r="K370" s="1">
        <v>0.97455005920567095</v>
      </c>
      <c r="L370" s="1">
        <v>0.891845470567453</v>
      </c>
      <c r="M370" s="1">
        <v>1.0054265138452201</v>
      </c>
      <c r="N370" s="1">
        <v>0.94909493658038802</v>
      </c>
      <c r="O370" s="1">
        <v>1.2858363001319999</v>
      </c>
      <c r="P370" s="1">
        <v>1.1327787622799199</v>
      </c>
      <c r="Q370" s="1">
        <v>1.0311299043653299</v>
      </c>
      <c r="R370" s="1">
        <v>0.99094326650156395</v>
      </c>
      <c r="S370" s="1">
        <v>0.92283083276223798</v>
      </c>
      <c r="T370" s="1">
        <v>1.0822741602472501</v>
      </c>
      <c r="U370" s="1">
        <v>1.0609027482090601</v>
      </c>
      <c r="V370" s="1">
        <v>1.19779460439237</v>
      </c>
      <c r="W370" s="1">
        <v>1.0679546652504399</v>
      </c>
      <c r="X370" s="1">
        <v>100.16743634869199</v>
      </c>
    </row>
    <row r="371" spans="1:24" x14ac:dyDescent="0.25">
      <c r="A371" s="2">
        <v>41919</v>
      </c>
      <c r="B371" s="1">
        <v>1.1026059957012999</v>
      </c>
      <c r="C371" s="1">
        <v>1.8135462107612399</v>
      </c>
      <c r="D371" s="1">
        <v>1.0252485107382401</v>
      </c>
      <c r="E371" s="1">
        <v>1.0531287813213099</v>
      </c>
      <c r="F371" s="1">
        <v>1.0984694205596499</v>
      </c>
      <c r="G371" s="1">
        <v>1.0192926321384499</v>
      </c>
      <c r="H371" s="1">
        <v>1.0570004873401799</v>
      </c>
      <c r="I371" s="1">
        <v>1.0085889408874</v>
      </c>
      <c r="J371" s="1">
        <v>1.0507389096503701</v>
      </c>
      <c r="K371" s="1">
        <v>0.97461430185842801</v>
      </c>
      <c r="L371" s="1">
        <v>0.89255482310518397</v>
      </c>
      <c r="M371" s="1">
        <v>1.0033471954559301</v>
      </c>
      <c r="N371" s="1">
        <v>0.95301990234661005</v>
      </c>
      <c r="O371" s="1">
        <v>1.26715208299399</v>
      </c>
      <c r="P371" s="1">
        <v>1.1143487376165599</v>
      </c>
      <c r="Q371" s="1">
        <v>1.0260698339513299</v>
      </c>
      <c r="R371" s="1">
        <v>0.97734078244876899</v>
      </c>
      <c r="S371" s="1">
        <v>0.91893822277868298</v>
      </c>
      <c r="T371" s="1">
        <v>1.0679308155248799</v>
      </c>
      <c r="U371" s="1">
        <v>1.0463404455793801</v>
      </c>
      <c r="V371" s="1">
        <v>1.16368341326561</v>
      </c>
      <c r="W371" s="1">
        <v>1.0448659151145301</v>
      </c>
      <c r="X371" s="1">
        <v>100.167397394689</v>
      </c>
    </row>
    <row r="372" spans="1:24" x14ac:dyDescent="0.25">
      <c r="A372" s="2">
        <v>41920</v>
      </c>
      <c r="B372" s="1">
        <v>1.10334404105238</v>
      </c>
      <c r="C372" s="1">
        <v>1.8180292686997199</v>
      </c>
      <c r="D372" s="1">
        <v>1.0249618682525301</v>
      </c>
      <c r="E372" s="1">
        <v>1.05319226105497</v>
      </c>
      <c r="F372" s="1">
        <v>1.0995810629424501</v>
      </c>
      <c r="G372" s="1">
        <v>1.0244620109312099</v>
      </c>
      <c r="H372" s="1">
        <v>1.0574045558049801</v>
      </c>
      <c r="I372" s="1">
        <v>1.0133825397787799</v>
      </c>
      <c r="J372" s="1">
        <v>1.04810008995355</v>
      </c>
      <c r="K372" s="1">
        <v>0.978461164194663</v>
      </c>
      <c r="L372" s="1">
        <v>0.895824244084239</v>
      </c>
      <c r="M372" s="1">
        <v>1.00415863677858</v>
      </c>
      <c r="N372" s="1">
        <v>0.95821337432131803</v>
      </c>
      <c r="O372" s="1">
        <v>1.25365335343173</v>
      </c>
      <c r="P372" s="1">
        <v>1.10580147980167</v>
      </c>
      <c r="Q372" s="1">
        <v>1.01313854289331</v>
      </c>
      <c r="R372" s="1">
        <v>0.99061956345491797</v>
      </c>
      <c r="S372" s="1">
        <v>0.896137325543791</v>
      </c>
      <c r="T372" s="1">
        <v>1.0830755425998</v>
      </c>
      <c r="U372" s="1">
        <v>1.0473211024099001</v>
      </c>
      <c r="V372" s="1">
        <v>1.18205016469632</v>
      </c>
      <c r="W372" s="1">
        <v>1.06711088815558</v>
      </c>
      <c r="X372" s="1">
        <v>100.167305574574</v>
      </c>
    </row>
    <row r="373" spans="1:24" x14ac:dyDescent="0.25">
      <c r="A373" s="2">
        <v>41921</v>
      </c>
      <c r="B373" s="1">
        <v>1.10490732172371</v>
      </c>
      <c r="C373" s="1">
        <v>1.8219134696502299</v>
      </c>
      <c r="D373" s="1">
        <v>1.0248902076311099</v>
      </c>
      <c r="E373" s="1">
        <v>1.0535096597232401</v>
      </c>
      <c r="F373" s="1">
        <v>1.10094282486137</v>
      </c>
      <c r="G373" s="1">
        <v>1.02020353247653</v>
      </c>
      <c r="H373" s="1">
        <v>1.05752293523803</v>
      </c>
      <c r="I373" s="1">
        <v>1.00352603262739</v>
      </c>
      <c r="J373" s="1">
        <v>1.04917516464484</v>
      </c>
      <c r="K373" s="1">
        <v>0.97837548194262203</v>
      </c>
      <c r="L373" s="1">
        <v>0.89491079380364602</v>
      </c>
      <c r="M373" s="1">
        <v>1.00284004462927</v>
      </c>
      <c r="N373" s="1">
        <v>0.95720354499052895</v>
      </c>
      <c r="O373" s="1">
        <v>1.26517665915561</v>
      </c>
      <c r="P373" s="1">
        <v>1.1012607490875099</v>
      </c>
      <c r="Q373" s="1">
        <v>1.0024561720192999</v>
      </c>
      <c r="R373" s="1">
        <v>0.97386665092754399</v>
      </c>
      <c r="S373" s="1">
        <v>0.91293130581552695</v>
      </c>
      <c r="T373" s="1">
        <v>1.0631322978284901</v>
      </c>
      <c r="U373" s="1">
        <v>1.02822348536265</v>
      </c>
      <c r="V373" s="1">
        <v>1.17035024409393</v>
      </c>
      <c r="W373" s="1">
        <v>1.0338108856294099</v>
      </c>
      <c r="X373" s="1">
        <v>100.167263838197</v>
      </c>
    </row>
    <row r="374" spans="1:24" x14ac:dyDescent="0.25">
      <c r="A374" s="2">
        <v>41922</v>
      </c>
      <c r="B374" s="1">
        <v>1.1028002274829101</v>
      </c>
      <c r="C374" s="1">
        <v>1.82135272042772</v>
      </c>
      <c r="D374" s="1">
        <v>1.02510518949538</v>
      </c>
      <c r="E374" s="1">
        <v>1.0535731394568899</v>
      </c>
      <c r="F374" s="1">
        <v>1.1009150338017999</v>
      </c>
      <c r="G374" s="1">
        <v>1.0210630760974899</v>
      </c>
      <c r="H374" s="1">
        <v>1.05775022374949</v>
      </c>
      <c r="I374" s="1">
        <v>0.99446531080745204</v>
      </c>
      <c r="J374" s="1">
        <v>1.04448392962827</v>
      </c>
      <c r="K374" s="1">
        <v>0.97542606223626904</v>
      </c>
      <c r="L374" s="1">
        <v>0.89306720260611705</v>
      </c>
      <c r="M374" s="1">
        <v>1.00045643574399</v>
      </c>
      <c r="N374" s="1">
        <v>0.95983648085207895</v>
      </c>
      <c r="O374" s="1">
        <v>1.2474801539367899</v>
      </c>
      <c r="P374" s="1">
        <v>1.08416623345773</v>
      </c>
      <c r="Q374" s="1">
        <v>0.99121157109928204</v>
      </c>
      <c r="R374" s="1">
        <v>0.95829691605692602</v>
      </c>
      <c r="S374" s="1">
        <v>0.88966318431562397</v>
      </c>
      <c r="T374" s="1">
        <v>1.0517294987340799</v>
      </c>
      <c r="U374" s="1">
        <v>1.0147816670372301</v>
      </c>
      <c r="V374" s="1">
        <v>1.1631810812160199</v>
      </c>
      <c r="W374" s="1">
        <v>1.0144328228399799</v>
      </c>
      <c r="X374" s="1">
        <v>100.167222101837</v>
      </c>
    </row>
    <row r="375" spans="1:24" x14ac:dyDescent="0.25">
      <c r="A375" s="2">
        <v>41925</v>
      </c>
      <c r="B375" s="1">
        <v>1.1001437368312299</v>
      </c>
      <c r="C375" s="1">
        <v>1.8249480041443999</v>
      </c>
      <c r="D375" s="1">
        <v>1.0248902076311099</v>
      </c>
      <c r="E375" s="1">
        <v>1.0533192205222801</v>
      </c>
      <c r="F375" s="1">
        <v>1.10024804837213</v>
      </c>
      <c r="G375" s="1">
        <v>1.0193091430810901</v>
      </c>
      <c r="H375" s="1">
        <v>1.0573942962541201</v>
      </c>
      <c r="I375" s="1">
        <v>0.98527407821032298</v>
      </c>
      <c r="J375" s="1">
        <v>1.0429201846227401</v>
      </c>
      <c r="K375" s="1">
        <v>0.969946884887398</v>
      </c>
      <c r="L375" s="1">
        <v>0.89287547766800002</v>
      </c>
      <c r="M375" s="1">
        <v>0.99726138553606003</v>
      </c>
      <c r="N375" s="1">
        <v>0.96016258192798898</v>
      </c>
      <c r="O375" s="1">
        <v>1.23159445390315</v>
      </c>
      <c r="P375" s="1">
        <v>1.0849675388778699</v>
      </c>
      <c r="Q375" s="1">
        <v>0.98052920022526802</v>
      </c>
      <c r="R375" s="1">
        <v>0.96134931618568797</v>
      </c>
      <c r="S375" s="1">
        <v>0.90656538168090095</v>
      </c>
      <c r="T375" s="1">
        <v>1.05637335293565</v>
      </c>
      <c r="U375" s="1">
        <v>1.01954565104873</v>
      </c>
      <c r="V375" s="1">
        <v>1.16903854400104</v>
      </c>
      <c r="W375" s="1">
        <v>1.02575169299048</v>
      </c>
      <c r="X375" s="1">
        <v>100.167172018226</v>
      </c>
    </row>
    <row r="376" spans="1:24" x14ac:dyDescent="0.25">
      <c r="A376" s="2">
        <v>41926</v>
      </c>
      <c r="B376" s="1">
        <v>1.1035325430712699</v>
      </c>
      <c r="C376" s="1">
        <v>1.8365886977821499</v>
      </c>
      <c r="D376" s="1">
        <v>1.02503352887396</v>
      </c>
      <c r="E376" s="1">
        <v>1.0542714165270901</v>
      </c>
      <c r="F376" s="1">
        <v>1.1036107665800801</v>
      </c>
      <c r="G376" s="1">
        <v>1.02596660582322</v>
      </c>
      <c r="H376" s="1">
        <v>1.0588645688125899</v>
      </c>
      <c r="I376" s="1">
        <v>0.99277041338572902</v>
      </c>
      <c r="J376" s="1">
        <v>1.04233378024567</v>
      </c>
      <c r="K376" s="1">
        <v>0.97650083045726099</v>
      </c>
      <c r="L376" s="1">
        <v>0.89560001119477595</v>
      </c>
      <c r="M376" s="1">
        <v>0.99857997768536499</v>
      </c>
      <c r="N376" s="1">
        <v>0.96200004216656498</v>
      </c>
      <c r="O376" s="1">
        <v>1.2254212544082199</v>
      </c>
      <c r="P376" s="1">
        <v>1.0836320298442901</v>
      </c>
      <c r="Q376" s="1">
        <v>0.98390258050127299</v>
      </c>
      <c r="R376" s="1">
        <v>0.96719191630453105</v>
      </c>
      <c r="S376" s="1">
        <v>0.91137166236231104</v>
      </c>
      <c r="T376" s="1">
        <v>1.0594033538915599</v>
      </c>
      <c r="U376" s="1">
        <v>1.0238160112319199</v>
      </c>
      <c r="V376" s="1">
        <v>1.17179082270386</v>
      </c>
      <c r="W376" s="1">
        <v>1.04055765779355</v>
      </c>
      <c r="X376" s="1">
        <v>100.16712193463999</v>
      </c>
    </row>
    <row r="377" spans="1:24" x14ac:dyDescent="0.25">
      <c r="A377" s="2">
        <v>41927</v>
      </c>
      <c r="B377" s="1">
        <v>1.10546272687681</v>
      </c>
      <c r="C377" s="1">
        <v>1.85905158444804</v>
      </c>
      <c r="D377" s="1">
        <v>1.0244602439025501</v>
      </c>
      <c r="E377" s="1">
        <v>1.05300182185401</v>
      </c>
      <c r="F377" s="1">
        <v>1.10480578214159</v>
      </c>
      <c r="G377" s="1">
        <v>1.0267169077534799</v>
      </c>
      <c r="H377" s="1">
        <v>1.0610348584184901</v>
      </c>
      <c r="I377" s="1">
        <v>0.99297640780477903</v>
      </c>
      <c r="J377" s="1">
        <v>1.0377402792919399</v>
      </c>
      <c r="K377" s="1">
        <v>0.97657466824205197</v>
      </c>
      <c r="L377" s="1">
        <v>0.89431674173420195</v>
      </c>
      <c r="M377" s="1">
        <v>1.0005578659093199</v>
      </c>
      <c r="N377" s="1">
        <v>0.96307714838899094</v>
      </c>
      <c r="O377" s="1">
        <v>1.1875589641726101</v>
      </c>
      <c r="P377" s="1">
        <v>1.04944299858473</v>
      </c>
      <c r="Q377" s="1">
        <v>0.96028891856924203</v>
      </c>
      <c r="R377" s="1">
        <v>0.96797368659066296</v>
      </c>
      <c r="S377" s="1">
        <v>0.86801430597834595</v>
      </c>
      <c r="T377" s="1">
        <v>1.04734902242717</v>
      </c>
      <c r="U377" s="1">
        <v>1.0150113956389399</v>
      </c>
      <c r="V377" s="1">
        <v>1.16295650293915</v>
      </c>
      <c r="W377" s="1">
        <v>1.0105657660932901</v>
      </c>
      <c r="X377" s="1">
        <v>100.16704959171901</v>
      </c>
    </row>
    <row r="378" spans="1:24" x14ac:dyDescent="0.25">
      <c r="A378" s="2">
        <v>41928</v>
      </c>
      <c r="B378" s="1">
        <v>1.1028769597485699</v>
      </c>
      <c r="C378" s="1">
        <v>1.8412160605869401</v>
      </c>
      <c r="D378" s="1">
        <v>1.0223104252597801</v>
      </c>
      <c r="E378" s="1">
        <v>1.04963739597034</v>
      </c>
      <c r="F378" s="1">
        <v>1.0969687033428801</v>
      </c>
      <c r="G378" s="1">
        <v>1.02440891336345</v>
      </c>
      <c r="H378" s="1">
        <v>1.0560826521359401</v>
      </c>
      <c r="I378" s="1">
        <v>0.99855642479270401</v>
      </c>
      <c r="J378" s="1">
        <v>1.0335377145895901</v>
      </c>
      <c r="K378" s="1">
        <v>0.97665361657896399</v>
      </c>
      <c r="L378" s="1">
        <v>0.889922815265066</v>
      </c>
      <c r="M378" s="1">
        <v>0.99502992189877404</v>
      </c>
      <c r="N378" s="1">
        <v>0.96189125876919801</v>
      </c>
      <c r="O378" s="1">
        <v>1.19587220615912</v>
      </c>
      <c r="P378" s="1">
        <v>1.0454364714840001</v>
      </c>
      <c r="Q378" s="1">
        <v>0.96085114861524301</v>
      </c>
      <c r="R378" s="1">
        <v>0.96722023948444502</v>
      </c>
      <c r="S378" s="1">
        <v>0.85253775727416403</v>
      </c>
      <c r="T378" s="1">
        <v>1.0414951763434599</v>
      </c>
      <c r="U378" s="1">
        <v>1.00979299351292</v>
      </c>
      <c r="V378" s="1">
        <v>1.13873261241819</v>
      </c>
      <c r="W378" s="1">
        <v>1.0068204305980699</v>
      </c>
      <c r="X378" s="1">
        <v>100.16701898512</v>
      </c>
    </row>
    <row r="379" spans="1:24" x14ac:dyDescent="0.25">
      <c r="A379" s="2">
        <v>41929</v>
      </c>
      <c r="B379" s="1">
        <v>1.10615932838132</v>
      </c>
      <c r="C379" s="1">
        <v>1.8380474907907101</v>
      </c>
      <c r="D379" s="1">
        <v>1.0233136739597399</v>
      </c>
      <c r="E379" s="1">
        <v>1.0503674129073599</v>
      </c>
      <c r="F379" s="1">
        <v>1.0963573000323401</v>
      </c>
      <c r="G379" s="1">
        <v>1.0239671829978101</v>
      </c>
      <c r="H379" s="1">
        <v>1.05618130166348</v>
      </c>
      <c r="I379" s="1">
        <v>1.0070001536577999</v>
      </c>
      <c r="J379" s="1">
        <v>1.0437997911883501</v>
      </c>
      <c r="K379" s="1">
        <v>0.98181429636262196</v>
      </c>
      <c r="L379" s="1">
        <v>0.89375942281669196</v>
      </c>
      <c r="M379" s="1">
        <v>0.99538492747743301</v>
      </c>
      <c r="N379" s="1">
        <v>0.96153985131859998</v>
      </c>
      <c r="O379" s="1">
        <v>1.22056500413887</v>
      </c>
      <c r="P379" s="1">
        <v>1.07428346660926</v>
      </c>
      <c r="Q379" s="1">
        <v>0.96816013921325195</v>
      </c>
      <c r="R379" s="1">
        <v>0.97825999380142503</v>
      </c>
      <c r="S379" s="1">
        <v>0.87400091995146201</v>
      </c>
      <c r="T379" s="1">
        <v>1.0546912057257001</v>
      </c>
      <c r="U379" s="1">
        <v>1.0093994857228501</v>
      </c>
      <c r="V379" s="1">
        <v>1.14489836448385</v>
      </c>
      <c r="W379" s="1">
        <v>1.0290363496733801</v>
      </c>
      <c r="X379" s="1">
        <v>100.166985596114</v>
      </c>
    </row>
    <row r="380" spans="1:24" x14ac:dyDescent="0.25">
      <c r="A380" s="2">
        <v>41932</v>
      </c>
      <c r="B380" s="1">
        <v>1.1045926839104601</v>
      </c>
      <c r="C380" s="1">
        <v>1.8393227116731099</v>
      </c>
      <c r="D380" s="1">
        <v>1.02266872836691</v>
      </c>
      <c r="E380" s="1">
        <v>1.0497008757039901</v>
      </c>
      <c r="F380" s="1">
        <v>1.0936615672540599</v>
      </c>
      <c r="G380" s="1">
        <v>1.0258313125548999</v>
      </c>
      <c r="H380" s="1">
        <v>1.05702021724568</v>
      </c>
      <c r="I380" s="1">
        <v>1.01477176503677</v>
      </c>
      <c r="J380" s="1">
        <v>1.0430179186855899</v>
      </c>
      <c r="K380" s="1">
        <v>0.98395489140507797</v>
      </c>
      <c r="L380" s="1">
        <v>0.89704197000557495</v>
      </c>
      <c r="M380" s="1">
        <v>0.99923927376001798</v>
      </c>
      <c r="N380" s="1">
        <v>0.96186604779428997</v>
      </c>
      <c r="O380" s="1">
        <v>1.21644953780891</v>
      </c>
      <c r="P380" s="1">
        <v>1.06760592144137</v>
      </c>
      <c r="Q380" s="1">
        <v>0.98277812040927104</v>
      </c>
      <c r="R380" s="1">
        <v>0.98375213020691799</v>
      </c>
      <c r="S380" s="1">
        <v>0.85810899929998097</v>
      </c>
      <c r="T380" s="1">
        <v>1.0541694562672199</v>
      </c>
      <c r="U380" s="1">
        <v>1.0223976528904499</v>
      </c>
      <c r="V380" s="1">
        <v>1.1598914954192101</v>
      </c>
      <c r="W380" s="1">
        <v>1.03199896000296</v>
      </c>
      <c r="X380" s="1">
        <v>100.166868734631</v>
      </c>
    </row>
    <row r="381" spans="1:24" x14ac:dyDescent="0.25">
      <c r="A381" s="2">
        <v>41933</v>
      </c>
      <c r="B381" s="1">
        <v>1.10460660433923</v>
      </c>
      <c r="C381" s="1">
        <v>1.83720283377883</v>
      </c>
      <c r="D381" s="1">
        <v>1.0230986920954599</v>
      </c>
      <c r="E381" s="1">
        <v>1.05033567304053</v>
      </c>
      <c r="F381" s="1">
        <v>1.0953846129473901</v>
      </c>
      <c r="G381" s="1">
        <v>1.0252112159525399</v>
      </c>
      <c r="H381" s="1">
        <v>1.0569610275291601</v>
      </c>
      <c r="I381" s="1">
        <v>1.0224634748494099</v>
      </c>
      <c r="J381" s="1">
        <v>1.0505434415246799</v>
      </c>
      <c r="K381" s="1">
        <v>0.98177296534504199</v>
      </c>
      <c r="L381" s="1">
        <v>0.896288857970297</v>
      </c>
      <c r="M381" s="1">
        <v>1.00314433512527</v>
      </c>
      <c r="N381" s="1">
        <v>0.95989931774576898</v>
      </c>
      <c r="O381" s="1">
        <v>1.24715091663039</v>
      </c>
      <c r="P381" s="1">
        <v>1.0900424732054601</v>
      </c>
      <c r="Q381" s="1">
        <v>0.98727596077727697</v>
      </c>
      <c r="R381" s="1">
        <v>0.99420666399774804</v>
      </c>
      <c r="S381" s="1">
        <v>0.84746334432296799</v>
      </c>
      <c r="T381" s="1">
        <v>1.0625424004261701</v>
      </c>
      <c r="U381" s="1">
        <v>1.0300586630919999</v>
      </c>
      <c r="V381" s="1">
        <v>1.1768984777385501</v>
      </c>
      <c r="W381" s="1">
        <v>1.0627011320015001</v>
      </c>
      <c r="X381" s="1">
        <v>100.16686038739201</v>
      </c>
    </row>
    <row r="382" spans="1:24" x14ac:dyDescent="0.25">
      <c r="A382" s="2">
        <v>41934</v>
      </c>
      <c r="B382" s="1">
        <v>1.10348691076002</v>
      </c>
      <c r="C382" s="1">
        <v>1.8314212604554001</v>
      </c>
      <c r="D382" s="1">
        <v>1.02324201333832</v>
      </c>
      <c r="E382" s="1">
        <v>1.0506530717088001</v>
      </c>
      <c r="F382" s="1">
        <v>1.09596822519836</v>
      </c>
      <c r="G382" s="1">
        <v>1.02348895561864</v>
      </c>
      <c r="H382" s="1">
        <v>1.0572072567499</v>
      </c>
      <c r="I382" s="1">
        <v>1.01572974119881</v>
      </c>
      <c r="J382" s="1">
        <v>1.05064117558752</v>
      </c>
      <c r="K382" s="1">
        <v>0.98384422423380502</v>
      </c>
      <c r="L382" s="1">
        <v>0.894810686217969</v>
      </c>
      <c r="M382" s="1">
        <v>1.00375291611725</v>
      </c>
      <c r="N382" s="1">
        <v>0.95946901604278101</v>
      </c>
      <c r="O382" s="1">
        <v>1.26468280319601</v>
      </c>
      <c r="P382" s="1">
        <v>1.1001923418606501</v>
      </c>
      <c r="Q382" s="1">
        <v>1.0035806321113001</v>
      </c>
      <c r="R382" s="1">
        <v>0.99598438138547296</v>
      </c>
      <c r="S382" s="1">
        <v>0.84658555681168801</v>
      </c>
      <c r="T382" s="1">
        <v>1.06365710621112</v>
      </c>
      <c r="U382" s="1">
        <v>1.0308828400073999</v>
      </c>
      <c r="V382" s="1">
        <v>1.17654136618553</v>
      </c>
      <c r="W382" s="1">
        <v>1.05423236669002</v>
      </c>
      <c r="X382" s="1">
        <v>100.16689377634501</v>
      </c>
    </row>
    <row r="383" spans="1:24" x14ac:dyDescent="0.25">
      <c r="A383" s="2">
        <v>41935</v>
      </c>
      <c r="B383" s="1">
        <v>1.1045275655325499</v>
      </c>
      <c r="C383" s="1">
        <v>1.8293087487414299</v>
      </c>
      <c r="D383" s="1">
        <v>1.02324201333832</v>
      </c>
      <c r="E383" s="1">
        <v>1.0507165514424599</v>
      </c>
      <c r="F383" s="1">
        <v>1.0952178665899699</v>
      </c>
      <c r="G383" s="1">
        <v>1.0215045778101399</v>
      </c>
      <c r="H383" s="1">
        <v>1.0566153595846599</v>
      </c>
      <c r="I383" s="1">
        <v>1.0152716040594501</v>
      </c>
      <c r="J383" s="1">
        <v>1.0518139843416701</v>
      </c>
      <c r="K383" s="1">
        <v>0.98244582089999699</v>
      </c>
      <c r="L383" s="1">
        <v>0.88947682915137405</v>
      </c>
      <c r="M383" s="1">
        <v>1.0014200223146399</v>
      </c>
      <c r="N383" s="1">
        <v>0.95598851368755799</v>
      </c>
      <c r="O383" s="1">
        <v>1.26978598144516</v>
      </c>
      <c r="P383" s="1">
        <v>1.1066027852218201</v>
      </c>
      <c r="Q383" s="1">
        <v>1.0058295522953</v>
      </c>
      <c r="R383" s="1">
        <v>1.00395665858156</v>
      </c>
      <c r="S383" s="1">
        <v>0.83158248965323101</v>
      </c>
      <c r="T383" s="1">
        <v>1.0718524676021699</v>
      </c>
      <c r="U383" s="1">
        <v>1.03378494782615</v>
      </c>
      <c r="V383" s="1">
        <v>1.1844352431017799</v>
      </c>
      <c r="W383" s="1">
        <v>1.06189040326923</v>
      </c>
      <c r="X383" s="1">
        <v>100.166941077378</v>
      </c>
    </row>
    <row r="384" spans="1:24" x14ac:dyDescent="0.25">
      <c r="A384" s="2">
        <v>41936</v>
      </c>
      <c r="B384" s="1">
        <v>1.10397567354739</v>
      </c>
      <c r="C384" s="1">
        <v>1.82992583316492</v>
      </c>
      <c r="D384" s="1">
        <v>1.0230270314740399</v>
      </c>
      <c r="E384" s="1">
        <v>1.0502087135732201</v>
      </c>
      <c r="F384" s="1">
        <v>1.09516228447083</v>
      </c>
      <c r="G384" s="1">
        <v>1.0219142068907401</v>
      </c>
      <c r="H384" s="1">
        <v>1.0569215677181401</v>
      </c>
      <c r="I384" s="1">
        <v>1.0181036205190499</v>
      </c>
      <c r="J384" s="1">
        <v>1.0532799952843499</v>
      </c>
      <c r="K384" s="1">
        <v>0.98286012282397195</v>
      </c>
      <c r="L384" s="1">
        <v>0.89384990589405899</v>
      </c>
      <c r="M384" s="1">
        <v>1.00106501673598</v>
      </c>
      <c r="N384" s="1">
        <v>0.955467935759858</v>
      </c>
      <c r="O384" s="1">
        <v>1.2687159601993701</v>
      </c>
      <c r="P384" s="1">
        <v>1.10232915631437</v>
      </c>
      <c r="Q384" s="1">
        <v>1.0018939419733</v>
      </c>
      <c r="R384" s="1">
        <v>1.0084940140490199</v>
      </c>
      <c r="S384" s="1">
        <v>0.84955393734433304</v>
      </c>
      <c r="T384" s="1">
        <v>1.0740518059366</v>
      </c>
      <c r="U384" s="1">
        <v>1.0312573923758299</v>
      </c>
      <c r="V384" s="1">
        <v>1.1920740010595701</v>
      </c>
      <c r="W384" s="1">
        <v>1.0673327644274899</v>
      </c>
      <c r="X384" s="1">
        <v>100.166980031189</v>
      </c>
    </row>
    <row r="385" spans="1:24" x14ac:dyDescent="0.25">
      <c r="A385" s="2">
        <v>41939</v>
      </c>
      <c r="B385" s="1">
        <v>1.1045686228190601</v>
      </c>
      <c r="C385" s="1">
        <v>1.8317935907565599</v>
      </c>
      <c r="D385" s="1">
        <v>1.0230986920954599</v>
      </c>
      <c r="E385" s="1">
        <v>1.0503039331737101</v>
      </c>
      <c r="F385" s="1">
        <v>1.09585706096008</v>
      </c>
      <c r="G385" s="1">
        <v>1.0231699957826601</v>
      </c>
      <c r="H385" s="1">
        <v>1.05792779289906</v>
      </c>
      <c r="I385" s="1">
        <v>1.01392845039763</v>
      </c>
      <c r="J385" s="1">
        <v>1.05205831949878</v>
      </c>
      <c r="K385" s="1">
        <v>0.98472978453123905</v>
      </c>
      <c r="L385" s="1">
        <v>0.88927067493937595</v>
      </c>
      <c r="M385" s="1">
        <v>1.00253575413328</v>
      </c>
      <c r="N385" s="1">
        <v>0.95494497413153401</v>
      </c>
      <c r="O385" s="1">
        <v>1.2650943498290099</v>
      </c>
      <c r="P385" s="1">
        <v>1.09565161114649</v>
      </c>
      <c r="Q385" s="1">
        <v>1.00020725183529</v>
      </c>
      <c r="R385" s="1">
        <v>1.00087450997861</v>
      </c>
      <c r="S385" s="1">
        <v>0.80951420066927104</v>
      </c>
      <c r="T385" s="1">
        <v>1.05545927719476</v>
      </c>
      <c r="U385" s="1">
        <v>1.03330220873707</v>
      </c>
      <c r="V385" s="1">
        <v>1.17431026641498</v>
      </c>
      <c r="W385" s="1">
        <v>1.0687207731062101</v>
      </c>
      <c r="X385" s="1">
        <v>100.167130281659</v>
      </c>
    </row>
    <row r="386" spans="1:24" x14ac:dyDescent="0.25">
      <c r="A386" s="2">
        <v>41940</v>
      </c>
      <c r="B386" s="1">
        <v>1.1043697023814301</v>
      </c>
      <c r="C386" s="1">
        <v>1.82799446878835</v>
      </c>
      <c r="D386" s="1">
        <v>1.02295537085261</v>
      </c>
      <c r="E386" s="1">
        <v>1.0500500142390901</v>
      </c>
      <c r="F386" s="1">
        <v>1.0963017179132</v>
      </c>
      <c r="G386" s="1">
        <v>1.0197699012572301</v>
      </c>
      <c r="H386" s="1">
        <v>1.0578188838206599</v>
      </c>
      <c r="I386" s="1">
        <v>1.01557345247074</v>
      </c>
      <c r="J386" s="1">
        <v>1.05288905903297</v>
      </c>
      <c r="K386" s="1">
        <v>0.98696699834379698</v>
      </c>
      <c r="L386" s="1">
        <v>0.89639463095543304</v>
      </c>
      <c r="M386" s="1">
        <v>1.00390506136525</v>
      </c>
      <c r="N386" s="1">
        <v>0.954528021093067</v>
      </c>
      <c r="O386" s="1">
        <v>1.2714321679771401</v>
      </c>
      <c r="P386" s="1">
        <v>1.1060685816083899</v>
      </c>
      <c r="Q386" s="1">
        <v>1.0013317119273</v>
      </c>
      <c r="R386" s="1">
        <v>1.0140329999579201</v>
      </c>
      <c r="S386" s="1">
        <v>0.83580619617702301</v>
      </c>
      <c r="T386" s="1">
        <v>1.08484133170121</v>
      </c>
      <c r="U386" s="1">
        <v>1.0402143277857701</v>
      </c>
      <c r="V386" s="1">
        <v>1.1868542867217799</v>
      </c>
      <c r="W386" s="1">
        <v>1.0917930905445501</v>
      </c>
      <c r="X386" s="1">
        <v>100.16716645312199</v>
      </c>
    </row>
    <row r="387" spans="1:24" x14ac:dyDescent="0.25">
      <c r="A387" s="2">
        <v>41941</v>
      </c>
      <c r="B387" s="1">
        <v>1.10506406023855</v>
      </c>
      <c r="C387" s="1">
        <v>1.82463890853488</v>
      </c>
      <c r="D387" s="1">
        <v>1.0228837102311901</v>
      </c>
      <c r="E387" s="1">
        <v>1.0498595750381301</v>
      </c>
      <c r="F387" s="1">
        <v>1.0961627626153501</v>
      </c>
      <c r="G387" s="1">
        <v>1.01789488500225</v>
      </c>
      <c r="H387" s="1">
        <v>1.0576910340329599</v>
      </c>
      <c r="I387" s="1">
        <v>1.0148065745858099</v>
      </c>
      <c r="J387" s="1">
        <v>1.0541596018499599</v>
      </c>
      <c r="K387" s="1">
        <v>0.98429973730621001</v>
      </c>
      <c r="L387" s="1">
        <v>0.89694174635006896</v>
      </c>
      <c r="M387" s="1">
        <v>1.00644081549853</v>
      </c>
      <c r="N387" s="1">
        <v>0.95326465546280004</v>
      </c>
      <c r="O387" s="1">
        <v>1.2757945622869</v>
      </c>
      <c r="P387" s="1">
        <v>1.1068698870285301</v>
      </c>
      <c r="Q387" s="1">
        <v>1.01088962270931</v>
      </c>
      <c r="R387" s="1">
        <v>1.00055504305869</v>
      </c>
      <c r="S387" s="1">
        <v>0.84253186833969795</v>
      </c>
      <c r="T387" s="1">
        <v>1.0875144441844</v>
      </c>
      <c r="U387" s="1">
        <v>1.0493856146515701</v>
      </c>
      <c r="V387" s="1">
        <v>1.1828551337199</v>
      </c>
      <c r="W387" s="1">
        <v>1.08722231717942</v>
      </c>
      <c r="X387" s="1">
        <v>100.167194277335</v>
      </c>
    </row>
    <row r="388" spans="1:24" x14ac:dyDescent="0.25">
      <c r="A388" s="2">
        <v>41942</v>
      </c>
      <c r="B388" s="1">
        <v>1.1025086713810699</v>
      </c>
      <c r="C388" s="1">
        <v>1.8184156018406401</v>
      </c>
      <c r="D388" s="1">
        <v>1.0228120496097599</v>
      </c>
      <c r="E388" s="1">
        <v>1.04893404052145</v>
      </c>
      <c r="F388" s="1">
        <v>1.09647869138054</v>
      </c>
      <c r="G388" s="1">
        <v>1.0185850694355201</v>
      </c>
      <c r="H388" s="1">
        <v>1.0590129377020101</v>
      </c>
      <c r="I388" s="1">
        <v>1.0143627874233301</v>
      </c>
      <c r="J388" s="1">
        <v>1.05064117558753</v>
      </c>
      <c r="K388" s="1">
        <v>0.98647712876253701</v>
      </c>
      <c r="L388" s="1">
        <v>0.89768399265769805</v>
      </c>
      <c r="M388" s="1">
        <v>1.0081144132265001</v>
      </c>
      <c r="N388" s="1">
        <v>0.95292352722798701</v>
      </c>
      <c r="O388" s="1">
        <v>1.2943141607717099</v>
      </c>
      <c r="P388" s="1">
        <v>1.1142504441516901</v>
      </c>
      <c r="Q388" s="1">
        <v>1.02382091376732</v>
      </c>
      <c r="R388" s="1">
        <v>1.0228444816739299</v>
      </c>
      <c r="S388" s="1">
        <v>0.86014480590824804</v>
      </c>
      <c r="T388" s="1">
        <v>1.1006502678507</v>
      </c>
      <c r="U388" s="1">
        <v>1.0672758617778699</v>
      </c>
      <c r="V388" s="1">
        <v>1.21735415486226</v>
      </c>
      <c r="W388" s="1">
        <v>1.1132047237820399</v>
      </c>
      <c r="X388" s="1">
        <v>100.167210971868</v>
      </c>
    </row>
    <row r="389" spans="1:24" x14ac:dyDescent="0.25">
      <c r="A389" s="2">
        <v>41943</v>
      </c>
      <c r="B389" s="1">
        <v>1.10344489586338</v>
      </c>
      <c r="C389" s="1">
        <v>1.8157249975748899</v>
      </c>
      <c r="D389" s="1">
        <v>1.0233853345811701</v>
      </c>
      <c r="E389" s="1">
        <v>1.0505933423621401</v>
      </c>
      <c r="F389" s="1">
        <v>1.1007898055163801</v>
      </c>
      <c r="G389" s="1">
        <v>1.01840069956655</v>
      </c>
      <c r="H389" s="1">
        <v>1.06012728276511</v>
      </c>
      <c r="I389" s="1">
        <v>1.01523464521032</v>
      </c>
      <c r="J389" s="1">
        <v>1.0532799952843499</v>
      </c>
      <c r="K389" s="1">
        <v>0.98794040831270502</v>
      </c>
      <c r="L389" s="1">
        <v>0.88881989218373003</v>
      </c>
      <c r="M389" s="1">
        <v>1.0118673293437499</v>
      </c>
      <c r="N389" s="1">
        <v>0.95367653014915599</v>
      </c>
      <c r="O389" s="1">
        <v>1.3195008147110501</v>
      </c>
      <c r="P389" s="1">
        <v>1.1338033966572401</v>
      </c>
      <c r="Q389" s="1">
        <v>1.0822928385513999</v>
      </c>
      <c r="R389" s="1">
        <v>1.03744035940905</v>
      </c>
      <c r="S389" s="1">
        <v>0.86880651238012296</v>
      </c>
      <c r="T389" s="1">
        <v>1.1222670410219</v>
      </c>
      <c r="U389" s="1">
        <v>1.0617544622791399</v>
      </c>
      <c r="V389" s="1">
        <v>1.25106477361166</v>
      </c>
      <c r="W389" s="1">
        <v>1.11880589898178</v>
      </c>
      <c r="X389" s="1">
        <v>100.167216536713</v>
      </c>
    </row>
    <row r="390" spans="1:24" x14ac:dyDescent="0.25">
      <c r="A390" s="2">
        <v>41946</v>
      </c>
      <c r="B390" s="1">
        <v>1.1026752438034</v>
      </c>
      <c r="C390" s="1">
        <v>1.8107325110682899</v>
      </c>
      <c r="D390" s="1">
        <v>1.02324201333832</v>
      </c>
      <c r="E390" s="1">
        <v>1.0493807756324101</v>
      </c>
      <c r="F390" s="1">
        <v>1.0979623865052099</v>
      </c>
      <c r="G390" s="1">
        <v>1.0155115790215301</v>
      </c>
      <c r="H390" s="1">
        <v>1.0598116042769801</v>
      </c>
      <c r="I390" s="1">
        <v>1.01602129120966</v>
      </c>
      <c r="J390" s="1">
        <v>1.05367093153573</v>
      </c>
      <c r="K390" s="1">
        <v>0.98276540148545999</v>
      </c>
      <c r="L390" s="1">
        <v>0.88127314666942302</v>
      </c>
      <c r="M390" s="1">
        <v>1.00608580991987</v>
      </c>
      <c r="N390" s="1">
        <v>0.95366151505908503</v>
      </c>
      <c r="O390" s="1">
        <v>1.3274848193911699</v>
      </c>
      <c r="P390" s="1">
        <v>1.12550008805899</v>
      </c>
      <c r="Q390" s="1">
        <v>1.0935374394714099</v>
      </c>
      <c r="R390" s="1">
        <v>1.02549973636698</v>
      </c>
      <c r="S390" s="1">
        <v>0.86372331725107898</v>
      </c>
      <c r="T390" s="1">
        <v>1.11554897587238</v>
      </c>
      <c r="U390" s="1">
        <v>1.04772852476954</v>
      </c>
      <c r="V390" s="1">
        <v>1.2507981561450301</v>
      </c>
      <c r="W390" s="1">
        <v>1.1275548720752699</v>
      </c>
      <c r="X390" s="1">
        <v>100.167901012692</v>
      </c>
    </row>
    <row r="391" spans="1:24" x14ac:dyDescent="0.25">
      <c r="A391" s="2">
        <v>41947</v>
      </c>
      <c r="B391" s="1">
        <v>1.1040391022398699</v>
      </c>
      <c r="C391" s="1">
        <v>1.8187487270691201</v>
      </c>
      <c r="D391" s="1">
        <v>1.02324201333832</v>
      </c>
      <c r="E391" s="1">
        <v>1.04985942039414</v>
      </c>
      <c r="F391" s="1">
        <v>1.0995300643727901</v>
      </c>
      <c r="G391" s="1">
        <v>1.01695783549195</v>
      </c>
      <c r="H391" s="1">
        <v>1.0615872957727199</v>
      </c>
      <c r="I391" s="1">
        <v>1.0128545803263</v>
      </c>
      <c r="J391" s="1">
        <v>1.0552346765412599</v>
      </c>
      <c r="K391" s="1">
        <v>0.98036676934116895</v>
      </c>
      <c r="L391" s="1">
        <v>0.88211182483082295</v>
      </c>
      <c r="M391" s="1">
        <v>1.00877370930115</v>
      </c>
      <c r="N391" s="1">
        <v>0.95332911546897803</v>
      </c>
      <c r="O391" s="1">
        <v>1.3116814286841301</v>
      </c>
      <c r="P391" s="1">
        <v>1.1142504441516901</v>
      </c>
      <c r="Q391" s="1">
        <v>1.05643025643537</v>
      </c>
      <c r="R391" s="1">
        <v>1.0224449777585101</v>
      </c>
      <c r="S391" s="1">
        <v>0.85453083062792201</v>
      </c>
      <c r="T391" s="1">
        <v>1.1139912996222801</v>
      </c>
      <c r="U391" s="1">
        <v>1.0356047986517101</v>
      </c>
      <c r="V391" s="1">
        <v>1.24644424302839</v>
      </c>
      <c r="W391" s="1">
        <v>1.11795829537637</v>
      </c>
      <c r="X391" s="1">
        <v>100.167803627233</v>
      </c>
    </row>
    <row r="392" spans="1:24" x14ac:dyDescent="0.25">
      <c r="A392" s="2">
        <v>41948</v>
      </c>
      <c r="B392" s="1">
        <v>1.1032463538288</v>
      </c>
      <c r="C392" s="1">
        <v>1.8138837668762999</v>
      </c>
      <c r="D392" s="1">
        <v>1.0233136739597399</v>
      </c>
      <c r="E392" s="1">
        <v>1.0497636914418</v>
      </c>
      <c r="F392" s="1">
        <v>1.0980743634957499</v>
      </c>
      <c r="G392" s="1">
        <v>1.01508477557074</v>
      </c>
      <c r="H392" s="1">
        <v>1.0617648649222899</v>
      </c>
      <c r="I392" s="1">
        <v>1.0126534010021699</v>
      </c>
      <c r="J392" s="1">
        <v>1.0557722138869099</v>
      </c>
      <c r="K392" s="1">
        <v>0.97977796995387201</v>
      </c>
      <c r="L392" s="1">
        <v>0.87612204225541601</v>
      </c>
      <c r="M392" s="1">
        <v>1.0068972512425201</v>
      </c>
      <c r="N392" s="1">
        <v>0.95428217093182</v>
      </c>
      <c r="O392" s="1">
        <v>1.3287194592901601</v>
      </c>
      <c r="P392" s="1">
        <v>1.1319284560060201</v>
      </c>
      <c r="Q392" s="1">
        <v>1.06373924703338</v>
      </c>
      <c r="R392" s="1">
        <v>1.02045981238322</v>
      </c>
      <c r="S392" s="1">
        <v>0.86112712885444997</v>
      </c>
      <c r="T392" s="1">
        <v>1.1126539407485001</v>
      </c>
      <c r="U392" s="1">
        <v>1.0259545444218401</v>
      </c>
      <c r="V392" s="1">
        <v>1.25000383016724</v>
      </c>
      <c r="W392" s="1">
        <v>1.1094684860900701</v>
      </c>
      <c r="X392" s="1">
        <v>100.167695112112</v>
      </c>
    </row>
    <row r="393" spans="1:24" x14ac:dyDescent="0.25">
      <c r="A393" s="2">
        <v>41949</v>
      </c>
      <c r="B393" s="1">
        <v>1.10540715328308</v>
      </c>
      <c r="C393" s="1">
        <v>1.8166490347315101</v>
      </c>
      <c r="D393" s="1">
        <v>1.0239586195525701</v>
      </c>
      <c r="E393" s="1">
        <v>1.05033806515588</v>
      </c>
      <c r="F393" s="1">
        <v>1.0998659953444201</v>
      </c>
      <c r="G393" s="1">
        <v>1.0119836160475</v>
      </c>
      <c r="H393" s="1">
        <v>1.0621105328667899</v>
      </c>
      <c r="I393" s="1">
        <v>1.0152956852122399</v>
      </c>
      <c r="J393" s="1">
        <v>1.05924177311792</v>
      </c>
      <c r="K393" s="1">
        <v>0.97907433719331605</v>
      </c>
      <c r="L393" s="1">
        <v>0.86563522531422699</v>
      </c>
      <c r="M393" s="1">
        <v>1.00598437975454</v>
      </c>
      <c r="N393" s="1">
        <v>0.95266346174691197</v>
      </c>
      <c r="O393" s="1">
        <v>1.3410658582800301</v>
      </c>
      <c r="P393" s="1">
        <v>1.1351426399795399</v>
      </c>
      <c r="Q393" s="1">
        <v>1.0558680263893701</v>
      </c>
      <c r="R393" s="1">
        <v>1.02150080845958</v>
      </c>
      <c r="S393" s="1">
        <v>0.84936319567184904</v>
      </c>
      <c r="T393" s="1">
        <v>1.11419157496694</v>
      </c>
      <c r="U393" s="1">
        <v>1.03462289123854</v>
      </c>
      <c r="V393" s="1">
        <v>1.2548350489040001</v>
      </c>
      <c r="W393" s="1">
        <v>1.08839726916988</v>
      </c>
      <c r="X393" s="1">
        <v>100.167578249801</v>
      </c>
    </row>
    <row r="394" spans="1:24" x14ac:dyDescent="0.25">
      <c r="A394" s="2">
        <v>41950</v>
      </c>
      <c r="B394" s="1">
        <v>1.1034752373333501</v>
      </c>
      <c r="C394" s="1">
        <v>1.8199321336614001</v>
      </c>
      <c r="D394" s="1">
        <v>1.02381529830972</v>
      </c>
      <c r="E394" s="1">
        <v>1.05062525201292</v>
      </c>
      <c r="F394" s="1">
        <v>1.1004538745447601</v>
      </c>
      <c r="G394" s="1">
        <v>1.0184068565414599</v>
      </c>
      <c r="H394" s="1">
        <v>1.06266297022102</v>
      </c>
      <c r="I394" s="1">
        <v>1.0162870922751099</v>
      </c>
      <c r="J394" s="1">
        <v>1.05894857092938</v>
      </c>
      <c r="K394" s="1">
        <v>0.98071728188462004</v>
      </c>
      <c r="L394" s="1">
        <v>0.872010564047912</v>
      </c>
      <c r="M394" s="1">
        <v>1.00745511715184</v>
      </c>
      <c r="N394" s="1">
        <v>0.95823888588890604</v>
      </c>
      <c r="O394" s="1">
        <v>1.34592210854938</v>
      </c>
      <c r="P394" s="1">
        <v>1.13032136401926</v>
      </c>
      <c r="Q394" s="1">
        <v>1.0491212658373601</v>
      </c>
      <c r="R394" s="1">
        <v>1.0321853935356</v>
      </c>
      <c r="S394" s="1">
        <v>0.85564768596747698</v>
      </c>
      <c r="T394" s="1">
        <v>1.1142253776829001</v>
      </c>
      <c r="U394" s="1">
        <v>1.0425295789304401</v>
      </c>
      <c r="V394" s="1">
        <v>1.25889169073345</v>
      </c>
      <c r="W394" s="1">
        <v>1.1035785566612399</v>
      </c>
      <c r="X394" s="1">
        <v>100.16747529979</v>
      </c>
    </row>
    <row r="395" spans="1:24" x14ac:dyDescent="0.25">
      <c r="A395" s="2">
        <v>41953</v>
      </c>
      <c r="B395" s="1">
        <v>1.10209837303364</v>
      </c>
      <c r="C395" s="1">
        <v>1.8163461693306699</v>
      </c>
      <c r="D395" s="1">
        <v>1.0241019407954199</v>
      </c>
      <c r="E395" s="1">
        <v>1.05081670991762</v>
      </c>
      <c r="F395" s="1">
        <v>1.1010697479927301</v>
      </c>
      <c r="G395" s="1">
        <v>1.01323487920991</v>
      </c>
      <c r="H395" s="1">
        <v>1.0625840505989901</v>
      </c>
      <c r="I395" s="1">
        <v>1.0166723412012799</v>
      </c>
      <c r="J395" s="1">
        <v>1.0600725126521</v>
      </c>
      <c r="K395" s="1">
        <v>0.97945903568942505</v>
      </c>
      <c r="L395" s="1">
        <v>0.87364982865951601</v>
      </c>
      <c r="M395" s="1">
        <v>1.0109037427731</v>
      </c>
      <c r="N395" s="1">
        <v>0.95482253360987601</v>
      </c>
      <c r="O395" s="1">
        <v>1.3469098204685701</v>
      </c>
      <c r="P395" s="1">
        <v>1.13889252128197</v>
      </c>
      <c r="Q395" s="1">
        <v>1.05811694657337</v>
      </c>
      <c r="R395" s="1">
        <v>1.0325324892154499</v>
      </c>
      <c r="S395" s="1">
        <v>0.85436031397177403</v>
      </c>
      <c r="T395" s="1">
        <v>1.1121498457247401</v>
      </c>
      <c r="U395" s="1">
        <v>1.0489926176756901</v>
      </c>
      <c r="V395" s="1">
        <v>1.2553145278853699</v>
      </c>
      <c r="W395" s="1">
        <v>1.10705678072164</v>
      </c>
      <c r="X395" s="1">
        <v>100.167158102785</v>
      </c>
    </row>
    <row r="396" spans="1:24" x14ac:dyDescent="0.25">
      <c r="A396" s="2">
        <v>41954</v>
      </c>
      <c r="B396" s="1">
        <v>1.1033834705201899</v>
      </c>
      <c r="C396" s="1">
        <v>1.81450180440727</v>
      </c>
      <c r="D396" s="1">
        <v>1.02453190452398</v>
      </c>
      <c r="E396" s="1">
        <v>1.0514229932824799</v>
      </c>
      <c r="F396" s="1">
        <v>1.1019935581647</v>
      </c>
      <c r="G396" s="1">
        <v>1.0145354144047201</v>
      </c>
      <c r="H396" s="1">
        <v>1.0628894695362601</v>
      </c>
      <c r="I396" s="1">
        <v>1.0203774747111001</v>
      </c>
      <c r="J396" s="1">
        <v>1.0627601993803499</v>
      </c>
      <c r="K396" s="1">
        <v>0.98028012909295503</v>
      </c>
      <c r="L396" s="1">
        <v>0.86916301813597796</v>
      </c>
      <c r="M396" s="1">
        <v>1.0107008824424399</v>
      </c>
      <c r="N396" s="1">
        <v>0.95595987543837002</v>
      </c>
      <c r="O396" s="1">
        <v>1.34658058316217</v>
      </c>
      <c r="P396" s="1">
        <v>1.1421067052554801</v>
      </c>
      <c r="Q396" s="1">
        <v>1.0648637071253799</v>
      </c>
      <c r="R396" s="1">
        <v>1.03717342711887</v>
      </c>
      <c r="S396" s="1">
        <v>0.83881537262487604</v>
      </c>
      <c r="T396" s="1">
        <v>1.11905547733618</v>
      </c>
      <c r="U396" s="1">
        <v>1.04184605864473</v>
      </c>
      <c r="V396" s="1">
        <v>1.2582188524354001</v>
      </c>
      <c r="W396" s="1">
        <v>1.11945741693219</v>
      </c>
      <c r="X396" s="1">
        <v>100.167069065311</v>
      </c>
    </row>
    <row r="397" spans="1:24" x14ac:dyDescent="0.25">
      <c r="A397" s="2">
        <v>41955</v>
      </c>
      <c r="B397" s="1">
        <v>1.10402162639944</v>
      </c>
      <c r="C397" s="1">
        <v>1.81888974401176</v>
      </c>
      <c r="D397" s="1">
        <v>1.0244602439025501</v>
      </c>
      <c r="E397" s="1">
        <v>1.0509443485207499</v>
      </c>
      <c r="F397" s="1">
        <v>1.10193756966943</v>
      </c>
      <c r="G397" s="1">
        <v>1.0130671089316401</v>
      </c>
      <c r="H397" s="1">
        <v>1.06417191339429</v>
      </c>
      <c r="I397" s="1">
        <v>1.01569373923259</v>
      </c>
      <c r="J397" s="1">
        <v>1.0620760609404301</v>
      </c>
      <c r="K397" s="1">
        <v>0.97928828928899703</v>
      </c>
      <c r="L397" s="1">
        <v>0.87400225729275505</v>
      </c>
      <c r="M397" s="1">
        <v>1.0103458768637801</v>
      </c>
      <c r="N397" s="1">
        <v>0.95331097851546098</v>
      </c>
      <c r="O397" s="1">
        <v>1.3428766634652101</v>
      </c>
      <c r="P397" s="1">
        <v>1.12951781802589</v>
      </c>
      <c r="Q397" s="1">
        <v>1.05643025643537</v>
      </c>
      <c r="R397" s="1">
        <v>1.02997455588057</v>
      </c>
      <c r="S397" s="1">
        <v>0.84869659963271504</v>
      </c>
      <c r="T397" s="1">
        <v>1.1133972393746501</v>
      </c>
      <c r="U397" s="1">
        <v>1.04126621758532</v>
      </c>
      <c r="V397" s="1">
        <v>1.2566728617399601</v>
      </c>
      <c r="W397" s="1">
        <v>1.1152550196855699</v>
      </c>
      <c r="X397" s="1">
        <v>100.166968898242</v>
      </c>
    </row>
    <row r="398" spans="1:24" x14ac:dyDescent="0.25">
      <c r="A398" s="2">
        <v>41956</v>
      </c>
      <c r="B398" s="1">
        <v>1.1030731165062899</v>
      </c>
      <c r="C398" s="1">
        <v>1.8168287180243201</v>
      </c>
      <c r="D398" s="1">
        <v>1.02424526203828</v>
      </c>
      <c r="E398" s="1">
        <v>1.05091243886996</v>
      </c>
      <c r="F398" s="1">
        <v>1.10224550639342</v>
      </c>
      <c r="G398" s="1">
        <v>1.0119385723021499</v>
      </c>
      <c r="H398" s="1">
        <v>1.0644284021658901</v>
      </c>
      <c r="I398" s="1">
        <v>1.01149394487994</v>
      </c>
      <c r="J398" s="1">
        <v>1.0627601993803499</v>
      </c>
      <c r="K398" s="1">
        <v>0.97875376649701296</v>
      </c>
      <c r="L398" s="1">
        <v>0.869410885173862</v>
      </c>
      <c r="M398" s="1">
        <v>1.0077086925651699</v>
      </c>
      <c r="N398" s="1">
        <v>0.95219857221583004</v>
      </c>
      <c r="O398" s="1">
        <v>1.3430412821184099</v>
      </c>
      <c r="P398" s="1">
        <v>1.1319284560060201</v>
      </c>
      <c r="Q398" s="1">
        <v>1.06373924703338</v>
      </c>
      <c r="R398" s="1">
        <v>1.0303953695852499</v>
      </c>
      <c r="S398" s="1">
        <v>0.83143165488145998</v>
      </c>
      <c r="T398" s="1">
        <v>1.12011296428397</v>
      </c>
      <c r="U398" s="1">
        <v>1.0378371916909499</v>
      </c>
      <c r="V398" s="1">
        <v>1.25061840862124</v>
      </c>
      <c r="W398" s="1">
        <v>1.1200791156473899</v>
      </c>
      <c r="X398" s="1">
        <v>100.166893773016</v>
      </c>
    </row>
    <row r="399" spans="1:24" x14ac:dyDescent="0.25">
      <c r="A399" s="2">
        <v>41957</v>
      </c>
      <c r="B399" s="1">
        <v>1.10272479012429</v>
      </c>
      <c r="C399" s="1">
        <v>1.81566637182122</v>
      </c>
      <c r="D399" s="1">
        <v>1.0243169226597</v>
      </c>
      <c r="E399" s="1">
        <v>1.0507848002668401</v>
      </c>
      <c r="F399" s="1">
        <v>1.10311332807011</v>
      </c>
      <c r="G399" s="1">
        <v>1.0131940771332999</v>
      </c>
      <c r="H399" s="1">
        <v>1.06454678159894</v>
      </c>
      <c r="I399" s="1">
        <v>1.00640713131616</v>
      </c>
      <c r="J399" s="1">
        <v>1.05924177311792</v>
      </c>
      <c r="K399" s="1">
        <v>0.97795131336069896</v>
      </c>
      <c r="L399" s="1">
        <v>0.86755857118657898</v>
      </c>
      <c r="M399" s="1">
        <v>1.0096358657064599</v>
      </c>
      <c r="N399" s="1">
        <v>0.95461836466303196</v>
      </c>
      <c r="O399" s="1">
        <v>1.34271204481201</v>
      </c>
      <c r="P399" s="1">
        <v>1.12951781802589</v>
      </c>
      <c r="Q399" s="1">
        <v>1.0614903268493701</v>
      </c>
      <c r="R399" s="1">
        <v>1.0402695010232701</v>
      </c>
      <c r="S399" s="1">
        <v>0.815428705801447</v>
      </c>
      <c r="T399" s="1">
        <v>1.1413915374565999</v>
      </c>
      <c r="U399" s="1">
        <v>1.0290580059219701</v>
      </c>
      <c r="V399" s="1">
        <v>1.25642111430181</v>
      </c>
      <c r="W399" s="1">
        <v>1.15609183214441</v>
      </c>
      <c r="X399" s="1">
        <v>100.166815865432</v>
      </c>
    </row>
    <row r="400" spans="1:24" x14ac:dyDescent="0.25">
      <c r="A400" s="2">
        <v>41960</v>
      </c>
      <c r="B400" s="1">
        <v>1.1026093447452601</v>
      </c>
      <c r="C400" s="1">
        <v>1.8176678750478199</v>
      </c>
      <c r="D400" s="1">
        <v>1.0244602439025501</v>
      </c>
      <c r="E400" s="1">
        <v>1.0512634450285701</v>
      </c>
      <c r="F400" s="1">
        <v>1.1041211209849899</v>
      </c>
      <c r="G400" s="1">
        <v>1.01076709369798</v>
      </c>
      <c r="H400" s="1">
        <v>1.0636392059455699</v>
      </c>
      <c r="I400" s="1">
        <v>1.00626835019732</v>
      </c>
      <c r="J400" s="1">
        <v>1.0574825599866999</v>
      </c>
      <c r="K400" s="1">
        <v>0.975068670905335</v>
      </c>
      <c r="L400" s="1">
        <v>0.86496683851879397</v>
      </c>
      <c r="M400" s="1">
        <v>1.00405720661325</v>
      </c>
      <c r="N400" s="1">
        <v>0.95129635255485201</v>
      </c>
      <c r="O400" s="1">
        <v>1.3429589727918101</v>
      </c>
      <c r="P400" s="1">
        <v>1.1370175806307501</v>
      </c>
      <c r="Q400" s="1">
        <v>1.0474345756993499</v>
      </c>
      <c r="R400" s="1">
        <v>1.02844900021528</v>
      </c>
      <c r="S400" s="1">
        <v>0.81672667499194596</v>
      </c>
      <c r="T400" s="1">
        <v>1.1095756985088201</v>
      </c>
      <c r="U400" s="1">
        <v>1.0298651964985599</v>
      </c>
      <c r="V400" s="1">
        <v>1.25735950549576</v>
      </c>
      <c r="W400" s="1">
        <v>1.14292386109068</v>
      </c>
      <c r="X400" s="1">
        <v>100.166573795627</v>
      </c>
    </row>
    <row r="401" spans="1:24" x14ac:dyDescent="0.25">
      <c r="A401" s="2">
        <v>41961</v>
      </c>
      <c r="B401" s="1">
        <v>1.10279623377849</v>
      </c>
      <c r="C401" s="1">
        <v>1.81901706728326</v>
      </c>
      <c r="D401" s="1">
        <v>1.0243885832811299</v>
      </c>
      <c r="E401" s="1">
        <v>1.05110389677466</v>
      </c>
      <c r="F401" s="1">
        <v>1.1034212647941</v>
      </c>
      <c r="G401" s="1">
        <v>1.01160303532431</v>
      </c>
      <c r="H401" s="1">
        <v>1.06337324681932</v>
      </c>
      <c r="I401" s="1">
        <v>1.00428556615735</v>
      </c>
      <c r="J401" s="1">
        <v>1.0582644324894599</v>
      </c>
      <c r="K401" s="1">
        <v>0.9769436417499</v>
      </c>
      <c r="L401" s="1">
        <v>0.87223208583435896</v>
      </c>
      <c r="M401" s="1">
        <v>1.00491936301856</v>
      </c>
      <c r="N401" s="1">
        <v>0.95212153636181696</v>
      </c>
      <c r="O401" s="1">
        <v>1.3444405406705899</v>
      </c>
      <c r="P401" s="1">
        <v>1.1439816459067</v>
      </c>
      <c r="Q401" s="1">
        <v>1.0530568761593599</v>
      </c>
      <c r="R401" s="1">
        <v>1.0195193246602601</v>
      </c>
      <c r="S401" s="1">
        <v>0.81496586584556896</v>
      </c>
      <c r="T401" s="1">
        <v>1.09085186960778</v>
      </c>
      <c r="U401" s="1">
        <v>1.03166808667146</v>
      </c>
      <c r="V401" s="1">
        <v>1.25395399811454</v>
      </c>
      <c r="W401" s="1">
        <v>1.1493318664638701</v>
      </c>
      <c r="X401" s="1">
        <v>100.166498670696</v>
      </c>
    </row>
    <row r="402" spans="1:24" x14ac:dyDescent="0.25">
      <c r="A402" s="2">
        <v>41962</v>
      </c>
      <c r="B402" s="1">
        <v>1.1022536223561099</v>
      </c>
      <c r="C402" s="1">
        <v>1.81514436300024</v>
      </c>
      <c r="D402" s="1">
        <v>1.02424526203828</v>
      </c>
      <c r="E402" s="1">
        <v>1.0501785169019699</v>
      </c>
      <c r="F402" s="1">
        <v>1.10112573648801</v>
      </c>
      <c r="G402" s="1">
        <v>1.0062168837549501</v>
      </c>
      <c r="H402" s="1">
        <v>1.0613505369066201</v>
      </c>
      <c r="I402" s="1">
        <v>1.0040615132612201</v>
      </c>
      <c r="J402" s="1">
        <v>1.05816669842662</v>
      </c>
      <c r="K402" s="1">
        <v>0.97754363994194704</v>
      </c>
      <c r="L402" s="1">
        <v>0.87131410964056899</v>
      </c>
      <c r="M402" s="1">
        <v>1.00370220103459</v>
      </c>
      <c r="N402" s="1">
        <v>0.94807290368763397</v>
      </c>
      <c r="O402" s="1">
        <v>1.3404073836672299</v>
      </c>
      <c r="P402" s="1">
        <v>1.1439816459067</v>
      </c>
      <c r="Q402" s="1">
        <v>1.0479968057453599</v>
      </c>
      <c r="R402" s="1">
        <v>1.0019393634704701</v>
      </c>
      <c r="S402" s="1">
        <v>0.82791643519868097</v>
      </c>
      <c r="T402" s="1">
        <v>1.084733776177</v>
      </c>
      <c r="U402" s="1">
        <v>1.01572973342831</v>
      </c>
      <c r="V402" s="1">
        <v>1.24207612149441</v>
      </c>
      <c r="W402" s="1">
        <v>1.1403349194104</v>
      </c>
      <c r="X402" s="1">
        <v>100.166437457836</v>
      </c>
    </row>
    <row r="403" spans="1:24" x14ac:dyDescent="0.25">
      <c r="A403" s="2">
        <v>41963</v>
      </c>
      <c r="B403" s="1">
        <v>1.10342207136531</v>
      </c>
      <c r="C403" s="1">
        <v>1.8174872951768699</v>
      </c>
      <c r="D403" s="1">
        <v>1.0244602439025501</v>
      </c>
      <c r="E403" s="1">
        <v>1.0509443485207499</v>
      </c>
      <c r="F403" s="1">
        <v>1.1042610922231599</v>
      </c>
      <c r="G403" s="1">
        <v>1.0100695237872599</v>
      </c>
      <c r="H403" s="1">
        <v>1.0623670216384</v>
      </c>
      <c r="I403" s="1">
        <v>1.00417713910569</v>
      </c>
      <c r="J403" s="1">
        <v>1.0564074852954</v>
      </c>
      <c r="K403" s="1">
        <v>0.980484898015347</v>
      </c>
      <c r="L403" s="1">
        <v>0.87406411262528805</v>
      </c>
      <c r="M403" s="1">
        <v>1.00253575413328</v>
      </c>
      <c r="N403" s="1">
        <v>0.95052361507258298</v>
      </c>
      <c r="O403" s="1">
        <v>1.34797984171436</v>
      </c>
      <c r="P403" s="1">
        <v>1.1410353105976501</v>
      </c>
      <c r="Q403" s="1">
        <v>1.04125004519335</v>
      </c>
      <c r="R403" s="1">
        <v>0.99682089928927198</v>
      </c>
      <c r="S403" s="1">
        <v>0.84734566377647402</v>
      </c>
      <c r="T403" s="1">
        <v>1.0808025639413099</v>
      </c>
      <c r="U403" s="1">
        <v>1.0131967415743801</v>
      </c>
      <c r="V403" s="1">
        <v>1.24384043416699</v>
      </c>
      <c r="W403" s="1">
        <v>1.12251974007605</v>
      </c>
      <c r="X403" s="1">
        <v>100.166373462612</v>
      </c>
    </row>
    <row r="404" spans="1:24" x14ac:dyDescent="0.25">
      <c r="A404" s="2">
        <v>41964</v>
      </c>
      <c r="B404" s="1">
        <v>1.1031155283710801</v>
      </c>
      <c r="C404" s="1">
        <v>1.81952668033794</v>
      </c>
      <c r="D404" s="1">
        <v>1.0252485107382401</v>
      </c>
      <c r="E404" s="1">
        <v>1.0527312889645699</v>
      </c>
      <c r="F404" s="1">
        <v>1.10907610281644</v>
      </c>
      <c r="G404" s="1">
        <v>1.0144552466352299</v>
      </c>
      <c r="H404" s="1">
        <v>1.0636494654964299</v>
      </c>
      <c r="I404" s="1">
        <v>1.0100505662508701</v>
      </c>
      <c r="J404" s="1">
        <v>1.05973044343214</v>
      </c>
      <c r="K404" s="1">
        <v>0.98447920354255503</v>
      </c>
      <c r="L404" s="1">
        <v>0.87940946254351804</v>
      </c>
      <c r="M404" s="1">
        <v>1.00852013388782</v>
      </c>
      <c r="N404" s="1">
        <v>0.95340220227871797</v>
      </c>
      <c r="O404" s="1">
        <v>1.3702033598961301</v>
      </c>
      <c r="P404" s="1">
        <v>1.1646059930700901</v>
      </c>
      <c r="Q404" s="1">
        <v>1.06373924703338</v>
      </c>
      <c r="R404" s="1">
        <v>1.0204182507078701</v>
      </c>
      <c r="S404" s="1">
        <v>0.87210810194563104</v>
      </c>
      <c r="T404" s="1">
        <v>1.1324709879644901</v>
      </c>
      <c r="U404" s="1">
        <v>1.0380439061075799</v>
      </c>
      <c r="V404" s="1">
        <v>1.2821647602256501</v>
      </c>
      <c r="W404" s="1">
        <v>1.1837510522301899</v>
      </c>
      <c r="X404" s="1">
        <v>100.166320597026</v>
      </c>
    </row>
    <row r="405" spans="1:24" x14ac:dyDescent="0.25">
      <c r="A405" s="2">
        <v>41967</v>
      </c>
      <c r="B405" s="1">
        <v>1.1020446054429101</v>
      </c>
      <c r="C405" s="1">
        <v>1.8182129130078799</v>
      </c>
      <c r="D405" s="1">
        <v>1.02560681384537</v>
      </c>
      <c r="E405" s="1">
        <v>1.05327375302787</v>
      </c>
      <c r="F405" s="1">
        <v>1.1100279072360399</v>
      </c>
      <c r="G405" s="1">
        <v>1.0160484583053799</v>
      </c>
      <c r="H405" s="1">
        <v>1.06370865521296</v>
      </c>
      <c r="I405" s="1">
        <v>1.00958323646216</v>
      </c>
      <c r="J405" s="1">
        <v>1.0610009862491301</v>
      </c>
      <c r="K405" s="1">
        <v>0.98462432896566099</v>
      </c>
      <c r="L405" s="1">
        <v>0.877010362225494</v>
      </c>
      <c r="M405" s="1">
        <v>1.00836798863982</v>
      </c>
      <c r="N405" s="1">
        <v>0.95413332350347402</v>
      </c>
      <c r="O405" s="1">
        <v>1.3664171308725701</v>
      </c>
      <c r="P405" s="1">
        <v>1.1659452363923799</v>
      </c>
      <c r="Q405" s="1">
        <v>1.05811694657337</v>
      </c>
      <c r="R405" s="1">
        <v>1.01289869638835</v>
      </c>
      <c r="S405" s="1">
        <v>0.87392130856065198</v>
      </c>
      <c r="T405" s="1">
        <v>1.1331625623933199</v>
      </c>
      <c r="U405" s="1">
        <v>1.0368121831967201</v>
      </c>
      <c r="V405" s="1">
        <v>1.26906758253996</v>
      </c>
      <c r="W405" s="1">
        <v>1.16767029861729</v>
      </c>
      <c r="X405" s="1">
        <v>100.16622877789899</v>
      </c>
    </row>
    <row r="406" spans="1:24" x14ac:dyDescent="0.25">
      <c r="A406" s="2">
        <v>41968</v>
      </c>
      <c r="B406" s="1">
        <v>1.1032745973053899</v>
      </c>
      <c r="C406" s="1">
        <v>1.8231503496802499</v>
      </c>
      <c r="D406" s="1">
        <v>1.0257501350882201</v>
      </c>
      <c r="E406" s="1">
        <v>1.0538481267419499</v>
      </c>
      <c r="F406" s="1">
        <v>1.1131912572188301</v>
      </c>
      <c r="G406" s="1">
        <v>1.02035263999946</v>
      </c>
      <c r="H406" s="1">
        <v>1.06423110311081</v>
      </c>
      <c r="I406" s="1">
        <v>1.0111890325753401</v>
      </c>
      <c r="J406" s="1">
        <v>1.0623692631289701</v>
      </c>
      <c r="K406" s="1">
        <v>0.98484485615140605</v>
      </c>
      <c r="L406" s="1">
        <v>0.87879993369141796</v>
      </c>
      <c r="M406" s="1">
        <v>1.0123744801704</v>
      </c>
      <c r="N406" s="1">
        <v>0.954936922135458</v>
      </c>
      <c r="O406" s="1">
        <v>1.3631247578086001</v>
      </c>
      <c r="P406" s="1">
        <v>1.1667487823857601</v>
      </c>
      <c r="Q406" s="1">
        <v>1.0553057963433601</v>
      </c>
      <c r="R406" s="1">
        <v>1.00485355479685</v>
      </c>
      <c r="S406" s="1">
        <v>0.86676139355805604</v>
      </c>
      <c r="T406" s="1">
        <v>1.1194081579688799</v>
      </c>
      <c r="U406" s="1">
        <v>1.0311076343957</v>
      </c>
      <c r="V406" s="1">
        <v>1.2491227897157999</v>
      </c>
      <c r="W406" s="1">
        <v>1.15783453149729</v>
      </c>
      <c r="X406" s="1">
        <v>100.166212083527</v>
      </c>
    </row>
    <row r="407" spans="1:24" x14ac:dyDescent="0.25">
      <c r="A407" s="2">
        <v>41969</v>
      </c>
      <c r="B407" s="1">
        <v>1.1040253070953601</v>
      </c>
      <c r="C407" s="1">
        <v>1.83256795462918</v>
      </c>
      <c r="D407" s="1">
        <v>1.02560681384537</v>
      </c>
      <c r="E407" s="1">
        <v>1.0534013916310001</v>
      </c>
      <c r="F407" s="1">
        <v>1.1127433492566701</v>
      </c>
      <c r="G407" s="1">
        <v>1.02386164030009</v>
      </c>
      <c r="H407" s="1">
        <v>1.0647930108196799</v>
      </c>
      <c r="I407" s="1">
        <v>1.0128500058282599</v>
      </c>
      <c r="J407" s="1">
        <v>1.06305340156888</v>
      </c>
      <c r="K407" s="1">
        <v>0.98813025486997996</v>
      </c>
      <c r="L407" s="1">
        <v>0.88081999627941898</v>
      </c>
      <c r="M407" s="1">
        <v>1.0133380667410501</v>
      </c>
      <c r="N407" s="1">
        <v>0.95545621039093398</v>
      </c>
      <c r="O407" s="1">
        <v>1.36016162205103</v>
      </c>
      <c r="P407" s="1">
        <v>1.1688915717014401</v>
      </c>
      <c r="Q407" s="1">
        <v>1.0536191062053599</v>
      </c>
      <c r="R407" s="1">
        <v>1.01186492897906</v>
      </c>
      <c r="S407" s="1">
        <v>0.86924602747628898</v>
      </c>
      <c r="T407" s="1">
        <v>1.15041881254544</v>
      </c>
      <c r="U407" s="1">
        <v>1.0416945931751</v>
      </c>
      <c r="V407" s="1">
        <v>1.25857115761753</v>
      </c>
      <c r="W407" s="1">
        <v>1.15484223253674</v>
      </c>
      <c r="X407" s="1">
        <v>100.166259384239</v>
      </c>
    </row>
    <row r="408" spans="1:24" x14ac:dyDescent="0.25">
      <c r="A408" s="2">
        <v>41970</v>
      </c>
      <c r="B408" s="1">
        <v>1.1085594052469301</v>
      </c>
      <c r="C408" s="1">
        <v>1.84309570850996</v>
      </c>
      <c r="D408" s="1">
        <v>1.0255351532239401</v>
      </c>
      <c r="E408" s="1">
        <v>1.05391194604352</v>
      </c>
      <c r="F408" s="1">
        <v>1.1174463828593999</v>
      </c>
      <c r="G408" s="1">
        <v>1.0277170660977999</v>
      </c>
      <c r="H408" s="1">
        <v>1.0643595842554801</v>
      </c>
      <c r="I408" s="1">
        <v>1.0166639665119901</v>
      </c>
      <c r="J408" s="1">
        <v>1.06334660375742</v>
      </c>
      <c r="K408" s="1">
        <v>0.991851131525742</v>
      </c>
      <c r="L408" s="1">
        <v>0.88413678831764597</v>
      </c>
      <c r="M408" s="1">
        <v>1.0136423572370401</v>
      </c>
      <c r="N408" s="1">
        <v>0.95905405054543302</v>
      </c>
      <c r="O408" s="1">
        <v>1.36580053852478</v>
      </c>
      <c r="P408" s="1">
        <v>1.17130220968157</v>
      </c>
      <c r="Q408" s="1">
        <v>1.04518565551535</v>
      </c>
      <c r="R408" s="1">
        <v>1.0156751802839501</v>
      </c>
      <c r="S408" s="1">
        <v>0.870430676889977</v>
      </c>
      <c r="T408" s="1">
        <v>1.1547507986200001</v>
      </c>
      <c r="U408" s="1">
        <v>1.04561717025953</v>
      </c>
      <c r="V408" s="1">
        <v>1.2633103992477901</v>
      </c>
      <c r="W408" s="1">
        <v>1.1591908753224001</v>
      </c>
      <c r="X408" s="1">
        <v>100.16638737445901</v>
      </c>
    </row>
    <row r="409" spans="1:24" x14ac:dyDescent="0.25">
      <c r="A409" s="2">
        <v>41971</v>
      </c>
      <c r="B409" s="1">
        <v>1.1051666865541201</v>
      </c>
      <c r="C409" s="1">
        <v>1.8394204055321699</v>
      </c>
      <c r="D409" s="1">
        <v>1.02539183198109</v>
      </c>
      <c r="E409" s="1">
        <v>1.05356093988491</v>
      </c>
      <c r="F409" s="1">
        <v>1.1180902505550101</v>
      </c>
      <c r="G409" s="1">
        <v>1.02662708748229</v>
      </c>
      <c r="H409" s="1">
        <v>1.0639038999838999</v>
      </c>
      <c r="I409" s="1">
        <v>1.00280227520703</v>
      </c>
      <c r="J409" s="1">
        <v>1.0617828587519</v>
      </c>
      <c r="K409" s="1">
        <v>0.98259243538586805</v>
      </c>
      <c r="L409" s="1">
        <v>0.87384511061221604</v>
      </c>
      <c r="M409" s="1">
        <v>1.0124759103357399</v>
      </c>
      <c r="N409" s="1">
        <v>0.95504771445813097</v>
      </c>
      <c r="O409" s="1">
        <v>1.3705890551925199</v>
      </c>
      <c r="P409" s="1">
        <v>1.17157005834603</v>
      </c>
      <c r="Q409" s="1">
        <v>1.05699248648137</v>
      </c>
      <c r="R409" s="1">
        <v>0.99866176619897096</v>
      </c>
      <c r="S409" s="1">
        <v>0.84744436477701601</v>
      </c>
      <c r="T409" s="1">
        <v>1.14681878972378</v>
      </c>
      <c r="U409" s="1">
        <v>1.03522715706829</v>
      </c>
      <c r="V409" s="1">
        <v>1.26088647773805</v>
      </c>
      <c r="W409" s="1">
        <v>1.1193181829023999</v>
      </c>
      <c r="X409" s="1">
        <v>100.166468064049</v>
      </c>
    </row>
    <row r="410" spans="1:24" x14ac:dyDescent="0.25">
      <c r="A410" s="2">
        <v>41974</v>
      </c>
      <c r="B410" s="1">
        <v>1.1039368452940299</v>
      </c>
      <c r="C410" s="1">
        <v>1.83925468442912</v>
      </c>
      <c r="D410" s="1">
        <v>1.02503352887396</v>
      </c>
      <c r="E410" s="1">
        <v>1.0527312889645699</v>
      </c>
      <c r="F410" s="1">
        <v>1.1176143483452099</v>
      </c>
      <c r="G410" s="1">
        <v>1.0222097739979199</v>
      </c>
      <c r="H410" s="1">
        <v>1.06270564847324</v>
      </c>
      <c r="I410" s="1">
        <v>0.99137255437030503</v>
      </c>
      <c r="J410" s="1">
        <v>1.0599747785892599</v>
      </c>
      <c r="K410" s="1">
        <v>0.97552095748851597</v>
      </c>
      <c r="L410" s="1">
        <v>0.86816400174617503</v>
      </c>
      <c r="M410" s="1">
        <v>1.00684653615986</v>
      </c>
      <c r="N410" s="1">
        <v>0.95260787422450599</v>
      </c>
      <c r="O410" s="1">
        <v>1.3531687617978001</v>
      </c>
      <c r="P410" s="1">
        <v>1.1656773877279201</v>
      </c>
      <c r="Q410" s="1">
        <v>1.05811694657337</v>
      </c>
      <c r="R410" s="1">
        <v>0.97964044835689601</v>
      </c>
      <c r="S410" s="1">
        <v>0.818882016638808</v>
      </c>
      <c r="T410" s="1">
        <v>1.11626427197361</v>
      </c>
      <c r="U410" s="1">
        <v>1.0265776037434999</v>
      </c>
      <c r="V410" s="1">
        <v>1.25199425541951</v>
      </c>
      <c r="W410" s="1">
        <v>1.1036358046925201</v>
      </c>
      <c r="X410" s="1">
        <v>100.167536506375</v>
      </c>
    </row>
    <row r="411" spans="1:24" x14ac:dyDescent="0.25">
      <c r="A411" s="2">
        <v>41975</v>
      </c>
      <c r="B411" s="1">
        <v>1.1046049054742699</v>
      </c>
      <c r="C411" s="1">
        <v>1.8294025538294201</v>
      </c>
      <c r="D411" s="1">
        <v>1.0251768501168099</v>
      </c>
      <c r="E411" s="1">
        <v>1.0529546565200401</v>
      </c>
      <c r="F411" s="1">
        <v>1.1167465266685199</v>
      </c>
      <c r="G411" s="1">
        <v>1.0153292255972599</v>
      </c>
      <c r="H411" s="1">
        <v>1.0625368471691601</v>
      </c>
      <c r="I411" s="1">
        <v>0.99682669634675902</v>
      </c>
      <c r="J411" s="1">
        <v>1.0599259115578299</v>
      </c>
      <c r="K411" s="1">
        <v>0.97509771540860501</v>
      </c>
      <c r="L411" s="1">
        <v>0.86338838129334305</v>
      </c>
      <c r="M411" s="1">
        <v>1.0066436758291899</v>
      </c>
      <c r="N411" s="1">
        <v>0.94744347722896904</v>
      </c>
      <c r="O411" s="1">
        <v>1.3677819936976301</v>
      </c>
      <c r="P411" s="1">
        <v>1.1688915717014401</v>
      </c>
      <c r="Q411" s="1">
        <v>1.0755460779993899</v>
      </c>
      <c r="R411" s="1">
        <v>0.99281735099235402</v>
      </c>
      <c r="S411" s="1">
        <v>0.81604954464125101</v>
      </c>
      <c r="T411" s="1">
        <v>1.1501813337512901</v>
      </c>
      <c r="U411" s="1">
        <v>1.0310562488230099</v>
      </c>
      <c r="V411" s="1">
        <v>1.2677893990784399</v>
      </c>
      <c r="W411" s="1">
        <v>1.12013632658877</v>
      </c>
      <c r="X411" s="1">
        <v>100.167517029354</v>
      </c>
    </row>
    <row r="412" spans="1:24" x14ac:dyDescent="0.25">
      <c r="A412" s="2">
        <v>41976</v>
      </c>
      <c r="B412" s="1">
        <v>1.1031803914648599</v>
      </c>
      <c r="C412" s="1">
        <v>1.82359370833865</v>
      </c>
      <c r="D412" s="1">
        <v>1.0255351532239401</v>
      </c>
      <c r="E412" s="1">
        <v>1.0537843074403901</v>
      </c>
      <c r="F412" s="1">
        <v>1.1178662965739301</v>
      </c>
      <c r="G412" s="1">
        <v>1.0163663024566501</v>
      </c>
      <c r="H412" s="1">
        <v>1.06284433499068</v>
      </c>
      <c r="I412" s="1">
        <v>0.99849606481541597</v>
      </c>
      <c r="J412" s="1">
        <v>1.0610987203119799</v>
      </c>
      <c r="K412" s="1">
        <v>0.97649428972013996</v>
      </c>
      <c r="L412" s="1">
        <v>0.85841704565995702</v>
      </c>
      <c r="M412" s="1">
        <v>1.0075058322345101</v>
      </c>
      <c r="N412" s="1">
        <v>0.94829486332688795</v>
      </c>
      <c r="O412" s="1">
        <v>1.38223010433306</v>
      </c>
      <c r="P412" s="1">
        <v>1.1779984262930601</v>
      </c>
      <c r="Q412" s="1">
        <v>1.0800439183674</v>
      </c>
      <c r="R412" s="1">
        <v>1.0002122478886599</v>
      </c>
      <c r="S412" s="1">
        <v>0.82282024757638095</v>
      </c>
      <c r="T412" s="1">
        <v>1.15202664648362</v>
      </c>
      <c r="U412" s="1">
        <v>1.0376501398834701</v>
      </c>
      <c r="V412" s="1">
        <v>1.27811887828716</v>
      </c>
      <c r="W412" s="1">
        <v>1.12417302271857</v>
      </c>
      <c r="X412" s="1">
        <v>100.167447468578</v>
      </c>
    </row>
    <row r="413" spans="1:24" x14ac:dyDescent="0.25">
      <c r="A413" s="2">
        <v>41977</v>
      </c>
      <c r="B413" s="1">
        <v>1.10156419387475</v>
      </c>
      <c r="C413" s="1">
        <v>1.82672091237762</v>
      </c>
      <c r="D413" s="1">
        <v>1.02510518949539</v>
      </c>
      <c r="E413" s="1">
        <v>1.05298656617083</v>
      </c>
      <c r="F413" s="1">
        <v>1.1155427740202</v>
      </c>
      <c r="G413" s="1">
        <v>1.01794142702917</v>
      </c>
      <c r="H413" s="1">
        <v>1.0620217258186699</v>
      </c>
      <c r="I413" s="1">
        <v>0.997803263459205</v>
      </c>
      <c r="J413" s="1">
        <v>1.06256473125466</v>
      </c>
      <c r="K413" s="1">
        <v>0.97757350800443199</v>
      </c>
      <c r="L413" s="1">
        <v>0.85457849112419604</v>
      </c>
      <c r="M413" s="1">
        <v>1.00923014504514</v>
      </c>
      <c r="N413" s="1">
        <v>0.95018227049112303</v>
      </c>
      <c r="O413" s="1">
        <v>1.3638190833519199</v>
      </c>
      <c r="P413" s="1">
        <v>1.16246320375441</v>
      </c>
      <c r="Q413" s="1">
        <v>1.06317701698737</v>
      </c>
      <c r="R413" s="1">
        <v>0.99070842712798302</v>
      </c>
      <c r="S413" s="1">
        <v>0.80217828351142895</v>
      </c>
      <c r="T413" s="1">
        <v>1.17530452101492</v>
      </c>
      <c r="U413" s="1">
        <v>1.0384124035864299</v>
      </c>
      <c r="V413" s="1">
        <v>1.2690165626966501</v>
      </c>
      <c r="W413" s="1">
        <v>1.0997248622893701</v>
      </c>
      <c r="X413" s="1">
        <v>100.16738347270901</v>
      </c>
    </row>
    <row r="414" spans="1:24" x14ac:dyDescent="0.25">
      <c r="A414" s="2">
        <v>41978</v>
      </c>
      <c r="B414" s="1">
        <v>1.1012862360304101</v>
      </c>
      <c r="C414" s="1">
        <v>1.81988424228176</v>
      </c>
      <c r="D414" s="1">
        <v>1.02532017135966</v>
      </c>
      <c r="E414" s="1">
        <v>1.05324184337709</v>
      </c>
      <c r="F414" s="1">
        <v>1.1168025151637899</v>
      </c>
      <c r="G414" s="1">
        <v>1.01367687466923</v>
      </c>
      <c r="H414" s="1">
        <v>1.0617348428511699</v>
      </c>
      <c r="I414" s="1">
        <v>0.99700209527074901</v>
      </c>
      <c r="J414" s="1">
        <v>1.06427507735445</v>
      </c>
      <c r="K414" s="1">
        <v>0.97370213740866296</v>
      </c>
      <c r="L414" s="1">
        <v>0.85086020343885205</v>
      </c>
      <c r="M414" s="1">
        <v>1.00862156405315</v>
      </c>
      <c r="N414" s="1">
        <v>0.94461858955770905</v>
      </c>
      <c r="O414" s="1">
        <v>1.3875139847940201</v>
      </c>
      <c r="P414" s="1">
        <v>1.1814804589310399</v>
      </c>
      <c r="Q414" s="1">
        <v>1.0794816883214</v>
      </c>
      <c r="R414" s="1">
        <v>0.99959511769763998</v>
      </c>
      <c r="S414" s="1">
        <v>0.80590084981534504</v>
      </c>
      <c r="T414" s="1">
        <v>1.2021442096274</v>
      </c>
      <c r="U414" s="1">
        <v>1.0441457638001199</v>
      </c>
      <c r="V414" s="1">
        <v>1.27586734899792</v>
      </c>
      <c r="W414" s="1">
        <v>1.1009109768712499</v>
      </c>
      <c r="X414" s="1">
        <v>100.167283305325</v>
      </c>
    </row>
    <row r="415" spans="1:24" x14ac:dyDescent="0.25">
      <c r="A415" s="2">
        <v>41981</v>
      </c>
      <c r="B415" s="1">
        <v>1.1003848545221799</v>
      </c>
      <c r="C415" s="1">
        <v>1.8239227118782599</v>
      </c>
      <c r="D415" s="1">
        <v>1.0254634926025099</v>
      </c>
      <c r="E415" s="1">
        <v>1.05400767499587</v>
      </c>
      <c r="F415" s="1">
        <v>1.12066572133746</v>
      </c>
      <c r="G415" s="1">
        <v>1.0184550337376299</v>
      </c>
      <c r="H415" s="1">
        <v>1.06346802807195</v>
      </c>
      <c r="I415" s="1">
        <v>0.99190183082874595</v>
      </c>
      <c r="J415" s="1">
        <v>1.06305340156888</v>
      </c>
      <c r="K415" s="1">
        <v>0.96666848627426905</v>
      </c>
      <c r="L415" s="1">
        <v>0.84773133129689304</v>
      </c>
      <c r="M415" s="1">
        <v>1.00923014504514</v>
      </c>
      <c r="N415" s="1">
        <v>0.94535933703290098</v>
      </c>
      <c r="O415" s="1">
        <v>1.3861104540465701</v>
      </c>
      <c r="P415" s="1">
        <v>1.1739806963261701</v>
      </c>
      <c r="Q415" s="1">
        <v>1.06879931744738</v>
      </c>
      <c r="R415" s="1">
        <v>0.99025086236075199</v>
      </c>
      <c r="S415" s="1">
        <v>0.801722460250618</v>
      </c>
      <c r="T415" s="1">
        <v>1.1940874462014099</v>
      </c>
      <c r="U415" s="1">
        <v>1.0451667607541499</v>
      </c>
      <c r="V415" s="1">
        <v>1.25583763593983</v>
      </c>
      <c r="W415" s="1">
        <v>1.0742228548346</v>
      </c>
      <c r="X415" s="1">
        <v>100.16696610892799</v>
      </c>
    </row>
    <row r="416" spans="1:24" x14ac:dyDescent="0.25">
      <c r="A416" s="2">
        <v>41982</v>
      </c>
      <c r="B416" s="1">
        <v>1.10123999072016</v>
      </c>
      <c r="C416" s="1">
        <v>1.8350996957369501</v>
      </c>
      <c r="D416" s="1">
        <v>1.02503352887396</v>
      </c>
      <c r="E416" s="1">
        <v>1.0527631986153501</v>
      </c>
      <c r="F416" s="1">
        <v>1.1189860664793401</v>
      </c>
      <c r="G416" s="1">
        <v>1.0192901308129101</v>
      </c>
      <c r="H416" s="1">
        <v>1.0640227741417001</v>
      </c>
      <c r="I416" s="1">
        <v>0.99134381400952698</v>
      </c>
      <c r="J416" s="1">
        <v>1.0596327093693001</v>
      </c>
      <c r="K416" s="1">
        <v>0.96374521514142397</v>
      </c>
      <c r="L416" s="1">
        <v>0.84971251552230798</v>
      </c>
      <c r="M416" s="1">
        <v>1.0112587483517601</v>
      </c>
      <c r="N416" s="1">
        <v>0.94935326437488199</v>
      </c>
      <c r="O416" s="1">
        <v>1.3544071712808401</v>
      </c>
      <c r="P416" s="1">
        <v>1.14692798121576</v>
      </c>
      <c r="Q416" s="1">
        <v>1.05249464611336</v>
      </c>
      <c r="R416" s="1">
        <v>0.97305580918882495</v>
      </c>
      <c r="S416" s="1">
        <v>0.78067982203867503</v>
      </c>
      <c r="T416" s="1">
        <v>1.1420013327909</v>
      </c>
      <c r="U416" s="1">
        <v>1.04100184996416</v>
      </c>
      <c r="V416" s="1">
        <v>1.22092530861951</v>
      </c>
      <c r="W416" s="1">
        <v>1.05934460373925</v>
      </c>
      <c r="X416" s="1">
        <v>100.16682142331101</v>
      </c>
    </row>
    <row r="417" spans="1:24" x14ac:dyDescent="0.25">
      <c r="A417" s="2">
        <v>41983</v>
      </c>
      <c r="B417" s="1">
        <v>1.10156793862513</v>
      </c>
      <c r="C417" s="1">
        <v>1.83667544894211</v>
      </c>
      <c r="D417" s="1">
        <v>1.0243169226597</v>
      </c>
      <c r="E417" s="1">
        <v>1.051933547695</v>
      </c>
      <c r="F417" s="1">
        <v>1.1182022275455501</v>
      </c>
      <c r="G417" s="1">
        <v>1.01892588428724</v>
      </c>
      <c r="H417" s="1">
        <v>1.06328971683525</v>
      </c>
      <c r="I417" s="1">
        <v>0.97994585313997096</v>
      </c>
      <c r="J417" s="1">
        <v>1.05894857092938</v>
      </c>
      <c r="K417" s="1">
        <v>0.95454449283795395</v>
      </c>
      <c r="L417" s="1">
        <v>0.84292089341890197</v>
      </c>
      <c r="M417" s="1">
        <v>1.0041079216959099</v>
      </c>
      <c r="N417" s="1">
        <v>0.951274033219073</v>
      </c>
      <c r="O417" s="1">
        <v>1.3525082767401899</v>
      </c>
      <c r="P417" s="1">
        <v>1.1423745539199399</v>
      </c>
      <c r="Q417" s="1">
        <v>1.04631011560735</v>
      </c>
      <c r="R417" s="1">
        <v>0.96434221931908004</v>
      </c>
      <c r="S417" s="1">
        <v>0.76758903309556104</v>
      </c>
      <c r="T417" s="1">
        <v>1.13158455336713</v>
      </c>
      <c r="U417" s="1">
        <v>1.0256907980996699</v>
      </c>
      <c r="V417" s="1">
        <v>1.21606983519902</v>
      </c>
      <c r="W417" s="1">
        <v>1.0376568010063001</v>
      </c>
      <c r="X417" s="1">
        <v>100.16671012684201</v>
      </c>
    </row>
    <row r="418" spans="1:24" x14ac:dyDescent="0.25">
      <c r="A418" s="2">
        <v>41984</v>
      </c>
      <c r="B418" s="1">
        <v>1.1009717599253099</v>
      </c>
      <c r="C418" s="1">
        <v>1.83588495034373</v>
      </c>
      <c r="D418" s="1">
        <v>1.02453190452398</v>
      </c>
      <c r="E418" s="1">
        <v>1.0521888249012601</v>
      </c>
      <c r="F418" s="1">
        <v>1.1185941470124501</v>
      </c>
      <c r="G418" s="1">
        <v>1.01790730263838</v>
      </c>
      <c r="H418" s="1">
        <v>1.0636661516682899</v>
      </c>
      <c r="I418" s="1">
        <v>0.97641506947940504</v>
      </c>
      <c r="J418" s="1">
        <v>1.0566029534210899</v>
      </c>
      <c r="K418" s="1">
        <v>0.94943478923885005</v>
      </c>
      <c r="L418" s="1">
        <v>0.84329767405637601</v>
      </c>
      <c r="M418" s="1">
        <v>1.0036514859519201</v>
      </c>
      <c r="N418" s="1">
        <v>0.950016678663678</v>
      </c>
      <c r="O418" s="1">
        <v>1.3628283557654901</v>
      </c>
      <c r="P418" s="1">
        <v>1.14291025124886</v>
      </c>
      <c r="Q418" s="1">
        <v>1.05643025643537</v>
      </c>
      <c r="R418" s="1">
        <v>0.96699012042603305</v>
      </c>
      <c r="S418" s="1">
        <v>0.75548755883623597</v>
      </c>
      <c r="T418" s="1">
        <v>1.1395261961643499</v>
      </c>
      <c r="U418" s="1">
        <v>1.01971179300244</v>
      </c>
      <c r="V418" s="1">
        <v>1.2074967646500201</v>
      </c>
      <c r="W418" s="1">
        <v>1.01650451922389</v>
      </c>
      <c r="X418" s="1">
        <v>100.166640566627</v>
      </c>
    </row>
    <row r="419" spans="1:24" x14ac:dyDescent="0.25">
      <c r="A419" s="2">
        <v>41985</v>
      </c>
      <c r="B419" s="1">
        <v>1.1006588886161499</v>
      </c>
      <c r="C419" s="1">
        <v>1.8477674264249799</v>
      </c>
      <c r="D419" s="1">
        <v>1.0236719770668701</v>
      </c>
      <c r="E419" s="1">
        <v>1.0512315353777899</v>
      </c>
      <c r="F419" s="1">
        <v>1.11962993417496</v>
      </c>
      <c r="G419" s="1">
        <v>1.0195210358285001</v>
      </c>
      <c r="H419" s="1">
        <v>1.06415195072652</v>
      </c>
      <c r="I419" s="1">
        <v>0.963249659320351</v>
      </c>
      <c r="J419" s="1">
        <v>1.0513741810588699</v>
      </c>
      <c r="K419" s="1">
        <v>0.93721939284807798</v>
      </c>
      <c r="L419" s="1">
        <v>0.83511414589432098</v>
      </c>
      <c r="M419" s="1">
        <v>1.00167359772797</v>
      </c>
      <c r="N419" s="1">
        <v>0.95110319108989705</v>
      </c>
      <c r="O419" s="1">
        <v>1.32939129972351</v>
      </c>
      <c r="P419" s="1">
        <v>1.1105005628492599</v>
      </c>
      <c r="Q419" s="1">
        <v>1.03337882454934</v>
      </c>
      <c r="R419" s="1">
        <v>0.95051989777295798</v>
      </c>
      <c r="S419" s="1">
        <v>0.73300768749952505</v>
      </c>
      <c r="T419" s="1">
        <v>1.11756308692656</v>
      </c>
      <c r="U419" s="1">
        <v>0.99918743885084205</v>
      </c>
      <c r="V419" s="1">
        <v>1.17730493415074</v>
      </c>
      <c r="W419" s="1">
        <v>1.0029475600582201</v>
      </c>
      <c r="X419" s="1">
        <v>100.16660161293299</v>
      </c>
    </row>
    <row r="420" spans="1:24" x14ac:dyDescent="0.25">
      <c r="A420" s="2">
        <v>41988</v>
      </c>
      <c r="B420" s="1">
        <v>1.10066050501281</v>
      </c>
      <c r="C420" s="1">
        <v>1.8474668294240399</v>
      </c>
      <c r="D420" s="1">
        <v>1.02381529830972</v>
      </c>
      <c r="E420" s="1">
        <v>1.05164636083796</v>
      </c>
      <c r="F420" s="1">
        <v>1.12206543371923</v>
      </c>
      <c r="G420" s="1">
        <v>1.02193993040293</v>
      </c>
      <c r="H420" s="1">
        <v>1.06351716272385</v>
      </c>
      <c r="I420" s="1">
        <v>0.96270856324478704</v>
      </c>
      <c r="J420" s="1">
        <v>1.05064117558753</v>
      </c>
      <c r="K420" s="1">
        <v>0.92359808465982596</v>
      </c>
      <c r="L420" s="1">
        <v>0.82686490880553998</v>
      </c>
      <c r="M420" s="1">
        <v>0.99908712851202097</v>
      </c>
      <c r="N420" s="1">
        <v>0.94739326241035005</v>
      </c>
      <c r="O420" s="1">
        <v>1.3144478252948699</v>
      </c>
      <c r="P420" s="1">
        <v>1.08612633438344</v>
      </c>
      <c r="Q420" s="1">
        <v>1.01313854289331</v>
      </c>
      <c r="R420" s="1">
        <v>0.94299281640157095</v>
      </c>
      <c r="S420" s="1">
        <v>0.71078560222294596</v>
      </c>
      <c r="T420" s="1">
        <v>1.1182819364602601</v>
      </c>
      <c r="U420" s="1">
        <v>1.01259277925831</v>
      </c>
      <c r="V420" s="1">
        <v>1.15532183632136</v>
      </c>
      <c r="W420" s="1">
        <v>0.98666729209197201</v>
      </c>
      <c r="X420" s="1">
        <v>100.166426321381</v>
      </c>
    </row>
    <row r="421" spans="1:24" x14ac:dyDescent="0.25">
      <c r="A421" s="2">
        <v>41989</v>
      </c>
      <c r="B421" s="1">
        <v>1.10176211454364</v>
      </c>
      <c r="C421" s="1">
        <v>1.84902015809734</v>
      </c>
      <c r="D421" s="1">
        <v>1.0236003164454399</v>
      </c>
      <c r="E421" s="1">
        <v>1.0510400774730999</v>
      </c>
      <c r="F421" s="1">
        <v>1.12172950274761</v>
      </c>
      <c r="G421" s="1">
        <v>1.02160361321543</v>
      </c>
      <c r="H421" s="1">
        <v>1.0616849157049</v>
      </c>
      <c r="I421" s="1">
        <v>0.95931352843536899</v>
      </c>
      <c r="J421" s="1">
        <v>1.0452658021310299</v>
      </c>
      <c r="K421" s="1">
        <v>0.91792832720377904</v>
      </c>
      <c r="L421" s="1">
        <v>0.82287057330261404</v>
      </c>
      <c r="M421" s="1">
        <v>0.99386347499746597</v>
      </c>
      <c r="N421" s="1">
        <v>0.95325907205835403</v>
      </c>
      <c r="O421" s="1">
        <v>1.3262539956998101</v>
      </c>
      <c r="P421" s="1">
        <v>1.10594713555345</v>
      </c>
      <c r="Q421" s="1">
        <v>1.01819861330732</v>
      </c>
      <c r="R421" s="1">
        <v>0.93280000726404499</v>
      </c>
      <c r="S421" s="1">
        <v>0.70439472251093405</v>
      </c>
      <c r="T421" s="1">
        <v>1.1079711343728</v>
      </c>
      <c r="U421" s="1">
        <v>1.0200605936759599</v>
      </c>
      <c r="V421" s="1">
        <v>1.12449052044132</v>
      </c>
      <c r="W421" s="1">
        <v>0.98078838509449795</v>
      </c>
      <c r="X421" s="1">
        <v>100.166381802969</v>
      </c>
    </row>
    <row r="422" spans="1:24" x14ac:dyDescent="0.25">
      <c r="A422" s="2">
        <v>41990</v>
      </c>
      <c r="B422" s="1">
        <v>1.1009778540392301</v>
      </c>
      <c r="C422" s="1">
        <v>1.84850141739066</v>
      </c>
      <c r="D422" s="1">
        <v>1.02381529830972</v>
      </c>
      <c r="E422" s="1">
        <v>1.05260365036144</v>
      </c>
      <c r="F422" s="1">
        <v>1.1239130540631601</v>
      </c>
      <c r="G422" s="1">
        <v>1.0219280057645199</v>
      </c>
      <c r="H422" s="1">
        <v>1.0639736394898101</v>
      </c>
      <c r="I422" s="1">
        <v>0.97976631791047397</v>
      </c>
      <c r="J422" s="1">
        <v>1.04868649433062</v>
      </c>
      <c r="K422" s="1">
        <v>0.941313936676487</v>
      </c>
      <c r="L422" s="1">
        <v>0.83917482893755801</v>
      </c>
      <c r="M422" s="1">
        <v>0.99776853636271601</v>
      </c>
      <c r="N422" s="1">
        <v>0.94880888046217204</v>
      </c>
      <c r="O422" s="1">
        <v>1.31808049311177</v>
      </c>
      <c r="P422" s="1">
        <v>1.1072863788757401</v>
      </c>
      <c r="Q422" s="1">
        <v>1.0316921344113299</v>
      </c>
      <c r="R422" s="1">
        <v>0.93934526677265995</v>
      </c>
      <c r="S422" s="1">
        <v>0.735144144144663</v>
      </c>
      <c r="T422" s="1">
        <v>1.1463779787880499</v>
      </c>
      <c r="U422" s="1">
        <v>1.01990252146715</v>
      </c>
      <c r="V422" s="1">
        <v>1.1694050564968601</v>
      </c>
      <c r="W422" s="1">
        <v>1.0261397350999999</v>
      </c>
      <c r="X422" s="1">
        <v>100.16632893737901</v>
      </c>
    </row>
    <row r="423" spans="1:24" x14ac:dyDescent="0.25">
      <c r="A423" s="2">
        <v>41991</v>
      </c>
      <c r="B423" s="1">
        <v>1.09948882853831</v>
      </c>
      <c r="C423" s="1">
        <v>1.83076876944682</v>
      </c>
      <c r="D423" s="1">
        <v>1.0243885832811299</v>
      </c>
      <c r="E423" s="1">
        <v>1.0533056626786499</v>
      </c>
      <c r="F423" s="1">
        <v>1.1239410483108001</v>
      </c>
      <c r="G423" s="1">
        <v>1.02299620498739</v>
      </c>
      <c r="H423" s="1">
        <v>1.0643595842554801</v>
      </c>
      <c r="I423" s="1">
        <v>0.98704127331000802</v>
      </c>
      <c r="J423" s="1">
        <v>1.0568961556096299</v>
      </c>
      <c r="K423" s="1">
        <v>0.95453978486915303</v>
      </c>
      <c r="L423" s="1">
        <v>0.83975435977229895</v>
      </c>
      <c r="M423" s="1">
        <v>0.998884268181359</v>
      </c>
      <c r="N423" s="1">
        <v>0.94279391706474303</v>
      </c>
      <c r="O423" s="1">
        <v>1.36522261409936</v>
      </c>
      <c r="P423" s="1">
        <v>1.14157100792657</v>
      </c>
      <c r="Q423" s="1">
        <v>1.0556992144876201</v>
      </c>
      <c r="R423" s="1">
        <v>0.96123096115060602</v>
      </c>
      <c r="S423" s="1">
        <v>0.75979363029663005</v>
      </c>
      <c r="T423" s="1">
        <v>1.1622758873382999</v>
      </c>
      <c r="U423" s="1">
        <v>1.0270318697945899</v>
      </c>
      <c r="V423" s="1">
        <v>1.2044456849644301</v>
      </c>
      <c r="W423" s="1">
        <v>1.0953782024440499</v>
      </c>
      <c r="X423" s="1">
        <v>100.16625659503001</v>
      </c>
    </row>
    <row r="424" spans="1:24" x14ac:dyDescent="0.25">
      <c r="A424" s="2">
        <v>41992</v>
      </c>
      <c r="B424" s="1">
        <v>1.1019649802193701</v>
      </c>
      <c r="C424" s="1">
        <v>1.84048787133681</v>
      </c>
      <c r="D424" s="1">
        <v>1.0247468863882601</v>
      </c>
      <c r="E424" s="1">
        <v>1.0541353135989999</v>
      </c>
      <c r="F424" s="1">
        <v>1.12576067440709</v>
      </c>
      <c r="G424" s="1">
        <v>1.02245674668266</v>
      </c>
      <c r="H424" s="1">
        <v>1.06622194606107</v>
      </c>
      <c r="I424" s="1">
        <v>0.99730198323070296</v>
      </c>
      <c r="J424" s="1">
        <v>1.0584599006151501</v>
      </c>
      <c r="K424" s="1">
        <v>0.96448891367645095</v>
      </c>
      <c r="L424" s="1">
        <v>0.83661831013490895</v>
      </c>
      <c r="M424" s="1">
        <v>1.0019778882239601</v>
      </c>
      <c r="N424" s="1">
        <v>0.94741510205545698</v>
      </c>
      <c r="O424" s="1">
        <v>1.3899908037600901</v>
      </c>
      <c r="P424" s="1">
        <v>1.1455887378934599</v>
      </c>
      <c r="Q424" s="1">
        <v>1.0692410536900301</v>
      </c>
      <c r="R424" s="1">
        <v>0.97225874150539005</v>
      </c>
      <c r="S424" s="1">
        <v>0.76985608513246795</v>
      </c>
      <c r="T424" s="1">
        <v>1.1670649361986201</v>
      </c>
      <c r="U424" s="1">
        <v>1.03154350627062</v>
      </c>
      <c r="V424" s="1">
        <v>1.1991830098030001</v>
      </c>
      <c r="W424" s="1">
        <v>1.0914101497231301</v>
      </c>
      <c r="X424" s="1">
        <v>100.16617312314899</v>
      </c>
    </row>
    <row r="425" spans="1:24" x14ac:dyDescent="0.25">
      <c r="A425" s="2">
        <v>41995</v>
      </c>
      <c r="B425" s="1">
        <v>1.10126241031246</v>
      </c>
      <c r="C425" s="1">
        <v>1.8379211001103199</v>
      </c>
      <c r="D425" s="1">
        <v>1.0252485107382401</v>
      </c>
      <c r="E425" s="1">
        <v>1.05496496451934</v>
      </c>
      <c r="F425" s="1">
        <v>1.12637654785507</v>
      </c>
      <c r="G425" s="1">
        <v>1.02570504756979</v>
      </c>
      <c r="H425" s="1">
        <v>1.0657860741491301</v>
      </c>
      <c r="I425" s="1">
        <v>0.99397937247516699</v>
      </c>
      <c r="J425" s="1">
        <v>1.0602191137463699</v>
      </c>
      <c r="K425" s="1">
        <v>0.96604107650453996</v>
      </c>
      <c r="L425" s="1">
        <v>0.84228848354702202</v>
      </c>
      <c r="M425" s="1">
        <v>1.0076579774825101</v>
      </c>
      <c r="N425" s="1">
        <v>0.948335845889827</v>
      </c>
      <c r="O425" s="1">
        <v>1.3906512888177101</v>
      </c>
      <c r="P425" s="1">
        <v>1.15121355984711</v>
      </c>
      <c r="Q425" s="1">
        <v>1.0641628639891201</v>
      </c>
      <c r="R425" s="1">
        <v>0.98162416873520697</v>
      </c>
      <c r="S425" s="1">
        <v>0.77224137367450796</v>
      </c>
      <c r="T425" s="1">
        <v>1.19545777279361</v>
      </c>
      <c r="U425" s="1">
        <v>1.0439947443078299</v>
      </c>
      <c r="V425" s="1">
        <v>1.2138470922497999</v>
      </c>
      <c r="W425" s="1">
        <v>1.0840134085875699</v>
      </c>
      <c r="X425" s="1">
        <v>100.165714028189</v>
      </c>
    </row>
    <row r="426" spans="1:24" x14ac:dyDescent="0.25">
      <c r="A426" s="2">
        <v>41996</v>
      </c>
      <c r="B426" s="1">
        <v>1.1011498261953701</v>
      </c>
      <c r="C426" s="1">
        <v>1.8358751468439101</v>
      </c>
      <c r="D426" s="1">
        <v>1.0259651169524899</v>
      </c>
      <c r="E426" s="1">
        <v>1.0552840610271601</v>
      </c>
      <c r="F426" s="1">
        <v>1.1267964615696</v>
      </c>
      <c r="G426" s="1">
        <v>1.0178344691196901</v>
      </c>
      <c r="H426" s="1">
        <v>1.0670144404464299</v>
      </c>
      <c r="I426" s="1">
        <v>0.997624095959742</v>
      </c>
      <c r="J426" s="1">
        <v>1.06139192250051</v>
      </c>
      <c r="K426" s="1">
        <v>0.96218182313093203</v>
      </c>
      <c r="L426" s="1">
        <v>0.83710921547839201</v>
      </c>
      <c r="M426" s="1">
        <v>1.0103965919464499</v>
      </c>
      <c r="N426" s="1">
        <v>0.94143695726418797</v>
      </c>
      <c r="O426" s="1">
        <v>1.4079064609480101</v>
      </c>
      <c r="P426" s="1">
        <v>1.15630268447184</v>
      </c>
      <c r="Q426" s="1">
        <v>1.0731907567907299</v>
      </c>
      <c r="R426" s="1">
        <v>0.97920544298044199</v>
      </c>
      <c r="S426" s="1">
        <v>0.78031637991802605</v>
      </c>
      <c r="T426" s="1">
        <v>1.18619773480157</v>
      </c>
      <c r="U426" s="1">
        <v>1.03910169472805</v>
      </c>
      <c r="V426" s="1">
        <v>1.2037022848457299</v>
      </c>
      <c r="W426" s="1">
        <v>1.0890161682575601</v>
      </c>
      <c r="X426" s="1">
        <v>100.16557212676101</v>
      </c>
    </row>
    <row r="427" spans="1:24" x14ac:dyDescent="0.25">
      <c r="A427" s="2">
        <v>41997</v>
      </c>
      <c r="B427" s="1">
        <v>1.0997999835046199</v>
      </c>
      <c r="C427" s="1">
        <v>1.82470391746049</v>
      </c>
      <c r="D427" s="1">
        <v>1.0259651169524899</v>
      </c>
      <c r="E427" s="1">
        <v>1.05541169963029</v>
      </c>
      <c r="F427" s="1">
        <v>1.12674047307433</v>
      </c>
      <c r="G427" s="1">
        <v>1.0191916073394101</v>
      </c>
      <c r="H427" s="1">
        <v>1.06598419774547</v>
      </c>
      <c r="I427" s="1">
        <v>0.99865941148194104</v>
      </c>
      <c r="J427" s="1">
        <v>1.06090325218629</v>
      </c>
      <c r="K427" s="1">
        <v>0.96277734259007897</v>
      </c>
      <c r="L427" s="1">
        <v>0.83383979183854795</v>
      </c>
      <c r="M427" s="1">
        <v>1.00791155289583</v>
      </c>
      <c r="N427" s="1">
        <v>0.93933792681789796</v>
      </c>
      <c r="O427" s="1">
        <v>1.4066680514649801</v>
      </c>
      <c r="P427" s="1">
        <v>1.1597847171098099</v>
      </c>
      <c r="Q427" s="1">
        <v>1.0664198371895199</v>
      </c>
      <c r="R427" s="1">
        <v>0.98106633637909602</v>
      </c>
      <c r="S427" s="1">
        <v>0.78228908075274295</v>
      </c>
      <c r="T427" s="1">
        <v>1.1753156510612599</v>
      </c>
      <c r="U427" s="1">
        <v>1.0438122715247999</v>
      </c>
      <c r="V427" s="1">
        <v>1.1931162838545799</v>
      </c>
      <c r="W427" s="1">
        <v>1.0890425411975899</v>
      </c>
      <c r="X427" s="1">
        <v>100.165357883732</v>
      </c>
    </row>
    <row r="428" spans="1:24" x14ac:dyDescent="0.25">
      <c r="A428" s="2">
        <v>41998</v>
      </c>
      <c r="B428" s="1">
        <v>1.0997999835046199</v>
      </c>
      <c r="C428" s="1">
        <v>1.82470391746049</v>
      </c>
      <c r="D428" s="1">
        <v>1.0259651169524899</v>
      </c>
      <c r="E428" s="1">
        <v>1.05541169963029</v>
      </c>
      <c r="F428" s="1">
        <v>1.12674047307433</v>
      </c>
      <c r="G428" s="1">
        <v>1.0191916073394101</v>
      </c>
      <c r="H428" s="1">
        <v>1.06598419774547</v>
      </c>
      <c r="I428" s="1">
        <v>0.99865941148194104</v>
      </c>
      <c r="J428" s="1">
        <v>1.06090325218629</v>
      </c>
      <c r="K428" s="1">
        <v>0.96277734259007897</v>
      </c>
      <c r="L428" s="1">
        <v>0.83383979183854795</v>
      </c>
      <c r="M428" s="1">
        <v>1.00791155289583</v>
      </c>
      <c r="N428" s="1">
        <v>0.93933792681789796</v>
      </c>
      <c r="O428" s="1">
        <v>1.4066680514649801</v>
      </c>
      <c r="P428" s="1">
        <v>1.1597847171098099</v>
      </c>
      <c r="Q428" s="1">
        <v>1.0664198371895199</v>
      </c>
      <c r="R428" s="1">
        <v>0.98106633637909602</v>
      </c>
      <c r="S428" s="1">
        <v>0.78228908075274295</v>
      </c>
      <c r="T428" s="1">
        <v>1.1753156510612599</v>
      </c>
      <c r="U428" s="1">
        <v>1.0438122715247999</v>
      </c>
      <c r="V428" s="1">
        <v>1.1931162838545799</v>
      </c>
      <c r="W428" s="1">
        <v>1.0890425411975899</v>
      </c>
      <c r="X428" s="1">
        <v>100.165121382192</v>
      </c>
    </row>
    <row r="429" spans="1:24" x14ac:dyDescent="0.25">
      <c r="A429" s="2">
        <v>41999</v>
      </c>
      <c r="B429" s="1">
        <v>1.1023669836366601</v>
      </c>
      <c r="C429" s="1">
        <v>1.82896288751623</v>
      </c>
      <c r="D429" s="1">
        <v>1.0259651169524899</v>
      </c>
      <c r="E429" s="1">
        <v>1.05541169963029</v>
      </c>
      <c r="F429" s="1">
        <v>1.12674047307433</v>
      </c>
      <c r="G429" s="1">
        <v>1.0215553251885401</v>
      </c>
      <c r="H429" s="1">
        <v>1.06598419774547</v>
      </c>
      <c r="I429" s="1">
        <v>0.99711529970708901</v>
      </c>
      <c r="J429" s="1">
        <v>1.06090325218629</v>
      </c>
      <c r="K429" s="1">
        <v>0.96358465533808602</v>
      </c>
      <c r="L429" s="1">
        <v>0.84246573928935398</v>
      </c>
      <c r="M429" s="1">
        <v>1.00791155289583</v>
      </c>
      <c r="N429" s="1">
        <v>0.94122618577841799</v>
      </c>
      <c r="O429" s="1">
        <v>1.4066680514649801</v>
      </c>
      <c r="P429" s="1">
        <v>1.1597847171098099</v>
      </c>
      <c r="Q429" s="1">
        <v>1.0664198371895199</v>
      </c>
      <c r="R429" s="1">
        <v>0.98841741662021099</v>
      </c>
      <c r="S429" s="1">
        <v>0.78411499110344696</v>
      </c>
      <c r="T429" s="1">
        <v>1.21655424576364</v>
      </c>
      <c r="U429" s="1">
        <v>1.05051769399956</v>
      </c>
      <c r="V429" s="1">
        <v>1.1901179884878399</v>
      </c>
      <c r="W429" s="1">
        <v>1.09941018072538</v>
      </c>
      <c r="X429" s="1">
        <v>100.16488488065301</v>
      </c>
    </row>
    <row r="430" spans="1:24" x14ac:dyDescent="0.25">
      <c r="A430" s="2">
        <v>42002</v>
      </c>
      <c r="B430" s="1">
        <v>1.1008898004944401</v>
      </c>
      <c r="C430" s="1">
        <v>1.8363667186052599</v>
      </c>
      <c r="D430" s="1">
        <v>1.0255351532239401</v>
      </c>
      <c r="E430" s="1">
        <v>1.05560315753499</v>
      </c>
      <c r="F430" s="1">
        <v>1.1285600991706299</v>
      </c>
      <c r="G430" s="1">
        <v>1.02297605945466</v>
      </c>
      <c r="H430" s="1">
        <v>1.0689164269712901</v>
      </c>
      <c r="I430" s="1">
        <v>0.99713011113900796</v>
      </c>
      <c r="J430" s="1">
        <v>1.05836216655231</v>
      </c>
      <c r="K430" s="1">
        <v>0.95837158980636195</v>
      </c>
      <c r="L430" s="1">
        <v>0.83816839882683003</v>
      </c>
      <c r="M430" s="1">
        <v>1.00953443554113</v>
      </c>
      <c r="N430" s="1">
        <v>0.942150494255661</v>
      </c>
      <c r="O430" s="1">
        <v>1.4138508264665901</v>
      </c>
      <c r="P430" s="1">
        <v>1.1565705331363001</v>
      </c>
      <c r="Q430" s="1">
        <v>1.0664198371895199</v>
      </c>
      <c r="R430" s="1">
        <v>0.99699893267006601</v>
      </c>
      <c r="S430" s="1">
        <v>0.78766961729873597</v>
      </c>
      <c r="T430" s="1">
        <v>1.2129307138543299</v>
      </c>
      <c r="U430" s="1">
        <v>1.0457105754270599</v>
      </c>
      <c r="V430" s="1">
        <v>1.20229513395183</v>
      </c>
      <c r="W430" s="1">
        <v>1.10513021250689</v>
      </c>
      <c r="X430" s="1">
        <v>100.164175376034</v>
      </c>
    </row>
    <row r="431" spans="1:24" x14ac:dyDescent="0.25">
      <c r="A431" s="2">
        <v>42003</v>
      </c>
      <c r="B431" s="1">
        <v>1.1009277935338699</v>
      </c>
      <c r="C431" s="1">
        <v>1.8383902070214899</v>
      </c>
      <c r="D431" s="1">
        <v>1.02589345633107</v>
      </c>
      <c r="E431" s="1">
        <v>1.05652853740768</v>
      </c>
      <c r="F431" s="1">
        <v>1.13200339162977</v>
      </c>
      <c r="G431" s="1">
        <v>1.0238115426864201</v>
      </c>
      <c r="H431" s="1">
        <v>1.06777761253953</v>
      </c>
      <c r="I431" s="1">
        <v>0.995110637820114</v>
      </c>
      <c r="J431" s="1">
        <v>1.06012137968352</v>
      </c>
      <c r="K431" s="1">
        <v>0.960960458522229</v>
      </c>
      <c r="L431" s="1">
        <v>0.84327995060337801</v>
      </c>
      <c r="M431" s="1">
        <v>1.0067451059945201</v>
      </c>
      <c r="N431" s="1">
        <v>0.94187544894334196</v>
      </c>
      <c r="O431" s="1">
        <v>1.40856694600563</v>
      </c>
      <c r="P431" s="1">
        <v>1.1466601325512999</v>
      </c>
      <c r="Q431" s="1">
        <v>1.05513497118752</v>
      </c>
      <c r="R431" s="1">
        <v>0.991816120664057</v>
      </c>
      <c r="S431" s="1">
        <v>0.78890266167526002</v>
      </c>
      <c r="T431" s="1">
        <v>1.1958365755659599</v>
      </c>
      <c r="U431" s="1">
        <v>1.03862204054467</v>
      </c>
      <c r="V431" s="1">
        <v>1.2109688705139301</v>
      </c>
      <c r="W431" s="1">
        <v>1.1086242059360001</v>
      </c>
      <c r="X431" s="1">
        <v>100.16400843574201</v>
      </c>
    </row>
    <row r="432" spans="1:24" x14ac:dyDescent="0.25">
      <c r="A432" s="2">
        <v>42004</v>
      </c>
      <c r="B432" s="1">
        <v>1.10629041655917</v>
      </c>
      <c r="C432" s="1">
        <v>1.8484653811624201</v>
      </c>
      <c r="D432" s="1">
        <v>1.02589345633107</v>
      </c>
      <c r="E432" s="1">
        <v>1.05662426636003</v>
      </c>
      <c r="F432" s="1">
        <v>1.13208737437268</v>
      </c>
      <c r="G432" s="1">
        <v>1.02991652400848</v>
      </c>
      <c r="H432" s="1">
        <v>1.06760881123545</v>
      </c>
      <c r="I432" s="1">
        <v>0.99770140097566795</v>
      </c>
      <c r="J432" s="1">
        <v>1.0599259115578299</v>
      </c>
      <c r="K432" s="1">
        <v>0.95861594724558397</v>
      </c>
      <c r="L432" s="1">
        <v>0.84884391824796401</v>
      </c>
      <c r="M432" s="1">
        <v>1.0071001115731799</v>
      </c>
      <c r="N432" s="1">
        <v>0.94939987198281395</v>
      </c>
      <c r="O432" s="1">
        <v>1.41269497761576</v>
      </c>
      <c r="P432" s="1">
        <v>1.15121355984711</v>
      </c>
      <c r="Q432" s="1">
        <v>1.0596489175883199</v>
      </c>
      <c r="R432" s="1">
        <v>0.98940775205739895</v>
      </c>
      <c r="S432" s="1">
        <v>0.78811539437989497</v>
      </c>
      <c r="T432" s="1">
        <v>1.22183046343186</v>
      </c>
      <c r="U432" s="1">
        <v>1.0456280142023999</v>
      </c>
      <c r="V432" s="1">
        <v>1.22592956992573</v>
      </c>
      <c r="W432" s="1">
        <v>1.1079922802770299</v>
      </c>
      <c r="X432" s="1">
        <v>100.163794196057</v>
      </c>
    </row>
    <row r="433" spans="1:24" x14ac:dyDescent="0.25">
      <c r="A433" s="2">
        <v>42005</v>
      </c>
      <c r="B433" s="1">
        <v>1.10629041655917</v>
      </c>
      <c r="C433" s="1">
        <v>1.8484653811624201</v>
      </c>
      <c r="D433" s="1">
        <v>1.02589345633107</v>
      </c>
      <c r="E433" s="1">
        <v>1.05662426636003</v>
      </c>
      <c r="F433" s="1">
        <v>1.13208737437268</v>
      </c>
      <c r="G433" s="1">
        <v>1.02991652400848</v>
      </c>
      <c r="H433" s="1">
        <v>1.06760881123545</v>
      </c>
      <c r="I433" s="1">
        <v>0.99770140097566795</v>
      </c>
      <c r="J433" s="1">
        <v>1.0599259115578299</v>
      </c>
      <c r="K433" s="1">
        <v>0.95861594724558397</v>
      </c>
      <c r="L433" s="1">
        <v>0.84884391824796401</v>
      </c>
      <c r="M433" s="1">
        <v>1.0071001115731799</v>
      </c>
      <c r="N433" s="1">
        <v>0.94939987198281395</v>
      </c>
      <c r="O433" s="1">
        <v>1.41269497761576</v>
      </c>
      <c r="P433" s="1">
        <v>1.15121355984711</v>
      </c>
      <c r="Q433" s="1">
        <v>1.0596489175883199</v>
      </c>
      <c r="R433" s="1">
        <v>0.98940775205739895</v>
      </c>
      <c r="S433" s="1">
        <v>0.78811539437989497</v>
      </c>
      <c r="T433" s="1">
        <v>1.22183046343186</v>
      </c>
      <c r="U433" s="1">
        <v>1.0456280142023999</v>
      </c>
      <c r="V433" s="1">
        <v>1.22592956992573</v>
      </c>
      <c r="W433" s="1">
        <v>1.1079922802770299</v>
      </c>
      <c r="X433" s="1">
        <v>100.164194851234</v>
      </c>
    </row>
    <row r="434" spans="1:24" x14ac:dyDescent="0.25">
      <c r="A434" s="2">
        <v>42006</v>
      </c>
      <c r="B434" s="1">
        <v>1.1027962534889499</v>
      </c>
      <c r="C434" s="1">
        <v>1.8514290343456401</v>
      </c>
      <c r="D434" s="1">
        <v>1.02718334751673</v>
      </c>
      <c r="E434" s="1">
        <v>1.0588260322640199</v>
      </c>
      <c r="F434" s="1">
        <v>1.13824610885245</v>
      </c>
      <c r="G434" s="1">
        <v>1.02805978553299</v>
      </c>
      <c r="H434" s="1">
        <v>1.0690154887694601</v>
      </c>
      <c r="I434" s="1">
        <v>0.99237311308137999</v>
      </c>
      <c r="J434" s="1">
        <v>1.0612453214062501</v>
      </c>
      <c r="K434" s="1">
        <v>0.950068856537022</v>
      </c>
      <c r="L434" s="1">
        <v>0.83746406590851596</v>
      </c>
      <c r="M434" s="1">
        <v>1.00730297190385</v>
      </c>
      <c r="N434" s="1">
        <v>0.95046779054964703</v>
      </c>
      <c r="O434" s="1">
        <v>1.40650293020057</v>
      </c>
      <c r="P434" s="1">
        <v>1.1496064678603499</v>
      </c>
      <c r="Q434" s="1">
        <v>1.06529135058932</v>
      </c>
      <c r="R434" s="1">
        <v>0.99267392307218505</v>
      </c>
      <c r="S434" s="1">
        <v>0.77559026056518499</v>
      </c>
      <c r="T434" s="1">
        <v>1.2307113958743501</v>
      </c>
      <c r="U434" s="1">
        <v>1.0404912497555601</v>
      </c>
      <c r="V434" s="1">
        <v>1.24556133720429</v>
      </c>
      <c r="W434" s="1">
        <v>1.09191657657177</v>
      </c>
      <c r="X434" s="1">
        <v>100.164595506411</v>
      </c>
    </row>
    <row r="435" spans="1:24" x14ac:dyDescent="0.25">
      <c r="A435" s="2">
        <v>42009</v>
      </c>
      <c r="B435" s="1">
        <v>1.1017348983886299</v>
      </c>
      <c r="C435" s="1">
        <v>1.85837888217556</v>
      </c>
      <c r="D435" s="1">
        <v>1.02661006254533</v>
      </c>
      <c r="E435" s="1">
        <v>1.0574539172803701</v>
      </c>
      <c r="F435" s="1">
        <v>1.13404697170715</v>
      </c>
      <c r="G435" s="1">
        <v>1.03226118583329</v>
      </c>
      <c r="H435" s="1">
        <v>1.0689758640501901</v>
      </c>
      <c r="I435" s="1">
        <v>0.98307420092089903</v>
      </c>
      <c r="J435" s="1">
        <v>1.05816669842662</v>
      </c>
      <c r="K435" s="1">
        <v>0.94390499705591102</v>
      </c>
      <c r="L435" s="1">
        <v>0.82544887950305701</v>
      </c>
      <c r="M435" s="1">
        <v>1.0018764580586299</v>
      </c>
      <c r="N435" s="1">
        <v>0.95119983447695799</v>
      </c>
      <c r="O435" s="1">
        <v>1.3981643063481299</v>
      </c>
      <c r="P435" s="1">
        <v>1.12228590408548</v>
      </c>
      <c r="Q435" s="1">
        <v>1.0579561876880199</v>
      </c>
      <c r="R435" s="1">
        <v>0.99132114096502399</v>
      </c>
      <c r="S435" s="1">
        <v>0.75264240972961305</v>
      </c>
      <c r="T435" s="1">
        <v>1.2358874620753599</v>
      </c>
      <c r="U435" s="1">
        <v>1.0356074561577999</v>
      </c>
      <c r="V435" s="1">
        <v>1.2348739900498999</v>
      </c>
      <c r="W435" s="1">
        <v>1.06893328414265</v>
      </c>
      <c r="X435" s="1">
        <v>100.163936089491</v>
      </c>
    </row>
    <row r="436" spans="1:24" x14ac:dyDescent="0.25">
      <c r="A436" s="2">
        <v>42010</v>
      </c>
      <c r="B436" s="1">
        <v>1.1021057851449101</v>
      </c>
      <c r="C436" s="1">
        <v>1.87118110481915</v>
      </c>
      <c r="D436" s="1">
        <v>1.0260367775739201</v>
      </c>
      <c r="E436" s="1">
        <v>1.0569752725186401</v>
      </c>
      <c r="F436" s="1">
        <v>1.1358106093081799</v>
      </c>
      <c r="G436" s="1">
        <v>1.03644593085616</v>
      </c>
      <c r="H436" s="1">
        <v>1.0704617910227401</v>
      </c>
      <c r="I436" s="1">
        <v>0.97927929938996106</v>
      </c>
      <c r="J436" s="1">
        <v>1.0570916237353201</v>
      </c>
      <c r="K436" s="1">
        <v>0.94092294883347705</v>
      </c>
      <c r="L436" s="1">
        <v>0.83055864890381403</v>
      </c>
      <c r="M436" s="1">
        <v>0.99680494979207002</v>
      </c>
      <c r="N436" s="1">
        <v>0.95126097174874602</v>
      </c>
      <c r="O436" s="1">
        <v>1.38495460519574</v>
      </c>
      <c r="P436" s="1">
        <v>1.1129112008294</v>
      </c>
      <c r="Q436" s="1">
        <v>1.04385010518551</v>
      </c>
      <c r="R436" s="1">
        <v>0.98546330989078001</v>
      </c>
      <c r="S436" s="1">
        <v>0.75801861190301001</v>
      </c>
      <c r="T436" s="1">
        <v>1.2225026443782101</v>
      </c>
      <c r="U436" s="1">
        <v>1.0332888351046201</v>
      </c>
      <c r="V436" s="1">
        <v>1.19904870998285</v>
      </c>
      <c r="W436" s="1">
        <v>1.09549090220482</v>
      </c>
      <c r="X436" s="1">
        <v>100.163730196955</v>
      </c>
    </row>
    <row r="437" spans="1:24" x14ac:dyDescent="0.25">
      <c r="A437" s="2">
        <v>42011</v>
      </c>
      <c r="B437" s="1">
        <v>1.10186764370658</v>
      </c>
      <c r="C437" s="1">
        <v>1.86882649380574</v>
      </c>
      <c r="D437" s="1">
        <v>1.02582179570964</v>
      </c>
      <c r="E437" s="1">
        <v>1.0559222540428099</v>
      </c>
      <c r="F437" s="1">
        <v>1.13203138587741</v>
      </c>
      <c r="G437" s="1">
        <v>1.0378174345858899</v>
      </c>
      <c r="H437" s="1">
        <v>1.0706599146190801</v>
      </c>
      <c r="I437" s="1">
        <v>0.98541605002150501</v>
      </c>
      <c r="J437" s="1">
        <v>1.05924177311792</v>
      </c>
      <c r="K437" s="1">
        <v>0.95170304742395795</v>
      </c>
      <c r="L437" s="1">
        <v>0.82869950697430805</v>
      </c>
      <c r="M437" s="1">
        <v>0.99792068161071301</v>
      </c>
      <c r="N437" s="1">
        <v>0.95201376706565999</v>
      </c>
      <c r="O437" s="1">
        <v>1.40650293020057</v>
      </c>
      <c r="P437" s="1">
        <v>1.1198752661053399</v>
      </c>
      <c r="Q437" s="1">
        <v>1.07036954029023</v>
      </c>
      <c r="R437" s="1">
        <v>1.00622575748106</v>
      </c>
      <c r="S437" s="1">
        <v>0.78281002053141402</v>
      </c>
      <c r="T437" s="1">
        <v>1.26702003009532</v>
      </c>
      <c r="U437" s="1">
        <v>1.0560432122623999</v>
      </c>
      <c r="V437" s="1">
        <v>1.2346398037550299</v>
      </c>
      <c r="W437" s="1">
        <v>1.1393763081802899</v>
      </c>
      <c r="X437" s="1">
        <v>100.163521522517</v>
      </c>
    </row>
    <row r="438" spans="1:24" x14ac:dyDescent="0.25">
      <c r="A438" s="2">
        <v>42012</v>
      </c>
      <c r="B438" s="1">
        <v>1.1004476937018299</v>
      </c>
      <c r="C438" s="1">
        <v>1.8597591905865201</v>
      </c>
      <c r="D438" s="1">
        <v>1.02646674130247</v>
      </c>
      <c r="E438" s="1">
        <v>1.0564328084553301</v>
      </c>
      <c r="F438" s="1">
        <v>1.13306717303991</v>
      </c>
      <c r="G438" s="1">
        <v>1.03444476004188</v>
      </c>
      <c r="H438" s="1">
        <v>1.06947117304104</v>
      </c>
      <c r="I438" s="1">
        <v>0.99282044304928896</v>
      </c>
      <c r="J438" s="1">
        <v>1.0611475873434</v>
      </c>
      <c r="K438" s="1">
        <v>0.95690051970173895</v>
      </c>
      <c r="L438" s="1">
        <v>0.83875144674077196</v>
      </c>
      <c r="M438" s="1">
        <v>1.0029414747946099</v>
      </c>
      <c r="N438" s="1">
        <v>0.95047306125978404</v>
      </c>
      <c r="O438" s="1">
        <v>1.43556427273583</v>
      </c>
      <c r="P438" s="1">
        <v>1.15201710584049</v>
      </c>
      <c r="Q438" s="1">
        <v>1.0827828928924299</v>
      </c>
      <c r="R438" s="1">
        <v>1.0182524091254801</v>
      </c>
      <c r="S438" s="1">
        <v>0.80090676107934899</v>
      </c>
      <c r="T438" s="1">
        <v>1.2784439122590701</v>
      </c>
      <c r="U438" s="1">
        <v>1.0781766119928999</v>
      </c>
      <c r="V438" s="1">
        <v>1.26881837447984</v>
      </c>
      <c r="W438" s="1">
        <v>1.1600837128550801</v>
      </c>
      <c r="X438" s="1">
        <v>100.16332954243499</v>
      </c>
    </row>
    <row r="439" spans="1:24" x14ac:dyDescent="0.25">
      <c r="A439" s="2">
        <v>42013</v>
      </c>
      <c r="B439" s="1">
        <v>1.10345410317862</v>
      </c>
      <c r="C439" s="1">
        <v>1.87296683180101</v>
      </c>
      <c r="D439" s="1">
        <v>1.02610843819535</v>
      </c>
      <c r="E439" s="1">
        <v>1.0559222540428099</v>
      </c>
      <c r="F439" s="1">
        <v>1.13200339162977</v>
      </c>
      <c r="G439" s="1">
        <v>1.0371771077178999</v>
      </c>
      <c r="H439" s="1">
        <v>1.0706599146190801</v>
      </c>
      <c r="I439" s="1">
        <v>0.99778320630010398</v>
      </c>
      <c r="J439" s="1">
        <v>1.0588508368665399</v>
      </c>
      <c r="K439" s="1">
        <v>0.95629142693104097</v>
      </c>
      <c r="L439" s="1">
        <v>0.84275914494382198</v>
      </c>
      <c r="M439" s="1">
        <v>1.0022821787199501</v>
      </c>
      <c r="N439" s="1">
        <v>0.95332641054232303</v>
      </c>
      <c r="O439" s="1">
        <v>1.42194176842243</v>
      </c>
      <c r="P439" s="1">
        <v>1.1370175806307501</v>
      </c>
      <c r="Q439" s="1">
        <v>1.0681125670898299</v>
      </c>
      <c r="R439" s="1">
        <v>1.0206233973801599</v>
      </c>
      <c r="S439" s="1">
        <v>0.79155013558134701</v>
      </c>
      <c r="T439" s="1">
        <v>1.27000461902168</v>
      </c>
      <c r="U439" s="1">
        <v>1.08421019299064</v>
      </c>
      <c r="V439" s="1">
        <v>1.27056408255491</v>
      </c>
      <c r="W439" s="1">
        <v>1.1446062164834601</v>
      </c>
      <c r="X439" s="1">
        <v>100.163134780405</v>
      </c>
    </row>
    <row r="440" spans="1:24" x14ac:dyDescent="0.25">
      <c r="A440" s="2">
        <v>42016</v>
      </c>
      <c r="B440" s="1">
        <v>1.1029977715850601</v>
      </c>
      <c r="C440" s="1">
        <v>1.87428315740894</v>
      </c>
      <c r="D440" s="1">
        <v>1.02646674130247</v>
      </c>
      <c r="E440" s="1">
        <v>1.0566880856615899</v>
      </c>
      <c r="F440" s="1">
        <v>1.1351947358601999</v>
      </c>
      <c r="G440" s="1">
        <v>1.03914785638119</v>
      </c>
      <c r="H440" s="1">
        <v>1.07021374028012</v>
      </c>
      <c r="I440" s="1">
        <v>0.99655841058408801</v>
      </c>
      <c r="J440" s="1">
        <v>1.05948610827503</v>
      </c>
      <c r="K440" s="1">
        <v>0.95071707629548796</v>
      </c>
      <c r="L440" s="1">
        <v>0.83451162681781998</v>
      </c>
      <c r="M440" s="1">
        <v>1.00101430165331</v>
      </c>
      <c r="N440" s="1">
        <v>0.95306842523148305</v>
      </c>
      <c r="O440" s="1">
        <v>1.4153369178462301</v>
      </c>
      <c r="P440" s="1">
        <v>1.1434459485777799</v>
      </c>
      <c r="Q440" s="1">
        <v>1.06698408048963</v>
      </c>
      <c r="R440" s="1">
        <v>1.0146722845523</v>
      </c>
      <c r="S440" s="1">
        <v>0.78141574160385496</v>
      </c>
      <c r="T440" s="1">
        <v>1.2594537576183</v>
      </c>
      <c r="U440" s="1">
        <v>1.08591754320985</v>
      </c>
      <c r="V440" s="1">
        <v>1.28026405285638</v>
      </c>
      <c r="W440" s="1">
        <v>1.1332528265656101</v>
      </c>
      <c r="X440" s="1">
        <v>100.162742474794</v>
      </c>
    </row>
    <row r="441" spans="1:24" x14ac:dyDescent="0.25">
      <c r="A441" s="2">
        <v>42017</v>
      </c>
      <c r="B441" s="1">
        <v>1.10346804915383</v>
      </c>
      <c r="C441" s="1">
        <v>1.87602932596174</v>
      </c>
      <c r="D441" s="1">
        <v>1.02646674130247</v>
      </c>
      <c r="E441" s="1">
        <v>1.05694336286785</v>
      </c>
      <c r="F441" s="1">
        <v>1.1358665978034499</v>
      </c>
      <c r="G441" s="1">
        <v>1.0400849539480099</v>
      </c>
      <c r="H441" s="1">
        <v>1.07021374028012</v>
      </c>
      <c r="I441" s="1">
        <v>0.99654930761631</v>
      </c>
      <c r="J441" s="1">
        <v>1.0590463049922301</v>
      </c>
      <c r="K441" s="1">
        <v>0.95375941459314195</v>
      </c>
      <c r="L441" s="1">
        <v>0.83670592516055797</v>
      </c>
      <c r="M441" s="1">
        <v>1.0014200223146399</v>
      </c>
      <c r="N441" s="1">
        <v>0.95153752757798304</v>
      </c>
      <c r="O441" s="1">
        <v>1.4311885592291</v>
      </c>
      <c r="P441" s="1">
        <v>1.1579097764585999</v>
      </c>
      <c r="Q441" s="1">
        <v>1.08334713619253</v>
      </c>
      <c r="R441" s="1">
        <v>1.02267136816576</v>
      </c>
      <c r="S441" s="1">
        <v>0.79644933561808495</v>
      </c>
      <c r="T441" s="1">
        <v>1.28144665455369</v>
      </c>
      <c r="U441" s="1">
        <v>1.09879772221389</v>
      </c>
      <c r="V441" s="1">
        <v>1.2825566005125599</v>
      </c>
      <c r="W441" s="1">
        <v>1.1499308791138001</v>
      </c>
      <c r="X441" s="1">
        <v>100.16256718999399</v>
      </c>
    </row>
    <row r="442" spans="1:24" x14ac:dyDescent="0.25">
      <c r="A442" s="2">
        <v>42018</v>
      </c>
      <c r="B442" s="1">
        <v>1.10416359960125</v>
      </c>
      <c r="C442" s="1">
        <v>1.8912193622342801</v>
      </c>
      <c r="D442" s="1">
        <v>1.02668172316675</v>
      </c>
      <c r="E442" s="1">
        <v>1.0580282909944601</v>
      </c>
      <c r="F442" s="1">
        <v>1.1408495738825399</v>
      </c>
      <c r="G442" s="1">
        <v>1.0418691357182801</v>
      </c>
      <c r="H442" s="1">
        <v>1.0714722213640699</v>
      </c>
      <c r="I442" s="1">
        <v>0.99420920507536203</v>
      </c>
      <c r="J442" s="1">
        <v>1.05924177311792</v>
      </c>
      <c r="K442" s="1">
        <v>0.96095361441302796</v>
      </c>
      <c r="L442" s="1">
        <v>0.84601720868831898</v>
      </c>
      <c r="M442" s="1">
        <v>1.00846941880515</v>
      </c>
      <c r="N442" s="1">
        <v>0.95716797532867604</v>
      </c>
      <c r="O442" s="1">
        <v>1.3942839566346099</v>
      </c>
      <c r="P442" s="1">
        <v>1.14049961326873</v>
      </c>
      <c r="Q442" s="1">
        <v>1.0709337835903301</v>
      </c>
      <c r="R442" s="1">
        <v>1.0131379538935299</v>
      </c>
      <c r="S442" s="1">
        <v>0.78451349324455</v>
      </c>
      <c r="T442" s="1">
        <v>1.2672330282762101</v>
      </c>
      <c r="U442" s="1">
        <v>1.0912506878333801</v>
      </c>
      <c r="V442" s="1">
        <v>1.2781396069203099</v>
      </c>
      <c r="W442" s="1">
        <v>1.13811530186341</v>
      </c>
      <c r="X442" s="1">
        <v>100.16237521174</v>
      </c>
    </row>
    <row r="443" spans="1:24" x14ac:dyDescent="0.25">
      <c r="A443" s="2">
        <v>42019</v>
      </c>
      <c r="B443" s="1">
        <v>1.10589450543222</v>
      </c>
      <c r="C443" s="1">
        <v>1.8962315359712101</v>
      </c>
      <c r="D443" s="1">
        <v>1.02689670503103</v>
      </c>
      <c r="E443" s="1">
        <v>1.0586664840101101</v>
      </c>
      <c r="F443" s="1">
        <v>1.1411295163588899</v>
      </c>
      <c r="G443" s="1">
        <v>1.04736498772667</v>
      </c>
      <c r="H443" s="1">
        <v>1.0720768945801</v>
      </c>
      <c r="I443" s="1">
        <v>0.988011620663932</v>
      </c>
      <c r="J443" s="1">
        <v>1.0618805928147399</v>
      </c>
      <c r="K443" s="1">
        <v>0.96227784365511704</v>
      </c>
      <c r="L443" s="1">
        <v>0.83820027987050305</v>
      </c>
      <c r="M443" s="1">
        <v>1.00862156405315</v>
      </c>
      <c r="N443" s="1">
        <v>0.96488435401738504</v>
      </c>
      <c r="O443" s="1">
        <v>1.42318017790546</v>
      </c>
      <c r="P443" s="1">
        <v>1.1721057556749499</v>
      </c>
      <c r="Q443" s="1">
        <v>1.10535262489644</v>
      </c>
      <c r="R443" s="1">
        <v>1.0372071501008999</v>
      </c>
      <c r="S443" s="1">
        <v>0.79722680286195802</v>
      </c>
      <c r="T443" s="1">
        <v>1.3019811691883201</v>
      </c>
      <c r="U443" s="1">
        <v>1.1118627359821101</v>
      </c>
      <c r="V443" s="1">
        <v>1.34402246388887</v>
      </c>
      <c r="W443" s="1">
        <v>1.15026209466028</v>
      </c>
      <c r="X443" s="1">
        <v>100.162188798431</v>
      </c>
    </row>
    <row r="444" spans="1:24" x14ac:dyDescent="0.25">
      <c r="A444" s="2">
        <v>42020</v>
      </c>
      <c r="B444" s="1">
        <v>1.1053852012421099</v>
      </c>
      <c r="C444" s="1">
        <v>1.89555787178955</v>
      </c>
      <c r="D444" s="1">
        <v>1.0276133112452901</v>
      </c>
      <c r="E444" s="1">
        <v>1.0599747796921899</v>
      </c>
      <c r="F444" s="1">
        <v>1.14395693537006</v>
      </c>
      <c r="G444" s="1">
        <v>1.0414891224467</v>
      </c>
      <c r="H444" s="1">
        <v>1.07122417062145</v>
      </c>
      <c r="I444" s="1">
        <v>0.99180932308235803</v>
      </c>
      <c r="J444" s="1">
        <v>1.0615873906261999</v>
      </c>
      <c r="K444" s="1">
        <v>0.96298195404293896</v>
      </c>
      <c r="L444" s="1">
        <v>0.84705088011257201</v>
      </c>
      <c r="M444" s="1">
        <v>1.01313520641039</v>
      </c>
      <c r="N444" s="1">
        <v>0.95944950002462603</v>
      </c>
      <c r="O444" s="1">
        <v>1.4301152710104701</v>
      </c>
      <c r="P444" s="1">
        <v>1.18683743222023</v>
      </c>
      <c r="Q444" s="1">
        <v>1.1194587073989499</v>
      </c>
      <c r="R444" s="1">
        <v>1.05338173932086</v>
      </c>
      <c r="S444" s="1">
        <v>0.81089553331084596</v>
      </c>
      <c r="T444" s="1">
        <v>1.3044486867448</v>
      </c>
      <c r="U444" s="1">
        <v>1.1189741665181401</v>
      </c>
      <c r="V444" s="1">
        <v>1.38154829371017</v>
      </c>
      <c r="W444" s="1">
        <v>1.1714992030148299</v>
      </c>
      <c r="X444" s="1">
        <v>100.16200238546899</v>
      </c>
    </row>
    <row r="445" spans="1:24" x14ac:dyDescent="0.25">
      <c r="A445" s="2">
        <v>42023</v>
      </c>
      <c r="B445" s="1">
        <v>1.09325261871393</v>
      </c>
      <c r="C445" s="1">
        <v>1.8729948393183999</v>
      </c>
      <c r="D445" s="1">
        <v>1.02775663248814</v>
      </c>
      <c r="E445" s="1">
        <v>1.0599747796921899</v>
      </c>
      <c r="F445" s="1">
        <v>1.14401292386533</v>
      </c>
      <c r="G445" s="1">
        <v>1.02949070930929</v>
      </c>
      <c r="H445" s="1">
        <v>1.0722250910301601</v>
      </c>
      <c r="I445" s="1">
        <v>0.98038324310187097</v>
      </c>
      <c r="J445" s="1">
        <v>1.0604145818720601</v>
      </c>
      <c r="K445" s="1">
        <v>0.95188797804313197</v>
      </c>
      <c r="L445" s="1">
        <v>0.83729248111544496</v>
      </c>
      <c r="M445" s="1">
        <v>1.01658383203165</v>
      </c>
      <c r="N445" s="1">
        <v>0.94839621945003905</v>
      </c>
      <c r="O445" s="1">
        <v>1.42879430089523</v>
      </c>
      <c r="P445" s="1">
        <v>1.1892480702003601</v>
      </c>
      <c r="Q445" s="1">
        <v>1.1093023279971499</v>
      </c>
      <c r="R445" s="1">
        <v>1.0412463180021201</v>
      </c>
      <c r="S445" s="1">
        <v>0.79637094588623303</v>
      </c>
      <c r="T445" s="1">
        <v>1.28942086367608</v>
      </c>
      <c r="U445" s="1">
        <v>1.1060830915653399</v>
      </c>
      <c r="V445" s="1">
        <v>1.3656322492312001</v>
      </c>
      <c r="W445" s="1">
        <v>1.1580030165209101</v>
      </c>
      <c r="X445" s="1">
        <v>100.16132629195199</v>
      </c>
    </row>
    <row r="446" spans="1:24" x14ac:dyDescent="0.25">
      <c r="A446" s="2">
        <v>42024</v>
      </c>
      <c r="B446" s="1">
        <v>1.1064669755949501</v>
      </c>
      <c r="C446" s="1">
        <v>1.8995050114310901</v>
      </c>
      <c r="D446" s="1">
        <v>1.0273266687595799</v>
      </c>
      <c r="E446" s="1">
        <v>1.0589536708671501</v>
      </c>
      <c r="F446" s="1">
        <v>1.1423892575024801</v>
      </c>
      <c r="G446" s="1">
        <v>1.04380972443635</v>
      </c>
      <c r="H446" s="1">
        <v>1.0714325966448</v>
      </c>
      <c r="I446" s="1">
        <v>0.98998632280459598</v>
      </c>
      <c r="J446" s="1">
        <v>1.06363980594596</v>
      </c>
      <c r="K446" s="1">
        <v>0.96274829697962305</v>
      </c>
      <c r="L446" s="1">
        <v>0.83936486069417204</v>
      </c>
      <c r="M446" s="1">
        <v>1.01607668120499</v>
      </c>
      <c r="N446" s="1">
        <v>0.96165036910176305</v>
      </c>
      <c r="O446" s="1">
        <v>1.4311885592291</v>
      </c>
      <c r="P446" s="1">
        <v>1.19728353013415</v>
      </c>
      <c r="Q446" s="1">
        <v>1.1188944640988501</v>
      </c>
      <c r="R446" s="1">
        <v>1.0345498815096601</v>
      </c>
      <c r="S446" s="1">
        <v>0.80078644792201803</v>
      </c>
      <c r="T446" s="1">
        <v>1.2818744450330699</v>
      </c>
      <c r="U446" s="1">
        <v>1.11112909824354</v>
      </c>
      <c r="V446" s="1">
        <v>1.3785672986722299</v>
      </c>
      <c r="W446" s="1">
        <v>1.16623037974828</v>
      </c>
      <c r="X446" s="1">
        <v>100.16111762252299</v>
      </c>
    </row>
    <row r="447" spans="1:24" x14ac:dyDescent="0.25">
      <c r="A447" s="2">
        <v>42025</v>
      </c>
      <c r="B447" s="1">
        <v>1.1047352901965699</v>
      </c>
      <c r="C447" s="1">
        <v>1.89162186630856</v>
      </c>
      <c r="D447" s="1">
        <v>1.0276133112452901</v>
      </c>
      <c r="E447" s="1">
        <v>1.0584750261054101</v>
      </c>
      <c r="F447" s="1">
        <v>1.13905794203387</v>
      </c>
      <c r="G447" s="1">
        <v>1.04336280683474</v>
      </c>
      <c r="H447" s="1">
        <v>1.06972873371628</v>
      </c>
      <c r="I447" s="1">
        <v>0.99527710427391003</v>
      </c>
      <c r="J447" s="1">
        <v>1.0620760609404301</v>
      </c>
      <c r="K447" s="1">
        <v>0.96186328042277303</v>
      </c>
      <c r="L447" s="1">
        <v>0.84318639517440197</v>
      </c>
      <c r="M447" s="1">
        <v>1.01876458058627</v>
      </c>
      <c r="N447" s="1">
        <v>0.95767582855876898</v>
      </c>
      <c r="O447" s="1">
        <v>1.4448936241746999</v>
      </c>
      <c r="P447" s="1">
        <v>1.2042475954101</v>
      </c>
      <c r="Q447" s="1">
        <v>1.12002295069905</v>
      </c>
      <c r="R447" s="1">
        <v>1.0438796937874699</v>
      </c>
      <c r="S447" s="1">
        <v>0.81788910123442005</v>
      </c>
      <c r="T447" s="1">
        <v>1.3211022045337699</v>
      </c>
      <c r="U447" s="1">
        <v>1.1202524761452901</v>
      </c>
      <c r="V447" s="1">
        <v>1.3975380757748599</v>
      </c>
      <c r="W447" s="1">
        <v>1.19802531950939</v>
      </c>
      <c r="X447" s="1">
        <v>100.160892260008</v>
      </c>
    </row>
    <row r="448" spans="1:24" x14ac:dyDescent="0.25">
      <c r="A448" s="2">
        <v>42026</v>
      </c>
      <c r="B448" s="1">
        <v>1.1069131188733401</v>
      </c>
      <c r="C448" s="1">
        <v>1.88733330095609</v>
      </c>
      <c r="D448" s="1">
        <v>1.0286882205666701</v>
      </c>
      <c r="E448" s="1">
        <v>1.06048533410471</v>
      </c>
      <c r="F448" s="1">
        <v>1.1475961875626499</v>
      </c>
      <c r="G448" s="1">
        <v>1.0428183319720401</v>
      </c>
      <c r="H448" s="1">
        <v>1.0722449033898001</v>
      </c>
      <c r="I448" s="1">
        <v>0.99660444796601999</v>
      </c>
      <c r="J448" s="1">
        <v>1.0657899553285499</v>
      </c>
      <c r="K448" s="1">
        <v>0.95884439392079002</v>
      </c>
      <c r="L448" s="1">
        <v>0.84799482953869398</v>
      </c>
      <c r="M448" s="1">
        <v>1.0307840551780101</v>
      </c>
      <c r="N448" s="1">
        <v>0.95791219799437799</v>
      </c>
      <c r="O448" s="1">
        <v>1.47420264860657</v>
      </c>
      <c r="P448" s="1">
        <v>1.22513979123794</v>
      </c>
      <c r="Q448" s="1">
        <v>1.13638600640196</v>
      </c>
      <c r="R448" s="1">
        <v>1.06300295725496</v>
      </c>
      <c r="S448" s="1">
        <v>0.85245842725528498</v>
      </c>
      <c r="T448" s="1">
        <v>1.3647334472880699</v>
      </c>
      <c r="U448" s="1">
        <v>1.1499605921926299</v>
      </c>
      <c r="V448" s="1">
        <v>1.44101955535975</v>
      </c>
      <c r="W448" s="1">
        <v>1.24648334806267</v>
      </c>
      <c r="X448" s="1">
        <v>100.160703067212</v>
      </c>
    </row>
    <row r="449" spans="1:24" x14ac:dyDescent="0.25">
      <c r="A449" s="2">
        <v>42027</v>
      </c>
      <c r="B449" s="1">
        <v>1.10484792047261</v>
      </c>
      <c r="C449" s="1">
        <v>1.89112526663202</v>
      </c>
      <c r="D449" s="1">
        <v>1.0289748630523801</v>
      </c>
      <c r="E449" s="1">
        <v>1.0614107139774001</v>
      </c>
      <c r="F449" s="1">
        <v>1.15218724417484</v>
      </c>
      <c r="G449" s="1">
        <v>1.0489943870645</v>
      </c>
      <c r="H449" s="1">
        <v>1.07598943936061</v>
      </c>
      <c r="I449" s="1">
        <v>0.99659997237325204</v>
      </c>
      <c r="J449" s="1">
        <v>1.06950384971668</v>
      </c>
      <c r="K449" s="1">
        <v>0.97030363208506198</v>
      </c>
      <c r="L449" s="1">
        <v>0.84817665191515501</v>
      </c>
      <c r="M449" s="1">
        <v>1.0343848260472699</v>
      </c>
      <c r="N449" s="1">
        <v>0.96381101530385005</v>
      </c>
      <c r="O449" s="1">
        <v>1.50301630924521</v>
      </c>
      <c r="P449" s="1">
        <v>1.24763907905254</v>
      </c>
      <c r="Q449" s="1">
        <v>1.1561345219054699</v>
      </c>
      <c r="R449" s="1">
        <v>1.07224526605826</v>
      </c>
      <c r="S449" s="1">
        <v>0.85250378079139999</v>
      </c>
      <c r="T449" s="1">
        <v>1.38151952275486</v>
      </c>
      <c r="U449" s="1">
        <v>1.1670318770404999</v>
      </c>
      <c r="V449" s="1">
        <v>1.4483879151980401</v>
      </c>
      <c r="W449" s="1">
        <v>1.2478881279815199</v>
      </c>
      <c r="X449" s="1">
        <v>100.160602906509</v>
      </c>
    </row>
    <row r="450" spans="1:24" x14ac:dyDescent="0.25">
      <c r="A450" s="2">
        <v>42030</v>
      </c>
      <c r="B450" s="1">
        <v>1.1031893968038999</v>
      </c>
      <c r="C450" s="1">
        <v>1.88751880882877</v>
      </c>
      <c r="D450" s="1">
        <v>1.0283299174595399</v>
      </c>
      <c r="E450" s="1">
        <v>1.0597195024859301</v>
      </c>
      <c r="F450" s="1">
        <v>1.15005968135456</v>
      </c>
      <c r="G450" s="1">
        <v>1.04870638907849</v>
      </c>
      <c r="H450" s="1">
        <v>1.0733448855966701</v>
      </c>
      <c r="I450" s="1">
        <v>1.0011076630032301</v>
      </c>
      <c r="J450" s="1">
        <v>1.0673537003340801</v>
      </c>
      <c r="K450" s="1">
        <v>0.96124216642106097</v>
      </c>
      <c r="L450" s="1">
        <v>0.845775236793188</v>
      </c>
      <c r="M450" s="1">
        <v>1.0304797646820201</v>
      </c>
      <c r="N450" s="1">
        <v>0.96218179736630105</v>
      </c>
      <c r="O450" s="1">
        <v>1.4950904885537799</v>
      </c>
      <c r="P450" s="1">
        <v>1.25487099299295</v>
      </c>
      <c r="Q450" s="1">
        <v>1.16629090130727</v>
      </c>
      <c r="R450" s="1">
        <v>1.07646630298797</v>
      </c>
      <c r="S450" s="1">
        <v>0.84499846344684704</v>
      </c>
      <c r="T450" s="1">
        <v>1.3800905498810501</v>
      </c>
      <c r="U450" s="1">
        <v>1.1683906421313199</v>
      </c>
      <c r="V450" s="1">
        <v>1.45499731697068</v>
      </c>
      <c r="W450" s="1">
        <v>1.27050481303758</v>
      </c>
      <c r="X450" s="1">
        <v>100.160444318887</v>
      </c>
    </row>
    <row r="451" spans="1:24" x14ac:dyDescent="0.25">
      <c r="A451" s="2">
        <v>42031</v>
      </c>
      <c r="B451" s="1">
        <v>1.1052346356582901</v>
      </c>
      <c r="C451" s="1">
        <v>1.89886744839062</v>
      </c>
      <c r="D451" s="1">
        <v>1.0281149355952699</v>
      </c>
      <c r="E451" s="1">
        <v>1.0596875928351499</v>
      </c>
      <c r="F451" s="1">
        <v>1.1491358711825901</v>
      </c>
      <c r="G451" s="1">
        <v>1.04945936476848</v>
      </c>
      <c r="H451" s="1">
        <v>1.07378075750862</v>
      </c>
      <c r="I451" s="1">
        <v>1.0003335931627499</v>
      </c>
      <c r="J451" s="1">
        <v>1.0668161629884301</v>
      </c>
      <c r="K451" s="1">
        <v>0.96801202568455103</v>
      </c>
      <c r="L451" s="1">
        <v>0.85533909247385198</v>
      </c>
      <c r="M451" s="1">
        <v>1.0287554518713899</v>
      </c>
      <c r="N451" s="1">
        <v>0.96516981113454303</v>
      </c>
      <c r="O451" s="1">
        <v>1.46966181383543</v>
      </c>
      <c r="P451" s="1">
        <v>1.2438891977501101</v>
      </c>
      <c r="Q451" s="1">
        <v>1.16177695490647</v>
      </c>
      <c r="R451" s="1">
        <v>1.06545060117392</v>
      </c>
      <c r="S451" s="1">
        <v>0.833407519299045</v>
      </c>
      <c r="T451" s="1">
        <v>1.3364242160548701</v>
      </c>
      <c r="U451" s="1">
        <v>1.1489654965646401</v>
      </c>
      <c r="V451" s="1">
        <v>1.43050128001481</v>
      </c>
      <c r="W451" s="1">
        <v>1.23607696694672</v>
      </c>
      <c r="X451" s="1">
        <v>100.160352505147</v>
      </c>
    </row>
    <row r="452" spans="1:24" x14ac:dyDescent="0.25">
      <c r="A452" s="2">
        <v>42032</v>
      </c>
      <c r="B452" s="1">
        <v>1.1053742609450099</v>
      </c>
      <c r="C452" s="1">
        <v>1.89555402656665</v>
      </c>
      <c r="D452" s="1">
        <v>1.02768497186671</v>
      </c>
      <c r="E452" s="1">
        <v>1.0594004059780999</v>
      </c>
      <c r="F452" s="1">
        <v>1.1481000840200899</v>
      </c>
      <c r="G452" s="1">
        <v>1.0566086049275401</v>
      </c>
      <c r="H452" s="1">
        <v>1.0748601348614799</v>
      </c>
      <c r="I452" s="1">
        <v>0.99821126188016895</v>
      </c>
      <c r="J452" s="1">
        <v>1.0658876893914</v>
      </c>
      <c r="K452" s="1">
        <v>0.968965474590603</v>
      </c>
      <c r="L452" s="1">
        <v>0.851471871658671</v>
      </c>
      <c r="M452" s="1">
        <v>1.0249011055888</v>
      </c>
      <c r="N452" s="1">
        <v>0.96889115426587502</v>
      </c>
      <c r="O452" s="1">
        <v>1.4727165572269201</v>
      </c>
      <c r="P452" s="1">
        <v>1.2452284410724099</v>
      </c>
      <c r="Q452" s="1">
        <v>1.17136909100818</v>
      </c>
      <c r="R452" s="1">
        <v>1.0631139195777599</v>
      </c>
      <c r="S452" s="1">
        <v>0.83375512720145895</v>
      </c>
      <c r="T452" s="1">
        <v>1.3190039014297701</v>
      </c>
      <c r="U452" s="1">
        <v>1.15095857591563</v>
      </c>
      <c r="V452" s="1">
        <v>1.4319204554973799</v>
      </c>
      <c r="W452" s="1">
        <v>1.24693912891391</v>
      </c>
      <c r="X452" s="1">
        <v>100.160299642738</v>
      </c>
    </row>
    <row r="453" spans="1:24" x14ac:dyDescent="0.25">
      <c r="A453" s="2">
        <v>42033</v>
      </c>
      <c r="B453" s="1">
        <v>1.1063461175373099</v>
      </c>
      <c r="C453" s="1">
        <v>1.90201498135692</v>
      </c>
      <c r="D453" s="1">
        <v>1.0278999537309901</v>
      </c>
      <c r="E453" s="1">
        <v>1.0598790507398399</v>
      </c>
      <c r="F453" s="1">
        <v>1.1478761300389999</v>
      </c>
      <c r="G453" s="1">
        <v>1.0541105071708301</v>
      </c>
      <c r="H453" s="1">
        <v>1.0747911878499501</v>
      </c>
      <c r="I453" s="1">
        <v>1.00174594497015</v>
      </c>
      <c r="J453" s="1">
        <v>1.0641284762601799</v>
      </c>
      <c r="K453" s="1">
        <v>0.97026036022840101</v>
      </c>
      <c r="L453" s="1">
        <v>0.84762264784004404</v>
      </c>
      <c r="M453" s="1">
        <v>1.0233796531088399</v>
      </c>
      <c r="N453" s="1">
        <v>0.96778604627127296</v>
      </c>
      <c r="O453" s="1">
        <v>1.4549660213033999</v>
      </c>
      <c r="P453" s="1">
        <v>1.24301065413068</v>
      </c>
      <c r="Q453" s="1">
        <v>1.1674193879074799</v>
      </c>
      <c r="R453" s="1">
        <v>1.0703627854561</v>
      </c>
      <c r="S453" s="1">
        <v>0.816298126353728</v>
      </c>
      <c r="T453" s="1">
        <v>1.3281256157074299</v>
      </c>
      <c r="U453" s="1">
        <v>1.14884152839862</v>
      </c>
      <c r="V453" s="1">
        <v>1.4425176233585499</v>
      </c>
      <c r="W453" s="1">
        <v>1.2580323933717199</v>
      </c>
      <c r="X453" s="1">
        <v>100.16021895805299</v>
      </c>
    </row>
    <row r="454" spans="1:24" x14ac:dyDescent="0.25">
      <c r="A454" s="2">
        <v>42034</v>
      </c>
      <c r="B454" s="1">
        <v>1.1053720279780701</v>
      </c>
      <c r="C454" s="1">
        <v>1.91217766805922</v>
      </c>
      <c r="D454" s="1">
        <v>1.0281149355952699</v>
      </c>
      <c r="E454" s="1">
        <v>1.06038960515236</v>
      </c>
      <c r="F454" s="1">
        <v>1.15039561232618</v>
      </c>
      <c r="G454" s="1">
        <v>1.06278573171667</v>
      </c>
      <c r="H454" s="1">
        <v>1.0762176777436001</v>
      </c>
      <c r="I454" s="1">
        <v>0.99893643819467104</v>
      </c>
      <c r="J454" s="1">
        <v>1.06618089157994</v>
      </c>
      <c r="K454" s="1">
        <v>0.97110579940325603</v>
      </c>
      <c r="L454" s="1">
        <v>0.83602281077155705</v>
      </c>
      <c r="M454" s="1">
        <v>1.0294654630287099</v>
      </c>
      <c r="N454" s="1">
        <v>0.97478872703542097</v>
      </c>
      <c r="O454" s="1">
        <v>1.4619011144084</v>
      </c>
      <c r="P454" s="1">
        <v>1.23442706739521</v>
      </c>
      <c r="Q454" s="1">
        <v>1.1623411982065699</v>
      </c>
      <c r="R454" s="1">
        <v>1.0657813894882999</v>
      </c>
      <c r="S454" s="1">
        <v>0.79521194079518498</v>
      </c>
      <c r="T454" s="1">
        <v>1.2985354823002899</v>
      </c>
      <c r="U454" s="1">
        <v>1.12874098666218</v>
      </c>
      <c r="V454" s="1">
        <v>1.4026277054419001</v>
      </c>
      <c r="W454" s="1">
        <v>1.2387021471809201</v>
      </c>
      <c r="X454" s="1">
        <v>100.16014105566001</v>
      </c>
    </row>
    <row r="455" spans="1:24" x14ac:dyDescent="0.25">
      <c r="A455" s="2">
        <v>42037</v>
      </c>
      <c r="B455" s="1">
        <v>1.10723032920961</v>
      </c>
      <c r="C455" s="1">
        <v>1.91256741782977</v>
      </c>
      <c r="D455" s="1">
        <v>1.02825825683812</v>
      </c>
      <c r="E455" s="1">
        <v>1.06023005689845</v>
      </c>
      <c r="F455" s="1">
        <v>1.1491078769349601</v>
      </c>
      <c r="G455" s="1">
        <v>1.0629031499013499</v>
      </c>
      <c r="H455" s="1">
        <v>1.0767819337459701</v>
      </c>
      <c r="I455" s="1">
        <v>1.0015222147174201</v>
      </c>
      <c r="J455" s="1">
        <v>1.0652035509514799</v>
      </c>
      <c r="K455" s="1">
        <v>0.97105826504510695</v>
      </c>
      <c r="L455" s="1">
        <v>0.83929122517020405</v>
      </c>
      <c r="M455" s="1">
        <v>1.03179835683132</v>
      </c>
      <c r="N455" s="1">
        <v>0.97411094262624898</v>
      </c>
      <c r="O455" s="1">
        <v>1.4574428402694699</v>
      </c>
      <c r="P455" s="1">
        <v>1.2365729640790799</v>
      </c>
      <c r="Q455" s="1">
        <v>1.1640339281068699</v>
      </c>
      <c r="R455" s="1">
        <v>1.0801700243494701</v>
      </c>
      <c r="S455" s="1">
        <v>0.79571794373597904</v>
      </c>
      <c r="T455" s="1">
        <v>1.31338949980804</v>
      </c>
      <c r="U455" s="1">
        <v>1.1412249626890201</v>
      </c>
      <c r="V455" s="1">
        <v>1.4242165061924601</v>
      </c>
      <c r="W455" s="1">
        <v>1.26945692019431</v>
      </c>
      <c r="X455" s="1">
        <v>100.16085887000401</v>
      </c>
    </row>
    <row r="456" spans="1:24" x14ac:dyDescent="0.25">
      <c r="A456" s="2">
        <v>42038</v>
      </c>
      <c r="B456" s="1">
        <v>1.10285887797852</v>
      </c>
      <c r="C456" s="1">
        <v>1.8982821556473</v>
      </c>
      <c r="D456" s="1">
        <v>1.0286165599452499</v>
      </c>
      <c r="E456" s="1">
        <v>1.0607087016601799</v>
      </c>
      <c r="F456" s="1">
        <v>1.1485479919822501</v>
      </c>
      <c r="G456" s="1">
        <v>1.05437792643941</v>
      </c>
      <c r="H456" s="1">
        <v>1.0760988035857899</v>
      </c>
      <c r="I456" s="1">
        <v>1.0071235303896999</v>
      </c>
      <c r="J456" s="1">
        <v>1.06784237064831</v>
      </c>
      <c r="K456" s="1">
        <v>0.97622766326701205</v>
      </c>
      <c r="L456" s="1">
        <v>0.84888610058156699</v>
      </c>
      <c r="M456" s="1">
        <v>1.0334719545592901</v>
      </c>
      <c r="N456" s="1">
        <v>0.96967531520568595</v>
      </c>
      <c r="O456" s="1">
        <v>1.4576905221660801</v>
      </c>
      <c r="P456" s="1">
        <v>1.24542478790004</v>
      </c>
      <c r="Q456" s="1">
        <v>1.1420284394029601</v>
      </c>
      <c r="R456" s="1">
        <v>1.0835879907199</v>
      </c>
      <c r="S456" s="1">
        <v>0.80865327300833001</v>
      </c>
      <c r="T456" s="1">
        <v>1.3277181348023701</v>
      </c>
      <c r="U456" s="1">
        <v>1.1391519610366101</v>
      </c>
      <c r="V456" s="1">
        <v>1.4090011751187199</v>
      </c>
      <c r="W456" s="1">
        <v>1.29033441667018</v>
      </c>
      <c r="X456" s="1">
        <v>100.16079209609801</v>
      </c>
    </row>
    <row r="457" spans="1:24" x14ac:dyDescent="0.25">
      <c r="A457" s="2">
        <v>42039</v>
      </c>
      <c r="B457" s="1">
        <v>1.1044539855200499</v>
      </c>
      <c r="C457" s="1">
        <v>1.8913282048161399</v>
      </c>
      <c r="D457" s="1">
        <v>1.0289032024309499</v>
      </c>
      <c r="E457" s="1">
        <v>1.0611235271203601</v>
      </c>
      <c r="F457" s="1">
        <v>1.1493318309160401</v>
      </c>
      <c r="G457" s="1">
        <v>1.0558518303295801</v>
      </c>
      <c r="H457" s="1">
        <v>1.07560349459494</v>
      </c>
      <c r="I457" s="1">
        <v>1.00290532885091</v>
      </c>
      <c r="J457" s="1">
        <v>1.0688197112767599</v>
      </c>
      <c r="K457" s="1">
        <v>0.96803263320642297</v>
      </c>
      <c r="L457" s="1">
        <v>0.83845058338740897</v>
      </c>
      <c r="M457" s="1">
        <v>1.03189978699666</v>
      </c>
      <c r="N457" s="1">
        <v>0.97171175303332502</v>
      </c>
      <c r="O457" s="1">
        <v>1.4789086046421001</v>
      </c>
      <c r="P457" s="1">
        <v>1.25400837463551</v>
      </c>
      <c r="Q457" s="1">
        <v>1.1623411982065699</v>
      </c>
      <c r="R457" s="1">
        <v>1.08157238254957</v>
      </c>
      <c r="S457" s="1">
        <v>0.81466516960868796</v>
      </c>
      <c r="T457" s="1">
        <v>1.3417011351166099</v>
      </c>
      <c r="U457" s="1">
        <v>1.14695235126245</v>
      </c>
      <c r="V457" s="1">
        <v>1.39815222124403</v>
      </c>
      <c r="W457" s="1">
        <v>1.25212822812047</v>
      </c>
      <c r="X457" s="1">
        <v>100.16069749979501</v>
      </c>
    </row>
    <row r="458" spans="1:24" x14ac:dyDescent="0.25">
      <c r="A458" s="2">
        <v>42040</v>
      </c>
      <c r="B458" s="1">
        <v>1.10431857582112</v>
      </c>
      <c r="C458" s="1">
        <v>1.8919733414793101</v>
      </c>
      <c r="D458" s="1">
        <v>1.0291181842952299</v>
      </c>
      <c r="E458" s="1">
        <v>1.0612830753742699</v>
      </c>
      <c r="F458" s="1">
        <v>1.1489679056967801</v>
      </c>
      <c r="G458" s="1">
        <v>1.05255356010561</v>
      </c>
      <c r="H458" s="1">
        <v>1.0751866425482499</v>
      </c>
      <c r="I458" s="1">
        <v>1.0088355491968599</v>
      </c>
      <c r="J458" s="1">
        <v>1.0688197112767599</v>
      </c>
      <c r="K458" s="1">
        <v>0.97330325333794199</v>
      </c>
      <c r="L458" s="1">
        <v>0.84397396844526096</v>
      </c>
      <c r="M458" s="1">
        <v>1.03489197687392</v>
      </c>
      <c r="N458" s="1">
        <v>0.96754665976939103</v>
      </c>
      <c r="O458" s="1">
        <v>1.4846052882640699</v>
      </c>
      <c r="P458" s="1">
        <v>1.2556177971484099</v>
      </c>
      <c r="Q458" s="1">
        <v>1.1657266580071699</v>
      </c>
      <c r="R458" s="1">
        <v>1.0929204889736399</v>
      </c>
      <c r="S458" s="1">
        <v>0.81601099857668802</v>
      </c>
      <c r="T458" s="1">
        <v>1.33664600199044</v>
      </c>
      <c r="U458" s="1">
        <v>1.14154632046249</v>
      </c>
      <c r="V458" s="1">
        <v>1.40000612686929</v>
      </c>
      <c r="W458" s="1">
        <v>1.2914615854704601</v>
      </c>
      <c r="X458" s="1">
        <v>100.160594556856</v>
      </c>
    </row>
    <row r="459" spans="1:24" x14ac:dyDescent="0.25">
      <c r="A459" s="2">
        <v>42041</v>
      </c>
      <c r="B459" s="1">
        <v>1.1038523234736199</v>
      </c>
      <c r="C459" s="1">
        <v>1.8771118889263401</v>
      </c>
      <c r="D459" s="1">
        <v>1.0289748630523801</v>
      </c>
      <c r="E459" s="1">
        <v>1.06115543677114</v>
      </c>
      <c r="F459" s="1">
        <v>1.1469523198670399</v>
      </c>
      <c r="G459" s="1">
        <v>1.04147061177483</v>
      </c>
      <c r="H459" s="1">
        <v>1.0765243730707299</v>
      </c>
      <c r="I459" s="1">
        <v>1.00962151222678</v>
      </c>
      <c r="J459" s="1">
        <v>1.06979705190521</v>
      </c>
      <c r="K459" s="1">
        <v>0.97067338179987295</v>
      </c>
      <c r="L459" s="1">
        <v>0.83310728441932502</v>
      </c>
      <c r="M459" s="1">
        <v>1.0322547925753101</v>
      </c>
      <c r="N459" s="1">
        <v>0.95990401147871895</v>
      </c>
      <c r="O459" s="1">
        <v>1.5040070368316401</v>
      </c>
      <c r="P459" s="1">
        <v>1.2572272196613099</v>
      </c>
      <c r="Q459" s="1">
        <v>1.1724975776083799</v>
      </c>
      <c r="R459" s="1">
        <v>1.09472233313362</v>
      </c>
      <c r="S459" s="1">
        <v>0.80624120801064203</v>
      </c>
      <c r="T459" s="1">
        <v>1.31640504208392</v>
      </c>
      <c r="U459" s="1">
        <v>1.13245198165559</v>
      </c>
      <c r="V459" s="1">
        <v>1.4001895285707899</v>
      </c>
      <c r="W459" s="1">
        <v>1.26606317376012</v>
      </c>
      <c r="X459" s="1">
        <v>100.160522218648</v>
      </c>
    </row>
    <row r="460" spans="1:24" x14ac:dyDescent="0.25">
      <c r="A460" s="2">
        <v>42044</v>
      </c>
      <c r="B460" s="1">
        <v>1.1037656859400899</v>
      </c>
      <c r="C460" s="1">
        <v>1.8761961782993499</v>
      </c>
      <c r="D460" s="1">
        <v>1.0284015780809701</v>
      </c>
      <c r="E460" s="1">
        <v>1.06000668934297</v>
      </c>
      <c r="F460" s="1">
        <v>1.14499272253256</v>
      </c>
      <c r="G460" s="1">
        <v>1.0421692834786001</v>
      </c>
      <c r="H460" s="1">
        <v>1.07699035976932</v>
      </c>
      <c r="I460" s="1">
        <v>1.0071873139985099</v>
      </c>
      <c r="J460" s="1">
        <v>1.06921064752814</v>
      </c>
      <c r="K460" s="1">
        <v>0.97120616783510405</v>
      </c>
      <c r="L460" s="1">
        <v>0.83586016260329099</v>
      </c>
      <c r="M460" s="1">
        <v>1.02926260269804</v>
      </c>
      <c r="N460" s="1">
        <v>0.95822625257345795</v>
      </c>
      <c r="O460" s="1">
        <v>1.4928613514843101</v>
      </c>
      <c r="P460" s="1">
        <v>1.2502530554387401</v>
      </c>
      <c r="Q460" s="1">
        <v>1.15951998170607</v>
      </c>
      <c r="R460" s="1">
        <v>1.0927077373462299</v>
      </c>
      <c r="S460" s="1">
        <v>0.81678106436359099</v>
      </c>
      <c r="T460" s="1">
        <v>1.3143164210729601</v>
      </c>
      <c r="U460" s="1">
        <v>1.1327455794427199</v>
      </c>
      <c r="V460" s="1">
        <v>1.37890302721553</v>
      </c>
      <c r="W460" s="1">
        <v>1.2615942989326401</v>
      </c>
      <c r="X460" s="1">
        <v>100.16021339037199</v>
      </c>
    </row>
    <row r="461" spans="1:24" x14ac:dyDescent="0.25">
      <c r="A461" s="2">
        <v>42045</v>
      </c>
      <c r="B461" s="1">
        <v>1.10326143291959</v>
      </c>
      <c r="C461" s="1">
        <v>1.8698530496055801</v>
      </c>
      <c r="D461" s="1">
        <v>1.0284732387024</v>
      </c>
      <c r="E461" s="1">
        <v>1.0596237735335801</v>
      </c>
      <c r="F461" s="1">
        <v>1.1425292287406601</v>
      </c>
      <c r="G461" s="1">
        <v>1.0393339839346301</v>
      </c>
      <c r="H461" s="1">
        <v>1.0763365519014001</v>
      </c>
      <c r="I461" s="1">
        <v>1.0106363427377401</v>
      </c>
      <c r="J461" s="1">
        <v>1.06921064752814</v>
      </c>
      <c r="K461" s="1">
        <v>0.96414796512492096</v>
      </c>
      <c r="L461" s="1">
        <v>0.827445038960955</v>
      </c>
      <c r="M461" s="1">
        <v>1.02713256922609</v>
      </c>
      <c r="N461" s="1">
        <v>0.95502303513919395</v>
      </c>
      <c r="O461" s="1">
        <v>1.49665914056563</v>
      </c>
      <c r="P461" s="1">
        <v>1.2564225084048599</v>
      </c>
      <c r="Q461" s="1">
        <v>1.1691121178077799</v>
      </c>
      <c r="R461" s="1">
        <v>1.0964635666671501</v>
      </c>
      <c r="S461" s="1">
        <v>0.80258819803697001</v>
      </c>
      <c r="T461" s="1">
        <v>1.3216114348185</v>
      </c>
      <c r="U461" s="1">
        <v>1.12561194373141</v>
      </c>
      <c r="V461" s="1">
        <v>1.3903166014111901</v>
      </c>
      <c r="W461" s="1">
        <v>1.2506376275229301</v>
      </c>
      <c r="X461" s="1">
        <v>100.160096536789</v>
      </c>
    </row>
    <row r="462" spans="1:24" x14ac:dyDescent="0.25">
      <c r="A462" s="2">
        <v>42046</v>
      </c>
      <c r="B462" s="1">
        <v>1.1039996812359101</v>
      </c>
      <c r="C462" s="1">
        <v>1.86795401521338</v>
      </c>
      <c r="D462" s="1">
        <v>1.0283299174595399</v>
      </c>
      <c r="E462" s="1">
        <v>1.06000668934297</v>
      </c>
      <c r="F462" s="1">
        <v>1.1432010906839001</v>
      </c>
      <c r="G462" s="1">
        <v>1.0400353484695399</v>
      </c>
      <c r="H462" s="1">
        <v>1.07711874385975</v>
      </c>
      <c r="I462" s="1">
        <v>1.01031491518964</v>
      </c>
      <c r="J462" s="1">
        <v>1.0698947859680601</v>
      </c>
      <c r="K462" s="1">
        <v>0.96328715920744001</v>
      </c>
      <c r="L462" s="1">
        <v>0.81756570901150305</v>
      </c>
      <c r="M462" s="1">
        <v>1.0261689826554401</v>
      </c>
      <c r="N462" s="1">
        <v>0.95326108841520996</v>
      </c>
      <c r="O462" s="1">
        <v>1.5066489770621201</v>
      </c>
      <c r="P462" s="1">
        <v>1.25239895212261</v>
      </c>
      <c r="Q462" s="1">
        <v>1.1719333343082801</v>
      </c>
      <c r="R462" s="1">
        <v>1.0875111557911299</v>
      </c>
      <c r="S462" s="1">
        <v>0.78359376920407098</v>
      </c>
      <c r="T462" s="1">
        <v>1.32326270477376</v>
      </c>
      <c r="U462" s="1">
        <v>1.1139930002646901</v>
      </c>
      <c r="V462" s="1">
        <v>1.39903844927756</v>
      </c>
      <c r="W462" s="1">
        <v>1.2275451013210801</v>
      </c>
      <c r="X462" s="1">
        <v>100.15998246556801</v>
      </c>
    </row>
    <row r="463" spans="1:24" x14ac:dyDescent="0.25">
      <c r="A463" s="2">
        <v>42047</v>
      </c>
      <c r="B463" s="1">
        <v>1.1015475054239201</v>
      </c>
      <c r="C463" s="1">
        <v>1.8674031750682401</v>
      </c>
      <c r="D463" s="1">
        <v>1.0286882205666701</v>
      </c>
      <c r="E463" s="1">
        <v>1.0606448823586201</v>
      </c>
      <c r="F463" s="1">
        <v>1.14591653270453</v>
      </c>
      <c r="G463" s="1">
        <v>1.0426558732604101</v>
      </c>
      <c r="H463" s="1">
        <v>1.07915941690205</v>
      </c>
      <c r="I463" s="1">
        <v>1.0101772619899001</v>
      </c>
      <c r="J463" s="1">
        <v>1.07028572221944</v>
      </c>
      <c r="K463" s="1">
        <v>0.97087979861319995</v>
      </c>
      <c r="L463" s="1">
        <v>0.83408065888412197</v>
      </c>
      <c r="M463" s="1">
        <v>1.02698042397809</v>
      </c>
      <c r="N463" s="1">
        <v>0.95172688116860304</v>
      </c>
      <c r="O463" s="1">
        <v>1.50483264315367</v>
      </c>
      <c r="P463" s="1">
        <v>1.26205548720001</v>
      </c>
      <c r="Q463" s="1">
        <v>1.16798363120758</v>
      </c>
      <c r="R463" s="1">
        <v>1.08460154320277</v>
      </c>
      <c r="S463" s="1">
        <v>0.80004060219540396</v>
      </c>
      <c r="T463" s="1">
        <v>1.3340921080858399</v>
      </c>
      <c r="U463" s="1">
        <v>1.11819614804419</v>
      </c>
      <c r="V463" s="1">
        <v>1.4142989652685301</v>
      </c>
      <c r="W463" s="1">
        <v>1.2493053353963399</v>
      </c>
      <c r="X463" s="1">
        <v>100.15984891892499</v>
      </c>
    </row>
    <row r="464" spans="1:24" x14ac:dyDescent="0.25">
      <c r="A464" s="2">
        <v>42048</v>
      </c>
      <c r="B464" s="1">
        <v>1.10316797536374</v>
      </c>
      <c r="C464" s="1">
        <v>1.86508664085306</v>
      </c>
      <c r="D464" s="1">
        <v>1.0287598811881</v>
      </c>
      <c r="E464" s="1">
        <v>1.06115543677114</v>
      </c>
      <c r="F464" s="1">
        <v>1.1472322623433899</v>
      </c>
      <c r="G464" s="1">
        <v>1.0385158528438601</v>
      </c>
      <c r="H464" s="1">
        <v>1.07870373263047</v>
      </c>
      <c r="I464" s="1">
        <v>1.0115922324773801</v>
      </c>
      <c r="J464" s="1">
        <v>1.0706766584708201</v>
      </c>
      <c r="K464" s="1">
        <v>0.97320149504453501</v>
      </c>
      <c r="L464" s="1">
        <v>0.83497198496065095</v>
      </c>
      <c r="M464" s="1">
        <v>1.03210264732732</v>
      </c>
      <c r="N464" s="1">
        <v>0.94976986843554601</v>
      </c>
      <c r="O464" s="1">
        <v>1.5115200543620599</v>
      </c>
      <c r="P464" s="1">
        <v>1.26956612559355</v>
      </c>
      <c r="Q464" s="1">
        <v>1.18603941681078</v>
      </c>
      <c r="R464" s="1">
        <v>1.0970376781395501</v>
      </c>
      <c r="S464" s="1">
        <v>0.81444601899000901</v>
      </c>
      <c r="T464" s="1">
        <v>1.33899365604886</v>
      </c>
      <c r="U464" s="1">
        <v>1.12428375754582</v>
      </c>
      <c r="V464" s="1">
        <v>1.42441349565977</v>
      </c>
      <c r="W464" s="1">
        <v>1.26306976167769</v>
      </c>
      <c r="X464" s="1">
        <v>100.159723719114</v>
      </c>
    </row>
    <row r="465" spans="1:24" x14ac:dyDescent="0.25">
      <c r="A465" s="2">
        <v>42051</v>
      </c>
      <c r="B465" s="1">
        <v>1.10266639678658</v>
      </c>
      <c r="C465" s="1">
        <v>1.8607118915744301</v>
      </c>
      <c r="D465" s="1">
        <v>1.02854489932382</v>
      </c>
      <c r="E465" s="1">
        <v>1.0609320692156601</v>
      </c>
      <c r="F465" s="1">
        <v>1.14588853845689</v>
      </c>
      <c r="G465" s="1">
        <v>1.03833372897121</v>
      </c>
      <c r="H465" s="1">
        <v>1.0788424191479</v>
      </c>
      <c r="I465" s="1">
        <v>1.0114148301831201</v>
      </c>
      <c r="J465" s="1">
        <v>1.0712630628478901</v>
      </c>
      <c r="K465" s="1">
        <v>0.97303082530977403</v>
      </c>
      <c r="L465" s="1">
        <v>0.83482555644822898</v>
      </c>
      <c r="M465" s="1">
        <v>1.0300233289380301</v>
      </c>
      <c r="N465" s="1">
        <v>0.94960330789042202</v>
      </c>
      <c r="O465" s="1">
        <v>1.51680393482302</v>
      </c>
      <c r="P465" s="1">
        <v>1.26956612559355</v>
      </c>
      <c r="Q465" s="1">
        <v>1.18773214671109</v>
      </c>
      <c r="R465" s="1">
        <v>1.0968452913311599</v>
      </c>
      <c r="S465" s="1">
        <v>0.813691234468091</v>
      </c>
      <c r="T465" s="1">
        <v>1.33875883757264</v>
      </c>
      <c r="U465" s="1">
        <v>1.1240865926096</v>
      </c>
      <c r="V465" s="1">
        <v>1.4241636971599401</v>
      </c>
      <c r="W465" s="1">
        <v>1.2628482579271201</v>
      </c>
      <c r="X465" s="1">
        <v>100.15933977350601</v>
      </c>
    </row>
    <row r="466" spans="1:24" x14ac:dyDescent="0.25">
      <c r="A466" s="2">
        <v>42052</v>
      </c>
      <c r="B466" s="1">
        <v>1.10167500137177</v>
      </c>
      <c r="C466" s="1">
        <v>1.85358568947386</v>
      </c>
      <c r="D466" s="1">
        <v>1.0286165599452499</v>
      </c>
      <c r="E466" s="1">
        <v>1.0607087016601799</v>
      </c>
      <c r="F466" s="1">
        <v>1.14434885483695</v>
      </c>
      <c r="G466" s="1">
        <v>1.0336897017037801</v>
      </c>
      <c r="H466" s="1">
        <v>1.0782084236396201</v>
      </c>
      <c r="I466" s="1">
        <v>1.0109146653444401</v>
      </c>
      <c r="J466" s="1">
        <v>1.0710675947221999</v>
      </c>
      <c r="K466" s="1">
        <v>0.97153549684593699</v>
      </c>
      <c r="L466" s="1">
        <v>0.83039160991020999</v>
      </c>
      <c r="M466" s="1">
        <v>1.02926260269804</v>
      </c>
      <c r="N466" s="1">
        <v>0.94495249076787702</v>
      </c>
      <c r="O466" s="1">
        <v>1.5158957678687901</v>
      </c>
      <c r="P466" s="1">
        <v>1.2719802593629099</v>
      </c>
      <c r="Q466" s="1">
        <v>1.18942487661139</v>
      </c>
      <c r="R466" s="1">
        <v>1.1011981220909199</v>
      </c>
      <c r="S466" s="1">
        <v>0.81343741630303501</v>
      </c>
      <c r="T466" s="1">
        <v>1.3443909375607399</v>
      </c>
      <c r="U466" s="1">
        <v>1.1226217719408</v>
      </c>
      <c r="V466" s="1">
        <v>1.41987717515319</v>
      </c>
      <c r="W466" s="1">
        <v>1.25474783392022</v>
      </c>
      <c r="X466" s="1">
        <v>100.159203445516</v>
      </c>
    </row>
    <row r="467" spans="1:24" x14ac:dyDescent="0.25">
      <c r="A467" s="2">
        <v>42053</v>
      </c>
      <c r="B467" s="1">
        <v>1.1032108668343401</v>
      </c>
      <c r="C467" s="1">
        <v>1.8515900536837799</v>
      </c>
      <c r="D467" s="1">
        <v>1.0289032024309499</v>
      </c>
      <c r="E467" s="1">
        <v>1.0611873464219199</v>
      </c>
      <c r="F467" s="1">
        <v>1.14465679156094</v>
      </c>
      <c r="G467" s="1">
        <v>1.0373872004535201</v>
      </c>
      <c r="H467" s="1">
        <v>1.07875365977674</v>
      </c>
      <c r="I467" s="1">
        <v>1.0143573217208399</v>
      </c>
      <c r="J467" s="1">
        <v>1.0729245419162701</v>
      </c>
      <c r="K467" s="1">
        <v>0.97117619046365999</v>
      </c>
      <c r="L467" s="1">
        <v>0.83130016491235603</v>
      </c>
      <c r="M467" s="1">
        <v>1.0284004462927301</v>
      </c>
      <c r="N467" s="1">
        <v>0.94891826759941</v>
      </c>
      <c r="O467" s="1">
        <v>1.52192269401957</v>
      </c>
      <c r="P467" s="1">
        <v>1.2819050315258</v>
      </c>
      <c r="Q467" s="1">
        <v>1.2108661220151999</v>
      </c>
      <c r="R467" s="1">
        <v>1.1093882762248899</v>
      </c>
      <c r="S467" s="1">
        <v>0.82673799590238495</v>
      </c>
      <c r="T467" s="1">
        <v>1.3475776097976</v>
      </c>
      <c r="U467" s="1">
        <v>1.1273340282431601</v>
      </c>
      <c r="V467" s="1">
        <v>1.4375812900986999</v>
      </c>
      <c r="W467" s="1">
        <v>1.250696942314</v>
      </c>
      <c r="X467" s="1">
        <v>100.15909215751201</v>
      </c>
    </row>
    <row r="468" spans="1:24" x14ac:dyDescent="0.25">
      <c r="A468" s="2">
        <v>42054</v>
      </c>
      <c r="B468" s="1">
        <v>1.10342753288643</v>
      </c>
      <c r="C468" s="1">
        <v>1.8563598127835199</v>
      </c>
      <c r="D468" s="1">
        <v>1.0291898449166501</v>
      </c>
      <c r="E468" s="1">
        <v>1.0616659911836599</v>
      </c>
      <c r="F468" s="1">
        <v>1.14594452695217</v>
      </c>
      <c r="G468" s="1">
        <v>1.03721339979408</v>
      </c>
      <c r="H468" s="1">
        <v>1.0790706575308899</v>
      </c>
      <c r="I468" s="1">
        <v>1.01202962065293</v>
      </c>
      <c r="J468" s="1">
        <v>1.0738041484818699</v>
      </c>
      <c r="K468" s="1">
        <v>0.96830749590807597</v>
      </c>
      <c r="L468" s="1">
        <v>0.82564641952537798</v>
      </c>
      <c r="M468" s="1">
        <v>1.02905974236738</v>
      </c>
      <c r="N468" s="1">
        <v>0.94815932602299902</v>
      </c>
      <c r="O468" s="1">
        <v>1.5206017239043299</v>
      </c>
      <c r="P468" s="1">
        <v>1.28619682489353</v>
      </c>
      <c r="Q468" s="1">
        <v>1.2187655282165999</v>
      </c>
      <c r="R468" s="1">
        <v>1.1024981828985001</v>
      </c>
      <c r="S468" s="1">
        <v>0.81938236741348602</v>
      </c>
      <c r="T468" s="1">
        <v>1.34289923446521</v>
      </c>
      <c r="U468" s="1">
        <v>1.11924126662753</v>
      </c>
      <c r="V468" s="1">
        <v>1.4373837674283401</v>
      </c>
      <c r="W468" s="1">
        <v>1.24569680672873</v>
      </c>
      <c r="X468" s="1">
        <v>100.158986434026</v>
      </c>
    </row>
    <row r="469" spans="1:24" x14ac:dyDescent="0.25">
      <c r="A469" s="2">
        <v>42055</v>
      </c>
      <c r="B469" s="1">
        <v>1.1027048953632499</v>
      </c>
      <c r="C469" s="1">
        <v>1.85744376463489</v>
      </c>
      <c r="D469" s="1">
        <v>1.0289748630523801</v>
      </c>
      <c r="E469" s="1">
        <v>1.0601662375968799</v>
      </c>
      <c r="F469" s="1">
        <v>1.14642042916197</v>
      </c>
      <c r="G469" s="1">
        <v>1.0388188495142101</v>
      </c>
      <c r="H469" s="1">
        <v>1.07923866634058</v>
      </c>
      <c r="I469" s="1">
        <v>1.0148644701224001</v>
      </c>
      <c r="J469" s="1">
        <v>1.07360868035618</v>
      </c>
      <c r="K469" s="1">
        <v>0.971064103224625</v>
      </c>
      <c r="L469" s="1">
        <v>0.831184726541918</v>
      </c>
      <c r="M469" s="1">
        <v>1.02982046860737</v>
      </c>
      <c r="N469" s="1">
        <v>0.94829443812019099</v>
      </c>
      <c r="O469" s="1">
        <v>1.5201889207433199</v>
      </c>
      <c r="P469" s="1">
        <v>1.29048861826127</v>
      </c>
      <c r="Q469" s="1">
        <v>1.2261006911179</v>
      </c>
      <c r="R469" s="1">
        <v>1.1099032675204901</v>
      </c>
      <c r="S469" s="1">
        <v>0.81202158493946797</v>
      </c>
      <c r="T469" s="1">
        <v>1.35393467863544</v>
      </c>
      <c r="U469" s="1">
        <v>1.13046378144034</v>
      </c>
      <c r="V469" s="1">
        <v>1.4371297730031101</v>
      </c>
      <c r="W469" s="1">
        <v>1.26684724963978</v>
      </c>
      <c r="X469" s="1">
        <v>100.15889183942799</v>
      </c>
    </row>
    <row r="470" spans="1:24" x14ac:dyDescent="0.25">
      <c r="A470" s="2">
        <v>42058</v>
      </c>
      <c r="B470" s="1">
        <v>1.1024152824712301</v>
      </c>
      <c r="C470" s="1">
        <v>1.8559485216704601</v>
      </c>
      <c r="D470" s="1">
        <v>1.0297631298880601</v>
      </c>
      <c r="E470" s="1">
        <v>1.06351675092904</v>
      </c>
      <c r="F470" s="1">
        <v>1.15173933621268</v>
      </c>
      <c r="G470" s="1">
        <v>1.0422588980679901</v>
      </c>
      <c r="H470" s="1">
        <v>1.0798623594218599</v>
      </c>
      <c r="I470" s="1">
        <v>1.0155562901920401</v>
      </c>
      <c r="J470" s="1">
        <v>1.07722484068146</v>
      </c>
      <c r="K470" s="1">
        <v>0.96967355126497001</v>
      </c>
      <c r="L470" s="1">
        <v>0.82361006561933703</v>
      </c>
      <c r="M470" s="1">
        <v>1.03326909422863</v>
      </c>
      <c r="N470" s="1">
        <v>0.94998644477266103</v>
      </c>
      <c r="O470" s="1">
        <v>1.5323253336770699</v>
      </c>
      <c r="P470" s="1">
        <v>1.2969263083128699</v>
      </c>
      <c r="Q470" s="1">
        <v>1.2255364478177999</v>
      </c>
      <c r="R470" s="1">
        <v>1.1062336194108899</v>
      </c>
      <c r="S470" s="1">
        <v>0.81563222862824702</v>
      </c>
      <c r="T470" s="1">
        <v>1.34434126048812</v>
      </c>
      <c r="U470" s="1">
        <v>1.12843203622329</v>
      </c>
      <c r="V470" s="1">
        <v>1.4154555453954401</v>
      </c>
      <c r="W470" s="1">
        <v>1.26513030587233</v>
      </c>
      <c r="X470" s="1">
        <v>100.158532936732</v>
      </c>
    </row>
    <row r="471" spans="1:24" x14ac:dyDescent="0.25">
      <c r="A471" s="2">
        <v>42059</v>
      </c>
      <c r="B471" s="1">
        <v>1.10408107815043</v>
      </c>
      <c r="C471" s="1">
        <v>1.86437509278701</v>
      </c>
      <c r="D471" s="1">
        <v>1.03012143299519</v>
      </c>
      <c r="E471" s="1">
        <v>1.0641868535954699</v>
      </c>
      <c r="F471" s="1">
        <v>1.1530270716038999</v>
      </c>
      <c r="G471" s="1">
        <v>1.0489854407080901</v>
      </c>
      <c r="H471" s="1">
        <v>1.0799519112874001</v>
      </c>
      <c r="I471" s="1">
        <v>1.0164852264430999</v>
      </c>
      <c r="J471" s="1">
        <v>1.0794727241269</v>
      </c>
      <c r="K471" s="1">
        <v>0.97414038620693899</v>
      </c>
      <c r="L471" s="1">
        <v>0.826480897529146</v>
      </c>
      <c r="M471" s="1">
        <v>1.03281265848464</v>
      </c>
      <c r="N471" s="1">
        <v>0.95566065149366897</v>
      </c>
      <c r="O471" s="1">
        <v>1.5393429874142801</v>
      </c>
      <c r="P471" s="1">
        <v>1.3052416579628601</v>
      </c>
      <c r="Q471" s="1">
        <v>1.2356928272196099</v>
      </c>
      <c r="R471" s="1">
        <v>1.1163510987866101</v>
      </c>
      <c r="S471" s="1">
        <v>0.830027916499262</v>
      </c>
      <c r="T471" s="1">
        <v>1.3630233614809499</v>
      </c>
      <c r="U471" s="1">
        <v>1.1382465752447199</v>
      </c>
      <c r="V471" s="1">
        <v>1.43046881005672</v>
      </c>
      <c r="W471" s="1">
        <v>1.2862399492921399</v>
      </c>
      <c r="X471" s="1">
        <v>100.158410520747</v>
      </c>
    </row>
    <row r="472" spans="1:24" x14ac:dyDescent="0.25">
      <c r="A472" s="2">
        <v>42060</v>
      </c>
      <c r="B472" s="1">
        <v>1.1037346978096401</v>
      </c>
      <c r="C472" s="1">
        <v>1.8699739765068</v>
      </c>
      <c r="D472" s="1">
        <v>1.0304797361023199</v>
      </c>
      <c r="E472" s="1">
        <v>1.0645059501033001</v>
      </c>
      <c r="F472" s="1">
        <v>1.1550426574336501</v>
      </c>
      <c r="G472" s="1">
        <v>1.04992114768039</v>
      </c>
      <c r="H472" s="1">
        <v>1.0809425292690999</v>
      </c>
      <c r="I472" s="1">
        <v>1.02002333559049</v>
      </c>
      <c r="J472" s="1">
        <v>1.08113420319527</v>
      </c>
      <c r="K472" s="1">
        <v>0.97856598024756802</v>
      </c>
      <c r="L472" s="1">
        <v>0.82784294334476505</v>
      </c>
      <c r="M472" s="1">
        <v>1.03519626736992</v>
      </c>
      <c r="N472" s="1">
        <v>0.95725215644097805</v>
      </c>
      <c r="O472" s="1">
        <v>1.5354626377007701</v>
      </c>
      <c r="P472" s="1">
        <v>1.3039004725354499</v>
      </c>
      <c r="Q472" s="1">
        <v>1.2272291777180999</v>
      </c>
      <c r="R472" s="1">
        <v>1.1169744467703699</v>
      </c>
      <c r="S472" s="1">
        <v>0.81878639628216698</v>
      </c>
      <c r="T472" s="1">
        <v>1.3524310372972399</v>
      </c>
      <c r="U472" s="1">
        <v>1.1426385488136599</v>
      </c>
      <c r="V472" s="1">
        <v>1.4320105542983299</v>
      </c>
      <c r="W472" s="1">
        <v>1.27645155972632</v>
      </c>
      <c r="X472" s="1">
        <v>100.1582769762</v>
      </c>
    </row>
    <row r="473" spans="1:24" x14ac:dyDescent="0.25">
      <c r="A473" s="2">
        <v>42061</v>
      </c>
      <c r="B473" s="1">
        <v>1.1019149875912899</v>
      </c>
      <c r="C473" s="1">
        <v>1.8686929127588201</v>
      </c>
      <c r="D473" s="1">
        <v>1.03032666901495</v>
      </c>
      <c r="E473" s="1">
        <v>1.06594188438851</v>
      </c>
      <c r="F473" s="1">
        <v>1.1603615644843599</v>
      </c>
      <c r="G473" s="1">
        <v>1.0442219276204501</v>
      </c>
      <c r="H473" s="1">
        <v>1.0817356576499699</v>
      </c>
      <c r="I473" s="1">
        <v>1.0196179309020901</v>
      </c>
      <c r="J473" s="1">
        <v>1.0799590488236199</v>
      </c>
      <c r="K473" s="1">
        <v>0.97755015884220497</v>
      </c>
      <c r="L473" s="1">
        <v>0.823898959499199</v>
      </c>
      <c r="M473" s="1">
        <v>1.03641342935389</v>
      </c>
      <c r="N473" s="1">
        <v>0.95661072722875096</v>
      </c>
      <c r="O473" s="1">
        <v>1.5527408352154</v>
      </c>
      <c r="P473" s="1">
        <v>1.31623937846769</v>
      </c>
      <c r="Q473" s="1">
        <v>1.2571340726234199</v>
      </c>
      <c r="R473" s="1">
        <v>1.1220869724853999</v>
      </c>
      <c r="S473" s="1">
        <v>0.82702329259743301</v>
      </c>
      <c r="T473" s="1">
        <v>1.3865883544834801</v>
      </c>
      <c r="U473" s="1">
        <v>1.1589442450440599</v>
      </c>
      <c r="V473" s="1">
        <v>1.4402880404034999</v>
      </c>
      <c r="W473" s="1">
        <v>1.2823294012723201</v>
      </c>
      <c r="X473" s="1">
        <v>100.15814899617899</v>
      </c>
    </row>
    <row r="474" spans="1:24" x14ac:dyDescent="0.25">
      <c r="A474" s="2">
        <v>42062</v>
      </c>
      <c r="B474" s="1">
        <v>1.1030872976827899</v>
      </c>
      <c r="C474" s="1">
        <v>1.8688221229473301</v>
      </c>
      <c r="D474" s="1">
        <v>1.0308290223396801</v>
      </c>
      <c r="E474" s="1">
        <v>1.0661014326424201</v>
      </c>
      <c r="F474" s="1">
        <v>1.1600816220080099</v>
      </c>
      <c r="G474" s="1">
        <v>1.0467115876792501</v>
      </c>
      <c r="H474" s="1">
        <v>1.0806823610018199</v>
      </c>
      <c r="I474" s="1">
        <v>1.0201710213639701</v>
      </c>
      <c r="J474" s="1">
        <v>1.0806549627830999</v>
      </c>
      <c r="K474" s="1">
        <v>0.97920248782535002</v>
      </c>
      <c r="L474" s="1">
        <v>0.82992709042075097</v>
      </c>
      <c r="M474" s="1">
        <v>1.0403692058018099</v>
      </c>
      <c r="N474" s="1">
        <v>0.96217119523149197</v>
      </c>
      <c r="O474" s="1">
        <v>1.5509195354513401</v>
      </c>
      <c r="P474" s="1">
        <v>1.3218723572628399</v>
      </c>
      <c r="Q474" s="1">
        <v>1.25092739632232</v>
      </c>
      <c r="R474" s="1">
        <v>1.1259155363962601</v>
      </c>
      <c r="S474" s="1">
        <v>0.84638553842059405</v>
      </c>
      <c r="T474" s="1">
        <v>1.3859007883132599</v>
      </c>
      <c r="U474" s="1">
        <v>1.1551665267948501</v>
      </c>
      <c r="V474" s="1">
        <v>1.4746257476481699</v>
      </c>
      <c r="W474" s="1">
        <v>1.2624394517687301</v>
      </c>
      <c r="X474" s="1">
        <v>100.157976501589</v>
      </c>
    </row>
    <row r="475" spans="1:24" x14ac:dyDescent="0.25">
      <c r="A475" s="2">
        <v>42065</v>
      </c>
      <c r="B475" s="1">
        <v>1.1026900347439299</v>
      </c>
      <c r="C475" s="1">
        <v>1.8603583927661</v>
      </c>
      <c r="D475" s="1">
        <v>1.0304701985363001</v>
      </c>
      <c r="E475" s="1">
        <v>1.0652398720713001</v>
      </c>
      <c r="F475" s="1">
        <v>1.15775809945427</v>
      </c>
      <c r="G475" s="1">
        <v>1.03670500502967</v>
      </c>
      <c r="H475" s="1">
        <v>1.0795400309766201</v>
      </c>
      <c r="I475" s="1">
        <v>1.01824275507493</v>
      </c>
      <c r="J475" s="1">
        <v>1.07916371858422</v>
      </c>
      <c r="K475" s="1">
        <v>0.97491774784617402</v>
      </c>
      <c r="L475" s="1">
        <v>0.82041974680660101</v>
      </c>
      <c r="M475" s="1">
        <v>1.03894918348717</v>
      </c>
      <c r="N475" s="1">
        <v>0.95422650968751199</v>
      </c>
      <c r="O475" s="1">
        <v>1.5576252300372</v>
      </c>
      <c r="P475" s="1">
        <v>1.31972646057897</v>
      </c>
      <c r="Q475" s="1">
        <v>1.2520558829225199</v>
      </c>
      <c r="R475" s="1">
        <v>1.13021734872478</v>
      </c>
      <c r="S475" s="1">
        <v>0.82469440997099797</v>
      </c>
      <c r="T475" s="1">
        <v>1.3913560877208999</v>
      </c>
      <c r="U475" s="1">
        <v>1.16612113850792</v>
      </c>
      <c r="V475" s="1">
        <v>1.4773917822782101</v>
      </c>
      <c r="W475" s="1">
        <v>1.2522443880109799</v>
      </c>
      <c r="X475" s="1">
        <v>100.15851067746399</v>
      </c>
    </row>
    <row r="476" spans="1:24" x14ac:dyDescent="0.25">
      <c r="A476" s="2">
        <v>42066</v>
      </c>
      <c r="B476" s="1">
        <v>1.10184177459132</v>
      </c>
      <c r="C476" s="1">
        <v>1.8540332510022901</v>
      </c>
      <c r="D476" s="1">
        <v>1.03011137473293</v>
      </c>
      <c r="E476" s="1">
        <v>1.06434640184939</v>
      </c>
      <c r="F476" s="1">
        <v>1.1549866689383801</v>
      </c>
      <c r="G476" s="1">
        <v>1.03608829509544</v>
      </c>
      <c r="H476" s="1">
        <v>1.0791322263120899</v>
      </c>
      <c r="I476" s="1">
        <v>1.01533203360309</v>
      </c>
      <c r="J476" s="1">
        <v>1.07846780462475</v>
      </c>
      <c r="K476" s="1">
        <v>0.97665207375047902</v>
      </c>
      <c r="L476" s="1">
        <v>0.81765882098005804</v>
      </c>
      <c r="M476" s="1">
        <v>1.04026777563648</v>
      </c>
      <c r="N476" s="1">
        <v>0.95556403768335096</v>
      </c>
      <c r="O476" s="1">
        <v>1.5457039952178899</v>
      </c>
      <c r="P476" s="1">
        <v>1.30685108047576</v>
      </c>
      <c r="Q476" s="1">
        <v>1.2469776932216099</v>
      </c>
      <c r="R476" s="1">
        <v>1.1318160388251</v>
      </c>
      <c r="S476" s="1">
        <v>0.820570949171742</v>
      </c>
      <c r="T476" s="1">
        <v>1.3561992201994999</v>
      </c>
      <c r="U476" s="1">
        <v>1.17095025677312</v>
      </c>
      <c r="V476" s="1">
        <v>1.48148953284212</v>
      </c>
      <c r="W476" s="1">
        <v>1.24441425758845</v>
      </c>
      <c r="X476" s="1">
        <v>100.158357657517</v>
      </c>
    </row>
    <row r="477" spans="1:24" x14ac:dyDescent="0.25">
      <c r="A477" s="2">
        <v>42067</v>
      </c>
      <c r="B477" s="1">
        <v>1.1022983024391999</v>
      </c>
      <c r="C477" s="1">
        <v>1.8521228077831</v>
      </c>
      <c r="D477" s="1">
        <v>1.03003960997225</v>
      </c>
      <c r="E477" s="1">
        <v>1.0642825825478199</v>
      </c>
      <c r="F477" s="1">
        <v>1.1546787322143901</v>
      </c>
      <c r="G477" s="1">
        <v>1.0353947531946099</v>
      </c>
      <c r="H477" s="1">
        <v>1.0783674931984899</v>
      </c>
      <c r="I477" s="1">
        <v>1.0134218733386</v>
      </c>
      <c r="J477" s="1">
        <v>1.0802572976634</v>
      </c>
      <c r="K477" s="1">
        <v>0.97277435397104095</v>
      </c>
      <c r="L477" s="1">
        <v>0.81266316131792804</v>
      </c>
      <c r="M477" s="1">
        <v>1.0446799878283799</v>
      </c>
      <c r="N477" s="1">
        <v>0.95650319185080002</v>
      </c>
      <c r="O477" s="1">
        <v>1.5616817613298899</v>
      </c>
      <c r="P477" s="1">
        <v>1.3165076155531701</v>
      </c>
      <c r="Q477" s="1">
        <v>1.2537486128228199</v>
      </c>
      <c r="R477" s="1">
        <v>1.1370840572154399</v>
      </c>
      <c r="S477" s="1">
        <v>0.80537539997456298</v>
      </c>
      <c r="T477" s="1">
        <v>1.3486494721857001</v>
      </c>
      <c r="U477" s="1">
        <v>1.1791410564467699</v>
      </c>
      <c r="V477" s="1">
        <v>1.48951117928001</v>
      </c>
      <c r="W477" s="1">
        <v>1.25470956942651</v>
      </c>
      <c r="X477" s="1">
        <v>100.158182380391</v>
      </c>
    </row>
    <row r="478" spans="1:24" x14ac:dyDescent="0.25">
      <c r="A478" s="2">
        <v>42068</v>
      </c>
      <c r="B478" s="1">
        <v>1.10328123315384</v>
      </c>
      <c r="C478" s="1">
        <v>1.85243715274729</v>
      </c>
      <c r="D478" s="1">
        <v>1.0308290223396801</v>
      </c>
      <c r="E478" s="1">
        <v>1.0658142457853801</v>
      </c>
      <c r="F478" s="1">
        <v>1.15820600741644</v>
      </c>
      <c r="G478" s="1">
        <v>1.03680335169655</v>
      </c>
      <c r="H478" s="1">
        <v>1.0787848371534201</v>
      </c>
      <c r="I478" s="1">
        <v>1.0153468652275199</v>
      </c>
      <c r="J478" s="1">
        <v>1.0810526279028001</v>
      </c>
      <c r="K478" s="1">
        <v>0.97376233320179595</v>
      </c>
      <c r="L478" s="1">
        <v>0.80900794680921195</v>
      </c>
      <c r="M478" s="1">
        <v>1.0501572167562701</v>
      </c>
      <c r="N478" s="1">
        <v>0.95483589675663005</v>
      </c>
      <c r="O478" s="1">
        <v>1.57103661920893</v>
      </c>
      <c r="P478" s="1">
        <v>1.3293829956563801</v>
      </c>
      <c r="Q478" s="1">
        <v>1.27067591182583</v>
      </c>
      <c r="R478" s="1">
        <v>1.13413773289689</v>
      </c>
      <c r="S478" s="1">
        <v>0.80814039900086398</v>
      </c>
      <c r="T478" s="1">
        <v>1.34305073573925</v>
      </c>
      <c r="U478" s="1">
        <v>1.1840867854007899</v>
      </c>
      <c r="V478" s="1">
        <v>1.4902406965842601</v>
      </c>
      <c r="W478" s="1">
        <v>1.26040203069518</v>
      </c>
      <c r="X478" s="1">
        <v>100.15801545008701</v>
      </c>
    </row>
    <row r="479" spans="1:24" x14ac:dyDescent="0.25">
      <c r="A479" s="2">
        <v>42069</v>
      </c>
      <c r="B479" s="1">
        <v>1.1008869430214101</v>
      </c>
      <c r="C479" s="1">
        <v>1.8358615059300201</v>
      </c>
      <c r="D479" s="1">
        <v>1.0311160813823801</v>
      </c>
      <c r="E479" s="1">
        <v>1.0658142457853801</v>
      </c>
      <c r="F479" s="1">
        <v>1.15624641008197</v>
      </c>
      <c r="G479" s="1">
        <v>1.0256195607735601</v>
      </c>
      <c r="H479" s="1">
        <v>1.07817829727226</v>
      </c>
      <c r="I479" s="1">
        <v>1.00879601061145</v>
      </c>
      <c r="J479" s="1">
        <v>1.08224562326189</v>
      </c>
      <c r="K479" s="1">
        <v>0.96605908402151897</v>
      </c>
      <c r="L479" s="1">
        <v>0.79562160876112797</v>
      </c>
      <c r="M479" s="1">
        <v>1.0506643675829199</v>
      </c>
      <c r="N479" s="1">
        <v>0.94362902812219196</v>
      </c>
      <c r="O479" s="1">
        <v>1.5798119726175901</v>
      </c>
      <c r="P479" s="1">
        <v>1.33099241816928</v>
      </c>
      <c r="Q479" s="1">
        <v>1.2898601840292301</v>
      </c>
      <c r="R479" s="1">
        <v>1.1368827000461299</v>
      </c>
      <c r="S479" s="1">
        <v>0.79662934233537797</v>
      </c>
      <c r="T479" s="1">
        <v>1.3484527006627001</v>
      </c>
      <c r="U479" s="1">
        <v>1.1962927123413201</v>
      </c>
      <c r="V479" s="1">
        <v>1.4896883416325299</v>
      </c>
      <c r="W479" s="1">
        <v>1.24619070592875</v>
      </c>
      <c r="X479" s="1">
        <v>100.15785964873</v>
      </c>
    </row>
    <row r="480" spans="1:24" x14ac:dyDescent="0.25">
      <c r="A480" s="2">
        <v>42072</v>
      </c>
      <c r="B480" s="1">
        <v>1.1007934375456301</v>
      </c>
      <c r="C480" s="1">
        <v>1.83969004110344</v>
      </c>
      <c r="D480" s="1">
        <v>1.0310443166217</v>
      </c>
      <c r="E480" s="1">
        <v>1.0665800774041601</v>
      </c>
      <c r="F480" s="1">
        <v>1.1617332826184901</v>
      </c>
      <c r="G480" s="1">
        <v>1.0296961034880501</v>
      </c>
      <c r="H480" s="1">
        <v>1.0799271671786199</v>
      </c>
      <c r="I480" s="1">
        <v>1.0066177738295301</v>
      </c>
      <c r="J480" s="1">
        <v>1.08055554650317</v>
      </c>
      <c r="K480" s="1">
        <v>0.96530250882136504</v>
      </c>
      <c r="L480" s="1">
        <v>0.79832481055289095</v>
      </c>
      <c r="M480" s="1">
        <v>1.05178009940157</v>
      </c>
      <c r="N480" s="1">
        <v>0.94213808116856201</v>
      </c>
      <c r="O480" s="1">
        <v>1.5772455956773199</v>
      </c>
      <c r="P480" s="1">
        <v>1.327505336058</v>
      </c>
      <c r="Q480" s="1">
        <v>1.28252502112793</v>
      </c>
      <c r="R480" s="1">
        <v>1.1380050975438001</v>
      </c>
      <c r="S480" s="1">
        <v>0.78027257767681801</v>
      </c>
      <c r="T480" s="1">
        <v>1.36708347532505</v>
      </c>
      <c r="U480" s="1">
        <v>1.1887203983051799</v>
      </c>
      <c r="V480" s="1">
        <v>1.4772718072005799</v>
      </c>
      <c r="W480" s="1">
        <v>1.24511106425039</v>
      </c>
      <c r="X480" s="1">
        <v>100.157325473478</v>
      </c>
    </row>
    <row r="481" spans="1:24" x14ac:dyDescent="0.25">
      <c r="A481" s="2">
        <v>42073</v>
      </c>
      <c r="B481" s="1">
        <v>1.10198663052261</v>
      </c>
      <c r="C481" s="1">
        <v>1.8515789622035901</v>
      </c>
      <c r="D481" s="1">
        <v>1.0311878461430499</v>
      </c>
      <c r="E481" s="1">
        <v>1.06763309587998</v>
      </c>
      <c r="F481" s="1">
        <v>1.1671361724121101</v>
      </c>
      <c r="G481" s="1">
        <v>1.0313449507502599</v>
      </c>
      <c r="H481" s="1">
        <v>1.0816760370849801</v>
      </c>
      <c r="I481" s="1">
        <v>1.0026638407141599</v>
      </c>
      <c r="J481" s="1">
        <v>1.0793625511440701</v>
      </c>
      <c r="K481" s="1">
        <v>0.96149513506255302</v>
      </c>
      <c r="L481" s="1">
        <v>0.788859848585863</v>
      </c>
      <c r="M481" s="1">
        <v>1.0582716299827599</v>
      </c>
      <c r="N481" s="1">
        <v>0.94324071469298598</v>
      </c>
      <c r="O481" s="1">
        <v>1.57790788650062</v>
      </c>
      <c r="P481" s="1">
        <v>1.3143617188693</v>
      </c>
      <c r="Q481" s="1">
        <v>1.28083229122763</v>
      </c>
      <c r="R481" s="1">
        <v>1.12804740567784</v>
      </c>
      <c r="S481" s="1">
        <v>0.78058385833545296</v>
      </c>
      <c r="T481" s="1">
        <v>1.3525857807653301</v>
      </c>
      <c r="U481" s="1">
        <v>1.17460825538623</v>
      </c>
      <c r="V481" s="1">
        <v>1.4779631233917501</v>
      </c>
      <c r="W481" s="1">
        <v>1.21543476623029</v>
      </c>
      <c r="X481" s="1">
        <v>100.157147416011</v>
      </c>
    </row>
    <row r="482" spans="1:24" x14ac:dyDescent="0.25">
      <c r="A482" s="2">
        <v>42074</v>
      </c>
      <c r="B482" s="1">
        <v>1.1010646502506101</v>
      </c>
      <c r="C482" s="1">
        <v>1.8499796573671401</v>
      </c>
      <c r="D482" s="1">
        <v>1.0310443166217</v>
      </c>
      <c r="E482" s="1">
        <v>1.0682712888956301</v>
      </c>
      <c r="F482" s="1">
        <v>1.1718672002624799</v>
      </c>
      <c r="G482" s="1">
        <v>1.0366193223120901</v>
      </c>
      <c r="H482" s="1">
        <v>1.0821037152711701</v>
      </c>
      <c r="I482" s="1">
        <v>1.00544072722956</v>
      </c>
      <c r="J482" s="1">
        <v>1.079461967424</v>
      </c>
      <c r="K482" s="1">
        <v>0.963134539346022</v>
      </c>
      <c r="L482" s="1">
        <v>0.78141363892569804</v>
      </c>
      <c r="M482" s="1">
        <v>1.0614159651080299</v>
      </c>
      <c r="N482" s="1">
        <v>0.94482369392658905</v>
      </c>
      <c r="O482" s="1">
        <v>1.59463072978882</v>
      </c>
      <c r="P482" s="1">
        <v>1.3344795002805701</v>
      </c>
      <c r="Q482" s="1">
        <v>1.3079159696324401</v>
      </c>
      <c r="R482" s="1">
        <v>1.14109699580289</v>
      </c>
      <c r="S482" s="1">
        <v>0.79342030291768595</v>
      </c>
      <c r="T482" s="1">
        <v>1.37282733264557</v>
      </c>
      <c r="U482" s="1">
        <v>1.1925145709557601</v>
      </c>
      <c r="V482" s="1">
        <v>1.50573401563116</v>
      </c>
      <c r="W482" s="1">
        <v>1.25016368871259</v>
      </c>
      <c r="X482" s="1">
        <v>100.15696935886</v>
      </c>
    </row>
    <row r="483" spans="1:24" x14ac:dyDescent="0.25">
      <c r="A483" s="2">
        <v>42075</v>
      </c>
      <c r="B483" s="1">
        <v>1.1029037632129699</v>
      </c>
      <c r="C483" s="1">
        <v>1.8601144925773401</v>
      </c>
      <c r="D483" s="1">
        <v>1.0314031404250801</v>
      </c>
      <c r="E483" s="1">
        <v>1.06801601168937</v>
      </c>
      <c r="F483" s="1">
        <v>1.1707754246047</v>
      </c>
      <c r="G483" s="1">
        <v>1.0355481473253301</v>
      </c>
      <c r="H483" s="1">
        <v>1.0803842581768699</v>
      </c>
      <c r="I483" s="1">
        <v>1.0073955495568701</v>
      </c>
      <c r="J483" s="1">
        <v>1.0802572976634</v>
      </c>
      <c r="K483" s="1">
        <v>0.96422503404446602</v>
      </c>
      <c r="L483" s="1">
        <v>0.79104564498323104</v>
      </c>
      <c r="M483" s="1">
        <v>1.0627345572573299</v>
      </c>
      <c r="N483" s="1">
        <v>0.94268660066819498</v>
      </c>
      <c r="O483" s="1">
        <v>1.6021642879038001</v>
      </c>
      <c r="P483" s="1">
        <v>1.3347477373660499</v>
      </c>
      <c r="Q483" s="1">
        <v>1.33217843153676</v>
      </c>
      <c r="R483" s="1">
        <v>1.1585002608422601</v>
      </c>
      <c r="S483" s="1">
        <v>0.79939084734752397</v>
      </c>
      <c r="T483" s="1">
        <v>1.3812443472587199</v>
      </c>
      <c r="U483" s="1">
        <v>1.19803830738369</v>
      </c>
      <c r="V483" s="1">
        <v>1.52592378941833</v>
      </c>
      <c r="W483" s="1">
        <v>1.24280291122366</v>
      </c>
      <c r="X483" s="1">
        <v>100.156816341268</v>
      </c>
    </row>
    <row r="484" spans="1:24" x14ac:dyDescent="0.25">
      <c r="A484" s="2">
        <v>42076</v>
      </c>
      <c r="B484" s="1">
        <v>1.1031874995901201</v>
      </c>
      <c r="C484" s="1">
        <v>1.8582916087357699</v>
      </c>
      <c r="D484" s="1">
        <v>1.03125961090373</v>
      </c>
      <c r="E484" s="1">
        <v>1.06725018007059</v>
      </c>
      <c r="F484" s="1">
        <v>1.16937571222294</v>
      </c>
      <c r="G484" s="1">
        <v>1.0326075599823901</v>
      </c>
      <c r="H484" s="1">
        <v>1.07939058209371</v>
      </c>
      <c r="I484" s="1">
        <v>1.0039260239561301</v>
      </c>
      <c r="J484" s="1">
        <v>1.0783683883448201</v>
      </c>
      <c r="K484" s="1">
        <v>0.95710655643968001</v>
      </c>
      <c r="L484" s="1">
        <v>0.782005730318311</v>
      </c>
      <c r="M484" s="1">
        <v>1.0630388477533299</v>
      </c>
      <c r="N484" s="1">
        <v>0.93963684853625395</v>
      </c>
      <c r="O484" s="1">
        <v>1.60522738296154</v>
      </c>
      <c r="P484" s="1">
        <v>1.3382348194773399</v>
      </c>
      <c r="Q484" s="1">
        <v>1.3445917841389601</v>
      </c>
      <c r="R484" s="1">
        <v>1.15057818649913</v>
      </c>
      <c r="S484" s="1">
        <v>0.78242297265102401</v>
      </c>
      <c r="T484" s="1">
        <v>1.4008059070716301</v>
      </c>
      <c r="U484" s="1">
        <v>1.1914588180235399</v>
      </c>
      <c r="V484" s="1">
        <v>1.4954222497287799</v>
      </c>
      <c r="W484" s="1">
        <v>1.2337759470151399</v>
      </c>
      <c r="X484" s="1">
        <v>100.15666332391</v>
      </c>
    </row>
    <row r="485" spans="1:24" x14ac:dyDescent="0.25">
      <c r="A485" s="2">
        <v>42079</v>
      </c>
      <c r="B485" s="1">
        <v>1.1012073672381499</v>
      </c>
      <c r="C485" s="1">
        <v>1.85708100800169</v>
      </c>
      <c r="D485" s="1">
        <v>1.0309007871003499</v>
      </c>
      <c r="E485" s="1">
        <v>1.0657185168330301</v>
      </c>
      <c r="F485" s="1">
        <v>1.1674161148884601</v>
      </c>
      <c r="G485" s="1">
        <v>1.03361034562953</v>
      </c>
      <c r="H485" s="1">
        <v>1.0768865183641501</v>
      </c>
      <c r="I485" s="1">
        <v>1.00290588754621</v>
      </c>
      <c r="J485" s="1">
        <v>1.07737422554558</v>
      </c>
      <c r="K485" s="1">
        <v>0.95430745967493003</v>
      </c>
      <c r="L485" s="1">
        <v>0.78380741321787795</v>
      </c>
      <c r="M485" s="1">
        <v>1.0562937417588001</v>
      </c>
      <c r="N485" s="1">
        <v>0.94095551317119897</v>
      </c>
      <c r="O485" s="1">
        <v>1.6135060182527301</v>
      </c>
      <c r="P485" s="1">
        <v>1.3511101995805499</v>
      </c>
      <c r="Q485" s="1">
        <v>1.3445917841389601</v>
      </c>
      <c r="R485" s="1">
        <v>1.15570902096262</v>
      </c>
      <c r="S485" s="1">
        <v>0.78420825795965998</v>
      </c>
      <c r="T485" s="1">
        <v>1.4184433915600601</v>
      </c>
      <c r="U485" s="1">
        <v>1.20234189065925</v>
      </c>
      <c r="V485" s="1">
        <v>1.5039088804196099</v>
      </c>
      <c r="W485" s="1">
        <v>1.24531202665303</v>
      </c>
      <c r="X485" s="1">
        <v>100.156329468365</v>
      </c>
    </row>
    <row r="486" spans="1:24" x14ac:dyDescent="0.25">
      <c r="A486" s="2">
        <v>42080</v>
      </c>
      <c r="B486" s="1">
        <v>1.10339739103492</v>
      </c>
      <c r="C486" s="1">
        <v>1.8654522170427701</v>
      </c>
      <c r="D486" s="1">
        <v>1.0308290223396801</v>
      </c>
      <c r="E486" s="1">
        <v>1.06527178172208</v>
      </c>
      <c r="F486" s="1">
        <v>1.16411279366749</v>
      </c>
      <c r="G486" s="1">
        <v>1.0353192715956501</v>
      </c>
      <c r="H486" s="1">
        <v>1.07607170397596</v>
      </c>
      <c r="I486" s="1">
        <v>0.99790175761954902</v>
      </c>
      <c r="J486" s="1">
        <v>1.0747894022675299</v>
      </c>
      <c r="K486" s="1">
        <v>0.95560510332425397</v>
      </c>
      <c r="L486" s="1">
        <v>0.78544416030355202</v>
      </c>
      <c r="M486" s="1">
        <v>1.0549751496094999</v>
      </c>
      <c r="N486" s="1">
        <v>0.94187261719825299</v>
      </c>
      <c r="O486" s="1">
        <v>1.61110521401828</v>
      </c>
      <c r="P486" s="1">
        <v>1.3406489532466901</v>
      </c>
      <c r="Q486" s="1">
        <v>1.34402754083886</v>
      </c>
      <c r="R486" s="1">
        <v>1.1464534769074699</v>
      </c>
      <c r="S486" s="1">
        <v>0.78539478751913905</v>
      </c>
      <c r="T486" s="1">
        <v>1.42099535042156</v>
      </c>
      <c r="U486" s="1">
        <v>1.23003151705728</v>
      </c>
      <c r="V486" s="1">
        <v>1.5243962404501099</v>
      </c>
      <c r="W486" s="1">
        <v>1.26039821975373</v>
      </c>
      <c r="X486" s="1">
        <v>100.15616810538999</v>
      </c>
    </row>
    <row r="487" spans="1:24" x14ac:dyDescent="0.25">
      <c r="A487" s="2">
        <v>42081</v>
      </c>
      <c r="B487" s="1">
        <v>1.10074982242759</v>
      </c>
      <c r="C487" s="1">
        <v>1.86521069507723</v>
      </c>
      <c r="D487" s="1">
        <v>1.03039843377563</v>
      </c>
      <c r="E487" s="1">
        <v>1.0649526852142499</v>
      </c>
      <c r="F487" s="1">
        <v>1.1654565175539899</v>
      </c>
      <c r="G487" s="1">
        <v>1.0480003416135799</v>
      </c>
      <c r="H487" s="1">
        <v>1.0778205738823201</v>
      </c>
      <c r="I487" s="1">
        <v>1.0066520836911099</v>
      </c>
      <c r="J487" s="1">
        <v>1.0735964069084301</v>
      </c>
      <c r="K487" s="1">
        <v>0.96811059556017298</v>
      </c>
      <c r="L487" s="1">
        <v>0.79601148183290404</v>
      </c>
      <c r="M487" s="1">
        <v>1.05740947357745</v>
      </c>
      <c r="N487" s="1">
        <v>0.95621903104333805</v>
      </c>
      <c r="O487" s="1">
        <v>1.60208150155089</v>
      </c>
      <c r="P487" s="1">
        <v>1.34735488038378</v>
      </c>
      <c r="Q487" s="1">
        <v>1.3468487573393599</v>
      </c>
      <c r="R487" s="1">
        <v>1.16912615416864</v>
      </c>
      <c r="S487" s="1">
        <v>0.79039638216232999</v>
      </c>
      <c r="T487" s="1">
        <v>1.4404863944214299</v>
      </c>
      <c r="U487" s="1">
        <v>1.2459462497987199</v>
      </c>
      <c r="V487" s="1">
        <v>1.53687507042833</v>
      </c>
      <c r="W487" s="1">
        <v>1.30844410177299</v>
      </c>
      <c r="X487" s="1">
        <v>100.15605403864301</v>
      </c>
    </row>
    <row r="488" spans="1:24" x14ac:dyDescent="0.25">
      <c r="A488" s="2">
        <v>42082</v>
      </c>
      <c r="B488" s="1">
        <v>1.1028388815563701</v>
      </c>
      <c r="C488" s="1">
        <v>1.87524728447343</v>
      </c>
      <c r="D488" s="1">
        <v>1.03068549281833</v>
      </c>
      <c r="E488" s="1">
        <v>1.06575042648382</v>
      </c>
      <c r="F488" s="1">
        <v>1.1680039940888001</v>
      </c>
      <c r="G488" s="1">
        <v>1.0426925535737299</v>
      </c>
      <c r="H488" s="1">
        <v>1.0780693903735401</v>
      </c>
      <c r="I488" s="1">
        <v>0.99877206290737497</v>
      </c>
      <c r="J488" s="1">
        <v>1.0741929045879799</v>
      </c>
      <c r="K488" s="1">
        <v>0.96377644048898303</v>
      </c>
      <c r="L488" s="1">
        <v>0.79255713502479397</v>
      </c>
      <c r="M488" s="1">
        <v>1.0591337863880701</v>
      </c>
      <c r="N488" s="1">
        <v>0.95566300338092702</v>
      </c>
      <c r="O488" s="1">
        <v>1.6189699175449099</v>
      </c>
      <c r="P488" s="1">
        <v>1.35406080752087</v>
      </c>
      <c r="Q488" s="1">
        <v>1.3462845140392601</v>
      </c>
      <c r="R488" s="1">
        <v>1.1664551904061</v>
      </c>
      <c r="S488" s="1">
        <v>0.79564191956169705</v>
      </c>
      <c r="T488" s="1">
        <v>1.4428638977869499</v>
      </c>
      <c r="U488" s="1">
        <v>1.2321390461486299</v>
      </c>
      <c r="V488" s="1">
        <v>1.49545019111743</v>
      </c>
      <c r="W488" s="1">
        <v>1.2661266660621999</v>
      </c>
      <c r="X488" s="1">
        <v>100.15589545822399</v>
      </c>
    </row>
    <row r="489" spans="1:24" x14ac:dyDescent="0.25">
      <c r="A489" s="2">
        <v>42083</v>
      </c>
      <c r="B489" s="1">
        <v>1.10342634605613</v>
      </c>
      <c r="C489" s="1">
        <v>1.8802183200871201</v>
      </c>
      <c r="D489" s="1">
        <v>1.0309007871003499</v>
      </c>
      <c r="E489" s="1">
        <v>1.06642052915025</v>
      </c>
      <c r="F489" s="1">
        <v>1.1698236201851</v>
      </c>
      <c r="G489" s="1">
        <v>1.04555171610764</v>
      </c>
      <c r="H489" s="1">
        <v>1.0785360206621899</v>
      </c>
      <c r="I489" s="1">
        <v>1.0064195200000701</v>
      </c>
      <c r="J489" s="1">
        <v>1.0741431964480199</v>
      </c>
      <c r="K489" s="1">
        <v>0.97405875697481004</v>
      </c>
      <c r="L489" s="1">
        <v>0.798664687329112</v>
      </c>
      <c r="M489" s="1">
        <v>1.0659803225479301</v>
      </c>
      <c r="N489" s="1">
        <v>0.95846341597257501</v>
      </c>
      <c r="O489" s="1">
        <v>1.6053929556673601</v>
      </c>
      <c r="P489" s="1">
        <v>1.3650585280256899</v>
      </c>
      <c r="Q489" s="1">
        <v>1.3395135944380601</v>
      </c>
      <c r="R489" s="1">
        <v>1.1701844173684901</v>
      </c>
      <c r="S489" s="1">
        <v>0.80730688073372103</v>
      </c>
      <c r="T489" s="1">
        <v>1.4262595502294599</v>
      </c>
      <c r="U489" s="1">
        <v>1.22448996917995</v>
      </c>
      <c r="V489" s="1">
        <v>1.4681064551299301</v>
      </c>
      <c r="W489" s="1">
        <v>1.2776858476400801</v>
      </c>
      <c r="X489" s="1">
        <v>100.155784173896</v>
      </c>
    </row>
    <row r="490" spans="1:24" x14ac:dyDescent="0.25">
      <c r="A490" s="2">
        <v>42086</v>
      </c>
      <c r="B490" s="1">
        <v>1.10319571691545</v>
      </c>
      <c r="C490" s="1">
        <v>1.8830883909045399</v>
      </c>
      <c r="D490" s="1">
        <v>1.03032666901495</v>
      </c>
      <c r="E490" s="1">
        <v>1.0648888659126901</v>
      </c>
      <c r="F490" s="1">
        <v>1.16498061534419</v>
      </c>
      <c r="G490" s="1">
        <v>1.04789552573859</v>
      </c>
      <c r="H490" s="1">
        <v>1.0763403939888401</v>
      </c>
      <c r="I490" s="1">
        <v>1.00715366893416</v>
      </c>
      <c r="J490" s="1">
        <v>1.0737952394682799</v>
      </c>
      <c r="K490" s="1">
        <v>0.97660921267782397</v>
      </c>
      <c r="L490" s="1">
        <v>0.81038597522237699</v>
      </c>
      <c r="M490" s="1">
        <v>1.0625824120093299</v>
      </c>
      <c r="N490" s="1">
        <v>0.95801352345004798</v>
      </c>
      <c r="O490" s="1">
        <v>1.59247828461311</v>
      </c>
      <c r="P490" s="1">
        <v>1.3578161267176401</v>
      </c>
      <c r="Q490" s="1">
        <v>1.33443540473716</v>
      </c>
      <c r="R490" s="1">
        <v>1.16252979041482</v>
      </c>
      <c r="S490" s="1">
        <v>0.80484487986146702</v>
      </c>
      <c r="T490" s="1">
        <v>1.40447775797959</v>
      </c>
      <c r="U490" s="1">
        <v>1.2128382302573999</v>
      </c>
      <c r="V490" s="1">
        <v>1.4505962685548599</v>
      </c>
      <c r="W490" s="1">
        <v>1.27455496245099</v>
      </c>
      <c r="X490" s="1">
        <v>100.155325126552</v>
      </c>
    </row>
    <row r="491" spans="1:24" x14ac:dyDescent="0.25">
      <c r="A491" s="2">
        <v>42087</v>
      </c>
      <c r="B491" s="1">
        <v>1.10393102741925</v>
      </c>
      <c r="C491" s="1">
        <v>1.88607495567592</v>
      </c>
      <c r="D491" s="1">
        <v>1.0301831394936001</v>
      </c>
      <c r="E491" s="1">
        <v>1.0644740404525199</v>
      </c>
      <c r="F491" s="1">
        <v>1.16349692021952</v>
      </c>
      <c r="G491" s="1">
        <v>1.04944002093094</v>
      </c>
      <c r="H491" s="1">
        <v>1.0756146129777</v>
      </c>
      <c r="I491" s="1">
        <v>1.00870732581907</v>
      </c>
      <c r="J491" s="1">
        <v>1.0737952394682799</v>
      </c>
      <c r="K491" s="1">
        <v>0.97712656086191196</v>
      </c>
      <c r="L491" s="1">
        <v>0.81422890148697802</v>
      </c>
      <c r="M491" s="1">
        <v>1.0579673394867699</v>
      </c>
      <c r="N491" s="1">
        <v>0.96264909224579598</v>
      </c>
      <c r="O491" s="1">
        <v>1.5879250352029599</v>
      </c>
      <c r="P491" s="1">
        <v>1.35915731214505</v>
      </c>
      <c r="Q491" s="1">
        <v>1.33725662123766</v>
      </c>
      <c r="R491" s="1">
        <v>1.16616020086559</v>
      </c>
      <c r="S491" s="1">
        <v>0.80907747729637902</v>
      </c>
      <c r="T491" s="1">
        <v>1.4005391101514599</v>
      </c>
      <c r="U491" s="1">
        <v>1.2184188209057301</v>
      </c>
      <c r="V491" s="1">
        <v>1.4586806117011699</v>
      </c>
      <c r="W491" s="1">
        <v>1.2983222950317601</v>
      </c>
      <c r="X491" s="1">
        <v>100.15519158611799</v>
      </c>
    </row>
    <row r="492" spans="1:24" x14ac:dyDescent="0.25">
      <c r="A492" s="2">
        <v>42088</v>
      </c>
      <c r="B492" s="1">
        <v>1.1050350277532099</v>
      </c>
      <c r="C492" s="1">
        <v>1.8904343577026399</v>
      </c>
      <c r="D492" s="1">
        <v>1.0302549042542799</v>
      </c>
      <c r="E492" s="1">
        <v>1.0645697694048599</v>
      </c>
      <c r="F492" s="1">
        <v>1.16304901225735</v>
      </c>
      <c r="G492" s="1">
        <v>1.04599330932615</v>
      </c>
      <c r="H492" s="1">
        <v>1.07590317651225</v>
      </c>
      <c r="I492" s="1">
        <v>1.0060276852561301</v>
      </c>
      <c r="J492" s="1">
        <v>1.07260224410918</v>
      </c>
      <c r="K492" s="1">
        <v>0.97952245653591896</v>
      </c>
      <c r="L492" s="1">
        <v>0.80812267688197703</v>
      </c>
      <c r="M492" s="1">
        <v>1.05801805456943</v>
      </c>
      <c r="N492" s="1">
        <v>0.96237078539412702</v>
      </c>
      <c r="O492" s="1">
        <v>1.55820473450759</v>
      </c>
      <c r="P492" s="1">
        <v>1.34628193204184</v>
      </c>
      <c r="Q492" s="1">
        <v>1.32427902533535</v>
      </c>
      <c r="R492" s="1">
        <v>1.1496296421646599</v>
      </c>
      <c r="S492" s="1">
        <v>0.79917557027330699</v>
      </c>
      <c r="T492" s="1">
        <v>1.3743723396140299</v>
      </c>
      <c r="U492" s="1">
        <v>1.2033977670739999</v>
      </c>
      <c r="V492" s="1">
        <v>1.4192109477160699</v>
      </c>
      <c r="W492" s="1">
        <v>1.2584429941795301</v>
      </c>
      <c r="X492" s="1">
        <v>100.155027442888</v>
      </c>
    </row>
    <row r="493" spans="1:24" x14ac:dyDescent="0.25">
      <c r="A493" s="2">
        <v>42089</v>
      </c>
      <c r="B493" s="1">
        <v>1.1026991862854301</v>
      </c>
      <c r="C493" s="1">
        <v>1.87521912184507</v>
      </c>
      <c r="D493" s="1">
        <v>1.0306137280576499</v>
      </c>
      <c r="E493" s="1">
        <v>1.06520796242051</v>
      </c>
      <c r="F493" s="1">
        <v>1.16366488570533</v>
      </c>
      <c r="G493" s="1">
        <v>1.03947469783304</v>
      </c>
      <c r="H493" s="1">
        <v>1.07640955384423</v>
      </c>
      <c r="I493" s="1">
        <v>1.0058928831471301</v>
      </c>
      <c r="J493" s="1">
        <v>1.07339757434858</v>
      </c>
      <c r="K493" s="1">
        <v>0.97414739143675699</v>
      </c>
      <c r="L493" s="1">
        <v>0.80617136832749503</v>
      </c>
      <c r="M493" s="1">
        <v>1.05700375291612</v>
      </c>
      <c r="N493" s="1">
        <v>0.95717731434360198</v>
      </c>
      <c r="O493" s="1">
        <v>1.5563006483906101</v>
      </c>
      <c r="P493" s="1">
        <v>1.3339430261095999</v>
      </c>
      <c r="Q493" s="1">
        <v>1.32089356553475</v>
      </c>
      <c r="R493" s="1">
        <v>1.1526534180757899</v>
      </c>
      <c r="S493" s="1">
        <v>0.78617498845918699</v>
      </c>
      <c r="T493" s="1">
        <v>1.3817563582882</v>
      </c>
      <c r="U493" s="1">
        <v>1.20157284553207</v>
      </c>
      <c r="V493" s="1">
        <v>1.40966711672121</v>
      </c>
      <c r="W493" s="1">
        <v>1.2497252065436399</v>
      </c>
      <c r="X493" s="1">
        <v>100.154852171589</v>
      </c>
    </row>
    <row r="494" spans="1:24" x14ac:dyDescent="0.25">
      <c r="A494" s="2">
        <v>42090</v>
      </c>
      <c r="B494" s="1">
        <v>1.1034815421280699</v>
      </c>
      <c r="C494" s="1">
        <v>1.8773099825982</v>
      </c>
      <c r="D494" s="1">
        <v>1.0308290223396801</v>
      </c>
      <c r="E494" s="1">
        <v>1.06517605276973</v>
      </c>
      <c r="F494" s="1">
        <v>1.16316098924789</v>
      </c>
      <c r="G494" s="1">
        <v>1.0436037350077001</v>
      </c>
      <c r="H494" s="1">
        <v>1.07683723203042</v>
      </c>
      <c r="I494" s="1">
        <v>1.00666222577463</v>
      </c>
      <c r="J494" s="1">
        <v>1.07568414878685</v>
      </c>
      <c r="K494" s="1">
        <v>0.97579716966681396</v>
      </c>
      <c r="L494" s="1">
        <v>0.80506170375749697</v>
      </c>
      <c r="M494" s="1">
        <v>1.05477228927883</v>
      </c>
      <c r="N494" s="1">
        <v>0.95758861649396199</v>
      </c>
      <c r="O494" s="1">
        <v>1.55654900744935</v>
      </c>
      <c r="P494" s="1">
        <v>1.33850305656282</v>
      </c>
      <c r="Q494" s="1">
        <v>1.3231505387351501</v>
      </c>
      <c r="R494" s="1">
        <v>1.1513646753810001</v>
      </c>
      <c r="S494" s="1">
        <v>0.77505650438607498</v>
      </c>
      <c r="T494" s="1">
        <v>1.4058585936105199</v>
      </c>
      <c r="U494" s="1">
        <v>1.20424196506398</v>
      </c>
      <c r="V494" s="1">
        <v>1.41283875092889</v>
      </c>
      <c r="W494" s="1">
        <v>1.2612950308155899</v>
      </c>
      <c r="X494" s="1">
        <v>100.154690810994</v>
      </c>
    </row>
    <row r="495" spans="1:24" x14ac:dyDescent="0.25">
      <c r="A495" s="2">
        <v>42093</v>
      </c>
      <c r="B495" s="1">
        <v>1.1041946471117099</v>
      </c>
      <c r="C495" s="1">
        <v>1.8791588870276099</v>
      </c>
      <c r="D495" s="1">
        <v>1.03125961090373</v>
      </c>
      <c r="E495" s="1">
        <v>1.0655908782299</v>
      </c>
      <c r="F495" s="1">
        <v>1.16366488570533</v>
      </c>
      <c r="G495" s="1">
        <v>1.0453988698472501</v>
      </c>
      <c r="H495" s="1">
        <v>1.0772243682324201</v>
      </c>
      <c r="I495" s="1">
        <v>1.0094383096817101</v>
      </c>
      <c r="J495" s="1">
        <v>1.0759823976266301</v>
      </c>
      <c r="K495" s="1">
        <v>0.97805633690941796</v>
      </c>
      <c r="L495" s="1">
        <v>0.80541263683897601</v>
      </c>
      <c r="M495" s="1">
        <v>1.0504615072522601</v>
      </c>
      <c r="N495" s="1">
        <v>0.95468817965550501</v>
      </c>
      <c r="O495" s="1">
        <v>1.5873455307325699</v>
      </c>
      <c r="P495" s="1">
        <v>1.3537925704353799</v>
      </c>
      <c r="Q495" s="1">
        <v>1.3378208645377601</v>
      </c>
      <c r="R495" s="1">
        <v>1.15276596595814</v>
      </c>
      <c r="S495" s="1">
        <v>0.78875686941337497</v>
      </c>
      <c r="T495" s="1">
        <v>1.4675054144811901</v>
      </c>
      <c r="U495" s="1">
        <v>1.2164621454194999</v>
      </c>
      <c r="V495" s="1">
        <v>1.4530517265915099</v>
      </c>
      <c r="W495" s="1">
        <v>1.27827234210463</v>
      </c>
      <c r="X495" s="1">
        <v>100.15424846111</v>
      </c>
    </row>
    <row r="496" spans="1:24" x14ac:dyDescent="0.25">
      <c r="A496" s="2">
        <v>42094</v>
      </c>
      <c r="B496" s="1">
        <v>1.1036596932348599</v>
      </c>
      <c r="C496" s="1">
        <v>1.88040563522483</v>
      </c>
      <c r="D496" s="1">
        <v>1.0314749051857599</v>
      </c>
      <c r="E496" s="1">
        <v>1.06642052915025</v>
      </c>
      <c r="F496" s="1">
        <v>1.1675280918790001</v>
      </c>
      <c r="G496" s="1">
        <v>1.0473016287291801</v>
      </c>
      <c r="H496" s="1">
        <v>1.0784764000972</v>
      </c>
      <c r="I496" s="1">
        <v>1.0081981349542699</v>
      </c>
      <c r="J496" s="1">
        <v>1.0774736418255</v>
      </c>
      <c r="K496" s="1">
        <v>0.97761094618321898</v>
      </c>
      <c r="L496" s="1">
        <v>0.80503897501608801</v>
      </c>
      <c r="M496" s="1">
        <v>1.05441728370018</v>
      </c>
      <c r="N496" s="1">
        <v>0.95689113596229702</v>
      </c>
      <c r="O496" s="1">
        <v>1.5976110384936499</v>
      </c>
      <c r="P496" s="1">
        <v>1.34547722078539</v>
      </c>
      <c r="Q496" s="1">
        <v>1.32258629543505</v>
      </c>
      <c r="R496" s="1">
        <v>1.1505049985509901</v>
      </c>
      <c r="S496" s="1">
        <v>0.80333670359854503</v>
      </c>
      <c r="T496" s="1">
        <v>1.4702110179860799</v>
      </c>
      <c r="U496" s="1">
        <v>1.2194127697280199</v>
      </c>
      <c r="V496" s="1">
        <v>1.47303167102306</v>
      </c>
      <c r="W496" s="1">
        <v>1.29071740360748</v>
      </c>
      <c r="X496" s="1">
        <v>100.154109357987</v>
      </c>
    </row>
    <row r="497" spans="1:24" x14ac:dyDescent="0.25">
      <c r="A497" s="2">
        <v>42095</v>
      </c>
      <c r="B497" s="1">
        <v>1.1027361580795001</v>
      </c>
      <c r="C497" s="1">
        <v>1.8886295069336601</v>
      </c>
      <c r="D497" s="1">
        <v>1.0311878461430499</v>
      </c>
      <c r="E497" s="1">
        <v>1.06603761334086</v>
      </c>
      <c r="F497" s="1">
        <v>1.1678640228506301</v>
      </c>
      <c r="G497" s="1">
        <v>1.0494040269166001</v>
      </c>
      <c r="H497" s="1">
        <v>1.0791123527904301</v>
      </c>
      <c r="I497" s="1">
        <v>1.00886203205211</v>
      </c>
      <c r="J497" s="1">
        <v>1.0789648860243699</v>
      </c>
      <c r="K497" s="1">
        <v>0.98134845267183701</v>
      </c>
      <c r="L497" s="1">
        <v>0.80942890330847095</v>
      </c>
      <c r="M497" s="1">
        <v>1.0554315853534899</v>
      </c>
      <c r="N497" s="1">
        <v>0.96424803681516003</v>
      </c>
      <c r="O497" s="1">
        <v>1.57517593685452</v>
      </c>
      <c r="P497" s="1">
        <v>1.34789135455475</v>
      </c>
      <c r="Q497" s="1">
        <v>1.31581537583385</v>
      </c>
      <c r="R497" s="1">
        <v>1.1546571470096501</v>
      </c>
      <c r="S497" s="1">
        <v>0.82076112745118801</v>
      </c>
      <c r="T497" s="1">
        <v>1.49251630410248</v>
      </c>
      <c r="U497" s="1">
        <v>1.2205626601109401</v>
      </c>
      <c r="V497" s="1">
        <v>1.4838566701750699</v>
      </c>
      <c r="W497" s="1">
        <v>1.3152825984602601</v>
      </c>
      <c r="X497" s="1">
        <v>100.154248460917</v>
      </c>
    </row>
    <row r="498" spans="1:24" x14ac:dyDescent="0.25">
      <c r="A498" s="2">
        <v>42096</v>
      </c>
      <c r="B498" s="1">
        <v>1.10404926464331</v>
      </c>
      <c r="C498" s="1">
        <v>1.8873400287519699</v>
      </c>
      <c r="D498" s="1">
        <v>1.03154666994643</v>
      </c>
      <c r="E498" s="1">
        <v>1.0663248001979</v>
      </c>
      <c r="F498" s="1">
        <v>1.1668282356881201</v>
      </c>
      <c r="G498" s="1">
        <v>1.0476786929444399</v>
      </c>
      <c r="H498" s="1">
        <v>1.0795495702670199</v>
      </c>
      <c r="I498" s="1">
        <v>1.00961427782269</v>
      </c>
      <c r="J498" s="1">
        <v>1.07886546974445</v>
      </c>
      <c r="K498" s="1">
        <v>0.98616697999875702</v>
      </c>
      <c r="L498" s="1">
        <v>0.81628738855402605</v>
      </c>
      <c r="M498" s="1">
        <v>1.0585252053960901</v>
      </c>
      <c r="N498" s="1">
        <v>0.96073139314718103</v>
      </c>
      <c r="O498" s="1">
        <v>1.56987761026816</v>
      </c>
      <c r="P498" s="1">
        <v>1.3457454578708801</v>
      </c>
      <c r="Q498" s="1">
        <v>1.32089356553475</v>
      </c>
      <c r="R498" s="1">
        <v>1.14520218488054</v>
      </c>
      <c r="S498" s="1">
        <v>0.822225571795413</v>
      </c>
      <c r="T498" s="1">
        <v>1.49045689503678</v>
      </c>
      <c r="U498" s="1">
        <v>1.2196341735138301</v>
      </c>
      <c r="V498" s="1">
        <v>1.47231702466322</v>
      </c>
      <c r="W498" s="1">
        <v>1.31658085536641</v>
      </c>
      <c r="X498" s="1">
        <v>100.15405371654499</v>
      </c>
    </row>
    <row r="499" spans="1:24" x14ac:dyDescent="0.25">
      <c r="A499" s="2">
        <v>42097</v>
      </c>
      <c r="B499" s="1">
        <v>1.10404926464331</v>
      </c>
      <c r="C499" s="1">
        <v>1.8873400287519699</v>
      </c>
      <c r="D499" s="1">
        <v>1.03154666994643</v>
      </c>
      <c r="E499" s="1">
        <v>1.0663248001979</v>
      </c>
      <c r="F499" s="1">
        <v>1.1668282356881201</v>
      </c>
      <c r="G499" s="1">
        <v>1.0476786929444399</v>
      </c>
      <c r="H499" s="1">
        <v>1.0795495702670199</v>
      </c>
      <c r="I499" s="1">
        <v>1.00961427782269</v>
      </c>
      <c r="J499" s="1">
        <v>1.07886546974445</v>
      </c>
      <c r="K499" s="1">
        <v>0.98616697999875702</v>
      </c>
      <c r="L499" s="1">
        <v>0.81628738855402605</v>
      </c>
      <c r="M499" s="1">
        <v>1.0585252053960901</v>
      </c>
      <c r="N499" s="1">
        <v>0.96073139314718103</v>
      </c>
      <c r="O499" s="1">
        <v>1.56987761026816</v>
      </c>
      <c r="P499" s="1">
        <v>1.3457454578708801</v>
      </c>
      <c r="Q499" s="1">
        <v>1.32089356553475</v>
      </c>
      <c r="R499" s="1">
        <v>1.14520218488054</v>
      </c>
      <c r="S499" s="1">
        <v>0.822225571795413</v>
      </c>
      <c r="T499" s="1">
        <v>1.49045689503678</v>
      </c>
      <c r="U499" s="1">
        <v>1.2196341735138301</v>
      </c>
      <c r="V499" s="1">
        <v>1.47231702466322</v>
      </c>
      <c r="W499" s="1">
        <v>1.31658085536641</v>
      </c>
      <c r="X499" s="1">
        <v>100.153833934038</v>
      </c>
    </row>
    <row r="500" spans="1:24" x14ac:dyDescent="0.25">
      <c r="A500" s="2">
        <v>42100</v>
      </c>
      <c r="B500" s="1">
        <v>1.0997710795767299</v>
      </c>
      <c r="C500" s="1">
        <v>1.8800265961134499</v>
      </c>
      <c r="D500" s="1">
        <v>1.03154666994643</v>
      </c>
      <c r="E500" s="1">
        <v>1.0663248001979</v>
      </c>
      <c r="F500" s="1">
        <v>1.1668282356881201</v>
      </c>
      <c r="G500" s="1">
        <v>1.0347010296604799</v>
      </c>
      <c r="H500" s="1">
        <v>1.0795495702670199</v>
      </c>
      <c r="I500" s="1">
        <v>0.998328980986389</v>
      </c>
      <c r="J500" s="1">
        <v>1.07886546974445</v>
      </c>
      <c r="K500" s="1">
        <v>0.97620454934498302</v>
      </c>
      <c r="L500" s="1">
        <v>0.81323755771851203</v>
      </c>
      <c r="M500" s="1">
        <v>1.0585252053960901</v>
      </c>
      <c r="N500" s="1">
        <v>0.95132203369910895</v>
      </c>
      <c r="O500" s="1">
        <v>1.56987761026816</v>
      </c>
      <c r="P500" s="1">
        <v>1.3457454578708801</v>
      </c>
      <c r="Q500" s="1">
        <v>1.32089356553475</v>
      </c>
      <c r="R500" s="1">
        <v>1.1371830547988699</v>
      </c>
      <c r="S500" s="1">
        <v>0.81903945204942996</v>
      </c>
      <c r="T500" s="1">
        <v>1.48808874154071</v>
      </c>
      <c r="U500" s="1">
        <v>1.2189101046494399</v>
      </c>
      <c r="V500" s="1">
        <v>1.46177413829536</v>
      </c>
      <c r="W500" s="1">
        <v>1.32255804791348</v>
      </c>
      <c r="X500" s="1">
        <v>100.15317458651801</v>
      </c>
    </row>
    <row r="501" spans="1:24" x14ac:dyDescent="0.25">
      <c r="A501" s="2">
        <v>42101</v>
      </c>
      <c r="B501" s="1">
        <v>1.1065377941649199</v>
      </c>
      <c r="C501" s="1">
        <v>1.8887903910808499</v>
      </c>
      <c r="D501" s="1">
        <v>1.0316901994677801</v>
      </c>
      <c r="E501" s="1">
        <v>1.0673139993721601</v>
      </c>
      <c r="F501" s="1">
        <v>1.16878783302259</v>
      </c>
      <c r="G501" s="1">
        <v>1.05282925694577</v>
      </c>
      <c r="H501" s="1">
        <v>1.0797085584403201</v>
      </c>
      <c r="I501" s="1">
        <v>1.01752083789471</v>
      </c>
      <c r="J501" s="1">
        <v>1.0817485418622701</v>
      </c>
      <c r="K501" s="1">
        <v>0.98788311781746196</v>
      </c>
      <c r="L501" s="1">
        <v>0.82339826690757201</v>
      </c>
      <c r="M501" s="1">
        <v>1.0593873618014</v>
      </c>
      <c r="N501" s="1">
        <v>0.96660511863905296</v>
      </c>
      <c r="O501" s="1">
        <v>1.5874283170854799</v>
      </c>
      <c r="P501" s="1">
        <v>1.36693618762408</v>
      </c>
      <c r="Q501" s="1">
        <v>1.3479772439395601</v>
      </c>
      <c r="R501" s="1">
        <v>1.1590599350449799</v>
      </c>
      <c r="S501" s="1">
        <v>0.84353483924496397</v>
      </c>
      <c r="T501" s="1">
        <v>1.51669922591614</v>
      </c>
      <c r="U501" s="1">
        <v>1.22421148753071</v>
      </c>
      <c r="V501" s="1">
        <v>1.4839243094294099</v>
      </c>
      <c r="W501" s="1">
        <v>1.32667539316301</v>
      </c>
      <c r="X501" s="1">
        <v>100.152954804011</v>
      </c>
    </row>
    <row r="502" spans="1:24" x14ac:dyDescent="0.25">
      <c r="A502" s="2">
        <v>42102</v>
      </c>
      <c r="B502" s="1">
        <v>1.1046180709251101</v>
      </c>
      <c r="C502" s="1">
        <v>1.88632775522216</v>
      </c>
      <c r="D502" s="1">
        <v>1.0321207880318299</v>
      </c>
      <c r="E502" s="1">
        <v>1.06782455378468</v>
      </c>
      <c r="F502" s="1">
        <v>1.16959966620402</v>
      </c>
      <c r="G502" s="1">
        <v>1.0524543325806299</v>
      </c>
      <c r="H502" s="1">
        <v>1.08086122269679</v>
      </c>
      <c r="I502" s="1">
        <v>1.01726923518818</v>
      </c>
      <c r="J502" s="1">
        <v>1.0810029197628299</v>
      </c>
      <c r="K502" s="1">
        <v>0.99251793911894604</v>
      </c>
      <c r="L502" s="1">
        <v>0.82982160584203601</v>
      </c>
      <c r="M502" s="1">
        <v>1.05801805456943</v>
      </c>
      <c r="N502" s="1">
        <v>0.96420582480102301</v>
      </c>
      <c r="O502" s="1">
        <v>1.58867011237916</v>
      </c>
      <c r="P502" s="1">
        <v>1.3698867955644001</v>
      </c>
      <c r="Q502" s="1">
        <v>1.3581336233413701</v>
      </c>
      <c r="R502" s="1">
        <v>1.1864127034148499</v>
      </c>
      <c r="S502" s="1">
        <v>0.85846791436020697</v>
      </c>
      <c r="T502" s="1">
        <v>1.62021251867167</v>
      </c>
      <c r="U502" s="1">
        <v>1.24560817768898</v>
      </c>
      <c r="V502" s="1">
        <v>1.50300606014713</v>
      </c>
      <c r="W502" s="1">
        <v>1.3462747847080601</v>
      </c>
      <c r="X502" s="1">
        <v>100.152732241889</v>
      </c>
    </row>
    <row r="503" spans="1:24" x14ac:dyDescent="0.25">
      <c r="A503" s="2">
        <v>42103</v>
      </c>
      <c r="B503" s="1">
        <v>1.1042527416765</v>
      </c>
      <c r="C503" s="1">
        <v>1.8857630436039401</v>
      </c>
      <c r="D503" s="1">
        <v>1.0316901994677801</v>
      </c>
      <c r="E503" s="1">
        <v>1.0674097283245001</v>
      </c>
      <c r="F503" s="1">
        <v>1.16895579850841</v>
      </c>
      <c r="G503" s="1">
        <v>1.0470362569849001</v>
      </c>
      <c r="H503" s="1">
        <v>1.08165616356332</v>
      </c>
      <c r="I503" s="1">
        <v>1.0162380108042299</v>
      </c>
      <c r="J503" s="1">
        <v>1.0828421209414401</v>
      </c>
      <c r="K503" s="1">
        <v>0.99276715934065796</v>
      </c>
      <c r="L503" s="1">
        <v>0.82647978331478</v>
      </c>
      <c r="M503" s="1">
        <v>1.0591845014707399</v>
      </c>
      <c r="N503" s="1">
        <v>0.96070032398016103</v>
      </c>
      <c r="O503" s="1">
        <v>1.60580688743192</v>
      </c>
      <c r="P503" s="1">
        <v>1.38490807235147</v>
      </c>
      <c r="Q503" s="1">
        <v>1.3665972728428699</v>
      </c>
      <c r="R503" s="1">
        <v>1.21330971431448</v>
      </c>
      <c r="S503" s="1">
        <v>0.86713969165253502</v>
      </c>
      <c r="T503" s="1">
        <v>1.70064285103646</v>
      </c>
      <c r="U503" s="1">
        <v>1.2552055352616101</v>
      </c>
      <c r="V503" s="1">
        <v>1.53098612270509</v>
      </c>
      <c r="W503" s="1">
        <v>1.359422554724</v>
      </c>
      <c r="X503" s="1">
        <v>100.152526372384</v>
      </c>
    </row>
    <row r="504" spans="1:24" x14ac:dyDescent="0.25">
      <c r="A504" s="2">
        <v>42104</v>
      </c>
      <c r="B504" s="1">
        <v>1.10492764587357</v>
      </c>
      <c r="C504" s="1">
        <v>1.88380405458515</v>
      </c>
      <c r="D504" s="1">
        <v>1.0314749051857599</v>
      </c>
      <c r="E504" s="1">
        <v>1.0670587221659</v>
      </c>
      <c r="F504" s="1">
        <v>1.16915175824185</v>
      </c>
      <c r="G504" s="1">
        <v>1.04848945047661</v>
      </c>
      <c r="H504" s="1">
        <v>1.0815567959550001</v>
      </c>
      <c r="I504" s="1">
        <v>1.0185742957911501</v>
      </c>
      <c r="J504" s="1">
        <v>1.08333920234107</v>
      </c>
      <c r="K504" s="1">
        <v>0.99283670586872197</v>
      </c>
      <c r="L504" s="1">
        <v>0.82076499263632496</v>
      </c>
      <c r="M504" s="1">
        <v>1.0584237752307599</v>
      </c>
      <c r="N504" s="1">
        <v>0.95975165896914005</v>
      </c>
      <c r="O504" s="1">
        <v>1.63469932459817</v>
      </c>
      <c r="P504" s="1">
        <v>1.39536931868533</v>
      </c>
      <c r="Q504" s="1">
        <v>1.37901062544508</v>
      </c>
      <c r="R504" s="1">
        <v>1.21790812901449</v>
      </c>
      <c r="S504" s="1">
        <v>0.86195061619799596</v>
      </c>
      <c r="T504" s="1">
        <v>1.6978532700482001</v>
      </c>
      <c r="U504" s="1">
        <v>1.28325039943221</v>
      </c>
      <c r="V504" s="1">
        <v>1.5462927366533199</v>
      </c>
      <c r="W504" s="1">
        <v>1.37243407410066</v>
      </c>
      <c r="X504" s="1">
        <v>100.152370579565</v>
      </c>
    </row>
    <row r="505" spans="1:24" x14ac:dyDescent="0.25">
      <c r="A505" s="2">
        <v>42107</v>
      </c>
      <c r="B505" s="1">
        <v>1.1038092395132999</v>
      </c>
      <c r="C505" s="1">
        <v>1.8809030527302999</v>
      </c>
      <c r="D505" s="1">
        <v>1.03183372898913</v>
      </c>
      <c r="E505" s="1">
        <v>1.06680344495964</v>
      </c>
      <c r="F505" s="1">
        <v>1.16884382151786</v>
      </c>
      <c r="G505" s="1">
        <v>1.0481188944470701</v>
      </c>
      <c r="H505" s="1">
        <v>1.0816855763753801</v>
      </c>
      <c r="I505" s="1">
        <v>1.0166440780988399</v>
      </c>
      <c r="J505" s="1">
        <v>1.0847310302600099</v>
      </c>
      <c r="K505" s="1">
        <v>0.99140871333214298</v>
      </c>
      <c r="L505" s="1">
        <v>0.81688438253573903</v>
      </c>
      <c r="M505" s="1">
        <v>1.05979308246273</v>
      </c>
      <c r="N505" s="1">
        <v>0.95998364811721204</v>
      </c>
      <c r="O505" s="1">
        <v>1.6406599420078301</v>
      </c>
      <c r="P505" s="1">
        <v>1.3985881637111299</v>
      </c>
      <c r="Q505" s="1">
        <v>1.3767536522446799</v>
      </c>
      <c r="R505" s="1">
        <v>1.21073053767849</v>
      </c>
      <c r="S505" s="1">
        <v>0.86732123960414997</v>
      </c>
      <c r="T505" s="1">
        <v>1.7250050057066999</v>
      </c>
      <c r="U505" s="1">
        <v>1.2859093335401199</v>
      </c>
      <c r="V505" s="1">
        <v>1.5485949210586401</v>
      </c>
      <c r="W505" s="1">
        <v>1.35909754784949</v>
      </c>
      <c r="X505" s="1">
        <v>100.151786357403</v>
      </c>
    </row>
    <row r="506" spans="1:24" x14ac:dyDescent="0.25">
      <c r="A506" s="2">
        <v>42108</v>
      </c>
      <c r="B506" s="1">
        <v>1.1067275298794601</v>
      </c>
      <c r="C506" s="1">
        <v>1.8974381456862199</v>
      </c>
      <c r="D506" s="1">
        <v>1.0316901994677801</v>
      </c>
      <c r="E506" s="1">
        <v>1.06699490286433</v>
      </c>
      <c r="F506" s="1">
        <v>1.16892780426077</v>
      </c>
      <c r="G506" s="1">
        <v>1.05050482316428</v>
      </c>
      <c r="H506" s="1">
        <v>1.0817754046932999</v>
      </c>
      <c r="I506" s="1">
        <v>1.01708539980088</v>
      </c>
      <c r="J506" s="1">
        <v>1.08323978606114</v>
      </c>
      <c r="K506" s="1">
        <v>0.99253171670878804</v>
      </c>
      <c r="L506" s="1">
        <v>0.82212951182451099</v>
      </c>
      <c r="M506" s="1">
        <v>1.06177097068669</v>
      </c>
      <c r="N506" s="1">
        <v>0.96248156646856498</v>
      </c>
      <c r="O506" s="1">
        <v>1.61921827660365</v>
      </c>
      <c r="P506" s="1">
        <v>1.3900045769756599</v>
      </c>
      <c r="Q506" s="1">
        <v>1.37223970584388</v>
      </c>
      <c r="R506" s="1">
        <v>1.20379622708726</v>
      </c>
      <c r="S506" s="1">
        <v>0.86165600947130105</v>
      </c>
      <c r="T506" s="1">
        <v>1.6937008922216299</v>
      </c>
      <c r="U506" s="1">
        <v>1.29348993279803</v>
      </c>
      <c r="V506" s="1">
        <v>1.53185093241867</v>
      </c>
      <c r="W506" s="1">
        <v>1.35597132696274</v>
      </c>
      <c r="X506" s="1">
        <v>100.151586053831</v>
      </c>
    </row>
    <row r="507" spans="1:24" x14ac:dyDescent="0.25">
      <c r="A507" s="2">
        <v>42109</v>
      </c>
      <c r="B507" s="1">
        <v>1.10340498484723</v>
      </c>
      <c r="C507" s="1">
        <v>1.88938186172272</v>
      </c>
      <c r="D507" s="1">
        <v>1.03154666994643</v>
      </c>
      <c r="E507" s="1">
        <v>1.0670587221659</v>
      </c>
      <c r="F507" s="1">
        <v>1.1714472865479499</v>
      </c>
      <c r="G507" s="1">
        <v>1.0511876873086801</v>
      </c>
      <c r="H507" s="1">
        <v>1.08229211625654</v>
      </c>
      <c r="I507" s="1">
        <v>1.02112339326794</v>
      </c>
      <c r="J507" s="1">
        <v>1.0830409535012899</v>
      </c>
      <c r="K507" s="1">
        <v>0.99410565220569902</v>
      </c>
      <c r="L507" s="1">
        <v>0.82507056244709598</v>
      </c>
      <c r="M507" s="1">
        <v>1.06532102647328</v>
      </c>
      <c r="N507" s="1">
        <v>0.96544186782765795</v>
      </c>
      <c r="O507" s="1">
        <v>1.63618947895059</v>
      </c>
      <c r="P507" s="1">
        <v>1.3993928749675799</v>
      </c>
      <c r="Q507" s="1">
        <v>1.38747427494658</v>
      </c>
      <c r="R507" s="1">
        <v>1.2155520204495001</v>
      </c>
      <c r="S507" s="1">
        <v>0.87406310297464296</v>
      </c>
      <c r="T507" s="1">
        <v>1.71907016899181</v>
      </c>
      <c r="U507" s="1">
        <v>1.31167838323456</v>
      </c>
      <c r="V507" s="1">
        <v>1.53908472339776</v>
      </c>
      <c r="W507" s="1">
        <v>1.3612453803693001</v>
      </c>
      <c r="X507" s="1">
        <v>100.15133845685401</v>
      </c>
    </row>
    <row r="508" spans="1:24" x14ac:dyDescent="0.25">
      <c r="A508" s="2">
        <v>42110</v>
      </c>
      <c r="B508" s="1">
        <v>1.10389180570249</v>
      </c>
      <c r="C508" s="1">
        <v>1.90010335066925</v>
      </c>
      <c r="D508" s="1">
        <v>1.0314749051857599</v>
      </c>
      <c r="E508" s="1">
        <v>1.07205347598358</v>
      </c>
      <c r="F508" s="1">
        <v>1.16940370647057</v>
      </c>
      <c r="G508" s="1">
        <v>1.0505732437025099</v>
      </c>
      <c r="H508" s="1">
        <v>1.0822825769661399</v>
      </c>
      <c r="I508" s="1">
        <v>1.01900521753831</v>
      </c>
      <c r="J508" s="1">
        <v>1.0797602162637701</v>
      </c>
      <c r="K508" s="1">
        <v>0.99192433724294304</v>
      </c>
      <c r="L508" s="1">
        <v>0.826871791311106</v>
      </c>
      <c r="M508" s="1">
        <v>1.06400243432397</v>
      </c>
      <c r="N508" s="1">
        <v>0.96651261220957596</v>
      </c>
      <c r="O508" s="1">
        <v>1.61863877213327</v>
      </c>
      <c r="P508" s="1">
        <v>1.3881269173772799</v>
      </c>
      <c r="Q508" s="1">
        <v>1.37393243574418</v>
      </c>
      <c r="R508" s="1">
        <v>1.2141814253275101</v>
      </c>
      <c r="S508" s="1">
        <v>0.87269047202533301</v>
      </c>
      <c r="T508" s="1">
        <v>1.7340784131581799</v>
      </c>
      <c r="U508" s="1">
        <v>1.31555266481393</v>
      </c>
      <c r="V508" s="1">
        <v>1.5067143286590601</v>
      </c>
      <c r="W508" s="1">
        <v>1.3783422561409699</v>
      </c>
      <c r="X508" s="1">
        <v>100.151132590214</v>
      </c>
    </row>
    <row r="509" spans="1:24" x14ac:dyDescent="0.25">
      <c r="A509" s="2">
        <v>42111</v>
      </c>
      <c r="B509" s="1">
        <v>1.1066298678372699</v>
      </c>
      <c r="C509" s="1">
        <v>1.90908457045513</v>
      </c>
      <c r="D509" s="1">
        <v>1.0311878461430499</v>
      </c>
      <c r="E509" s="1">
        <v>1.07102691211885</v>
      </c>
      <c r="F509" s="1">
        <v>1.1658764312685199</v>
      </c>
      <c r="G509" s="1">
        <v>1.0533772270078201</v>
      </c>
      <c r="H509" s="1">
        <v>1.08179527821496</v>
      </c>
      <c r="I509" s="1">
        <v>1.01588233155929</v>
      </c>
      <c r="J509" s="1">
        <v>1.0775730581054299</v>
      </c>
      <c r="K509" s="1">
        <v>0.99060342570506599</v>
      </c>
      <c r="L509" s="1">
        <v>0.82685565876568101</v>
      </c>
      <c r="M509" s="1">
        <v>1.06161882543869</v>
      </c>
      <c r="N509" s="1">
        <v>0.97259904390438701</v>
      </c>
      <c r="O509" s="1">
        <v>1.5948790888475499</v>
      </c>
      <c r="P509" s="1">
        <v>1.34735488038378</v>
      </c>
      <c r="Q509" s="1">
        <v>1.3581336233413701</v>
      </c>
      <c r="R509" s="1">
        <v>1.1865148390953499</v>
      </c>
      <c r="S509" s="1">
        <v>0.86273085237904901</v>
      </c>
      <c r="T509" s="1">
        <v>1.6494743502639</v>
      </c>
      <c r="U509" s="1">
        <v>1.2957776139831501</v>
      </c>
      <c r="V509" s="1">
        <v>1.47449209757632</v>
      </c>
      <c r="W509" s="1">
        <v>1.3428317994628001</v>
      </c>
      <c r="X509" s="1">
        <v>100.150873866455</v>
      </c>
    </row>
    <row r="510" spans="1:24" x14ac:dyDescent="0.25">
      <c r="A510" s="2">
        <v>42114</v>
      </c>
      <c r="B510" s="1">
        <v>1.1051140368732</v>
      </c>
      <c r="C510" s="1">
        <v>1.9087147688325301</v>
      </c>
      <c r="D510" s="1">
        <v>1.0311160813823801</v>
      </c>
      <c r="E510" s="1">
        <v>1.0711873127227101</v>
      </c>
      <c r="F510" s="1">
        <v>1.1659604140114299</v>
      </c>
      <c r="G510" s="1">
        <v>1.0508315550152201</v>
      </c>
      <c r="H510" s="1">
        <v>1.08145742834668</v>
      </c>
      <c r="I510" s="1">
        <v>1.01807833420739</v>
      </c>
      <c r="J510" s="1">
        <v>1.079461967424</v>
      </c>
      <c r="K510" s="1">
        <v>0.98820071223698802</v>
      </c>
      <c r="L510" s="1">
        <v>0.82389063751426805</v>
      </c>
      <c r="M510" s="1">
        <v>1.0621259762653401</v>
      </c>
      <c r="N510" s="1">
        <v>0.96994511254181703</v>
      </c>
      <c r="O510" s="1">
        <v>1.61383716366438</v>
      </c>
      <c r="P510" s="1">
        <v>1.3779339081288999</v>
      </c>
      <c r="Q510" s="1">
        <v>1.3665972728428699</v>
      </c>
      <c r="R510" s="1">
        <v>1.1856818245652201</v>
      </c>
      <c r="S510" s="1">
        <v>0.85870595666526695</v>
      </c>
      <c r="T510" s="1">
        <v>1.66509364271168</v>
      </c>
      <c r="U510" s="1">
        <v>1.3137179470381299</v>
      </c>
      <c r="V510" s="1">
        <v>1.43781071824803</v>
      </c>
      <c r="W510" s="1">
        <v>1.3322507934841199</v>
      </c>
      <c r="X510" s="1">
        <v>100.15026461530501</v>
      </c>
    </row>
    <row r="511" spans="1:24" x14ac:dyDescent="0.25">
      <c r="A511" s="2">
        <v>42115</v>
      </c>
      <c r="B511" s="1">
        <v>1.10365695939506</v>
      </c>
      <c r="C511" s="1">
        <v>1.9027457073437799</v>
      </c>
      <c r="D511" s="1">
        <v>1.0310443166217</v>
      </c>
      <c r="E511" s="1">
        <v>1.0712193928434799</v>
      </c>
      <c r="F511" s="1">
        <v>1.16495262109655</v>
      </c>
      <c r="G511" s="1">
        <v>1.05056403063318</v>
      </c>
      <c r="H511" s="1">
        <v>1.08040413169853</v>
      </c>
      <c r="I511" s="1">
        <v>1.0187403207457899</v>
      </c>
      <c r="J511" s="1">
        <v>1.0772748092656499</v>
      </c>
      <c r="K511" s="1">
        <v>0.98906736471364298</v>
      </c>
      <c r="L511" s="1">
        <v>0.82333440946580205</v>
      </c>
      <c r="M511" s="1">
        <v>1.05999594279339</v>
      </c>
      <c r="N511" s="1">
        <v>0.96648027772856204</v>
      </c>
      <c r="O511" s="1">
        <v>1.6108568549595501</v>
      </c>
      <c r="P511" s="1">
        <v>1.3827621756676001</v>
      </c>
      <c r="Q511" s="1">
        <v>1.38860276154678</v>
      </c>
      <c r="R511" s="1">
        <v>1.18838482323365</v>
      </c>
      <c r="S511" s="1">
        <v>0.86466787271675605</v>
      </c>
      <c r="T511" s="1">
        <v>1.7031562218490699</v>
      </c>
      <c r="U511" s="1">
        <v>1.3087047212704199</v>
      </c>
      <c r="V511" s="1">
        <v>1.4278471766230001</v>
      </c>
      <c r="W511" s="1">
        <v>1.34233580263235</v>
      </c>
      <c r="X511" s="1">
        <v>100.150044841114</v>
      </c>
    </row>
    <row r="512" spans="1:24" x14ac:dyDescent="0.25">
      <c r="A512" s="2">
        <v>42116</v>
      </c>
      <c r="B512" s="1">
        <v>1.1047557929127301</v>
      </c>
      <c r="C512" s="1">
        <v>1.89810687270232</v>
      </c>
      <c r="D512" s="1">
        <v>1.0316901994677801</v>
      </c>
      <c r="E512" s="1">
        <v>1.07176475489662</v>
      </c>
      <c r="F512" s="1">
        <v>1.1652605578205399</v>
      </c>
      <c r="G512" s="1">
        <v>1.0437408133630801</v>
      </c>
      <c r="H512" s="1">
        <v>1.07812901093853</v>
      </c>
      <c r="I512" s="1">
        <v>1.01773075536482</v>
      </c>
      <c r="J512" s="1">
        <v>1.07846780462475</v>
      </c>
      <c r="K512" s="1">
        <v>0.99265204424942599</v>
      </c>
      <c r="L512" s="1">
        <v>0.82424762003445196</v>
      </c>
      <c r="M512" s="1">
        <v>1.0622781215133399</v>
      </c>
      <c r="N512" s="1">
        <v>0.96200645681743802</v>
      </c>
      <c r="O512" s="1">
        <v>1.6171486177808501</v>
      </c>
      <c r="P512" s="1">
        <v>1.38410336109502</v>
      </c>
      <c r="Q512" s="1">
        <v>1.39875914094859</v>
      </c>
      <c r="R512" s="1">
        <v>1.19337229861156</v>
      </c>
      <c r="S512" s="1">
        <v>0.86984636445392605</v>
      </c>
      <c r="T512" s="1">
        <v>1.73541673962548</v>
      </c>
      <c r="U512" s="1">
        <v>1.3208679232303699</v>
      </c>
      <c r="V512" s="1">
        <v>1.4460374246329699</v>
      </c>
      <c r="W512" s="1">
        <v>1.3402830652042299</v>
      </c>
      <c r="X512" s="1">
        <v>100.149811157676</v>
      </c>
    </row>
    <row r="513" spans="1:24" x14ac:dyDescent="0.25">
      <c r="A513" s="2">
        <v>42117</v>
      </c>
      <c r="B513" s="1">
        <v>1.10479875296231</v>
      </c>
      <c r="C513" s="1">
        <v>1.89626159427789</v>
      </c>
      <c r="D513" s="1">
        <v>1.0314749051857599</v>
      </c>
      <c r="E513" s="1">
        <v>1.0721176362251199</v>
      </c>
      <c r="F513" s="1">
        <v>1.16478465561074</v>
      </c>
      <c r="G513" s="1">
        <v>1.04635009218943</v>
      </c>
      <c r="H513" s="1">
        <v>1.0792912144854001</v>
      </c>
      <c r="I513" s="1">
        <v>1.0173562828709399</v>
      </c>
      <c r="J513" s="1">
        <v>1.07916371858422</v>
      </c>
      <c r="K513" s="1">
        <v>0.99486640239639001</v>
      </c>
      <c r="L513" s="1">
        <v>0.82730089446952004</v>
      </c>
      <c r="M513" s="1">
        <v>1.05725732832945</v>
      </c>
      <c r="N513" s="1">
        <v>0.96439121352906199</v>
      </c>
      <c r="O513" s="1">
        <v>1.6103601368420799</v>
      </c>
      <c r="P513" s="1">
        <v>1.3779339081288999</v>
      </c>
      <c r="Q513" s="1">
        <v>1.3880385182466799</v>
      </c>
      <c r="R513" s="1">
        <v>1.1908626055087399</v>
      </c>
      <c r="S513" s="1">
        <v>0.87416378341075096</v>
      </c>
      <c r="T513" s="1">
        <v>1.70520610914795</v>
      </c>
      <c r="U513" s="1">
        <v>1.3327848239650999</v>
      </c>
      <c r="V513" s="1">
        <v>1.4148951980254101</v>
      </c>
      <c r="W513" s="1">
        <v>1.3490497050036101</v>
      </c>
      <c r="X513" s="1">
        <v>100.149596948357</v>
      </c>
    </row>
    <row r="514" spans="1:24" x14ac:dyDescent="0.25">
      <c r="A514" s="2">
        <v>42118</v>
      </c>
      <c r="B514" s="1">
        <v>1.10454741116862</v>
      </c>
      <c r="C514" s="1">
        <v>1.90360696793177</v>
      </c>
      <c r="D514" s="1">
        <v>1.0316901994677801</v>
      </c>
      <c r="E514" s="1">
        <v>1.0722459567082101</v>
      </c>
      <c r="F514" s="1">
        <v>1.16472866711547</v>
      </c>
      <c r="G514" s="1">
        <v>1.0483095762719601</v>
      </c>
      <c r="H514" s="1">
        <v>1.07972843196199</v>
      </c>
      <c r="I514" s="1">
        <v>1.0190096680810501</v>
      </c>
      <c r="J514" s="1">
        <v>1.08045613022325</v>
      </c>
      <c r="K514" s="1">
        <v>0.99694054283151001</v>
      </c>
      <c r="L514" s="1">
        <v>0.82801961278184899</v>
      </c>
      <c r="M514" s="1">
        <v>1.05563444568415</v>
      </c>
      <c r="N514" s="1">
        <v>0.96848288026585005</v>
      </c>
      <c r="O514" s="1">
        <v>1.6091183415484001</v>
      </c>
      <c r="P514" s="1">
        <v>1.3819574644111501</v>
      </c>
      <c r="Q514" s="1">
        <v>1.38691003164648</v>
      </c>
      <c r="R514" s="1">
        <v>1.2046570351046899</v>
      </c>
      <c r="S514" s="1">
        <v>0.88838468654612102</v>
      </c>
      <c r="T514" s="1">
        <v>1.6974506496852899</v>
      </c>
      <c r="U514" s="1">
        <v>1.3190383662309699</v>
      </c>
      <c r="V514" s="1">
        <v>1.37185087813392</v>
      </c>
      <c r="W514" s="1">
        <v>1.3462433148819799</v>
      </c>
      <c r="X514" s="1">
        <v>100.149374393697</v>
      </c>
    </row>
    <row r="515" spans="1:24" x14ac:dyDescent="0.25">
      <c r="A515" s="2">
        <v>42121</v>
      </c>
      <c r="B515" s="1">
        <v>1.1039873384952299</v>
      </c>
      <c r="C515" s="1">
        <v>1.8989411737422399</v>
      </c>
      <c r="D515" s="1">
        <v>1.03183372898913</v>
      </c>
      <c r="E515" s="1">
        <v>1.07259883803671</v>
      </c>
      <c r="F515" s="1">
        <v>1.1664643104688599</v>
      </c>
      <c r="G515" s="1">
        <v>1.0474939934071299</v>
      </c>
      <c r="H515" s="1">
        <v>1.07952015745496</v>
      </c>
      <c r="I515" s="1">
        <v>1.0193037313122999</v>
      </c>
      <c r="J515" s="1">
        <v>1.0813508767425699</v>
      </c>
      <c r="K515" s="1">
        <v>0.99803515672619103</v>
      </c>
      <c r="L515" s="1">
        <v>0.83072605967681501</v>
      </c>
      <c r="M515" s="1">
        <v>1.05715589816412</v>
      </c>
      <c r="N515" s="1">
        <v>0.96861285154377297</v>
      </c>
      <c r="O515" s="1">
        <v>1.6066347509610399</v>
      </c>
      <c r="P515" s="1">
        <v>1.3959057928562999</v>
      </c>
      <c r="Q515" s="1">
        <v>1.38521730174618</v>
      </c>
      <c r="R515" s="1">
        <v>1.2069196823589601</v>
      </c>
      <c r="S515" s="1">
        <v>0.89782380907876802</v>
      </c>
      <c r="T515" s="1">
        <v>1.72075487710238</v>
      </c>
      <c r="U515" s="1">
        <v>1.3172772877930099</v>
      </c>
      <c r="V515" s="1">
        <v>1.3584794865274901</v>
      </c>
      <c r="W515" s="1">
        <v>1.34990826667218</v>
      </c>
      <c r="X515" s="1">
        <v>100.14869838542</v>
      </c>
    </row>
    <row r="516" spans="1:24" x14ac:dyDescent="0.25">
      <c r="A516" s="2">
        <v>42122</v>
      </c>
      <c r="B516" s="1">
        <v>1.10449781735806</v>
      </c>
      <c r="C516" s="1">
        <v>1.8975434818472201</v>
      </c>
      <c r="D516" s="1">
        <v>1.0319772585104801</v>
      </c>
      <c r="E516" s="1">
        <v>1.07304795972753</v>
      </c>
      <c r="F516" s="1">
        <v>1.1669682069263001</v>
      </c>
      <c r="G516" s="1">
        <v>1.0413406720555201</v>
      </c>
      <c r="H516" s="1">
        <v>1.0804240052202001</v>
      </c>
      <c r="I516" s="1">
        <v>1.0177512574457901</v>
      </c>
      <c r="J516" s="1">
        <v>1.08194737442212</v>
      </c>
      <c r="K516" s="1">
        <v>0.99733831525529004</v>
      </c>
      <c r="L516" s="1">
        <v>0.83561678137513495</v>
      </c>
      <c r="M516" s="1">
        <v>1.05563444568415</v>
      </c>
      <c r="N516" s="1">
        <v>0.96310132939158299</v>
      </c>
      <c r="O516" s="1">
        <v>1.5880078215558699</v>
      </c>
      <c r="P516" s="1">
        <v>1.37659272270148</v>
      </c>
      <c r="Q516" s="1">
        <v>1.3767536522446799</v>
      </c>
      <c r="R516" s="1">
        <v>1.2088001099143799</v>
      </c>
      <c r="S516" s="1">
        <v>0.88362225023605701</v>
      </c>
      <c r="T516" s="1">
        <v>1.70507520685325</v>
      </c>
      <c r="U516" s="1">
        <v>1.30927207598312</v>
      </c>
      <c r="V516" s="1">
        <v>1.3598288666827301</v>
      </c>
      <c r="W516" s="1">
        <v>1.3672444034070499</v>
      </c>
      <c r="X516" s="1">
        <v>100.14847305084901</v>
      </c>
    </row>
    <row r="517" spans="1:24" x14ac:dyDescent="0.25">
      <c r="A517" s="2">
        <v>42123</v>
      </c>
      <c r="B517" s="1">
        <v>1.10379789695522</v>
      </c>
      <c r="C517" s="1">
        <v>1.8842303406274401</v>
      </c>
      <c r="D517" s="1">
        <v>1.03154666994643</v>
      </c>
      <c r="E517" s="1">
        <v>1.0703211494618501</v>
      </c>
      <c r="F517" s="1">
        <v>1.15669431804413</v>
      </c>
      <c r="G517" s="1">
        <v>1.0328462111380901</v>
      </c>
      <c r="H517" s="1">
        <v>1.07569410706435</v>
      </c>
      <c r="I517" s="1">
        <v>1.0158759968534701</v>
      </c>
      <c r="J517" s="1">
        <v>1.08184795814219</v>
      </c>
      <c r="K517" s="1">
        <v>0.991136351820602</v>
      </c>
      <c r="L517" s="1">
        <v>0.83525077609874299</v>
      </c>
      <c r="M517" s="1">
        <v>1.05056293741759</v>
      </c>
      <c r="N517" s="1">
        <v>0.96135317685988697</v>
      </c>
      <c r="O517" s="1">
        <v>1.55878423897797</v>
      </c>
      <c r="P517" s="1">
        <v>1.3460136949563599</v>
      </c>
      <c r="Q517" s="1">
        <v>1.3412063243383601</v>
      </c>
      <c r="R517" s="1">
        <v>1.17220918922524</v>
      </c>
      <c r="S517" s="1">
        <v>0.86619929608569701</v>
      </c>
      <c r="T517" s="1">
        <v>1.65605057932419</v>
      </c>
      <c r="U517" s="1">
        <v>1.2714284836102201</v>
      </c>
      <c r="V517" s="1">
        <v>1.31717137695077</v>
      </c>
      <c r="W517" s="1">
        <v>1.3324840614154201</v>
      </c>
      <c r="X517" s="1">
        <v>100.148253280589</v>
      </c>
    </row>
    <row r="518" spans="1:24" x14ac:dyDescent="0.25">
      <c r="A518" s="2">
        <v>42124</v>
      </c>
      <c r="B518" s="1">
        <v>1.1044724578262</v>
      </c>
      <c r="C518" s="1">
        <v>1.8766834423685801</v>
      </c>
      <c r="D518" s="1">
        <v>1.0314749051857599</v>
      </c>
      <c r="E518" s="1">
        <v>1.0690048379463</v>
      </c>
      <c r="F518" s="1">
        <v>1.1520414501331599</v>
      </c>
      <c r="G518" s="1">
        <v>1.0336947022360901</v>
      </c>
      <c r="H518" s="1">
        <v>1.0725342171198999</v>
      </c>
      <c r="I518" s="1">
        <v>1.01531188675988</v>
      </c>
      <c r="J518" s="1">
        <v>1.079461967424</v>
      </c>
      <c r="K518" s="1">
        <v>0.98834560107898695</v>
      </c>
      <c r="L518" s="1">
        <v>0.83032989536170698</v>
      </c>
      <c r="M518" s="1">
        <v>1.0456942894817001</v>
      </c>
      <c r="N518" s="1">
        <v>0.96293665735074296</v>
      </c>
      <c r="O518" s="1">
        <v>1.5486843039227201</v>
      </c>
      <c r="P518" s="1">
        <v>1.3394021872733599</v>
      </c>
      <c r="Q518" s="1">
        <v>1.3101729428328499</v>
      </c>
      <c r="R518" s="1">
        <v>1.1503585941151899</v>
      </c>
      <c r="S518" s="1">
        <v>0.84280286287115302</v>
      </c>
      <c r="T518" s="1">
        <v>1.6272422562089399</v>
      </c>
      <c r="U518" s="1">
        <v>1.24900056690518</v>
      </c>
      <c r="V518" s="1">
        <v>1.2928290551386401</v>
      </c>
      <c r="W518" s="1">
        <v>1.3048415142504199</v>
      </c>
      <c r="X518" s="1">
        <v>100.148052984082</v>
      </c>
    </row>
    <row r="519" spans="1:24" x14ac:dyDescent="0.25">
      <c r="A519" s="2">
        <v>42125</v>
      </c>
      <c r="B519" s="1">
        <v>1.1048919720722801</v>
      </c>
      <c r="C519" s="1">
        <v>1.8756435882669</v>
      </c>
      <c r="D519" s="1">
        <v>1.0314749051857599</v>
      </c>
      <c r="E519" s="1">
        <v>1.0688117780472</v>
      </c>
      <c r="F519" s="1">
        <v>1.1512539410244</v>
      </c>
      <c r="G519" s="1">
        <v>1.0254259334753699</v>
      </c>
      <c r="H519" s="1">
        <v>1.07267333177155</v>
      </c>
      <c r="I519" s="1">
        <v>1.0146842044914901</v>
      </c>
      <c r="J519" s="1">
        <v>1.0799590488236199</v>
      </c>
      <c r="K519" s="1">
        <v>0.98677069823211205</v>
      </c>
      <c r="L519" s="1">
        <v>0.821421950438468</v>
      </c>
      <c r="M519" s="1">
        <v>1.0456942894817001</v>
      </c>
      <c r="N519" s="1">
        <v>0.95752647768896504</v>
      </c>
      <c r="O519" s="1">
        <v>1.5486843039227201</v>
      </c>
      <c r="P519" s="1">
        <v>1.3394021872733599</v>
      </c>
      <c r="Q519" s="1">
        <v>1.3101729428328499</v>
      </c>
      <c r="R519" s="1">
        <v>1.15541255929</v>
      </c>
      <c r="S519" s="1">
        <v>0.84949679312215698</v>
      </c>
      <c r="T519" s="1">
        <v>1.6396544605513299</v>
      </c>
      <c r="U519" s="1">
        <v>1.24690468752504</v>
      </c>
      <c r="V519" s="1">
        <v>1.29987622315981</v>
      </c>
      <c r="W519" s="1">
        <v>1.3015747743188499</v>
      </c>
      <c r="X519" s="1">
        <v>100.147977873042</v>
      </c>
    </row>
    <row r="520" spans="1:24" x14ac:dyDescent="0.25">
      <c r="A520" s="2">
        <v>42128</v>
      </c>
      <c r="B520" s="1">
        <v>1.10208624411963</v>
      </c>
      <c r="C520" s="1">
        <v>1.8708806378809599</v>
      </c>
      <c r="D520" s="1">
        <v>1.0314749051857599</v>
      </c>
      <c r="E520" s="1">
        <v>1.0688117780472</v>
      </c>
      <c r="F520" s="1">
        <v>1.1512539410244</v>
      </c>
      <c r="G520" s="1">
        <v>1.02381080000048</v>
      </c>
      <c r="H520" s="1">
        <v>1.07267333177155</v>
      </c>
      <c r="I520" s="1">
        <v>1.01594947090933</v>
      </c>
      <c r="J520" s="1">
        <v>1.0799590488236199</v>
      </c>
      <c r="K520" s="1">
        <v>0.98681276996683998</v>
      </c>
      <c r="L520" s="1">
        <v>0.81895418396052799</v>
      </c>
      <c r="M520" s="1">
        <v>1.04402069175373</v>
      </c>
      <c r="N520" s="1">
        <v>0.95521305277143498</v>
      </c>
      <c r="O520" s="1">
        <v>1.56623501074004</v>
      </c>
      <c r="P520" s="1">
        <v>1.3488402940892601</v>
      </c>
      <c r="Q520" s="1">
        <v>1.3220220521349499</v>
      </c>
      <c r="R520" s="1">
        <v>1.16416774085805</v>
      </c>
      <c r="S520" s="1">
        <v>0.85073484831141499</v>
      </c>
      <c r="T520" s="1">
        <v>1.6616644124729001</v>
      </c>
      <c r="U520" s="1">
        <v>1.2643787738634999</v>
      </c>
      <c r="V520" s="1">
        <v>1.33834078720655</v>
      </c>
      <c r="W520" s="1">
        <v>1.29349240458062</v>
      </c>
      <c r="X520" s="1">
        <v>100.147752539923</v>
      </c>
    </row>
    <row r="521" spans="1:24" x14ac:dyDescent="0.25">
      <c r="A521" s="2">
        <v>42129</v>
      </c>
      <c r="B521" s="1">
        <v>1.10260549681868</v>
      </c>
      <c r="C521" s="1">
        <v>1.86196514042487</v>
      </c>
      <c r="D521" s="1">
        <v>1.0308290223396801</v>
      </c>
      <c r="E521" s="1">
        <v>1.06504711001483</v>
      </c>
      <c r="F521" s="1">
        <v>1.13159433863083</v>
      </c>
      <c r="G521" s="1">
        <v>1.0220876680283399</v>
      </c>
      <c r="H521" s="1">
        <v>1.0676055837474301</v>
      </c>
      <c r="I521" s="1">
        <v>1.0146092709072001</v>
      </c>
      <c r="J521" s="1">
        <v>1.0769765604258801</v>
      </c>
      <c r="K521" s="1">
        <v>0.98532708944011305</v>
      </c>
      <c r="L521" s="1">
        <v>0.82096195674472805</v>
      </c>
      <c r="M521" s="1">
        <v>1.0304797646820201</v>
      </c>
      <c r="N521" s="1">
        <v>0.95479284657552499</v>
      </c>
      <c r="O521" s="1">
        <v>1.54479334533586</v>
      </c>
      <c r="P521" s="1">
        <v>1.32268325519949</v>
      </c>
      <c r="Q521" s="1">
        <v>1.2938098871299399</v>
      </c>
      <c r="R521" s="1">
        <v>1.15440088849317</v>
      </c>
      <c r="S521" s="1">
        <v>0.86311473808781203</v>
      </c>
      <c r="T521" s="1">
        <v>1.5981078000861699</v>
      </c>
      <c r="U521" s="1">
        <v>1.24712437229374</v>
      </c>
      <c r="V521" s="1">
        <v>1.3352304533100301</v>
      </c>
      <c r="W521" s="1">
        <v>1.2939990843829901</v>
      </c>
      <c r="X521" s="1">
        <v>100.147518861834</v>
      </c>
    </row>
    <row r="522" spans="1:24" x14ac:dyDescent="0.25">
      <c r="A522" s="2">
        <v>42130</v>
      </c>
      <c r="B522" s="1">
        <v>1.1032115234848601</v>
      </c>
      <c r="C522" s="1">
        <v>1.8583271161197901</v>
      </c>
      <c r="D522" s="1">
        <v>1.0308290223396801</v>
      </c>
      <c r="E522" s="1">
        <v>1.0642748704184399</v>
      </c>
      <c r="F522" s="1">
        <v>1.12523801511016</v>
      </c>
      <c r="G522" s="1">
        <v>1.0177742561841101</v>
      </c>
      <c r="H522" s="1">
        <v>1.0652112218574501</v>
      </c>
      <c r="I522" s="1">
        <v>1.01165703793642</v>
      </c>
      <c r="J522" s="1">
        <v>1.0759823976266301</v>
      </c>
      <c r="K522" s="1">
        <v>0.985092791465357</v>
      </c>
      <c r="L522" s="1">
        <v>0.82188381368658203</v>
      </c>
      <c r="M522" s="1">
        <v>1.02414037934882</v>
      </c>
      <c r="N522" s="1">
        <v>0.947267448136068</v>
      </c>
      <c r="O522" s="1">
        <v>1.51904678958026</v>
      </c>
      <c r="P522" s="1">
        <v>1.31863835227839</v>
      </c>
      <c r="Q522" s="1">
        <v>1.2819607778278299</v>
      </c>
      <c r="R522" s="1">
        <v>1.12134806704109</v>
      </c>
      <c r="S522" s="1">
        <v>0.850345559603775</v>
      </c>
      <c r="T522" s="1">
        <v>1.5426918211465901</v>
      </c>
      <c r="U522" s="1">
        <v>1.21608702475135</v>
      </c>
      <c r="V522" s="1">
        <v>1.2743441796735</v>
      </c>
      <c r="W522" s="1">
        <v>1.2545647827995301</v>
      </c>
      <c r="X522" s="1">
        <v>100.14728240241401</v>
      </c>
    </row>
    <row r="523" spans="1:24" x14ac:dyDescent="0.25">
      <c r="A523" s="2">
        <v>42131</v>
      </c>
      <c r="B523" s="1">
        <v>1.10058647432701</v>
      </c>
      <c r="C523" s="1">
        <v>1.85502355327401</v>
      </c>
      <c r="D523" s="1">
        <v>1.0306137280576499</v>
      </c>
      <c r="E523" s="1">
        <v>1.06466099021663</v>
      </c>
      <c r="F523" s="1">
        <v>1.1295693152083199</v>
      </c>
      <c r="G523" s="1">
        <v>1.02185146502153</v>
      </c>
      <c r="H523" s="1">
        <v>1.0638693616747501</v>
      </c>
      <c r="I523" s="1">
        <v>1.0115292993311</v>
      </c>
      <c r="J523" s="1">
        <v>1.0725028278292601</v>
      </c>
      <c r="K523" s="1">
        <v>0.98357702362650601</v>
      </c>
      <c r="L523" s="1">
        <v>0.82002695360574596</v>
      </c>
      <c r="M523" s="1">
        <v>1.02429252459682</v>
      </c>
      <c r="N523" s="1">
        <v>0.94971574388940205</v>
      </c>
      <c r="O523" s="1">
        <v>1.5279049293418301</v>
      </c>
      <c r="P523" s="1">
        <v>1.31782937169417</v>
      </c>
      <c r="Q523" s="1">
        <v>1.2881674541289301</v>
      </c>
      <c r="R523" s="1">
        <v>1.12117458017965</v>
      </c>
      <c r="S523" s="1">
        <v>0.84386461373226496</v>
      </c>
      <c r="T523" s="1">
        <v>1.55480083838203</v>
      </c>
      <c r="U523" s="1">
        <v>1.2131268777104101</v>
      </c>
      <c r="V523" s="1">
        <v>1.29231016613279</v>
      </c>
      <c r="W523" s="1">
        <v>1.25004810891411</v>
      </c>
      <c r="X523" s="1">
        <v>100.147037597946</v>
      </c>
    </row>
    <row r="524" spans="1:24" x14ac:dyDescent="0.25">
      <c r="A524" s="2">
        <v>42132</v>
      </c>
      <c r="B524" s="1">
        <v>1.1031142345477001</v>
      </c>
      <c r="C524" s="1">
        <v>1.8721764090494299</v>
      </c>
      <c r="D524" s="1">
        <v>1.0314749051857599</v>
      </c>
      <c r="E524" s="1">
        <v>1.06694553235594</v>
      </c>
      <c r="F524" s="1">
        <v>1.13525063092148</v>
      </c>
      <c r="G524" s="1">
        <v>1.0277253343019801</v>
      </c>
      <c r="H524" s="1">
        <v>1.06707853795292</v>
      </c>
      <c r="I524" s="1">
        <v>1.0194862897419701</v>
      </c>
      <c r="J524" s="1">
        <v>1.0782689720648999</v>
      </c>
      <c r="K524" s="1">
        <v>0.98900802271612998</v>
      </c>
      <c r="L524" s="1">
        <v>0.82735667331101403</v>
      </c>
      <c r="M524" s="1">
        <v>1.03042904959935</v>
      </c>
      <c r="N524" s="1">
        <v>0.95366938491735997</v>
      </c>
      <c r="O524" s="1">
        <v>1.5556383575673201</v>
      </c>
      <c r="P524" s="1">
        <v>1.35612111934724</v>
      </c>
      <c r="Q524" s="1">
        <v>1.32427902533535</v>
      </c>
      <c r="R524" s="1">
        <v>1.13737018497778</v>
      </c>
      <c r="S524" s="1">
        <v>0.86599767540514505</v>
      </c>
      <c r="T524" s="1">
        <v>1.59939143284675</v>
      </c>
      <c r="U524" s="1">
        <v>1.2232833484339201</v>
      </c>
      <c r="V524" s="1">
        <v>1.3275857489005101</v>
      </c>
      <c r="W524" s="1">
        <v>1.2729079950522799</v>
      </c>
      <c r="X524" s="1">
        <v>100.146790012214</v>
      </c>
    </row>
    <row r="525" spans="1:24" x14ac:dyDescent="0.25">
      <c r="A525" s="2">
        <v>42135</v>
      </c>
      <c r="B525" s="1">
        <v>1.10258815435531</v>
      </c>
      <c r="C525" s="1">
        <v>1.8586556464105499</v>
      </c>
      <c r="D525" s="1">
        <v>1.0311878461430499</v>
      </c>
      <c r="E525" s="1">
        <v>1.0665272359079001</v>
      </c>
      <c r="F525" s="1">
        <v>1.1305255762689499</v>
      </c>
      <c r="G525" s="1">
        <v>1.01723552035926</v>
      </c>
      <c r="H525" s="1">
        <v>1.0658567138410699</v>
      </c>
      <c r="I525" s="1">
        <v>1.01300348491832</v>
      </c>
      <c r="J525" s="1">
        <v>1.0786666371846001</v>
      </c>
      <c r="K525" s="1">
        <v>0.98436388190996804</v>
      </c>
      <c r="L525" s="1">
        <v>0.81534048285656902</v>
      </c>
      <c r="M525" s="1">
        <v>1.0274875748047501</v>
      </c>
      <c r="N525" s="1">
        <v>0.94488358642695403</v>
      </c>
      <c r="O525" s="1">
        <v>1.56515878815219</v>
      </c>
      <c r="P525" s="1">
        <v>1.3634019446052199</v>
      </c>
      <c r="Q525" s="1">
        <v>1.3186365923343499</v>
      </c>
      <c r="R525" s="1">
        <v>1.1266155863243901</v>
      </c>
      <c r="S525" s="1">
        <v>0.86268652646219202</v>
      </c>
      <c r="T525" s="1">
        <v>1.5949845913516401</v>
      </c>
      <c r="U525" s="1">
        <v>1.21586051038444</v>
      </c>
      <c r="V525" s="1">
        <v>1.3390988386742999</v>
      </c>
      <c r="W525" s="1">
        <v>1.26052396049674</v>
      </c>
      <c r="X525" s="1">
        <v>100.146063947987</v>
      </c>
    </row>
    <row r="526" spans="1:24" x14ac:dyDescent="0.25">
      <c r="A526" s="2">
        <v>42136</v>
      </c>
      <c r="B526" s="1">
        <v>1.1038968169997501</v>
      </c>
      <c r="C526" s="1">
        <v>1.8557565982283299</v>
      </c>
      <c r="D526" s="1">
        <v>1.0310443166217</v>
      </c>
      <c r="E526" s="1">
        <v>1.0654654064628699</v>
      </c>
      <c r="F526" s="1">
        <v>1.1237473728685901</v>
      </c>
      <c r="G526" s="1">
        <v>1.01573774446688</v>
      </c>
      <c r="H526" s="1">
        <v>1.06284547783866</v>
      </c>
      <c r="I526" s="1">
        <v>1.01285038181062</v>
      </c>
      <c r="J526" s="1">
        <v>1.07399407202813</v>
      </c>
      <c r="K526" s="1">
        <v>0.97911272073299604</v>
      </c>
      <c r="L526" s="1">
        <v>0.81766464028197205</v>
      </c>
      <c r="M526" s="1">
        <v>1.0227710721168499</v>
      </c>
      <c r="N526" s="1">
        <v>0.94576266021986999</v>
      </c>
      <c r="O526" s="1">
        <v>1.54313761827762</v>
      </c>
      <c r="P526" s="1">
        <v>1.34452573097342</v>
      </c>
      <c r="Q526" s="1">
        <v>1.3062232397321401</v>
      </c>
      <c r="R526" s="1">
        <v>1.13260079009551</v>
      </c>
      <c r="S526" s="1">
        <v>0.85496005765315197</v>
      </c>
      <c r="T526" s="1">
        <v>1.5726675575229601</v>
      </c>
      <c r="U526" s="1">
        <v>1.20579348937522</v>
      </c>
      <c r="V526" s="1">
        <v>1.29885572419232</v>
      </c>
      <c r="W526" s="1">
        <v>1.2487727422438299</v>
      </c>
      <c r="X526" s="1">
        <v>100.145816364662</v>
      </c>
    </row>
    <row r="527" spans="1:24" x14ac:dyDescent="0.25">
      <c r="A527" s="2">
        <v>42137</v>
      </c>
      <c r="B527" s="1">
        <v>1.10343372720878</v>
      </c>
      <c r="C527" s="1">
        <v>1.8537118160061401</v>
      </c>
      <c r="D527" s="1">
        <v>1.0308290223396801</v>
      </c>
      <c r="E527" s="1">
        <v>1.06491840341543</v>
      </c>
      <c r="F527" s="1">
        <v>1.12158172281951</v>
      </c>
      <c r="G527" s="1">
        <v>1.0147657054152499</v>
      </c>
      <c r="H527" s="1">
        <v>1.06140504498851</v>
      </c>
      <c r="I527" s="1">
        <v>1.0113779965172101</v>
      </c>
      <c r="J527" s="1">
        <v>1.07717539298573</v>
      </c>
      <c r="K527" s="1">
        <v>0.980123821307751</v>
      </c>
      <c r="L527" s="1">
        <v>0.82144508637108604</v>
      </c>
      <c r="M527" s="1">
        <v>1.0214017648848801</v>
      </c>
      <c r="N527" s="1">
        <v>0.94431571879758402</v>
      </c>
      <c r="O527" s="1">
        <v>1.52715985216563</v>
      </c>
      <c r="P527" s="1">
        <v>1.3402111678575801</v>
      </c>
      <c r="Q527" s="1">
        <v>1.29945232013094</v>
      </c>
      <c r="R527" s="1">
        <v>1.13426318695267</v>
      </c>
      <c r="S527" s="1">
        <v>0.84227601022060095</v>
      </c>
      <c r="T527" s="1">
        <v>1.5398344923462199</v>
      </c>
      <c r="U527" s="1">
        <v>1.2019918393650399</v>
      </c>
      <c r="V527" s="1">
        <v>1.29910467426733</v>
      </c>
      <c r="W527" s="1">
        <v>1.2586119247493299</v>
      </c>
      <c r="X527" s="1">
        <v>100.14556321829301</v>
      </c>
    </row>
    <row r="528" spans="1:24" x14ac:dyDescent="0.25">
      <c r="A528" s="2">
        <v>42138</v>
      </c>
      <c r="B528" s="1">
        <v>1.10532777480736</v>
      </c>
      <c r="C528" s="1">
        <v>1.8582287443691099</v>
      </c>
      <c r="D528" s="1">
        <v>1.0311878461430499</v>
      </c>
      <c r="E528" s="1">
        <v>1.06543322981302</v>
      </c>
      <c r="F528" s="1">
        <v>1.1236348715673401</v>
      </c>
      <c r="G528" s="1">
        <v>1.0181977032377201</v>
      </c>
      <c r="H528" s="1">
        <v>1.0618518017555001</v>
      </c>
      <c r="I528" s="1">
        <v>1.0160538259927701</v>
      </c>
      <c r="J528" s="1">
        <v>1.07916371858422</v>
      </c>
      <c r="K528" s="1">
        <v>0.983343372484623</v>
      </c>
      <c r="L528" s="1">
        <v>0.82838632230221598</v>
      </c>
      <c r="M528" s="1">
        <v>1.02312607769551</v>
      </c>
      <c r="N528" s="1">
        <v>0.94606713932080899</v>
      </c>
      <c r="O528" s="1">
        <v>1.5375909326325301</v>
      </c>
      <c r="P528" s="1">
        <v>1.3585480610998999</v>
      </c>
      <c r="Q528" s="1">
        <v>1.3000165634310401</v>
      </c>
      <c r="R528" s="1">
        <v>1.1391821939663</v>
      </c>
      <c r="S528" s="1">
        <v>0.85091326359395103</v>
      </c>
      <c r="T528" s="1">
        <v>1.55016041425122</v>
      </c>
      <c r="U528" s="1">
        <v>1.2129599410480301</v>
      </c>
      <c r="V528" s="1">
        <v>1.31567668496595</v>
      </c>
      <c r="W528" s="1">
        <v>1.26520353171515</v>
      </c>
      <c r="X528" s="1">
        <v>100.14518210878801</v>
      </c>
    </row>
    <row r="529" spans="1:24" x14ac:dyDescent="0.25">
      <c r="A529" s="2">
        <v>42139</v>
      </c>
      <c r="B529" s="1">
        <v>1.1055360597552</v>
      </c>
      <c r="C529" s="1">
        <v>1.86924962945038</v>
      </c>
      <c r="D529" s="1">
        <v>1.0317619642284599</v>
      </c>
      <c r="E529" s="1">
        <v>1.0671707689048799</v>
      </c>
      <c r="F529" s="1">
        <v>1.1297380671602</v>
      </c>
      <c r="G529" s="1">
        <v>1.0252272309911601</v>
      </c>
      <c r="H529" s="1">
        <v>1.06444569380298</v>
      </c>
      <c r="I529" s="1">
        <v>1.0184902650615</v>
      </c>
      <c r="J529" s="1">
        <v>1.08015788138347</v>
      </c>
      <c r="K529" s="1">
        <v>0.98820913794251497</v>
      </c>
      <c r="L529" s="1">
        <v>0.83345191154482301</v>
      </c>
      <c r="M529" s="1">
        <v>1.0274875748047501</v>
      </c>
      <c r="N529" s="1">
        <v>0.95258746566001196</v>
      </c>
      <c r="O529" s="1">
        <v>1.53096802439957</v>
      </c>
      <c r="P529" s="1">
        <v>1.34830097369978</v>
      </c>
      <c r="Q529" s="1">
        <v>1.3017092933313399</v>
      </c>
      <c r="R529" s="1">
        <v>1.1416799424853501</v>
      </c>
      <c r="S529" s="1">
        <v>0.85387404120777</v>
      </c>
      <c r="T529" s="1">
        <v>1.57108152061489</v>
      </c>
      <c r="U529" s="1">
        <v>1.1952937954351499</v>
      </c>
      <c r="V529" s="1">
        <v>1.3116782320967599</v>
      </c>
      <c r="W529" s="1">
        <v>1.2676779774065801</v>
      </c>
      <c r="X529" s="1">
        <v>100.14478430987</v>
      </c>
    </row>
    <row r="530" spans="1:24" x14ac:dyDescent="0.25">
      <c r="A530" s="2">
        <v>42142</v>
      </c>
      <c r="B530" s="1">
        <v>1.10484223743661</v>
      </c>
      <c r="C530" s="1">
        <v>1.86216117290393</v>
      </c>
      <c r="D530" s="1">
        <v>1.0314031404250801</v>
      </c>
      <c r="E530" s="1">
        <v>1.0659158795607599</v>
      </c>
      <c r="F530" s="1">
        <v>1.1252942657607901</v>
      </c>
      <c r="G530" s="1">
        <v>1.01728041388893</v>
      </c>
      <c r="H530" s="1">
        <v>1.0649131190325001</v>
      </c>
      <c r="I530" s="1">
        <v>1.0167633839463901</v>
      </c>
      <c r="J530" s="1">
        <v>1.08045613022325</v>
      </c>
      <c r="K530" s="1">
        <v>0.985616682617797</v>
      </c>
      <c r="L530" s="1">
        <v>0.82670085163275597</v>
      </c>
      <c r="M530" s="1">
        <v>1.02459681509281</v>
      </c>
      <c r="N530" s="1">
        <v>0.947467481797865</v>
      </c>
      <c r="O530" s="1">
        <v>1.5481875858052501</v>
      </c>
      <c r="P530" s="1">
        <v>1.35612111934724</v>
      </c>
      <c r="Q530" s="1">
        <v>1.3220220521349499</v>
      </c>
      <c r="R530" s="1">
        <v>1.13311534933828</v>
      </c>
      <c r="S530" s="1">
        <v>0.85022315577601804</v>
      </c>
      <c r="T530" s="1">
        <v>1.5582822607348701</v>
      </c>
      <c r="U530" s="1">
        <v>1.1965473799330599</v>
      </c>
      <c r="V530" s="1">
        <v>1.3275070929506501</v>
      </c>
      <c r="W530" s="1">
        <v>1.26552878603246</v>
      </c>
      <c r="X530" s="1">
        <v>100.143866316014</v>
      </c>
    </row>
    <row r="531" spans="1:24" x14ac:dyDescent="0.25">
      <c r="A531" s="2">
        <v>42143</v>
      </c>
      <c r="B531" s="1">
        <v>1.10232833164184</v>
      </c>
      <c r="C531" s="1">
        <v>1.85258186488618</v>
      </c>
      <c r="D531" s="1">
        <v>1.03183372898913</v>
      </c>
      <c r="E531" s="1">
        <v>1.0674603587535301</v>
      </c>
      <c r="F531" s="1">
        <v>1.1301036963892599</v>
      </c>
      <c r="G531" s="1">
        <v>1.0117384756416601</v>
      </c>
      <c r="H531" s="1">
        <v>1.0661055303322899</v>
      </c>
      <c r="I531" s="1">
        <v>1.0151756883327501</v>
      </c>
      <c r="J531" s="1">
        <v>1.08264328838159</v>
      </c>
      <c r="K531" s="1">
        <v>0.98071021069117204</v>
      </c>
      <c r="L531" s="1">
        <v>0.82120125452068304</v>
      </c>
      <c r="M531" s="1">
        <v>1.0291611725327099</v>
      </c>
      <c r="N531" s="1">
        <v>0.94283647039441199</v>
      </c>
      <c r="O531" s="1">
        <v>1.5803086907350601</v>
      </c>
      <c r="P531" s="1">
        <v>1.37553665336852</v>
      </c>
      <c r="Q531" s="1">
        <v>1.35249119034037</v>
      </c>
      <c r="R531" s="1">
        <v>1.14397866078837</v>
      </c>
      <c r="S531" s="1">
        <v>0.84974038260947804</v>
      </c>
      <c r="T531" s="1">
        <v>1.6131096320971501</v>
      </c>
      <c r="U531" s="1">
        <v>1.2248570100604399</v>
      </c>
      <c r="V531" s="1">
        <v>1.3539492803031301</v>
      </c>
      <c r="W531" s="1">
        <v>1.2911247307421301</v>
      </c>
      <c r="X531" s="1">
        <v>100.14357422973799</v>
      </c>
    </row>
    <row r="532" spans="1:24" x14ac:dyDescent="0.25">
      <c r="A532" s="2">
        <v>42144</v>
      </c>
      <c r="B532" s="1">
        <v>1.1047992330746399</v>
      </c>
      <c r="C532" s="1">
        <v>1.85654374400819</v>
      </c>
      <c r="D532" s="1">
        <v>1.0319772585104801</v>
      </c>
      <c r="E532" s="1">
        <v>1.06707423895534</v>
      </c>
      <c r="F532" s="1">
        <v>1.1278255450389301</v>
      </c>
      <c r="G532" s="1">
        <v>1.0129403946176401</v>
      </c>
      <c r="H532" s="1">
        <v>1.0656778521460999</v>
      </c>
      <c r="I532" s="1">
        <v>1.0139327018729201</v>
      </c>
      <c r="J532" s="1">
        <v>1.08154970930242</v>
      </c>
      <c r="K532" s="1">
        <v>0.98157876178945702</v>
      </c>
      <c r="L532" s="1">
        <v>0.824309270662544</v>
      </c>
      <c r="M532" s="1">
        <v>1.0239375190181601</v>
      </c>
      <c r="N532" s="1">
        <v>0.94535875621492005</v>
      </c>
      <c r="O532" s="1">
        <v>1.58494472649813</v>
      </c>
      <c r="P532" s="1">
        <v>1.38389611940546</v>
      </c>
      <c r="Q532" s="1">
        <v>1.3519269470402699</v>
      </c>
      <c r="R532" s="1">
        <v>1.1414021060767301</v>
      </c>
      <c r="S532" s="1">
        <v>0.85418527345471895</v>
      </c>
      <c r="T532" s="1">
        <v>1.60106405834751</v>
      </c>
      <c r="U532" s="1">
        <v>1.2346217759479201</v>
      </c>
      <c r="V532" s="1">
        <v>1.3783121341310001</v>
      </c>
      <c r="W532" s="1">
        <v>1.29980727978469</v>
      </c>
      <c r="X532" s="1">
        <v>100.14327936254701</v>
      </c>
    </row>
    <row r="533" spans="1:24" x14ac:dyDescent="0.25">
      <c r="A533" s="2">
        <v>42145</v>
      </c>
      <c r="B533" s="1">
        <v>1.1025889818349099</v>
      </c>
      <c r="C533" s="1">
        <v>1.86125459298407</v>
      </c>
      <c r="D533" s="1">
        <v>1.0317619642284599</v>
      </c>
      <c r="E533" s="1">
        <v>1.06675247245684</v>
      </c>
      <c r="F533" s="1">
        <v>1.12805054764143</v>
      </c>
      <c r="G533" s="1">
        <v>1.0177482368297599</v>
      </c>
      <c r="H533" s="1">
        <v>1.06528038171283</v>
      </c>
      <c r="I533" s="1">
        <v>1.01536720772504</v>
      </c>
      <c r="J533" s="1">
        <v>1.08254387210167</v>
      </c>
      <c r="K533" s="1">
        <v>0.98680593191907295</v>
      </c>
      <c r="L533" s="1">
        <v>0.82210435721447905</v>
      </c>
      <c r="M533" s="1">
        <v>1.0230753626128399</v>
      </c>
      <c r="N533" s="1">
        <v>0.94895553649791997</v>
      </c>
      <c r="O533" s="1">
        <v>1.58386850391027</v>
      </c>
      <c r="P533" s="1">
        <v>1.3911769446634401</v>
      </c>
      <c r="Q533" s="1">
        <v>1.35249119034037</v>
      </c>
      <c r="R533" s="1">
        <v>1.14900471836009</v>
      </c>
      <c r="S533" s="1">
        <v>0.84444876014347003</v>
      </c>
      <c r="T533" s="1">
        <v>1.59194059165636</v>
      </c>
      <c r="U533" s="1">
        <v>1.22551781499326</v>
      </c>
      <c r="V533" s="1">
        <v>1.3697514285102199</v>
      </c>
      <c r="W533" s="1">
        <v>1.2942390346902</v>
      </c>
      <c r="X533" s="1">
        <v>100.142987277982</v>
      </c>
    </row>
    <row r="534" spans="1:24" x14ac:dyDescent="0.25">
      <c r="A534" s="2">
        <v>42146</v>
      </c>
      <c r="B534" s="1">
        <v>1.10362824007741</v>
      </c>
      <c r="C534" s="1">
        <v>1.8635592302991</v>
      </c>
      <c r="D534" s="1">
        <v>1.0317619642284599</v>
      </c>
      <c r="E534" s="1">
        <v>1.06707423895534</v>
      </c>
      <c r="F534" s="1">
        <v>1.1297943178108201</v>
      </c>
      <c r="G534" s="1">
        <v>1.01707207150514</v>
      </c>
      <c r="H534" s="1">
        <v>1.0657970932760801</v>
      </c>
      <c r="I534" s="1">
        <v>1.0161779119499299</v>
      </c>
      <c r="J534" s="1">
        <v>1.08333920234107</v>
      </c>
      <c r="K534" s="1">
        <v>0.98815077272924201</v>
      </c>
      <c r="L534" s="1">
        <v>0.81640209862178503</v>
      </c>
      <c r="M534" s="1">
        <v>1.02327822294351</v>
      </c>
      <c r="N534" s="1">
        <v>0.950588136244642</v>
      </c>
      <c r="O534" s="1">
        <v>1.5932233617893199</v>
      </c>
      <c r="P534" s="1">
        <v>1.3903679640792199</v>
      </c>
      <c r="Q534" s="1">
        <v>1.3643402996424701</v>
      </c>
      <c r="R534" s="1">
        <v>1.1574896738942499</v>
      </c>
      <c r="S534" s="1">
        <v>0.83925128302482699</v>
      </c>
      <c r="T534" s="1">
        <v>1.65443057312415</v>
      </c>
      <c r="U534" s="1">
        <v>1.2426394775376799</v>
      </c>
      <c r="V534" s="1">
        <v>1.3877425928480001</v>
      </c>
      <c r="W534" s="1">
        <v>1.2967385155017801</v>
      </c>
      <c r="X534" s="1">
        <v>100.142692412519</v>
      </c>
    </row>
    <row r="535" spans="1:24" x14ac:dyDescent="0.25">
      <c r="A535" s="2">
        <v>42149</v>
      </c>
      <c r="B535" s="1">
        <v>1.10362824007741</v>
      </c>
      <c r="C535" s="1">
        <v>1.8635592302991</v>
      </c>
      <c r="D535" s="1">
        <v>1.0317619642284599</v>
      </c>
      <c r="E535" s="1">
        <v>1.06707423895534</v>
      </c>
      <c r="F535" s="1">
        <v>1.1297943178108201</v>
      </c>
      <c r="G535" s="1">
        <v>1.01707207150514</v>
      </c>
      <c r="H535" s="1">
        <v>1.0657970932760801</v>
      </c>
      <c r="I535" s="1">
        <v>1.0161779119499299</v>
      </c>
      <c r="J535" s="1">
        <v>1.08333920234107</v>
      </c>
      <c r="K535" s="1">
        <v>0.98815077272924201</v>
      </c>
      <c r="L535" s="1">
        <v>0.81640209862178503</v>
      </c>
      <c r="M535" s="1">
        <v>1.0220103458768699</v>
      </c>
      <c r="N535" s="1">
        <v>0.950588136244642</v>
      </c>
      <c r="O535" s="1">
        <v>1.6024126469625399</v>
      </c>
      <c r="P535" s="1">
        <v>1.3774242747317</v>
      </c>
      <c r="Q535" s="1">
        <v>1.3750609223443799</v>
      </c>
      <c r="R535" s="1">
        <v>1.1574896738942499</v>
      </c>
      <c r="S535" s="1">
        <v>0.83925128302482699</v>
      </c>
      <c r="T535" s="1">
        <v>1.65443057312415</v>
      </c>
      <c r="U535" s="1">
        <v>1.2426394775376799</v>
      </c>
      <c r="V535" s="1">
        <v>1.3877425928480001</v>
      </c>
      <c r="W535" s="1">
        <v>1.2967385155017801</v>
      </c>
      <c r="X535" s="1">
        <v>100.141524081108</v>
      </c>
    </row>
    <row r="536" spans="1:24" x14ac:dyDescent="0.25">
      <c r="A536" s="2">
        <v>42150</v>
      </c>
      <c r="B536" s="1">
        <v>1.10282138091592</v>
      </c>
      <c r="C536" s="1">
        <v>1.8654585576137701</v>
      </c>
      <c r="D536" s="1">
        <v>1.0314031404250801</v>
      </c>
      <c r="E536" s="1">
        <v>1.0666559425072899</v>
      </c>
      <c r="F536" s="1">
        <v>1.1286693047983101</v>
      </c>
      <c r="G536" s="1">
        <v>1.0215865983235899</v>
      </c>
      <c r="H536" s="1">
        <v>1.06683051640257</v>
      </c>
      <c r="I536" s="1">
        <v>1.0140013732198401</v>
      </c>
      <c r="J536" s="1">
        <v>1.08254387210167</v>
      </c>
      <c r="K536" s="1">
        <v>0.98538005712520804</v>
      </c>
      <c r="L536" s="1">
        <v>0.80602365003939702</v>
      </c>
      <c r="M536" s="1">
        <v>1.01922101633026</v>
      </c>
      <c r="N536" s="1">
        <v>0.95133031091658304</v>
      </c>
      <c r="O536" s="1">
        <v>1.59984627002227</v>
      </c>
      <c r="P536" s="1">
        <v>1.37634563395274</v>
      </c>
      <c r="Q536" s="1">
        <v>1.3643402996424701</v>
      </c>
      <c r="R536" s="1">
        <v>1.1686231435204</v>
      </c>
      <c r="S536" s="1">
        <v>0.82804829245132805</v>
      </c>
      <c r="T536" s="1">
        <v>1.6813829891324199</v>
      </c>
      <c r="U536" s="1">
        <v>1.2360116182616501</v>
      </c>
      <c r="V536" s="1">
        <v>1.3685010976607801</v>
      </c>
      <c r="W536" s="1">
        <v>1.25953582166265</v>
      </c>
      <c r="X536" s="1">
        <v>100.141126296721</v>
      </c>
    </row>
    <row r="537" spans="1:24" x14ac:dyDescent="0.25">
      <c r="A537" s="2">
        <v>42151</v>
      </c>
      <c r="B537" s="1">
        <v>1.10477219893016</v>
      </c>
      <c r="C537" s="1">
        <v>1.8700142669824</v>
      </c>
      <c r="D537" s="1">
        <v>1.03154666994643</v>
      </c>
      <c r="E537" s="1">
        <v>1.0670420623054899</v>
      </c>
      <c r="F537" s="1">
        <v>1.1314818373295801</v>
      </c>
      <c r="G537" s="1">
        <v>1.0226274337682</v>
      </c>
      <c r="H537" s="1">
        <v>1.0668607241554899</v>
      </c>
      <c r="I537" s="1">
        <v>1.0162467091098599</v>
      </c>
      <c r="J537" s="1">
        <v>1.0824444558217401</v>
      </c>
      <c r="K537" s="1">
        <v>0.98362831413171303</v>
      </c>
      <c r="L537" s="1">
        <v>0.80987279110395805</v>
      </c>
      <c r="M537" s="1">
        <v>1.0194745917435899</v>
      </c>
      <c r="N537" s="1">
        <v>0.95048958255870797</v>
      </c>
      <c r="O537" s="1">
        <v>1.6077109735488999</v>
      </c>
      <c r="P537" s="1">
        <v>1.39063762427396</v>
      </c>
      <c r="Q537" s="1">
        <v>1.3728039491439801</v>
      </c>
      <c r="R537" s="1">
        <v>1.16798140361064</v>
      </c>
      <c r="S537" s="1">
        <v>0.82156388873939501</v>
      </c>
      <c r="T537" s="1">
        <v>1.68380434567753</v>
      </c>
      <c r="U537" s="1">
        <v>1.2199984276448601</v>
      </c>
      <c r="V537" s="1">
        <v>1.3767091788802801</v>
      </c>
      <c r="W537" s="1">
        <v>1.2662678542865999</v>
      </c>
      <c r="X537" s="1">
        <v>100.14082309164399</v>
      </c>
    </row>
    <row r="538" spans="1:24" x14ac:dyDescent="0.25">
      <c r="A538" s="2">
        <v>42152</v>
      </c>
      <c r="B538" s="1">
        <v>1.1048840277787499</v>
      </c>
      <c r="C538" s="1">
        <v>1.87127957372121</v>
      </c>
      <c r="D538" s="1">
        <v>1.0313313756644</v>
      </c>
      <c r="E538" s="1">
        <v>1.06649505925805</v>
      </c>
      <c r="F538" s="1">
        <v>1.1314818373295801</v>
      </c>
      <c r="G538" s="1">
        <v>1.0204261338827201</v>
      </c>
      <c r="H538" s="1">
        <v>1.06577801469528</v>
      </c>
      <c r="I538" s="1">
        <v>1.0157493974591301</v>
      </c>
      <c r="J538" s="1">
        <v>1.08333920234107</v>
      </c>
      <c r="K538" s="1">
        <v>0.98087510702126002</v>
      </c>
      <c r="L538" s="1">
        <v>0.80737346971551005</v>
      </c>
      <c r="M538" s="1">
        <v>1.02028603306624</v>
      </c>
      <c r="N538" s="1">
        <v>0.94985453139028497</v>
      </c>
      <c r="O538" s="1">
        <v>1.60468992060666</v>
      </c>
      <c r="P538" s="1">
        <v>1.3884803427160399</v>
      </c>
      <c r="Q538" s="1">
        <v>1.36377605634237</v>
      </c>
      <c r="R538" s="1">
        <v>1.14741408435726</v>
      </c>
      <c r="S538" s="1">
        <v>0.81695321036271396</v>
      </c>
      <c r="T538" s="1">
        <v>1.61470609987858</v>
      </c>
      <c r="U538" s="1">
        <v>1.2118409078674499</v>
      </c>
      <c r="V538" s="1">
        <v>1.3622567876834999</v>
      </c>
      <c r="W538" s="1">
        <v>1.24953576813125</v>
      </c>
      <c r="X538" s="1">
        <v>100.140505979037</v>
      </c>
    </row>
    <row r="539" spans="1:24" x14ac:dyDescent="0.25">
      <c r="A539" s="2">
        <v>42153</v>
      </c>
      <c r="B539" s="1">
        <v>1.10423280859774</v>
      </c>
      <c r="C539" s="1">
        <v>1.8762707165370001</v>
      </c>
      <c r="D539" s="1">
        <v>1.03161843470711</v>
      </c>
      <c r="E539" s="1">
        <v>1.06742818210368</v>
      </c>
      <c r="F539" s="1">
        <v>1.1344631218127299</v>
      </c>
      <c r="G539" s="1">
        <v>1.0208312050494599</v>
      </c>
      <c r="H539" s="1">
        <v>1.0674524812291699</v>
      </c>
      <c r="I539" s="1">
        <v>1.0171733908687399</v>
      </c>
      <c r="J539" s="1">
        <v>1.0837368674607699</v>
      </c>
      <c r="K539" s="1">
        <v>0.983728517543769</v>
      </c>
      <c r="L539" s="1">
        <v>0.80835521725425696</v>
      </c>
      <c r="M539" s="1">
        <v>1.0266761334821</v>
      </c>
      <c r="N539" s="1">
        <v>0.95293299994891201</v>
      </c>
      <c r="O539" s="1">
        <v>1.5866746216894001</v>
      </c>
      <c r="P539" s="1">
        <v>1.36286262421574</v>
      </c>
      <c r="Q539" s="1">
        <v>1.3462845140392601</v>
      </c>
      <c r="R539" s="1">
        <v>1.14369836249709</v>
      </c>
      <c r="S539" s="1">
        <v>0.81418979205759401</v>
      </c>
      <c r="T539" s="1">
        <v>1.5798893268155301</v>
      </c>
      <c r="U539" s="1">
        <v>1.2062407955882599</v>
      </c>
      <c r="V539" s="1">
        <v>1.37420263753118</v>
      </c>
      <c r="W539" s="1">
        <v>1.2264842313403901</v>
      </c>
      <c r="X539" s="1">
        <v>100.14021668424201</v>
      </c>
    </row>
    <row r="540" spans="1:24" x14ac:dyDescent="0.25">
      <c r="A540" s="2">
        <v>42156</v>
      </c>
      <c r="B540" s="1">
        <v>1.10599812166177</v>
      </c>
      <c r="C540" s="1">
        <v>1.87339123485827</v>
      </c>
      <c r="D540" s="1">
        <v>1.03068549281833</v>
      </c>
      <c r="E540" s="1">
        <v>1.06623764605925</v>
      </c>
      <c r="F540" s="1">
        <v>1.1293724379311301</v>
      </c>
      <c r="G540" s="1">
        <v>1.0139122450362399</v>
      </c>
      <c r="H540" s="1">
        <v>1.0654096320578299</v>
      </c>
      <c r="I540" s="1">
        <v>1.0174664111621301</v>
      </c>
      <c r="J540" s="1">
        <v>1.0821462069819701</v>
      </c>
      <c r="K540" s="1">
        <v>0.97709380967358805</v>
      </c>
      <c r="L540" s="1">
        <v>0.80306770058892896</v>
      </c>
      <c r="M540" s="1">
        <v>1.0236332285221701</v>
      </c>
      <c r="N540" s="1">
        <v>0.94686557143007799</v>
      </c>
      <c r="O540" s="1">
        <v>1.5968860584028699</v>
      </c>
      <c r="P540" s="1">
        <v>1.3639412649947</v>
      </c>
      <c r="Q540" s="1">
        <v>1.36208332644207</v>
      </c>
      <c r="R540" s="1">
        <v>1.14262596556829</v>
      </c>
      <c r="S540" s="1">
        <v>0.809620645711845</v>
      </c>
      <c r="T540" s="1">
        <v>1.6070605150102399</v>
      </c>
      <c r="U540" s="1">
        <v>1.20178877236787</v>
      </c>
      <c r="V540" s="1">
        <v>1.3761918476311099</v>
      </c>
      <c r="W540" s="1">
        <v>1.2175892549677301</v>
      </c>
      <c r="X540" s="1">
        <v>100.139549082798</v>
      </c>
    </row>
    <row r="541" spans="1:24" x14ac:dyDescent="0.25">
      <c r="A541" s="2">
        <v>42157</v>
      </c>
      <c r="B541" s="1">
        <v>1.10401739201425</v>
      </c>
      <c r="C541" s="1">
        <v>1.8553365524238501</v>
      </c>
      <c r="D541" s="1">
        <v>1.0304701985363001</v>
      </c>
      <c r="E541" s="1">
        <v>1.06321304097341</v>
      </c>
      <c r="F541" s="1">
        <v>1.11612540970885</v>
      </c>
      <c r="G541" s="1">
        <v>1.00927184118494</v>
      </c>
      <c r="H541" s="1">
        <v>1.05933929218997</v>
      </c>
      <c r="I541" s="1">
        <v>1.0155301706982101</v>
      </c>
      <c r="J541" s="1">
        <v>1.0806549627830999</v>
      </c>
      <c r="K541" s="1">
        <v>0.97573939608559501</v>
      </c>
      <c r="L541" s="1">
        <v>0.81017616078513899</v>
      </c>
      <c r="M541" s="1">
        <v>1.0143016533117</v>
      </c>
      <c r="N541" s="1">
        <v>0.94301140718700205</v>
      </c>
      <c r="O541" s="1">
        <v>1.56575362939839</v>
      </c>
      <c r="P541" s="1">
        <v>1.3518065562313999</v>
      </c>
      <c r="Q541" s="1">
        <v>1.33104994493656</v>
      </c>
      <c r="R541" s="1">
        <v>1.12135573102715</v>
      </c>
      <c r="S541" s="1">
        <v>0.80764233576779998</v>
      </c>
      <c r="T541" s="1">
        <v>1.57402114240095</v>
      </c>
      <c r="U541" s="1">
        <v>1.17334745948436</v>
      </c>
      <c r="V541" s="1">
        <v>1.32281716597094</v>
      </c>
      <c r="W541" s="1">
        <v>1.1964041280258899</v>
      </c>
      <c r="X541" s="1">
        <v>100.13925422745901</v>
      </c>
    </row>
    <row r="542" spans="1:24" x14ac:dyDescent="0.25">
      <c r="A542" s="2">
        <v>42158</v>
      </c>
      <c r="B542" s="1">
        <v>1.1021837480742001</v>
      </c>
      <c r="C542" s="1">
        <v>1.8402858796814501</v>
      </c>
      <c r="D542" s="1">
        <v>1.03039843377563</v>
      </c>
      <c r="E542" s="1">
        <v>1.06170073843049</v>
      </c>
      <c r="F542" s="1">
        <v>1.10684405235566</v>
      </c>
      <c r="G542" s="1">
        <v>1.0026032981988</v>
      </c>
      <c r="H542" s="1">
        <v>1.05325938394192</v>
      </c>
      <c r="I542" s="1">
        <v>1.01009257958865</v>
      </c>
      <c r="J542" s="1">
        <v>1.0793625511440701</v>
      </c>
      <c r="K542" s="1">
        <v>0.97235310156361099</v>
      </c>
      <c r="L542" s="1">
        <v>0.80746317074099205</v>
      </c>
      <c r="M542" s="1">
        <v>1.0052743685972201</v>
      </c>
      <c r="N542" s="1">
        <v>0.93726997431418801</v>
      </c>
      <c r="O542" s="1">
        <v>1.55413085590339</v>
      </c>
      <c r="P542" s="1">
        <v>1.3507279154524401</v>
      </c>
      <c r="Q542" s="1">
        <v>1.3203293222346499</v>
      </c>
      <c r="R542" s="1">
        <v>1.1089279347754799</v>
      </c>
      <c r="S542" s="1">
        <v>0.80021791948807997</v>
      </c>
      <c r="T542" s="1">
        <v>1.5656005675108999</v>
      </c>
      <c r="U542" s="1">
        <v>1.15156374104465</v>
      </c>
      <c r="V542" s="1">
        <v>1.28178607310157</v>
      </c>
      <c r="W542" s="1">
        <v>1.15596656097231</v>
      </c>
      <c r="X542" s="1">
        <v>100.138914866653</v>
      </c>
    </row>
    <row r="543" spans="1:24" x14ac:dyDescent="0.25">
      <c r="A543" s="2">
        <v>42159</v>
      </c>
      <c r="B543" s="1">
        <v>1.10349776077117</v>
      </c>
      <c r="C543" s="1">
        <v>1.8459259077435599</v>
      </c>
      <c r="D543" s="1">
        <v>1.03068549281833</v>
      </c>
      <c r="E543" s="1">
        <v>1.0626338612761199</v>
      </c>
      <c r="F543" s="1">
        <v>1.10982533683881</v>
      </c>
      <c r="G543" s="1">
        <v>1.0078034293403799</v>
      </c>
      <c r="H543" s="1">
        <v>1.0536580664499899</v>
      </c>
      <c r="I543" s="1">
        <v>1.0068614463491301</v>
      </c>
      <c r="J543" s="1">
        <v>1.0775730581054299</v>
      </c>
      <c r="K543" s="1">
        <v>0.97131960197327105</v>
      </c>
      <c r="L543" s="1">
        <v>0.80090677386280296</v>
      </c>
      <c r="M543" s="1">
        <v>1.00999087128512</v>
      </c>
      <c r="N543" s="1">
        <v>0.93989278767335704</v>
      </c>
      <c r="O543" s="1">
        <v>1.5410967456268501</v>
      </c>
      <c r="P543" s="1">
        <v>1.3383235464944001</v>
      </c>
      <c r="Q543" s="1">
        <v>1.3113014294330501</v>
      </c>
      <c r="R543" s="1">
        <v>1.0846094837294</v>
      </c>
      <c r="S543" s="1">
        <v>0.78511754658733601</v>
      </c>
      <c r="T543" s="1">
        <v>1.55355001292887</v>
      </c>
      <c r="U543" s="1">
        <v>1.14197034685275</v>
      </c>
      <c r="V543" s="1">
        <v>1.2786005154881399</v>
      </c>
      <c r="W543" s="1">
        <v>1.1326424448291099</v>
      </c>
      <c r="X543" s="1">
        <v>100.13851709263</v>
      </c>
    </row>
    <row r="544" spans="1:24" x14ac:dyDescent="0.25">
      <c r="A544" s="2">
        <v>42160</v>
      </c>
      <c r="B544" s="1">
        <v>1.1015339559380699</v>
      </c>
      <c r="C544" s="1">
        <v>1.8356435594890701</v>
      </c>
      <c r="D544" s="1">
        <v>1.0302549042542799</v>
      </c>
      <c r="E544" s="1">
        <v>1.06089632218425</v>
      </c>
      <c r="F544" s="1">
        <v>1.10450965035471</v>
      </c>
      <c r="G544" s="1">
        <v>1.0025939079022601</v>
      </c>
      <c r="H544" s="1">
        <v>1.0531796474402999</v>
      </c>
      <c r="I544" s="1">
        <v>1.00375636134507</v>
      </c>
      <c r="J544" s="1">
        <v>1.0770759767058</v>
      </c>
      <c r="K544" s="1">
        <v>0.96603422694355801</v>
      </c>
      <c r="L544" s="1">
        <v>0.79160213909424804</v>
      </c>
      <c r="M544" s="1">
        <v>1.00628867025054</v>
      </c>
      <c r="N544" s="1">
        <v>0.93721725566592695</v>
      </c>
      <c r="O544" s="1">
        <v>1.55645541060239</v>
      </c>
      <c r="P544" s="1">
        <v>1.32726747851007</v>
      </c>
      <c r="Q544" s="1">
        <v>1.32089356553475</v>
      </c>
      <c r="R544" s="1">
        <v>1.0933587991073599</v>
      </c>
      <c r="S544" s="1">
        <v>0.78996369015365298</v>
      </c>
      <c r="T544" s="1">
        <v>1.5655216753444501</v>
      </c>
      <c r="U544" s="1">
        <v>1.15002237796449</v>
      </c>
      <c r="V544" s="1">
        <v>1.29934119533698</v>
      </c>
      <c r="W544" s="1">
        <v>1.1481812724424501</v>
      </c>
      <c r="X544" s="1">
        <v>100.138133228314</v>
      </c>
    </row>
    <row r="545" spans="1:24" x14ac:dyDescent="0.25">
      <c r="A545" s="2">
        <v>42163</v>
      </c>
      <c r="B545" s="1">
        <v>1.1027878075206601</v>
      </c>
      <c r="C545" s="1">
        <v>1.83697821958163</v>
      </c>
      <c r="D545" s="1">
        <v>1.0301831394936001</v>
      </c>
      <c r="E545" s="1">
        <v>1.0602849658371201</v>
      </c>
      <c r="F545" s="1">
        <v>1.10183774445001</v>
      </c>
      <c r="G545" s="1">
        <v>1.00184528697817</v>
      </c>
      <c r="H545" s="1">
        <v>1.0511766665197699</v>
      </c>
      <c r="I545" s="1">
        <v>1.0036936040386699</v>
      </c>
      <c r="J545" s="1">
        <v>1.07409348830806</v>
      </c>
      <c r="K545" s="1">
        <v>0.963624466390122</v>
      </c>
      <c r="L545" s="1">
        <v>0.796626977728212</v>
      </c>
      <c r="M545" s="1">
        <v>1.0049700781012301</v>
      </c>
      <c r="N545" s="1">
        <v>0.93841037034397001</v>
      </c>
      <c r="O545" s="1">
        <v>1.5371117947142801</v>
      </c>
      <c r="P545" s="1">
        <v>1.3143237891625501</v>
      </c>
      <c r="Q545" s="1">
        <v>1.2966311036304401</v>
      </c>
      <c r="R545" s="1">
        <v>1.08408849825367</v>
      </c>
      <c r="S545" s="1">
        <v>0.78993343580872699</v>
      </c>
      <c r="T545" s="1">
        <v>1.56651501557923</v>
      </c>
      <c r="U545" s="1">
        <v>1.1410884550691001</v>
      </c>
      <c r="V545" s="1">
        <v>1.2755643802615499</v>
      </c>
      <c r="W545" s="1">
        <v>1.14712248307081</v>
      </c>
      <c r="X545" s="1">
        <v>100.137173571204</v>
      </c>
    </row>
    <row r="546" spans="1:24" x14ac:dyDescent="0.25">
      <c r="A546" s="2">
        <v>42164</v>
      </c>
      <c r="B546" s="1">
        <v>1.0990373378712801</v>
      </c>
      <c r="C546" s="1">
        <v>1.82416321963599</v>
      </c>
      <c r="D546" s="1">
        <v>1.0296090214082001</v>
      </c>
      <c r="E546" s="1">
        <v>1.05931966634163</v>
      </c>
      <c r="F546" s="1">
        <v>1.0975064443518501</v>
      </c>
      <c r="G546" s="1">
        <v>0.99735445825962099</v>
      </c>
      <c r="H546" s="1">
        <v>1.0466412543079699</v>
      </c>
      <c r="I546" s="1">
        <v>1.0020059097898799</v>
      </c>
      <c r="J546" s="1">
        <v>1.0714092487500799</v>
      </c>
      <c r="K546" s="1">
        <v>0.96002938834669505</v>
      </c>
      <c r="L546" s="1">
        <v>0.79716504787859399</v>
      </c>
      <c r="M546" s="1">
        <v>1.0024850390506199</v>
      </c>
      <c r="N546" s="1">
        <v>0.93630427379832604</v>
      </c>
      <c r="O546" s="1">
        <v>1.5270663976221699</v>
      </c>
      <c r="P546" s="1">
        <v>1.3083912648782701</v>
      </c>
      <c r="Q546" s="1">
        <v>1.28252502112793</v>
      </c>
      <c r="R546" s="1">
        <v>1.0749023819807</v>
      </c>
      <c r="S546" s="1">
        <v>0.78907313385953703</v>
      </c>
      <c r="T546" s="1">
        <v>1.53946015135289</v>
      </c>
      <c r="U546" s="1">
        <v>1.13377363577934</v>
      </c>
      <c r="V546" s="1">
        <v>1.2561199878195799</v>
      </c>
      <c r="W546" s="1">
        <v>1.13991474457469</v>
      </c>
      <c r="X546" s="1">
        <v>100.136820309508</v>
      </c>
    </row>
    <row r="547" spans="1:24" x14ac:dyDescent="0.25">
      <c r="A547" s="2">
        <v>42165</v>
      </c>
      <c r="B547" s="1">
        <v>1.1021433092395201</v>
      </c>
      <c r="C547" s="1">
        <v>1.82410516548171</v>
      </c>
      <c r="D547" s="1">
        <v>1.0298960804509001</v>
      </c>
      <c r="E547" s="1">
        <v>1.05938401964133</v>
      </c>
      <c r="F547" s="1">
        <v>1.09663455926716</v>
      </c>
      <c r="G547" s="1">
        <v>0.99468339795462701</v>
      </c>
      <c r="H547" s="1">
        <v>1.04570435041401</v>
      </c>
      <c r="I547" s="1">
        <v>1.00334139043078</v>
      </c>
      <c r="J547" s="1">
        <v>1.0700174208311399</v>
      </c>
      <c r="K547" s="1">
        <v>0.95662047992073296</v>
      </c>
      <c r="L547" s="1">
        <v>0.80243429135468503</v>
      </c>
      <c r="M547" s="1">
        <v>1.00355005578659</v>
      </c>
      <c r="N547" s="1">
        <v>0.93295140079672301</v>
      </c>
      <c r="O547" s="1">
        <v>1.5377759531997099</v>
      </c>
      <c r="P547" s="1">
        <v>1.3326606824048599</v>
      </c>
      <c r="Q547" s="1">
        <v>1.3000165634310401</v>
      </c>
      <c r="R547" s="1">
        <v>1.0838473427925399</v>
      </c>
      <c r="S547" s="1">
        <v>0.80082039272250505</v>
      </c>
      <c r="T547" s="1">
        <v>1.5171026685409701</v>
      </c>
      <c r="U547" s="1">
        <v>1.1384820593893901</v>
      </c>
      <c r="V547" s="1">
        <v>1.28456898539242</v>
      </c>
      <c r="W547" s="1">
        <v>1.1706656055305</v>
      </c>
      <c r="X547" s="1">
        <v>100.136469830637</v>
      </c>
    </row>
    <row r="548" spans="1:24" x14ac:dyDescent="0.25">
      <c r="A548" s="2">
        <v>42166</v>
      </c>
      <c r="B548" s="1">
        <v>1.1020991157294899</v>
      </c>
      <c r="C548" s="1">
        <v>1.8299416167389999</v>
      </c>
      <c r="D548" s="1">
        <v>1.02982431569022</v>
      </c>
      <c r="E548" s="1">
        <v>1.06031714248696</v>
      </c>
      <c r="F548" s="1">
        <v>1.10450965035471</v>
      </c>
      <c r="G548" s="1">
        <v>1.00358965089165</v>
      </c>
      <c r="H548" s="1">
        <v>1.0472392780700801</v>
      </c>
      <c r="I548" s="1">
        <v>1.0054065845996301</v>
      </c>
      <c r="J548" s="1">
        <v>1.0730993255088099</v>
      </c>
      <c r="K548" s="1">
        <v>0.95921229206469305</v>
      </c>
      <c r="L548" s="1">
        <v>0.80190916425208603</v>
      </c>
      <c r="M548" s="1">
        <v>1.00912871487981</v>
      </c>
      <c r="N548" s="1">
        <v>0.93763871184154601</v>
      </c>
      <c r="O548" s="1">
        <v>1.5508100634762501</v>
      </c>
      <c r="P548" s="1">
        <v>1.33994150766284</v>
      </c>
      <c r="Q548" s="1">
        <v>1.31073718613295</v>
      </c>
      <c r="R548" s="1">
        <v>1.09719692128595</v>
      </c>
      <c r="S548" s="1">
        <v>0.79394500791811595</v>
      </c>
      <c r="T548" s="1">
        <v>1.53956565831574</v>
      </c>
      <c r="U548" s="1">
        <v>1.1400779351003301</v>
      </c>
      <c r="V548" s="1">
        <v>1.2543857067956301</v>
      </c>
      <c r="W548" s="1">
        <v>1.1703869931266</v>
      </c>
      <c r="X548" s="1">
        <v>100.13614438710999</v>
      </c>
    </row>
    <row r="549" spans="1:24" x14ac:dyDescent="0.25">
      <c r="A549" s="2">
        <v>42167</v>
      </c>
      <c r="B549" s="1">
        <v>1.1016707844663101</v>
      </c>
      <c r="C549" s="1">
        <v>1.8390047509063701</v>
      </c>
      <c r="D549" s="1">
        <v>1.0286760795194201</v>
      </c>
      <c r="E549" s="1">
        <v>1.0581613069470599</v>
      </c>
      <c r="F549" s="1">
        <v>1.1021471230284401</v>
      </c>
      <c r="G549" s="1">
        <v>1.00186416130758</v>
      </c>
      <c r="H549" s="1">
        <v>1.0489440444745799</v>
      </c>
      <c r="I549" s="1">
        <v>1.00171326817975</v>
      </c>
      <c r="J549" s="1">
        <v>1.0708127510705401</v>
      </c>
      <c r="K549" s="1">
        <v>0.96052363708960398</v>
      </c>
      <c r="L549" s="1">
        <v>0.80072396989926098</v>
      </c>
      <c r="M549" s="1">
        <v>1.0061872400852001</v>
      </c>
      <c r="N549" s="1">
        <v>0.938141102105013</v>
      </c>
      <c r="O549" s="1">
        <v>1.5381080324424199</v>
      </c>
      <c r="P549" s="1">
        <v>1.32915509987325</v>
      </c>
      <c r="Q549" s="1">
        <v>1.3017092933313399</v>
      </c>
      <c r="R549" s="1">
        <v>1.0902602496121301</v>
      </c>
      <c r="S549" s="1">
        <v>0.79153752633401397</v>
      </c>
      <c r="T549" s="1">
        <v>1.54784536935946</v>
      </c>
      <c r="U549" s="1">
        <v>1.1250645382815301</v>
      </c>
      <c r="V549" s="1">
        <v>1.2503821470941801</v>
      </c>
      <c r="W549" s="1">
        <v>1.1683240662667</v>
      </c>
      <c r="X549" s="1">
        <v>100.135810599962</v>
      </c>
    </row>
    <row r="550" spans="1:24" x14ac:dyDescent="0.25">
      <c r="A550" s="2">
        <v>42170</v>
      </c>
      <c r="B550" s="1">
        <v>1.1022769177568199</v>
      </c>
      <c r="C550" s="1">
        <v>1.83809072655665</v>
      </c>
      <c r="D550" s="1">
        <v>1.02673843098119</v>
      </c>
      <c r="E550" s="1">
        <v>1.0558124115080501</v>
      </c>
      <c r="F550" s="1">
        <v>1.0979564495568499</v>
      </c>
      <c r="G550" s="1">
        <v>1.0016120376175599</v>
      </c>
      <c r="H550" s="1">
        <v>1.0491425883636001</v>
      </c>
      <c r="I550" s="1">
        <v>0.99691464649370498</v>
      </c>
      <c r="J550" s="1">
        <v>1.06375419519587</v>
      </c>
      <c r="K550" s="1">
        <v>0.95570265039617996</v>
      </c>
      <c r="L550" s="1">
        <v>0.79672649691112796</v>
      </c>
      <c r="M550" s="1">
        <v>1.0029414747946099</v>
      </c>
      <c r="N550" s="1">
        <v>0.94110101779556399</v>
      </c>
      <c r="O550" s="1">
        <v>1.5302211504279499</v>
      </c>
      <c r="P550" s="1">
        <v>1.3059643231256099</v>
      </c>
      <c r="Q550" s="1">
        <v>1.30396626653174</v>
      </c>
      <c r="R550" s="1">
        <v>1.0895348921753001</v>
      </c>
      <c r="S550" s="1">
        <v>0.78912203550527504</v>
      </c>
      <c r="T550" s="1">
        <v>1.50287463747137</v>
      </c>
      <c r="U550" s="1">
        <v>1.1210746735287</v>
      </c>
      <c r="V550" s="1">
        <v>1.26343903182991</v>
      </c>
      <c r="W550" s="1">
        <v>1.1546260209138399</v>
      </c>
      <c r="X550" s="1">
        <v>100.134767518602</v>
      </c>
    </row>
    <row r="551" spans="1:24" x14ac:dyDescent="0.25">
      <c r="A551" s="2">
        <v>42171</v>
      </c>
      <c r="B551" s="1">
        <v>1.1027454692090499</v>
      </c>
      <c r="C551" s="1">
        <v>1.8430897075077199</v>
      </c>
      <c r="D551" s="1">
        <v>1.02637960717781</v>
      </c>
      <c r="E551" s="1">
        <v>1.0550723485615101</v>
      </c>
      <c r="F551" s="1">
        <v>1.09857520671373</v>
      </c>
      <c r="G551" s="1">
        <v>1.0041143208523899</v>
      </c>
      <c r="H551" s="1">
        <v>1.0468206614366</v>
      </c>
      <c r="I551" s="1">
        <v>1.0025252485516301</v>
      </c>
      <c r="J551" s="1">
        <v>1.0622629509970001</v>
      </c>
      <c r="K551" s="1">
        <v>0.95551763027287795</v>
      </c>
      <c r="L551" s="1">
        <v>0.79690185499608002</v>
      </c>
      <c r="M551" s="1">
        <v>0.99954356425601298</v>
      </c>
      <c r="N551" s="1">
        <v>0.94665553627039201</v>
      </c>
      <c r="O551" s="1">
        <v>1.53918728998124</v>
      </c>
      <c r="P551" s="1">
        <v>1.3132451483835901</v>
      </c>
      <c r="Q551" s="1">
        <v>1.29888807683084</v>
      </c>
      <c r="R551" s="1">
        <v>1.09719692128595</v>
      </c>
      <c r="S551" s="1">
        <v>0.79395854445847103</v>
      </c>
      <c r="T551" s="1">
        <v>1.48581208223981</v>
      </c>
      <c r="U551" s="1">
        <v>1.1156389654304499</v>
      </c>
      <c r="V551" s="1">
        <v>1.27566879470173</v>
      </c>
      <c r="W551" s="1">
        <v>1.15841984595762</v>
      </c>
      <c r="X551" s="1">
        <v>100.13443651756501</v>
      </c>
    </row>
    <row r="552" spans="1:24" x14ac:dyDescent="0.25">
      <c r="A552" s="2">
        <v>42172</v>
      </c>
      <c r="B552" s="1">
        <v>1.102778097134</v>
      </c>
      <c r="C552" s="1">
        <v>1.84050159849276</v>
      </c>
      <c r="D552" s="1">
        <v>1.02731254906659</v>
      </c>
      <c r="E552" s="1">
        <v>1.05642376785519</v>
      </c>
      <c r="F552" s="1">
        <v>1.09970021972624</v>
      </c>
      <c r="G552" s="1">
        <v>1.00399998704116</v>
      </c>
      <c r="H552" s="1">
        <v>1.04643234467374</v>
      </c>
      <c r="I552" s="1">
        <v>1.00159964191906</v>
      </c>
      <c r="J552" s="1">
        <v>1.0624617835568499</v>
      </c>
      <c r="K552" s="1">
        <v>0.95970353404027497</v>
      </c>
      <c r="L552" s="1">
        <v>0.80108299928834203</v>
      </c>
      <c r="M552" s="1">
        <v>1.00314433512527</v>
      </c>
      <c r="N552" s="1">
        <v>0.94772338387851096</v>
      </c>
      <c r="O552" s="1">
        <v>1.5420099635443101</v>
      </c>
      <c r="P552" s="1">
        <v>1.3094699056572301</v>
      </c>
      <c r="Q552" s="1">
        <v>1.2836535077281299</v>
      </c>
      <c r="R552" s="1">
        <v>1.1031144981776999</v>
      </c>
      <c r="S552" s="1">
        <v>0.79460488434075605</v>
      </c>
      <c r="T552" s="1">
        <v>1.49037150757209</v>
      </c>
      <c r="U552" s="1">
        <v>1.1255147370837999</v>
      </c>
      <c r="V552" s="1">
        <v>1.2920203819351399</v>
      </c>
      <c r="W552" s="1">
        <v>1.1739895809043399</v>
      </c>
      <c r="X552" s="1">
        <v>100.134088828549</v>
      </c>
    </row>
    <row r="553" spans="1:24" x14ac:dyDescent="0.25">
      <c r="A553" s="2">
        <v>42173</v>
      </c>
      <c r="B553" s="1">
        <v>1.10294591835871</v>
      </c>
      <c r="C553" s="1">
        <v>1.84212460966854</v>
      </c>
      <c r="D553" s="1">
        <v>1.0275278433486199</v>
      </c>
      <c r="E553" s="1">
        <v>1.0577108338491601</v>
      </c>
      <c r="F553" s="1">
        <v>1.1024283762815701</v>
      </c>
      <c r="G553" s="1">
        <v>1.0022030817708001</v>
      </c>
      <c r="H553" s="1">
        <v>1.0450066560248901</v>
      </c>
      <c r="I553" s="1">
        <v>1.00523956393838</v>
      </c>
      <c r="J553" s="1">
        <v>1.05719272072083</v>
      </c>
      <c r="K553" s="1">
        <v>0.96453671941355201</v>
      </c>
      <c r="L553" s="1">
        <v>0.80593693039949199</v>
      </c>
      <c r="M553" s="1">
        <v>1.00583223450655</v>
      </c>
      <c r="N553" s="1">
        <v>0.94547746249027098</v>
      </c>
      <c r="O553" s="1">
        <v>1.5376929333890299</v>
      </c>
      <c r="P553" s="1">
        <v>1.31108786682567</v>
      </c>
      <c r="Q553" s="1">
        <v>1.27744683142703</v>
      </c>
      <c r="R553" s="1">
        <v>1.0898228313707701</v>
      </c>
      <c r="S553" s="1">
        <v>0.80382110931899398</v>
      </c>
      <c r="T553" s="1">
        <v>1.47102159241206</v>
      </c>
      <c r="U553" s="1">
        <v>1.11961954057452</v>
      </c>
      <c r="V553" s="1">
        <v>1.30307907967498</v>
      </c>
      <c r="W553" s="1">
        <v>1.1659710505117</v>
      </c>
      <c r="X553" s="1">
        <v>100.133782863278</v>
      </c>
    </row>
    <row r="554" spans="1:24" x14ac:dyDescent="0.25">
      <c r="A554" s="2">
        <v>42174</v>
      </c>
      <c r="B554" s="1">
        <v>1.1048028106643</v>
      </c>
      <c r="C554" s="1">
        <v>1.85512241195118</v>
      </c>
      <c r="D554" s="1">
        <v>1.0278149023913199</v>
      </c>
      <c r="E554" s="1">
        <v>1.0583221901963</v>
      </c>
      <c r="F554" s="1">
        <v>1.10436902372815</v>
      </c>
      <c r="G554" s="1">
        <v>1.00758057028009</v>
      </c>
      <c r="H554" s="1">
        <v>1.0458239551664299</v>
      </c>
      <c r="I554" s="1">
        <v>1.00578543890695</v>
      </c>
      <c r="J554" s="1">
        <v>1.0588827974795501</v>
      </c>
      <c r="K554" s="1">
        <v>0.96699146436052896</v>
      </c>
      <c r="L554" s="1">
        <v>0.80334719012265798</v>
      </c>
      <c r="M554" s="1">
        <v>1.0043614971092401</v>
      </c>
      <c r="N554" s="1">
        <v>0.94766208187521705</v>
      </c>
      <c r="O554" s="1">
        <v>1.54541377578214</v>
      </c>
      <c r="P554" s="1">
        <v>1.31567209013625</v>
      </c>
      <c r="Q554" s="1">
        <v>1.2870389675287399</v>
      </c>
      <c r="R554" s="1">
        <v>1.09742235896477</v>
      </c>
      <c r="S554" s="1">
        <v>0.79924544152371002</v>
      </c>
      <c r="T554" s="1">
        <v>1.4671470933203401</v>
      </c>
      <c r="U554" s="1">
        <v>1.12471124171612</v>
      </c>
      <c r="V554" s="1">
        <v>1.3098500095168</v>
      </c>
      <c r="W554" s="1">
        <v>1.17395221604698</v>
      </c>
      <c r="X554" s="1">
        <v>100.13345464699</v>
      </c>
    </row>
    <row r="555" spans="1:24" x14ac:dyDescent="0.25">
      <c r="A555" s="2">
        <v>42177</v>
      </c>
      <c r="B555" s="1">
        <v>1.10364997136285</v>
      </c>
      <c r="C555" s="1">
        <v>1.84319112697351</v>
      </c>
      <c r="D555" s="1">
        <v>1.0286760795194201</v>
      </c>
      <c r="E555" s="1">
        <v>1.0599953759884699</v>
      </c>
      <c r="F555" s="1">
        <v>1.1046784023065901</v>
      </c>
      <c r="G555" s="1">
        <v>0.99962444456278299</v>
      </c>
      <c r="H555" s="1">
        <v>1.0443583982667699</v>
      </c>
      <c r="I555" s="1">
        <v>1.0077454599428499</v>
      </c>
      <c r="J555" s="1">
        <v>1.06713434871332</v>
      </c>
      <c r="K555" s="1">
        <v>0.96834117468942205</v>
      </c>
      <c r="L555" s="1">
        <v>0.80804943497610204</v>
      </c>
      <c r="M555" s="1">
        <v>1.0084694188051599</v>
      </c>
      <c r="N555" s="1">
        <v>0.94343437465287106</v>
      </c>
      <c r="O555" s="1">
        <v>1.5450816965394201</v>
      </c>
      <c r="P555" s="1">
        <v>1.34452573097342</v>
      </c>
      <c r="Q555" s="1">
        <v>1.3017092933313399</v>
      </c>
      <c r="R555" s="1">
        <v>1.0947469111955499</v>
      </c>
      <c r="S555" s="1">
        <v>0.798742068860681</v>
      </c>
      <c r="T555" s="1">
        <v>1.47747124066179</v>
      </c>
      <c r="U555" s="1">
        <v>1.1327054285931699</v>
      </c>
      <c r="V555" s="1">
        <v>1.3215584275561501</v>
      </c>
      <c r="W555" s="1">
        <v>1.1878707266047299</v>
      </c>
      <c r="X555" s="1">
        <v>100.132453312443</v>
      </c>
    </row>
    <row r="556" spans="1:24" x14ac:dyDescent="0.25">
      <c r="A556" s="2">
        <v>42178</v>
      </c>
      <c r="B556" s="1">
        <v>1.0996371869419099</v>
      </c>
      <c r="C556" s="1">
        <v>1.8389536113534199</v>
      </c>
      <c r="D556" s="1">
        <v>1.0296090214082001</v>
      </c>
      <c r="E556" s="1">
        <v>1.0614755018815401</v>
      </c>
      <c r="F556" s="1">
        <v>1.10684405235566</v>
      </c>
      <c r="G556" s="1">
        <v>0.99732322279999497</v>
      </c>
      <c r="H556" s="1">
        <v>1.04643234467374</v>
      </c>
      <c r="I556" s="1">
        <v>1.00704926913436</v>
      </c>
      <c r="J556" s="1">
        <v>1.0730993255088099</v>
      </c>
      <c r="K556" s="1">
        <v>0.96797375270373898</v>
      </c>
      <c r="L556" s="1">
        <v>0.805416293778355</v>
      </c>
      <c r="M556" s="1">
        <v>1.0119687595090801</v>
      </c>
      <c r="N556" s="1">
        <v>0.94128094912735705</v>
      </c>
      <c r="O556" s="1">
        <v>1.56841026334011</v>
      </c>
      <c r="P556" s="1">
        <v>1.3623233038262601</v>
      </c>
      <c r="Q556" s="1">
        <v>1.33443540473716</v>
      </c>
      <c r="R556" s="1">
        <v>1.1248534167898701</v>
      </c>
      <c r="S556" s="1">
        <v>0.81313943206185102</v>
      </c>
      <c r="T556" s="1">
        <v>1.5405513740363901</v>
      </c>
      <c r="U556" s="1">
        <v>1.16225772687512</v>
      </c>
      <c r="V556" s="1">
        <v>1.3502553400169599</v>
      </c>
      <c r="W556" s="1">
        <v>1.2236262306482599</v>
      </c>
      <c r="X556" s="1">
        <v>100.1321000674</v>
      </c>
    </row>
    <row r="557" spans="1:24" x14ac:dyDescent="0.25">
      <c r="A557" s="2">
        <v>42179</v>
      </c>
      <c r="B557" s="1">
        <v>1.1038331521605</v>
      </c>
      <c r="C557" s="1">
        <v>1.8384116535414601</v>
      </c>
      <c r="D557" s="1">
        <v>1.0292501976048201</v>
      </c>
      <c r="E557" s="1">
        <v>1.06121808868275</v>
      </c>
      <c r="F557" s="1">
        <v>1.1078003134162999</v>
      </c>
      <c r="G557" s="1">
        <v>1.0000833981744199</v>
      </c>
      <c r="H557" s="1">
        <v>1.04648178130475</v>
      </c>
      <c r="I557" s="1">
        <v>1.00435024396594</v>
      </c>
      <c r="J557" s="1">
        <v>1.0708127510705401</v>
      </c>
      <c r="K557" s="1">
        <v>0.96884465445635604</v>
      </c>
      <c r="L557" s="1">
        <v>0.80157515601913298</v>
      </c>
      <c r="M557" s="1">
        <v>1.0112080332691</v>
      </c>
      <c r="N557" s="1">
        <v>0.94295757277541803</v>
      </c>
      <c r="O557" s="1">
        <v>1.56782912466536</v>
      </c>
      <c r="P557" s="1">
        <v>1.35612111934724</v>
      </c>
      <c r="Q557" s="1">
        <v>1.3220220521349499</v>
      </c>
      <c r="R557" s="1">
        <v>1.1181767665689699</v>
      </c>
      <c r="S557" s="1">
        <v>0.81412676631524195</v>
      </c>
      <c r="T557" s="1">
        <v>1.5415092208266299</v>
      </c>
      <c r="U557" s="1">
        <v>1.1521299521569099</v>
      </c>
      <c r="V557" s="1">
        <v>1.33823332987465</v>
      </c>
      <c r="W557" s="1">
        <v>1.2220373627796799</v>
      </c>
      <c r="X557" s="1">
        <v>100.131763512285</v>
      </c>
    </row>
    <row r="558" spans="1:24" x14ac:dyDescent="0.25">
      <c r="A558" s="2">
        <v>42180</v>
      </c>
      <c r="B558" s="1">
        <v>1.1031299200403</v>
      </c>
      <c r="C558" s="1">
        <v>1.8355420586365701</v>
      </c>
      <c r="D558" s="1">
        <v>1.03011137473293</v>
      </c>
      <c r="E558" s="1">
        <v>1.0629878044244601</v>
      </c>
      <c r="F558" s="1">
        <v>1.1090378277300501</v>
      </c>
      <c r="G558" s="1">
        <v>0.99842427890712604</v>
      </c>
      <c r="H558" s="1">
        <v>1.0466013860571699</v>
      </c>
      <c r="I558" s="1">
        <v>1.00130571779301</v>
      </c>
      <c r="J558" s="1">
        <v>1.0745905697076801</v>
      </c>
      <c r="K558" s="1">
        <v>0.96751272096139895</v>
      </c>
      <c r="L558" s="1">
        <v>0.80156120131068598</v>
      </c>
      <c r="M558" s="1">
        <v>1.01237448017041</v>
      </c>
      <c r="N558" s="1">
        <v>0.94193210773682901</v>
      </c>
      <c r="O558" s="1">
        <v>1.5614365992431101</v>
      </c>
      <c r="P558" s="1">
        <v>1.3536941775945801</v>
      </c>
      <c r="Q558" s="1">
        <v>1.3267133256581001</v>
      </c>
      <c r="R558" s="1">
        <v>1.1053681200929</v>
      </c>
      <c r="S558" s="1">
        <v>0.80208929057647704</v>
      </c>
      <c r="T558" s="1">
        <v>1.5149250657828801</v>
      </c>
      <c r="U558" s="1">
        <v>1.14640031529575</v>
      </c>
      <c r="V558" s="1">
        <v>1.3372271230135699</v>
      </c>
      <c r="W558" s="1">
        <v>1.24093225888723</v>
      </c>
      <c r="X558" s="1">
        <v>100.131454772681</v>
      </c>
    </row>
    <row r="559" spans="1:24" x14ac:dyDescent="0.25">
      <c r="A559" s="2">
        <v>42181</v>
      </c>
      <c r="B559" s="1">
        <v>1.1021452553454301</v>
      </c>
      <c r="C559" s="1">
        <v>1.8276782075281599</v>
      </c>
      <c r="D559" s="1">
        <v>1.0293937271261699</v>
      </c>
      <c r="E559" s="1">
        <v>1.0615720318310899</v>
      </c>
      <c r="F559" s="1">
        <v>1.1051284075115899</v>
      </c>
      <c r="G559" s="1">
        <v>0.99382194574655303</v>
      </c>
      <c r="H559" s="1">
        <v>1.04376117186968</v>
      </c>
      <c r="I559" s="1">
        <v>0.99837690007463198</v>
      </c>
      <c r="J559" s="1">
        <v>1.07369582318836</v>
      </c>
      <c r="K559" s="1">
        <v>0.96442946199482604</v>
      </c>
      <c r="L559" s="1">
        <v>0.79605690038749299</v>
      </c>
      <c r="M559" s="1">
        <v>1.00821584339183</v>
      </c>
      <c r="N559" s="1">
        <v>0.93770682347329903</v>
      </c>
      <c r="O559" s="1">
        <v>1.56035734170428</v>
      </c>
      <c r="P559" s="1">
        <v>1.3545031581788001</v>
      </c>
      <c r="Q559" s="1">
        <v>1.33294734811954</v>
      </c>
      <c r="R559" s="1">
        <v>1.09365253987234</v>
      </c>
      <c r="S559" s="1">
        <v>0.80578308065624904</v>
      </c>
      <c r="T559" s="1">
        <v>1.47879404861913</v>
      </c>
      <c r="U559" s="1">
        <v>1.1455900208930201</v>
      </c>
      <c r="V559" s="1">
        <v>1.35456454884521</v>
      </c>
      <c r="W559" s="1">
        <v>1.2233776006025701</v>
      </c>
      <c r="X559" s="1">
        <v>100.131132126883</v>
      </c>
    </row>
    <row r="560" spans="1:24" x14ac:dyDescent="0.25">
      <c r="A560" s="2">
        <v>42184</v>
      </c>
      <c r="B560" s="1">
        <v>1.1013868871083701</v>
      </c>
      <c r="C560" s="1">
        <v>1.83775853168729</v>
      </c>
      <c r="D560" s="1">
        <v>1.0271690195452401</v>
      </c>
      <c r="E560" s="1">
        <v>1.0584830734455499</v>
      </c>
      <c r="F560" s="1">
        <v>1.1020064964018801</v>
      </c>
      <c r="G560" s="1">
        <v>1.00246528625624</v>
      </c>
      <c r="H560" s="1">
        <v>1.0442092910087499</v>
      </c>
      <c r="I560" s="1">
        <v>0.99154413562553201</v>
      </c>
      <c r="J560" s="1">
        <v>1.06176586959737</v>
      </c>
      <c r="K560" s="1">
        <v>0.961892053922768</v>
      </c>
      <c r="L560" s="1">
        <v>0.79423560969020701</v>
      </c>
      <c r="M560" s="1">
        <v>1.0018764580586299</v>
      </c>
      <c r="N560" s="1">
        <v>0.94460487923844305</v>
      </c>
      <c r="O560" s="1">
        <v>1.5358664975541001</v>
      </c>
      <c r="P560" s="1">
        <v>1.31486310955203</v>
      </c>
      <c r="Q560" s="1">
        <v>1.3051776117003899</v>
      </c>
      <c r="R560" s="1">
        <v>1.0651503857920499</v>
      </c>
      <c r="S560" s="1">
        <v>0.79166594369301801</v>
      </c>
      <c r="T560" s="1">
        <v>1.4387806230914399</v>
      </c>
      <c r="U560" s="1">
        <v>1.1256849406554601</v>
      </c>
      <c r="V560" s="1">
        <v>1.3231964763150099</v>
      </c>
      <c r="W560" s="1">
        <v>1.1896241022553</v>
      </c>
      <c r="X560" s="1">
        <v>100.130105782778</v>
      </c>
    </row>
    <row r="561" spans="1:24" x14ac:dyDescent="0.25">
      <c r="A561" s="2">
        <v>42185</v>
      </c>
      <c r="B561" s="1">
        <v>1.10459014014997</v>
      </c>
      <c r="C561" s="1">
        <v>1.8468170664086201</v>
      </c>
      <c r="D561" s="1">
        <v>1.02759960810929</v>
      </c>
      <c r="E561" s="1">
        <v>1.0597379627896799</v>
      </c>
      <c r="F561" s="1">
        <v>1.10591591662035</v>
      </c>
      <c r="G561" s="1">
        <v>1.0005132852599601</v>
      </c>
      <c r="H561" s="1">
        <v>1.0451063266519101</v>
      </c>
      <c r="I561" s="1">
        <v>0.99621194064430796</v>
      </c>
      <c r="J561" s="1">
        <v>1.06166645331745</v>
      </c>
      <c r="K561" s="1">
        <v>0.96430403762170103</v>
      </c>
      <c r="L561" s="1">
        <v>0.79821904901173901</v>
      </c>
      <c r="M561" s="1">
        <v>1.00537579876256</v>
      </c>
      <c r="N561" s="1">
        <v>0.94279095044398398</v>
      </c>
      <c r="O561" s="1">
        <v>1.5302211504279499</v>
      </c>
      <c r="P561" s="1">
        <v>1.3000317988413299</v>
      </c>
      <c r="Q561" s="1">
        <v>1.3097114462177999</v>
      </c>
      <c r="R561" s="1">
        <v>1.07688065087994</v>
      </c>
      <c r="S561" s="1">
        <v>0.79447820157458404</v>
      </c>
      <c r="T561" s="1">
        <v>1.4750752625136301</v>
      </c>
      <c r="U561" s="1">
        <v>1.13167742312299</v>
      </c>
      <c r="V561" s="1">
        <v>1.34506304608349</v>
      </c>
      <c r="W561" s="1">
        <v>1.22209240211856</v>
      </c>
      <c r="X561" s="1">
        <v>100.129777578543</v>
      </c>
    </row>
    <row r="562" spans="1:24" x14ac:dyDescent="0.25">
      <c r="A562" s="2">
        <v>42186</v>
      </c>
      <c r="B562" s="1">
        <v>1.10336215655804</v>
      </c>
      <c r="C562" s="1">
        <v>1.8340460149275499</v>
      </c>
      <c r="D562" s="1">
        <v>1.02824549095537</v>
      </c>
      <c r="E562" s="1">
        <v>1.0601562592377201</v>
      </c>
      <c r="F562" s="1">
        <v>1.10408777047502</v>
      </c>
      <c r="G562" s="1">
        <v>0.99640822010499097</v>
      </c>
      <c r="H562" s="1">
        <v>1.0447076441438401</v>
      </c>
      <c r="I562" s="1">
        <v>0.99500665446205205</v>
      </c>
      <c r="J562" s="1">
        <v>1.06713434871332</v>
      </c>
      <c r="K562" s="1">
        <v>0.96669054874017402</v>
      </c>
      <c r="L562" s="1">
        <v>0.79232267494425401</v>
      </c>
      <c r="M562" s="1">
        <v>1.00491936301857</v>
      </c>
      <c r="N562" s="1">
        <v>0.93929306510055499</v>
      </c>
      <c r="O562" s="1">
        <v>1.5504779842335299</v>
      </c>
      <c r="P562" s="1">
        <v>1.31944733286261</v>
      </c>
      <c r="Q562" s="1">
        <v>1.32557986702875</v>
      </c>
      <c r="R562" s="1">
        <v>1.0884803213749801</v>
      </c>
      <c r="S562" s="1">
        <v>0.79885335070753605</v>
      </c>
      <c r="T562" s="1">
        <v>1.4685082372279801</v>
      </c>
      <c r="U562" s="1">
        <v>1.1481201270775101</v>
      </c>
      <c r="V562" s="1">
        <v>1.3597073345066899</v>
      </c>
      <c r="W562" s="1">
        <v>1.2197483204609401</v>
      </c>
      <c r="X562" s="1">
        <v>100.12961069558</v>
      </c>
    </row>
    <row r="563" spans="1:24" x14ac:dyDescent="0.25">
      <c r="A563" s="2">
        <v>42187</v>
      </c>
      <c r="B563" s="1">
        <v>1.1032951350037501</v>
      </c>
      <c r="C563" s="1">
        <v>1.83868830318126</v>
      </c>
      <c r="D563" s="1">
        <v>1.0275278433486199</v>
      </c>
      <c r="E563" s="1">
        <v>1.05874048664434</v>
      </c>
      <c r="F563" s="1">
        <v>1.1000939742806199</v>
      </c>
      <c r="G563" s="1">
        <v>1.00019770275802</v>
      </c>
      <c r="H563" s="1">
        <v>1.0443288957611701</v>
      </c>
      <c r="I563" s="1">
        <v>0.99869805881995999</v>
      </c>
      <c r="J563" s="1">
        <v>1.0656431045144401</v>
      </c>
      <c r="K563" s="1">
        <v>0.96728543226725305</v>
      </c>
      <c r="L563" s="1">
        <v>0.79650564037240301</v>
      </c>
      <c r="M563" s="1">
        <v>1.0003550055786601</v>
      </c>
      <c r="N563" s="1">
        <v>0.94339467798819199</v>
      </c>
      <c r="O563" s="1">
        <v>1.54724021161707</v>
      </c>
      <c r="P563" s="1">
        <v>1.3132451483835901</v>
      </c>
      <c r="Q563" s="1">
        <v>1.32047930319666</v>
      </c>
      <c r="R563" s="1">
        <v>1.09545531388257</v>
      </c>
      <c r="S563" s="1">
        <v>0.80409556591767195</v>
      </c>
      <c r="T563" s="1">
        <v>1.4707460541096999</v>
      </c>
      <c r="U563" s="1">
        <v>1.1490979000452399</v>
      </c>
      <c r="V563" s="1">
        <v>1.3718687040050099</v>
      </c>
      <c r="W563" s="1">
        <v>1.2301544146321599</v>
      </c>
      <c r="X563" s="1">
        <v>100.129268586077</v>
      </c>
    </row>
    <row r="564" spans="1:24" x14ac:dyDescent="0.25">
      <c r="A564" s="2">
        <v>42188</v>
      </c>
      <c r="B564" s="1">
        <v>1.1072944523554</v>
      </c>
      <c r="C564" s="1">
        <v>1.8515791725426101</v>
      </c>
      <c r="D564" s="1">
        <v>1.02824549095537</v>
      </c>
      <c r="E564" s="1">
        <v>1.0603493191368101</v>
      </c>
      <c r="F564" s="1">
        <v>1.10630967117472</v>
      </c>
      <c r="G564" s="1">
        <v>1.0005581181276999</v>
      </c>
      <c r="H564" s="1">
        <v>1.0470798050668499</v>
      </c>
      <c r="I564" s="1">
        <v>0.99905793380174401</v>
      </c>
      <c r="J564" s="1">
        <v>1.06822792779249</v>
      </c>
      <c r="K564" s="1">
        <v>0.96763398789349298</v>
      </c>
      <c r="L564" s="1">
        <v>0.79679265650334297</v>
      </c>
      <c r="M564" s="1">
        <v>1.00415863677858</v>
      </c>
      <c r="N564" s="1">
        <v>0.94373462472139902</v>
      </c>
      <c r="O564" s="1">
        <v>1.5456628352141699</v>
      </c>
      <c r="P564" s="1">
        <v>1.30731262409931</v>
      </c>
      <c r="Q564" s="1">
        <v>1.32387967908472</v>
      </c>
      <c r="R564" s="1">
        <v>1.09585005477311</v>
      </c>
      <c r="S564" s="1">
        <v>0.79592808671960602</v>
      </c>
      <c r="T564" s="1">
        <v>1.47127602881502</v>
      </c>
      <c r="U564" s="1">
        <v>1.14951197072675</v>
      </c>
      <c r="V564" s="1">
        <v>1.37236304883777</v>
      </c>
      <c r="W564" s="1">
        <v>1.2305976935528</v>
      </c>
      <c r="X564" s="1">
        <v>100.12893204048</v>
      </c>
    </row>
    <row r="565" spans="1:24" x14ac:dyDescent="0.25">
      <c r="A565" s="2">
        <v>42191</v>
      </c>
      <c r="B565" s="1">
        <v>1.1055952715981801</v>
      </c>
      <c r="C565" s="1">
        <v>1.8507452156463899</v>
      </c>
      <c r="D565" s="1">
        <v>1.02738431382726</v>
      </c>
      <c r="E565" s="1">
        <v>1.05800042369781</v>
      </c>
      <c r="F565" s="1">
        <v>1.10209087237782</v>
      </c>
      <c r="G565" s="1">
        <v>1.0041895957270099</v>
      </c>
      <c r="H565" s="1">
        <v>1.04783730183218</v>
      </c>
      <c r="I565" s="1">
        <v>0.99542211976287598</v>
      </c>
      <c r="J565" s="1">
        <v>1.0607717067981299</v>
      </c>
      <c r="K565" s="1">
        <v>0.96322472674213999</v>
      </c>
      <c r="L565" s="1">
        <v>0.79192421021040904</v>
      </c>
      <c r="M565" s="1">
        <v>1.0019778882239601</v>
      </c>
      <c r="N565" s="1">
        <v>0.94710306272710199</v>
      </c>
      <c r="O565" s="1">
        <v>1.5491496672626699</v>
      </c>
      <c r="P565" s="1">
        <v>1.2924813133886099</v>
      </c>
      <c r="Q565" s="1">
        <v>1.32104603251133</v>
      </c>
      <c r="R565" s="1">
        <v>1.068715476685</v>
      </c>
      <c r="S565" s="1">
        <v>0.79315864304226502</v>
      </c>
      <c r="T565" s="1">
        <v>1.41131132507276</v>
      </c>
      <c r="U565" s="1">
        <v>1.1175018451752601</v>
      </c>
      <c r="V565" s="1">
        <v>1.3863003597833801</v>
      </c>
      <c r="W565" s="1">
        <v>1.18388429568225</v>
      </c>
      <c r="X565" s="1">
        <v>100.12796412746999</v>
      </c>
    </row>
    <row r="566" spans="1:24" x14ac:dyDescent="0.25">
      <c r="A566" s="2">
        <v>42192</v>
      </c>
      <c r="B566" s="1">
        <v>1.10526646951337</v>
      </c>
      <c r="C566" s="1">
        <v>1.86645710544785</v>
      </c>
      <c r="D566" s="1">
        <v>1.0277431376306401</v>
      </c>
      <c r="E566" s="1">
        <v>1.05951272624073</v>
      </c>
      <c r="F566" s="1">
        <v>1.1107534725741299</v>
      </c>
      <c r="G566" s="1">
        <v>1.0083902201903501</v>
      </c>
      <c r="H566" s="1">
        <v>1.0498211459923299</v>
      </c>
      <c r="I566" s="1">
        <v>0.99620955398877198</v>
      </c>
      <c r="J566" s="1">
        <v>1.05962841957899</v>
      </c>
      <c r="K566" s="1">
        <v>0.96250217967218699</v>
      </c>
      <c r="L566" s="1">
        <v>0.78636721113706098</v>
      </c>
      <c r="M566" s="1">
        <v>1.0033979105385999</v>
      </c>
      <c r="N566" s="1">
        <v>0.95024583631794401</v>
      </c>
      <c r="O566" s="1">
        <v>1.5448326371073899</v>
      </c>
      <c r="P566" s="1">
        <v>1.27063883761467</v>
      </c>
      <c r="Q566" s="1">
        <v>1.3221794911406901</v>
      </c>
      <c r="R566" s="1">
        <v>1.0790132163155499</v>
      </c>
      <c r="S566" s="1">
        <v>0.77624623613145405</v>
      </c>
      <c r="T566" s="1">
        <v>1.3679595105711699</v>
      </c>
      <c r="U566" s="1">
        <v>1.1227095538404599</v>
      </c>
      <c r="V566" s="1">
        <v>1.39533065520916</v>
      </c>
      <c r="W566" s="1">
        <v>1.1760993397991899</v>
      </c>
      <c r="X566" s="1">
        <v>100.12762480492501</v>
      </c>
    </row>
    <row r="567" spans="1:24" x14ac:dyDescent="0.25">
      <c r="A567" s="2">
        <v>42193</v>
      </c>
      <c r="B567" s="1">
        <v>1.1056314783977701</v>
      </c>
      <c r="C567" s="1">
        <v>1.86215938156743</v>
      </c>
      <c r="D567" s="1">
        <v>1.0283890204767201</v>
      </c>
      <c r="E567" s="1">
        <v>1.05996319933862</v>
      </c>
      <c r="F567" s="1">
        <v>1.1111472271285101</v>
      </c>
      <c r="G567" s="1">
        <v>1.0097256005077699</v>
      </c>
      <c r="H567" s="1">
        <v>1.04741868519871</v>
      </c>
      <c r="I567" s="1">
        <v>0.99128218918008104</v>
      </c>
      <c r="J567" s="1">
        <v>1.0570933044409101</v>
      </c>
      <c r="K567" s="1">
        <v>0.96064379095544705</v>
      </c>
      <c r="L567" s="1">
        <v>0.785076918955943</v>
      </c>
      <c r="M567" s="1">
        <v>1.0050207931838999</v>
      </c>
      <c r="N567" s="1">
        <v>0.95137746021856795</v>
      </c>
      <c r="O567" s="1">
        <v>1.5384401116851301</v>
      </c>
      <c r="P567" s="1">
        <v>1.2711781580041499</v>
      </c>
      <c r="Q567" s="1">
        <v>1.2774078752812299</v>
      </c>
      <c r="R567" s="1">
        <v>1.03240450968231</v>
      </c>
      <c r="S567" s="1">
        <v>0.77293839558623301</v>
      </c>
      <c r="T567" s="1">
        <v>1.25496742281784</v>
      </c>
      <c r="U567" s="1">
        <v>1.08351583741782</v>
      </c>
      <c r="V567" s="1">
        <v>1.3472734675942699</v>
      </c>
      <c r="W567" s="1">
        <v>1.1375122275643099</v>
      </c>
      <c r="X567" s="1">
        <v>100.127291046175</v>
      </c>
    </row>
    <row r="568" spans="1:24" x14ac:dyDescent="0.25">
      <c r="A568" s="2">
        <v>42194</v>
      </c>
      <c r="B568" s="1">
        <v>1.1056764470071601</v>
      </c>
      <c r="C568" s="1">
        <v>1.8578487709535201</v>
      </c>
      <c r="D568" s="1">
        <v>1.02860431475874</v>
      </c>
      <c r="E568" s="1">
        <v>1.0608641455343999</v>
      </c>
      <c r="F568" s="1">
        <v>1.11151285635757</v>
      </c>
      <c r="G568" s="1">
        <v>1.0030157311874901</v>
      </c>
      <c r="H568" s="1">
        <v>1.0455448774107801</v>
      </c>
      <c r="I568" s="1">
        <v>0.99350947674991996</v>
      </c>
      <c r="J568" s="1">
        <v>1.0604734579583499</v>
      </c>
      <c r="K568" s="1">
        <v>0.96282009195750995</v>
      </c>
      <c r="L568" s="1">
        <v>0.78578706302027501</v>
      </c>
      <c r="M568" s="1">
        <v>1.0060350948372101</v>
      </c>
      <c r="N568" s="1">
        <v>0.94519869969630299</v>
      </c>
      <c r="O568" s="1">
        <v>1.54840248896657</v>
      </c>
      <c r="P568" s="1">
        <v>1.2989531580623701</v>
      </c>
      <c r="Q568" s="1">
        <v>1.28817573226008</v>
      </c>
      <c r="R568" s="1">
        <v>1.0512473372257201</v>
      </c>
      <c r="S568" s="1">
        <v>0.78069174480037495</v>
      </c>
      <c r="T568" s="1">
        <v>1.3201228142486301</v>
      </c>
      <c r="U568" s="1">
        <v>1.0995144191803701</v>
      </c>
      <c r="V568" s="1">
        <v>1.3877018675483199</v>
      </c>
      <c r="W568" s="1">
        <v>1.1781386520170301</v>
      </c>
      <c r="X568" s="1">
        <v>100.126962851166</v>
      </c>
    </row>
    <row r="569" spans="1:24" x14ac:dyDescent="0.25">
      <c r="A569" s="2">
        <v>42195</v>
      </c>
      <c r="B569" s="1">
        <v>1.1073117080919599</v>
      </c>
      <c r="C569" s="1">
        <v>1.8459812728279299</v>
      </c>
      <c r="D569" s="1">
        <v>1.0296807861688699</v>
      </c>
      <c r="E569" s="1">
        <v>1.06096067548395</v>
      </c>
      <c r="F569" s="1">
        <v>1.1062252951987901</v>
      </c>
      <c r="G569" s="1">
        <v>0.99664910706145904</v>
      </c>
      <c r="H569" s="1">
        <v>1.04171752533332</v>
      </c>
      <c r="I569" s="1">
        <v>0.99915357473604804</v>
      </c>
      <c r="J569" s="1">
        <v>1.06574252079437</v>
      </c>
      <c r="K569" s="1">
        <v>0.96635657633591299</v>
      </c>
      <c r="L569" s="1">
        <v>0.79405017980549897</v>
      </c>
      <c r="M569" s="1">
        <v>1.00299218987727</v>
      </c>
      <c r="N569" s="1">
        <v>0.94076278808726999</v>
      </c>
      <c r="O569" s="1">
        <v>1.54093070600549</v>
      </c>
      <c r="P569" s="1">
        <v>1.3267281581205901</v>
      </c>
      <c r="Q569" s="1">
        <v>1.28647554431605</v>
      </c>
      <c r="R569" s="1">
        <v>1.0555821817168101</v>
      </c>
      <c r="S569" s="1">
        <v>0.77870565976545303</v>
      </c>
      <c r="T569" s="1">
        <v>1.36440815442688</v>
      </c>
      <c r="U569" s="1">
        <v>1.09720633244178</v>
      </c>
      <c r="V569" s="1">
        <v>1.34841170679261</v>
      </c>
      <c r="W569" s="1">
        <v>1.1872284571912399</v>
      </c>
      <c r="X569" s="1">
        <v>100.12662631331899</v>
      </c>
    </row>
    <row r="570" spans="1:24" x14ac:dyDescent="0.25">
      <c r="A570" s="2">
        <v>42198</v>
      </c>
      <c r="B570" s="1">
        <v>1.1026996798845801</v>
      </c>
      <c r="C570" s="1">
        <v>1.8350220049942301</v>
      </c>
      <c r="D570" s="1">
        <v>1.0302549042542799</v>
      </c>
      <c r="E570" s="1">
        <v>1.0629234511247601</v>
      </c>
      <c r="F570" s="1">
        <v>1.10996596346537</v>
      </c>
      <c r="G570" s="1">
        <v>0.99442845482853703</v>
      </c>
      <c r="H570" s="1">
        <v>1.0448471830216599</v>
      </c>
      <c r="I570" s="1">
        <v>1.0000439373555401</v>
      </c>
      <c r="J570" s="1">
        <v>1.0710612917703499</v>
      </c>
      <c r="K570" s="1">
        <v>0.96481711605638598</v>
      </c>
      <c r="L570" s="1">
        <v>0.79497493421175902</v>
      </c>
      <c r="M570" s="1">
        <v>1.0045136423572401</v>
      </c>
      <c r="N570" s="1">
        <v>0.93741150629199099</v>
      </c>
      <c r="O570" s="1">
        <v>1.5734744717914999</v>
      </c>
      <c r="P570" s="1">
        <v>1.35207621642614</v>
      </c>
      <c r="Q570" s="1">
        <v>1.3221794911406901</v>
      </c>
      <c r="R570" s="1">
        <v>1.0766851763304901</v>
      </c>
      <c r="S570" s="1">
        <v>0.800872762076557</v>
      </c>
      <c r="T570" s="1">
        <v>1.3894018788614599</v>
      </c>
      <c r="U570" s="1">
        <v>1.1150620158959501</v>
      </c>
      <c r="V570" s="1">
        <v>1.3835807659619099</v>
      </c>
      <c r="W570" s="1">
        <v>1.2168450824227699</v>
      </c>
      <c r="X570" s="1">
        <v>100.125625047055</v>
      </c>
    </row>
    <row r="571" spans="1:24" x14ac:dyDescent="0.25">
      <c r="A571" s="2">
        <v>42199</v>
      </c>
      <c r="B571" s="1">
        <v>1.1031649759775</v>
      </c>
      <c r="C571" s="1">
        <v>1.83752221784239</v>
      </c>
      <c r="D571" s="1">
        <v>1.0304701985363001</v>
      </c>
      <c r="E571" s="1">
        <v>1.06321304097341</v>
      </c>
      <c r="F571" s="1">
        <v>1.11137222973101</v>
      </c>
      <c r="G571" s="1">
        <v>0.995273002026836</v>
      </c>
      <c r="H571" s="1">
        <v>1.04561424816719</v>
      </c>
      <c r="I571" s="1">
        <v>0.999007691363198</v>
      </c>
      <c r="J571" s="1">
        <v>1.0704150859508399</v>
      </c>
      <c r="K571" s="1">
        <v>0.96162632785209001</v>
      </c>
      <c r="L571" s="1">
        <v>0.79221737439033202</v>
      </c>
      <c r="M571" s="1">
        <v>1.00360077086926</v>
      </c>
      <c r="N571" s="1">
        <v>0.93890599634648497</v>
      </c>
      <c r="O571" s="1">
        <v>1.5832708094515799</v>
      </c>
      <c r="P571" s="1">
        <v>1.3596267018788599</v>
      </c>
      <c r="Q571" s="1">
        <v>1.33068043086084</v>
      </c>
      <c r="R571" s="1">
        <v>1.0847502257947701</v>
      </c>
      <c r="S571" s="1">
        <v>0.80915613305172496</v>
      </c>
      <c r="T571" s="1">
        <v>1.38457015957577</v>
      </c>
      <c r="U571" s="1">
        <v>1.1065584070484</v>
      </c>
      <c r="V571" s="1">
        <v>1.3902954253656701</v>
      </c>
      <c r="W571" s="1">
        <v>1.2242489239190599</v>
      </c>
      <c r="X571" s="1">
        <v>100.125296857507</v>
      </c>
    </row>
    <row r="572" spans="1:24" x14ac:dyDescent="0.25">
      <c r="A572" s="2">
        <v>42200</v>
      </c>
      <c r="B572" s="1">
        <v>1.10371654449715</v>
      </c>
      <c r="C572" s="1">
        <v>1.84188589876224</v>
      </c>
      <c r="D572" s="1">
        <v>1.03068549281833</v>
      </c>
      <c r="E572" s="1">
        <v>1.0640818105193399</v>
      </c>
      <c r="F572" s="1">
        <v>1.1167441668657301</v>
      </c>
      <c r="G572" s="1">
        <v>0.99787317529036501</v>
      </c>
      <c r="H572" s="1">
        <v>1.0486546009737201</v>
      </c>
      <c r="I572" s="1">
        <v>0.99899889052292001</v>
      </c>
      <c r="J572" s="1">
        <v>1.07091216735046</v>
      </c>
      <c r="K572" s="1">
        <v>0.96161785632600305</v>
      </c>
      <c r="L572" s="1">
        <v>0.794593367109099</v>
      </c>
      <c r="M572" s="1">
        <v>1.0078101227305001</v>
      </c>
      <c r="N572" s="1">
        <v>0.94151591727224904</v>
      </c>
      <c r="O572" s="1">
        <v>1.5996257121552599</v>
      </c>
      <c r="P572" s="1">
        <v>1.3644805853841799</v>
      </c>
      <c r="Q572" s="1">
        <v>1.3414482878396901</v>
      </c>
      <c r="R572" s="1">
        <v>1.0852719986780699</v>
      </c>
      <c r="S572" s="1">
        <v>0.805410738749337</v>
      </c>
      <c r="T572" s="1">
        <v>1.35785360670856</v>
      </c>
      <c r="U572" s="1">
        <v>1.10343399772788</v>
      </c>
      <c r="V572" s="1">
        <v>1.39671780418827</v>
      </c>
      <c r="W572" s="1">
        <v>1.2201836363282701</v>
      </c>
      <c r="X572" s="1">
        <v>100.124985356583</v>
      </c>
    </row>
    <row r="573" spans="1:24" x14ac:dyDescent="0.25">
      <c r="A573" s="2">
        <v>42201</v>
      </c>
      <c r="B573" s="1">
        <v>1.1029746661272399</v>
      </c>
      <c r="C573" s="1">
        <v>1.84489362069055</v>
      </c>
      <c r="D573" s="1">
        <v>1.03125961090373</v>
      </c>
      <c r="E573" s="1">
        <v>1.0647575201661801</v>
      </c>
      <c r="F573" s="1">
        <v>1.11739104934792</v>
      </c>
      <c r="G573" s="1">
        <v>0.99942810716580099</v>
      </c>
      <c r="H573" s="1">
        <v>1.05042873813463</v>
      </c>
      <c r="I573" s="1">
        <v>1.00056988562614</v>
      </c>
      <c r="J573" s="1">
        <v>1.0752864836671501</v>
      </c>
      <c r="K573" s="1">
        <v>0.96416910233140496</v>
      </c>
      <c r="L573" s="1">
        <v>0.79054764071903005</v>
      </c>
      <c r="M573" s="1">
        <v>1.0101937316157901</v>
      </c>
      <c r="N573" s="1">
        <v>0.94268822211146897</v>
      </c>
      <c r="O573" s="1">
        <v>1.61174660451434</v>
      </c>
      <c r="P573" s="1">
        <v>1.3841657796002</v>
      </c>
      <c r="Q573" s="1">
        <v>1.35278287413323</v>
      </c>
      <c r="R573" s="1">
        <v>1.1011966963038999</v>
      </c>
      <c r="S573" s="1">
        <v>0.81681037789320798</v>
      </c>
      <c r="T573" s="1">
        <v>1.3909386217253501</v>
      </c>
      <c r="U573" s="1">
        <v>1.1215978718017201</v>
      </c>
      <c r="V573" s="1">
        <v>1.42935511392973</v>
      </c>
      <c r="W573" s="1">
        <v>1.24119069812617</v>
      </c>
      <c r="X573" s="1">
        <v>100.124646044133</v>
      </c>
    </row>
    <row r="574" spans="1:24" x14ac:dyDescent="0.25">
      <c r="A574" s="2">
        <v>42202</v>
      </c>
      <c r="B574" s="1">
        <v>1.10371060884886</v>
      </c>
      <c r="C574" s="1">
        <v>1.84717953115213</v>
      </c>
      <c r="D574" s="1">
        <v>1.03183372898913</v>
      </c>
      <c r="E574" s="1">
        <v>1.0663341760088001</v>
      </c>
      <c r="F574" s="1">
        <v>1.12245360790421</v>
      </c>
      <c r="G574" s="1">
        <v>1.0001121950624801</v>
      </c>
      <c r="H574" s="1">
        <v>1.05315014493471</v>
      </c>
      <c r="I574" s="1">
        <v>0.99784507331389705</v>
      </c>
      <c r="J574" s="1">
        <v>1.0782689720648999</v>
      </c>
      <c r="K574" s="1">
        <v>0.96451083775510504</v>
      </c>
      <c r="L574" s="1">
        <v>0.78888735375269903</v>
      </c>
      <c r="M574" s="1">
        <v>1.01328735165839</v>
      </c>
      <c r="N574" s="1">
        <v>0.94233879403447796</v>
      </c>
      <c r="O574" s="1">
        <v>1.61880328842202</v>
      </c>
      <c r="P574" s="1">
        <v>1.3844354397949401</v>
      </c>
      <c r="Q574" s="1">
        <v>1.36128381385338</v>
      </c>
      <c r="R574" s="1">
        <v>1.1060149742296099</v>
      </c>
      <c r="S574" s="1">
        <v>0.80220093897644495</v>
      </c>
      <c r="T574" s="1">
        <v>1.40720075713526</v>
      </c>
      <c r="U574" s="1">
        <v>1.11622449531256</v>
      </c>
      <c r="V574" s="1">
        <v>1.4304731035457701</v>
      </c>
      <c r="W574" s="1">
        <v>1.2490174817386099</v>
      </c>
      <c r="X574" s="1">
        <v>100.124301170352</v>
      </c>
    </row>
    <row r="575" spans="1:24" x14ac:dyDescent="0.25">
      <c r="A575" s="2">
        <v>42205</v>
      </c>
      <c r="B575" s="1">
        <v>1.1032819446481601</v>
      </c>
      <c r="C575" s="1">
        <v>1.84298989071962</v>
      </c>
      <c r="D575" s="1">
        <v>1.0319772585104801</v>
      </c>
      <c r="E575" s="1">
        <v>1.0669777090057899</v>
      </c>
      <c r="F575" s="1">
        <v>1.1240848767723399</v>
      </c>
      <c r="G575" s="1">
        <v>0.99774271929228198</v>
      </c>
      <c r="H575" s="1">
        <v>1.0549139163504</v>
      </c>
      <c r="I575" s="1">
        <v>0.99320361833331805</v>
      </c>
      <c r="J575" s="1">
        <v>1.07916371858422</v>
      </c>
      <c r="K575" s="1">
        <v>0.96316124950953796</v>
      </c>
      <c r="L575" s="1">
        <v>0.78794939450350199</v>
      </c>
      <c r="M575" s="1">
        <v>1.01475808905569</v>
      </c>
      <c r="N575" s="1">
        <v>0.93978645213753098</v>
      </c>
      <c r="O575" s="1">
        <v>1.62312031857731</v>
      </c>
      <c r="P575" s="1">
        <v>1.3884803427160399</v>
      </c>
      <c r="Q575" s="1">
        <v>1.3618505431680501</v>
      </c>
      <c r="R575" s="1">
        <v>1.1080507559241499</v>
      </c>
      <c r="S575" s="1">
        <v>0.79643019206395005</v>
      </c>
      <c r="T575" s="1">
        <v>1.39704466125474</v>
      </c>
      <c r="U575" s="1">
        <v>1.1055087873507501</v>
      </c>
      <c r="V575" s="1">
        <v>1.42369458958304</v>
      </c>
      <c r="W575" s="1">
        <v>1.24882543231677</v>
      </c>
      <c r="X575" s="1">
        <v>100.123283239957</v>
      </c>
    </row>
    <row r="576" spans="1:24" x14ac:dyDescent="0.25">
      <c r="A576" s="2">
        <v>42206</v>
      </c>
      <c r="B576" s="1">
        <v>1.10472932478512</v>
      </c>
      <c r="C576" s="1">
        <v>1.8481624738148601</v>
      </c>
      <c r="D576" s="1">
        <v>1.0320490232711601</v>
      </c>
      <c r="E576" s="1">
        <v>1.0665272359079001</v>
      </c>
      <c r="F576" s="1">
        <v>1.12107546696389</v>
      </c>
      <c r="G576" s="1">
        <v>0.99978808405029995</v>
      </c>
      <c r="H576" s="1">
        <v>1.0553724012346799</v>
      </c>
      <c r="I576" s="1">
        <v>0.99139500050152096</v>
      </c>
      <c r="J576" s="1">
        <v>1.07816955578498</v>
      </c>
      <c r="K576" s="1">
        <v>0.96375342026384003</v>
      </c>
      <c r="L576" s="1">
        <v>0.78684511623265097</v>
      </c>
      <c r="M576" s="1">
        <v>1.0106501673597801</v>
      </c>
      <c r="N576" s="1">
        <v>0.94194059700003197</v>
      </c>
      <c r="O576" s="1">
        <v>1.60585219795616</v>
      </c>
      <c r="P576" s="1">
        <v>1.37445801258956</v>
      </c>
      <c r="Q576" s="1">
        <v>1.34598212235711</v>
      </c>
      <c r="R576" s="1">
        <v>1.1022209414848001</v>
      </c>
      <c r="S576" s="1">
        <v>0.792059260609841</v>
      </c>
      <c r="T576" s="1">
        <v>1.3939696502393599</v>
      </c>
      <c r="U576" s="1">
        <v>1.10261623867115</v>
      </c>
      <c r="V576" s="1">
        <v>1.4068916780647001</v>
      </c>
      <c r="W576" s="1">
        <v>1.2421622049907</v>
      </c>
      <c r="X576" s="1">
        <v>100.122960620488</v>
      </c>
    </row>
    <row r="577" spans="1:24" x14ac:dyDescent="0.25">
      <c r="A577" s="2">
        <v>42207</v>
      </c>
      <c r="B577" s="1">
        <v>1.1029335831760201</v>
      </c>
      <c r="C577" s="1">
        <v>1.8529916991663999</v>
      </c>
      <c r="D577" s="1">
        <v>1.0316901994677801</v>
      </c>
      <c r="E577" s="1">
        <v>1.0667202958069899</v>
      </c>
      <c r="F577" s="1">
        <v>1.12301611441046</v>
      </c>
      <c r="G577" s="1">
        <v>1.00107603045377</v>
      </c>
      <c r="H577" s="1">
        <v>1.05623993437224</v>
      </c>
      <c r="I577" s="1">
        <v>0.98494133980838805</v>
      </c>
      <c r="J577" s="1">
        <v>1.07752334996546</v>
      </c>
      <c r="K577" s="1">
        <v>0.96435563938118396</v>
      </c>
      <c r="L577" s="1">
        <v>0.78335023913985202</v>
      </c>
      <c r="M577" s="1">
        <v>1.0113601785171</v>
      </c>
      <c r="N577" s="1">
        <v>0.94234746782260603</v>
      </c>
      <c r="O577" s="1">
        <v>1.6042748215532601</v>
      </c>
      <c r="P577" s="1">
        <v>1.36475024557892</v>
      </c>
      <c r="Q577" s="1">
        <v>1.3437152050984</v>
      </c>
      <c r="R577" s="1">
        <v>1.0902258386288199</v>
      </c>
      <c r="S577" s="1">
        <v>0.77844279358155399</v>
      </c>
      <c r="T577" s="1">
        <v>1.3849424850602501</v>
      </c>
      <c r="U577" s="1">
        <v>1.0934235740079501</v>
      </c>
      <c r="V577" s="1">
        <v>1.42321236495597</v>
      </c>
      <c r="W577" s="1">
        <v>1.2158118800134501</v>
      </c>
      <c r="X577" s="1">
        <v>100.12262409609301</v>
      </c>
    </row>
    <row r="578" spans="1:24" x14ac:dyDescent="0.25">
      <c r="A578" s="2">
        <v>42208</v>
      </c>
      <c r="B578" s="1">
        <v>1.10274359579032</v>
      </c>
      <c r="C578" s="1">
        <v>1.85124570176239</v>
      </c>
      <c r="D578" s="1">
        <v>1.03183372898913</v>
      </c>
      <c r="E578" s="1">
        <v>1.0672351222045799</v>
      </c>
      <c r="F578" s="1">
        <v>1.1247598845798501</v>
      </c>
      <c r="G578" s="1">
        <v>1.00398305407121</v>
      </c>
      <c r="H578" s="1">
        <v>1.0572661431480099</v>
      </c>
      <c r="I578" s="1">
        <v>0.98436903832301703</v>
      </c>
      <c r="J578" s="1">
        <v>1.0761812301864799</v>
      </c>
      <c r="K578" s="1">
        <v>0.96181184621688098</v>
      </c>
      <c r="L578" s="1">
        <v>0.78279557060065097</v>
      </c>
      <c r="M578" s="1">
        <v>1.0153159549650099</v>
      </c>
      <c r="N578" s="1">
        <v>0.94391935951658501</v>
      </c>
      <c r="O578" s="1">
        <v>1.5916558103301199</v>
      </c>
      <c r="P578" s="1">
        <v>1.35693009993146</v>
      </c>
      <c r="Q578" s="1">
        <v>1.3374811826369599</v>
      </c>
      <c r="R578" s="1">
        <v>1.07428334620594</v>
      </c>
      <c r="S578" s="1">
        <v>0.75434830148675802</v>
      </c>
      <c r="T578" s="1">
        <v>1.3736426595176201</v>
      </c>
      <c r="U578" s="1">
        <v>1.07329626428573</v>
      </c>
      <c r="V578" s="1">
        <v>1.3925677649714601</v>
      </c>
      <c r="W578" s="1">
        <v>1.2052294252624001</v>
      </c>
      <c r="X578" s="1">
        <v>100.122290354013</v>
      </c>
    </row>
    <row r="579" spans="1:24" x14ac:dyDescent="0.25">
      <c r="A579" s="2">
        <v>42209</v>
      </c>
      <c r="B579" s="1">
        <v>1.1022879834327799</v>
      </c>
      <c r="C579" s="1">
        <v>1.85597357013714</v>
      </c>
      <c r="D579" s="1">
        <v>1.0319772585104801</v>
      </c>
      <c r="E579" s="1">
        <v>1.0678464785517201</v>
      </c>
      <c r="F579" s="1">
        <v>1.1281630489426899</v>
      </c>
      <c r="G579" s="1">
        <v>1.00353511181587</v>
      </c>
      <c r="H579" s="1">
        <v>1.0576050232798699</v>
      </c>
      <c r="I579" s="1">
        <v>0.98153912307688396</v>
      </c>
      <c r="J579" s="1">
        <v>1.0745408615677201</v>
      </c>
      <c r="K579" s="1">
        <v>0.95827657885352102</v>
      </c>
      <c r="L579" s="1">
        <v>0.77291470593955003</v>
      </c>
      <c r="M579" s="1">
        <v>1.01460594380769</v>
      </c>
      <c r="N579" s="1">
        <v>0.94289528471916095</v>
      </c>
      <c r="O579" s="1">
        <v>1.5801160566457899</v>
      </c>
      <c r="P579" s="1">
        <v>1.34479539116816</v>
      </c>
      <c r="Q579" s="1">
        <v>1.3301137015461599</v>
      </c>
      <c r="R579" s="1">
        <v>1.0624465494691999</v>
      </c>
      <c r="S579" s="1">
        <v>0.73247496295662096</v>
      </c>
      <c r="T579" s="1">
        <v>1.3570642634099499</v>
      </c>
      <c r="U579" s="1">
        <v>1.05537251748493</v>
      </c>
      <c r="V579" s="1">
        <v>1.3775349751730199</v>
      </c>
      <c r="W579" s="1">
        <v>1.1717431685984301</v>
      </c>
      <c r="X579" s="1">
        <v>100.121970518918</v>
      </c>
    </row>
    <row r="580" spans="1:24" x14ac:dyDescent="0.25">
      <c r="A580" s="2">
        <v>42212</v>
      </c>
      <c r="B580" s="1">
        <v>1.1036208206093101</v>
      </c>
      <c r="C580" s="1">
        <v>1.8632187419335</v>
      </c>
      <c r="D580" s="1">
        <v>1.0317619642284599</v>
      </c>
      <c r="E580" s="1">
        <v>1.0673316521541301</v>
      </c>
      <c r="F580" s="1">
        <v>1.1276005424364299</v>
      </c>
      <c r="G580" s="1">
        <v>1.0035831549427101</v>
      </c>
      <c r="H580" s="1">
        <v>1.05768475978148</v>
      </c>
      <c r="I580" s="1">
        <v>0.97739103157602603</v>
      </c>
      <c r="J580" s="1">
        <v>1.0715086650300101</v>
      </c>
      <c r="K580" s="1">
        <v>0.95450603491569197</v>
      </c>
      <c r="L580" s="1">
        <v>0.77757396311466898</v>
      </c>
      <c r="M580" s="1">
        <v>1.0128816309970601</v>
      </c>
      <c r="N580" s="1">
        <v>0.944770922217404</v>
      </c>
      <c r="O580" s="1">
        <v>1.5415948644909201</v>
      </c>
      <c r="P580" s="1">
        <v>1.31594175033099</v>
      </c>
      <c r="Q580" s="1">
        <v>1.30121050649765</v>
      </c>
      <c r="R580" s="1">
        <v>1.0417108789266101</v>
      </c>
      <c r="S580" s="1">
        <v>0.71975038647041301</v>
      </c>
      <c r="T580" s="1">
        <v>1.28873583558809</v>
      </c>
      <c r="U580" s="1">
        <v>1.0492448076195999</v>
      </c>
      <c r="V580" s="1">
        <v>1.3379445781935</v>
      </c>
      <c r="W580" s="1">
        <v>1.1532651257220701</v>
      </c>
      <c r="X580" s="1">
        <v>100.121019360199</v>
      </c>
    </row>
    <row r="581" spans="1:24" x14ac:dyDescent="0.25">
      <c r="A581" s="2">
        <v>42213</v>
      </c>
      <c r="B581" s="1">
        <v>1.1021675998768901</v>
      </c>
      <c r="C581" s="1">
        <v>1.8583382337818299</v>
      </c>
      <c r="D581" s="1">
        <v>1.03161843470711</v>
      </c>
      <c r="E581" s="1">
        <v>1.06762124200278</v>
      </c>
      <c r="F581" s="1">
        <v>1.12793804634018</v>
      </c>
      <c r="G581" s="1">
        <v>1.0027779090494999</v>
      </c>
      <c r="H581" s="1">
        <v>1.0573857479004301</v>
      </c>
      <c r="I581" s="1">
        <v>0.98268841931866402</v>
      </c>
      <c r="J581" s="1">
        <v>1.07130983247016</v>
      </c>
      <c r="K581" s="1">
        <v>0.95616620035351696</v>
      </c>
      <c r="L581" s="1">
        <v>0.77553801478071005</v>
      </c>
      <c r="M581" s="1">
        <v>1.0126787706664</v>
      </c>
      <c r="N581" s="1">
        <v>0.94246684196924302</v>
      </c>
      <c r="O581" s="1">
        <v>1.5591950643547801</v>
      </c>
      <c r="P581" s="1">
        <v>1.3296944202627301</v>
      </c>
      <c r="Q581" s="1">
        <v>1.30857798758845</v>
      </c>
      <c r="R581" s="1">
        <v>1.06753894404786</v>
      </c>
      <c r="S581" s="1">
        <v>0.72054133083266603</v>
      </c>
      <c r="T581" s="1">
        <v>1.31752661572536</v>
      </c>
      <c r="U581" s="1">
        <v>1.0710830334285899</v>
      </c>
      <c r="V581" s="1">
        <v>1.3519741184851899</v>
      </c>
      <c r="W581" s="1">
        <v>1.15297706304609</v>
      </c>
      <c r="X581" s="1">
        <v>100.12069396688599</v>
      </c>
    </row>
    <row r="582" spans="1:24" x14ac:dyDescent="0.25">
      <c r="A582" s="2">
        <v>42214</v>
      </c>
      <c r="B582" s="1">
        <v>1.10481875101567</v>
      </c>
      <c r="C582" s="1">
        <v>1.85761094197059</v>
      </c>
      <c r="D582" s="1">
        <v>1.0317619642284599</v>
      </c>
      <c r="E582" s="1">
        <v>1.06749253540338</v>
      </c>
      <c r="F582" s="1">
        <v>1.1257442709657901</v>
      </c>
      <c r="G582" s="1">
        <v>1.0019026031271001</v>
      </c>
      <c r="H582" s="1">
        <v>1.05696713126696</v>
      </c>
      <c r="I582" s="1">
        <v>0.98842011963721099</v>
      </c>
      <c r="J582" s="1">
        <v>1.0711109999103099</v>
      </c>
      <c r="K582" s="1">
        <v>0.96108438289489095</v>
      </c>
      <c r="L582" s="1">
        <v>0.77790515116722003</v>
      </c>
      <c r="M582" s="1">
        <v>1.0141495080637</v>
      </c>
      <c r="N582" s="1">
        <v>0.942374385468704</v>
      </c>
      <c r="O582" s="1">
        <v>1.5791198189176501</v>
      </c>
      <c r="P582" s="1">
        <v>1.34263810961024</v>
      </c>
      <c r="Q582" s="1">
        <v>1.31594546867924</v>
      </c>
      <c r="R582" s="1">
        <v>1.0733338340504801</v>
      </c>
      <c r="S582" s="1">
        <v>0.73792060820220395</v>
      </c>
      <c r="T582" s="1">
        <v>1.33369531091416</v>
      </c>
      <c r="U582" s="1">
        <v>1.07846110159319</v>
      </c>
      <c r="V582" s="1">
        <v>1.36430117713417</v>
      </c>
      <c r="W582" s="1">
        <v>1.1707155845880299</v>
      </c>
      <c r="X582" s="1">
        <v>100.12037691802099</v>
      </c>
    </row>
    <row r="583" spans="1:24" x14ac:dyDescent="0.25">
      <c r="A583" s="2">
        <v>42215</v>
      </c>
      <c r="B583" s="1">
        <v>1.10346131593466</v>
      </c>
      <c r="C583" s="1">
        <v>1.8578844526957801</v>
      </c>
      <c r="D583" s="1">
        <v>1.03226431755318</v>
      </c>
      <c r="E583" s="1">
        <v>1.069069191246</v>
      </c>
      <c r="F583" s="1">
        <v>1.1312568347270799</v>
      </c>
      <c r="G583" s="1">
        <v>1.0024167118787699</v>
      </c>
      <c r="H583" s="1">
        <v>1.05978820869405</v>
      </c>
      <c r="I583" s="1">
        <v>0.991363412228219</v>
      </c>
      <c r="J583" s="1">
        <v>1.07121041619024</v>
      </c>
      <c r="K583" s="1">
        <v>0.96418206158118203</v>
      </c>
      <c r="L583" s="1">
        <v>0.775316465739323</v>
      </c>
      <c r="M583" s="1">
        <v>1.0198803124049101</v>
      </c>
      <c r="N583" s="1">
        <v>0.94372328779631098</v>
      </c>
      <c r="O583" s="1">
        <v>1.5938143254077599</v>
      </c>
      <c r="P583" s="1">
        <v>1.3484800280690901</v>
      </c>
      <c r="Q583" s="1">
        <v>1.33294734811954</v>
      </c>
      <c r="R583" s="1">
        <v>1.0795935481094701</v>
      </c>
      <c r="S583" s="1">
        <v>0.73222721677555702</v>
      </c>
      <c r="T583" s="1">
        <v>1.3262595947893301</v>
      </c>
      <c r="U583" s="1">
        <v>1.0649881689369001</v>
      </c>
      <c r="V583" s="1">
        <v>1.3799892848698201</v>
      </c>
      <c r="W583" s="1">
        <v>1.1650936063486499</v>
      </c>
      <c r="X583" s="1">
        <v>100.12006265128301</v>
      </c>
    </row>
    <row r="584" spans="1:24" x14ac:dyDescent="0.25">
      <c r="A584" s="2">
        <v>42216</v>
      </c>
      <c r="B584" s="1">
        <v>1.1018478209511799</v>
      </c>
      <c r="C584" s="1">
        <v>1.86428527015565</v>
      </c>
      <c r="D584" s="1">
        <v>1.0323360823138601</v>
      </c>
      <c r="E584" s="1">
        <v>1.0692622511451</v>
      </c>
      <c r="F584" s="1">
        <v>1.13314123152303</v>
      </c>
      <c r="G584" s="1">
        <v>1.00754905858026</v>
      </c>
      <c r="H584" s="1">
        <v>1.06003698657909</v>
      </c>
      <c r="I584" s="1">
        <v>0.98968944034600803</v>
      </c>
      <c r="J584" s="1">
        <v>1.07230399526941</v>
      </c>
      <c r="K584" s="1">
        <v>0.96426376660486202</v>
      </c>
      <c r="L584" s="1">
        <v>0.77296620780988701</v>
      </c>
      <c r="M584" s="1">
        <v>1.02190891571154</v>
      </c>
      <c r="N584" s="1">
        <v>0.94737717190924597</v>
      </c>
      <c r="O584" s="1">
        <v>1.5836028886942899</v>
      </c>
      <c r="P584" s="1">
        <v>1.35038658436004</v>
      </c>
      <c r="Q584" s="1">
        <v>1.33124716017551</v>
      </c>
      <c r="R584" s="1">
        <v>1.0714806717560299</v>
      </c>
      <c r="S584" s="1">
        <v>0.73520435422308705</v>
      </c>
      <c r="T584" s="1">
        <v>1.3062117687436301</v>
      </c>
      <c r="U584" s="1">
        <v>1.0598694069655801</v>
      </c>
      <c r="V584" s="1">
        <v>1.38956268583256</v>
      </c>
      <c r="W584" s="1">
        <v>1.1729221597549899</v>
      </c>
      <c r="X584" s="1">
        <v>100.11974004219201</v>
      </c>
    </row>
    <row r="585" spans="1:24" x14ac:dyDescent="0.25">
      <c r="A585" s="2">
        <v>42219</v>
      </c>
      <c r="B585" s="1">
        <v>1.1057444686667399</v>
      </c>
      <c r="C585" s="1">
        <v>1.87531439458992</v>
      </c>
      <c r="D585" s="1">
        <v>1.03219255279251</v>
      </c>
      <c r="E585" s="1">
        <v>1.0690048379463</v>
      </c>
      <c r="F585" s="1">
        <v>1.1332256074989699</v>
      </c>
      <c r="G585" s="1">
        <v>1.00899238249479</v>
      </c>
      <c r="H585" s="1">
        <v>1.0615719142351501</v>
      </c>
      <c r="I585" s="1">
        <v>0.986442731437703</v>
      </c>
      <c r="J585" s="1">
        <v>1.0722045789894801</v>
      </c>
      <c r="K585" s="1">
        <v>0.95885016266173995</v>
      </c>
      <c r="L585" s="1">
        <v>0.767050783670153</v>
      </c>
      <c r="M585" s="1">
        <v>1.0185617202556101</v>
      </c>
      <c r="N585" s="1">
        <v>0.94648822371442498</v>
      </c>
      <c r="O585" s="1">
        <v>1.5892482358204401</v>
      </c>
      <c r="P585" s="1">
        <v>1.3599193658147799</v>
      </c>
      <c r="Q585" s="1">
        <v>1.3363477240076</v>
      </c>
      <c r="R585" s="1">
        <v>1.0673119212458</v>
      </c>
      <c r="S585" s="1">
        <v>0.73403748066153196</v>
      </c>
      <c r="T585" s="1">
        <v>1.2960890913021701</v>
      </c>
      <c r="U585" s="1">
        <v>1.0511543765298601</v>
      </c>
      <c r="V585" s="1">
        <v>1.38792176371295</v>
      </c>
      <c r="W585" s="1">
        <v>1.15544558141937</v>
      </c>
      <c r="X585" s="1">
        <v>100.11888902440199</v>
      </c>
    </row>
    <row r="586" spans="1:24" x14ac:dyDescent="0.25">
      <c r="A586" s="2">
        <v>42220</v>
      </c>
      <c r="B586" s="1">
        <v>1.1022575014543801</v>
      </c>
      <c r="C586" s="1">
        <v>1.86839702054672</v>
      </c>
      <c r="D586" s="1">
        <v>1.0326231413565601</v>
      </c>
      <c r="E586" s="1">
        <v>1.06958401764359</v>
      </c>
      <c r="F586" s="1">
        <v>1.1331974821736599</v>
      </c>
      <c r="G586" s="1">
        <v>1.0038615881696999</v>
      </c>
      <c r="H586" s="1">
        <v>1.0610336928492601</v>
      </c>
      <c r="I586" s="1">
        <v>0.987001702696784</v>
      </c>
      <c r="J586" s="1">
        <v>1.0705145022307601</v>
      </c>
      <c r="K586" s="1">
        <v>0.96025655621218597</v>
      </c>
      <c r="L586" s="1">
        <v>0.76448838102491501</v>
      </c>
      <c r="M586" s="1">
        <v>1.0176488487676301</v>
      </c>
      <c r="N586" s="1">
        <v>0.94117877472821498</v>
      </c>
      <c r="O586" s="1">
        <v>1.58302175001954</v>
      </c>
      <c r="P586" s="1">
        <v>1.35746807915499</v>
      </c>
      <c r="Q586" s="1">
        <v>1.33294734811954</v>
      </c>
      <c r="R586" s="1">
        <v>1.08134459911852</v>
      </c>
      <c r="S586" s="1">
        <v>0.73158089855356201</v>
      </c>
      <c r="T586" s="1">
        <v>1.30661570483639</v>
      </c>
      <c r="U586" s="1">
        <v>1.0619076907954801</v>
      </c>
      <c r="V586" s="1">
        <v>1.39620807641885</v>
      </c>
      <c r="W586" s="1">
        <v>1.17854250247341</v>
      </c>
      <c r="X586" s="1">
        <v>100.118588667735</v>
      </c>
    </row>
    <row r="587" spans="1:24" x14ac:dyDescent="0.25">
      <c r="A587" s="2">
        <v>42221</v>
      </c>
      <c r="B587" s="1">
        <v>1.1022010567973901</v>
      </c>
      <c r="C587" s="1">
        <v>1.8570813963258299</v>
      </c>
      <c r="D587" s="1">
        <v>1.0323360823138601</v>
      </c>
      <c r="E587" s="1">
        <v>1.06781430190187</v>
      </c>
      <c r="F587" s="1">
        <v>1.1237754981939101</v>
      </c>
      <c r="G587" s="1">
        <v>0.99996963916994497</v>
      </c>
      <c r="H587" s="1">
        <v>1.0577246280322901</v>
      </c>
      <c r="I587" s="1">
        <v>0.98568120438867202</v>
      </c>
      <c r="J587" s="1">
        <v>1.07091216735046</v>
      </c>
      <c r="K587" s="1">
        <v>0.95932259566081401</v>
      </c>
      <c r="L587" s="1">
        <v>0.76360134574495198</v>
      </c>
      <c r="M587" s="1">
        <v>1.01176589917842</v>
      </c>
      <c r="N587" s="1">
        <v>0.93825335619360595</v>
      </c>
      <c r="O587" s="1">
        <v>1.6070144753056601</v>
      </c>
      <c r="P587" s="1">
        <v>1.37489945095794</v>
      </c>
      <c r="Q587" s="1">
        <v>1.3567499793359601</v>
      </c>
      <c r="R587" s="1">
        <v>1.0886633447615399</v>
      </c>
      <c r="S587" s="1">
        <v>0.73611813632319401</v>
      </c>
      <c r="T587" s="1">
        <v>1.3271048922289099</v>
      </c>
      <c r="U587" s="1">
        <v>1.06498756181669</v>
      </c>
      <c r="V587" s="1">
        <v>1.4283067554457101</v>
      </c>
      <c r="W587" s="1">
        <v>1.17954614434236</v>
      </c>
      <c r="X587" s="1">
        <v>100.118282749825</v>
      </c>
    </row>
    <row r="588" spans="1:24" x14ac:dyDescent="0.25">
      <c r="A588" s="2">
        <v>42222</v>
      </c>
      <c r="B588" s="1">
        <v>1.1032267013830499</v>
      </c>
      <c r="C588" s="1">
        <v>1.86465919379318</v>
      </c>
      <c r="D588" s="1">
        <v>1.0326231413565601</v>
      </c>
      <c r="E588" s="1">
        <v>1.0688439546970501</v>
      </c>
      <c r="F588" s="1">
        <v>1.12807867296675</v>
      </c>
      <c r="G588" s="1">
        <v>1.00181783602982</v>
      </c>
      <c r="H588" s="1">
        <v>1.05872133430246</v>
      </c>
      <c r="I588" s="1">
        <v>0.98158395750691896</v>
      </c>
      <c r="J588" s="1">
        <v>1.06952033943151</v>
      </c>
      <c r="K588" s="1">
        <v>0.95584844334371999</v>
      </c>
      <c r="L588" s="1">
        <v>0.76247270129496303</v>
      </c>
      <c r="M588" s="1">
        <v>1.0121716198397399</v>
      </c>
      <c r="N588" s="1">
        <v>0.93987883451546494</v>
      </c>
      <c r="O588" s="1">
        <v>1.58028209626715</v>
      </c>
      <c r="P588" s="1">
        <v>1.3653666695032001</v>
      </c>
      <c r="Q588" s="1">
        <v>1.3448486637277499</v>
      </c>
      <c r="R588" s="1">
        <v>1.0637577025545999</v>
      </c>
      <c r="S588" s="1">
        <v>0.72077383418540897</v>
      </c>
      <c r="T588" s="1">
        <v>1.3103427656686699</v>
      </c>
      <c r="U588" s="1">
        <v>1.0489184936895799</v>
      </c>
      <c r="V588" s="1">
        <v>1.4122530000751199</v>
      </c>
      <c r="W588" s="1">
        <v>1.18024019545826</v>
      </c>
      <c r="X588" s="1">
        <v>100.117982394976</v>
      </c>
    </row>
    <row r="589" spans="1:24" x14ac:dyDescent="0.25">
      <c r="A589" s="2">
        <v>42223</v>
      </c>
      <c r="B589" s="1">
        <v>1.10380783827229</v>
      </c>
      <c r="C589" s="1">
        <v>1.87237292273927</v>
      </c>
      <c r="D589" s="1">
        <v>1.0326231413565601</v>
      </c>
      <c r="E589" s="1">
        <v>1.06958401764359</v>
      </c>
      <c r="F589" s="1">
        <v>1.1314818373295801</v>
      </c>
      <c r="G589" s="1">
        <v>1.00531002291643</v>
      </c>
      <c r="H589" s="1">
        <v>1.06091408809684</v>
      </c>
      <c r="I589" s="1">
        <v>0.97857392650697905</v>
      </c>
      <c r="J589" s="1">
        <v>1.0683273440724199</v>
      </c>
      <c r="K589" s="1">
        <v>0.95631699148304095</v>
      </c>
      <c r="L589" s="1">
        <v>0.764443669246201</v>
      </c>
      <c r="M589" s="1">
        <v>1.0139466477330401</v>
      </c>
      <c r="N589" s="1">
        <v>0.94250764984701596</v>
      </c>
      <c r="O589" s="1">
        <v>1.56666684731586</v>
      </c>
      <c r="P589" s="1">
        <v>1.3522931406509899</v>
      </c>
      <c r="Q589" s="1">
        <v>1.3425817464690499</v>
      </c>
      <c r="R589" s="1">
        <v>1.05814817348118</v>
      </c>
      <c r="S589" s="1">
        <v>0.71581695479324403</v>
      </c>
      <c r="T589" s="1">
        <v>1.32085620179729</v>
      </c>
      <c r="U589" s="1">
        <v>1.0461684286236199</v>
      </c>
      <c r="V589" s="1">
        <v>1.4052160719917699</v>
      </c>
      <c r="W589" s="1">
        <v>1.17414764631809</v>
      </c>
      <c r="X589" s="1">
        <v>100.117659792589</v>
      </c>
    </row>
    <row r="590" spans="1:24" x14ac:dyDescent="0.25">
      <c r="A590" s="2">
        <v>42226</v>
      </c>
      <c r="B590" s="1">
        <v>1.10301864899996</v>
      </c>
      <c r="C590" s="1">
        <v>1.8663344907528601</v>
      </c>
      <c r="D590" s="1">
        <v>1.0326231413565601</v>
      </c>
      <c r="E590" s="1">
        <v>1.06926225114509</v>
      </c>
      <c r="F590" s="1">
        <v>1.1301318217145699</v>
      </c>
      <c r="G590" s="1">
        <v>1.00123900905404</v>
      </c>
      <c r="H590" s="1">
        <v>1.06032563271493</v>
      </c>
      <c r="I590" s="1">
        <v>0.98129244439742902</v>
      </c>
      <c r="J590" s="1">
        <v>1.0683273440724199</v>
      </c>
      <c r="K590" s="1">
        <v>0.95640241580159902</v>
      </c>
      <c r="L590" s="1">
        <v>0.76733519581724396</v>
      </c>
      <c r="M590" s="1">
        <v>1.0126787706664</v>
      </c>
      <c r="N590" s="1">
        <v>0.94107825275912005</v>
      </c>
      <c r="O590" s="1">
        <v>1.5836028886942899</v>
      </c>
      <c r="P590" s="1">
        <v>1.3620982872901499</v>
      </c>
      <c r="Q590" s="1">
        <v>1.35788343796532</v>
      </c>
      <c r="R590" s="1">
        <v>1.06754143046885</v>
      </c>
      <c r="S590" s="1">
        <v>0.72301232155889195</v>
      </c>
      <c r="T590" s="1">
        <v>1.3454700628237899</v>
      </c>
      <c r="U590" s="1">
        <v>1.05413918648398</v>
      </c>
      <c r="V590" s="1">
        <v>1.4031212165690601</v>
      </c>
      <c r="W590" s="1">
        <v>1.1879551949933</v>
      </c>
      <c r="X590" s="1">
        <v>100.11666695912901</v>
      </c>
    </row>
    <row r="591" spans="1:24" x14ac:dyDescent="0.25">
      <c r="A591" s="2">
        <v>42227</v>
      </c>
      <c r="B591" s="1">
        <v>1.1029274673001499</v>
      </c>
      <c r="C591" s="1">
        <v>1.87634488851202</v>
      </c>
      <c r="D591" s="1">
        <v>1.03247961183521</v>
      </c>
      <c r="E591" s="1">
        <v>1.0699379607919299</v>
      </c>
      <c r="F591" s="1">
        <v>1.1345756231139801</v>
      </c>
      <c r="G591" s="1">
        <v>1.0053486960861799</v>
      </c>
      <c r="H591" s="1">
        <v>1.0622496744988701</v>
      </c>
      <c r="I591" s="1">
        <v>0.97677734188746201</v>
      </c>
      <c r="J591" s="1">
        <v>1.06892384175196</v>
      </c>
      <c r="K591" s="1">
        <v>0.95663729506216599</v>
      </c>
      <c r="L591" s="1">
        <v>0.759332247341857</v>
      </c>
      <c r="M591" s="1">
        <v>1.0134902119890501</v>
      </c>
      <c r="N591" s="1">
        <v>0.94489516473240398</v>
      </c>
      <c r="O591" s="1">
        <v>1.5587799653013901</v>
      </c>
      <c r="P591" s="1">
        <v>1.3381301510610899</v>
      </c>
      <c r="Q591" s="1">
        <v>1.3227462204553599</v>
      </c>
      <c r="R591" s="1">
        <v>1.0295353793494799</v>
      </c>
      <c r="S591" s="1">
        <v>0.70388550275802197</v>
      </c>
      <c r="T591" s="1">
        <v>1.31988382392245</v>
      </c>
      <c r="U591" s="1">
        <v>1.0129524227679001</v>
      </c>
      <c r="V591" s="1">
        <v>1.36551997149824</v>
      </c>
      <c r="W591" s="1">
        <v>1.1634226072537099</v>
      </c>
      <c r="X591" s="1">
        <v>100.116308207739</v>
      </c>
    </row>
    <row r="592" spans="1:24" x14ac:dyDescent="0.25">
      <c r="A592" s="2">
        <v>42228</v>
      </c>
      <c r="B592" s="1">
        <v>1.1038478700180501</v>
      </c>
      <c r="C592" s="1">
        <v>1.8835042069371599</v>
      </c>
      <c r="D592" s="1">
        <v>1.0326949061172399</v>
      </c>
      <c r="E592" s="1">
        <v>1.07003449074148</v>
      </c>
      <c r="F592" s="1">
        <v>1.1351381296202301</v>
      </c>
      <c r="G592" s="1">
        <v>1.00380632690459</v>
      </c>
      <c r="H592" s="1">
        <v>1.0619506626178199</v>
      </c>
      <c r="I592" s="1">
        <v>0.97543973736541401</v>
      </c>
      <c r="J592" s="1">
        <v>1.06405244403565</v>
      </c>
      <c r="K592" s="1">
        <v>0.95715885351445296</v>
      </c>
      <c r="L592" s="1">
        <v>0.76572784144630901</v>
      </c>
      <c r="M592" s="1">
        <v>1.0104980221117801</v>
      </c>
      <c r="N592" s="1">
        <v>0.94273617779941699</v>
      </c>
      <c r="O592" s="1">
        <v>1.5238286250057</v>
      </c>
      <c r="P592" s="1">
        <v>1.30408450300844</v>
      </c>
      <c r="Q592" s="1">
        <v>1.2898759202041099</v>
      </c>
      <c r="R592" s="1">
        <v>1.0075753617963801</v>
      </c>
      <c r="S592" s="1">
        <v>0.68427666963656497</v>
      </c>
      <c r="T592" s="1">
        <v>1.2747771765089699</v>
      </c>
      <c r="U592" s="1">
        <v>1.00132444441362</v>
      </c>
      <c r="V592" s="1">
        <v>1.3203521331858901</v>
      </c>
      <c r="W592" s="1">
        <v>1.11369825701949</v>
      </c>
      <c r="X592" s="1">
        <v>100.115982829738</v>
      </c>
    </row>
    <row r="593" spans="1:24" x14ac:dyDescent="0.25">
      <c r="A593" s="2">
        <v>42229</v>
      </c>
      <c r="B593" s="1">
        <v>1.10286053414128</v>
      </c>
      <c r="C593" s="1">
        <v>1.8738859393166101</v>
      </c>
      <c r="D593" s="1">
        <v>1.0320490232711601</v>
      </c>
      <c r="E593" s="1">
        <v>1.0693587810946401</v>
      </c>
      <c r="F593" s="1">
        <v>1.1333381088002199</v>
      </c>
      <c r="G593" s="1">
        <v>1.00032329725305</v>
      </c>
      <c r="H593" s="1">
        <v>1.06071474684281</v>
      </c>
      <c r="I593" s="1">
        <v>0.97419771731817595</v>
      </c>
      <c r="J593" s="1">
        <v>1.0686255929121899</v>
      </c>
      <c r="K593" s="1">
        <v>0.95636714597958905</v>
      </c>
      <c r="L593" s="1">
        <v>0.75903734579530402</v>
      </c>
      <c r="M593" s="1">
        <v>1.0080129830611699</v>
      </c>
      <c r="N593" s="1">
        <v>0.940205632494861</v>
      </c>
      <c r="O593" s="1">
        <v>1.5492326870733499</v>
      </c>
      <c r="P593" s="1">
        <v>1.3168856666762401</v>
      </c>
      <c r="Q593" s="1">
        <v>1.3125450927911799</v>
      </c>
      <c r="R593" s="1">
        <v>1.0119470891106299</v>
      </c>
      <c r="S593" s="1">
        <v>0.68359411283487503</v>
      </c>
      <c r="T593" s="1">
        <v>1.2914916533032901</v>
      </c>
      <c r="U593" s="1">
        <v>1.0091653861636101</v>
      </c>
      <c r="V593" s="1">
        <v>1.3330410109802</v>
      </c>
      <c r="W593" s="1">
        <v>1.1277572637766999</v>
      </c>
      <c r="X593" s="1">
        <v>100.11563798579699</v>
      </c>
    </row>
    <row r="594" spans="1:24" x14ac:dyDescent="0.25">
      <c r="A594" s="2">
        <v>42230</v>
      </c>
      <c r="B594" s="1">
        <v>1.10204176960891</v>
      </c>
      <c r="C594" s="1">
        <v>1.8674875563047399</v>
      </c>
      <c r="D594" s="1">
        <v>1.0319772585104801</v>
      </c>
      <c r="E594" s="1">
        <v>1.0687796013973501</v>
      </c>
      <c r="F594" s="1">
        <v>1.1310880827752099</v>
      </c>
      <c r="G594" s="1">
        <v>1.0012838283438601</v>
      </c>
      <c r="H594" s="1">
        <v>1.0599173818266701</v>
      </c>
      <c r="I594" s="1">
        <v>0.97476751272718598</v>
      </c>
      <c r="J594" s="1">
        <v>1.0694209231515901</v>
      </c>
      <c r="K594" s="1">
        <v>0.95690148881669701</v>
      </c>
      <c r="L594" s="1">
        <v>0.76031832262689902</v>
      </c>
      <c r="M594" s="1">
        <v>1.00760726239984</v>
      </c>
      <c r="N594" s="1">
        <v>0.93919971294984494</v>
      </c>
      <c r="O594" s="1">
        <v>1.5525534795005</v>
      </c>
      <c r="P594" s="1">
        <v>1.31525147556971</v>
      </c>
      <c r="Q594" s="1">
        <v>1.3170789273085901</v>
      </c>
      <c r="R594" s="1">
        <v>1.01469395291338</v>
      </c>
      <c r="S594" s="1">
        <v>0.68932854046016301</v>
      </c>
      <c r="T594" s="1">
        <v>1.2972599256922399</v>
      </c>
      <c r="U594" s="1">
        <v>1.01292915113895</v>
      </c>
      <c r="V594" s="1">
        <v>1.3621660154764701</v>
      </c>
      <c r="W594" s="1">
        <v>1.11145397452507</v>
      </c>
      <c r="X594" s="1">
        <v>100.115279238094</v>
      </c>
    </row>
    <row r="595" spans="1:24" x14ac:dyDescent="0.25">
      <c r="A595" s="2">
        <v>42233</v>
      </c>
      <c r="B595" s="1">
        <v>1.1035183980225201</v>
      </c>
      <c r="C595" s="1">
        <v>1.87797710549738</v>
      </c>
      <c r="D595" s="1">
        <v>1.03219255279251</v>
      </c>
      <c r="E595" s="1">
        <v>1.0695518409937399</v>
      </c>
      <c r="F595" s="1">
        <v>1.13451937246335</v>
      </c>
      <c r="G595" s="1">
        <v>1.0044500056696699</v>
      </c>
      <c r="H595" s="1">
        <v>1.06066531021181</v>
      </c>
      <c r="I595" s="1">
        <v>0.97471474723139295</v>
      </c>
      <c r="J595" s="1">
        <v>1.0701168371110601</v>
      </c>
      <c r="K595" s="1">
        <v>0.95746879564865195</v>
      </c>
      <c r="L595" s="1">
        <v>0.75753121802328405</v>
      </c>
      <c r="M595" s="1">
        <v>1.01136017851709</v>
      </c>
      <c r="N595" s="1">
        <v>0.93906451332621899</v>
      </c>
      <c r="O595" s="1">
        <v>1.56799516428672</v>
      </c>
      <c r="P595" s="1">
        <v>1.31879222296719</v>
      </c>
      <c r="Q595" s="1">
        <v>1.3244464083993901</v>
      </c>
      <c r="R595" s="1">
        <v>1.01654039267959</v>
      </c>
      <c r="S595" s="1">
        <v>0.68773989169513094</v>
      </c>
      <c r="T595" s="1">
        <v>1.2931655093105101</v>
      </c>
      <c r="U595" s="1">
        <v>1.0015989915713901</v>
      </c>
      <c r="V595" s="1">
        <v>1.3474571612966999</v>
      </c>
      <c r="W595" s="1">
        <v>1.10384387194623</v>
      </c>
      <c r="X595" s="1">
        <v>100.114194655902</v>
      </c>
    </row>
    <row r="596" spans="1:24" x14ac:dyDescent="0.25">
      <c r="A596" s="2">
        <v>42234</v>
      </c>
      <c r="B596" s="1">
        <v>1.10305048088488</v>
      </c>
      <c r="C596" s="1">
        <v>1.87161107114338</v>
      </c>
      <c r="D596" s="1">
        <v>1.03219255279251</v>
      </c>
      <c r="E596" s="1">
        <v>1.0691657211955501</v>
      </c>
      <c r="F596" s="1">
        <v>1.1324943490408399</v>
      </c>
      <c r="G596" s="1">
        <v>1.00061180277076</v>
      </c>
      <c r="H596" s="1">
        <v>1.0601366572061099</v>
      </c>
      <c r="I596" s="1">
        <v>0.97346175137459301</v>
      </c>
      <c r="J596" s="1">
        <v>1.0690232580318899</v>
      </c>
      <c r="K596" s="1">
        <v>0.95401141850549198</v>
      </c>
      <c r="L596" s="1">
        <v>0.75404647051320195</v>
      </c>
      <c r="M596" s="1">
        <v>1.0075058322345101</v>
      </c>
      <c r="N596" s="1">
        <v>0.93677919719386205</v>
      </c>
      <c r="O596" s="1">
        <v>1.57671224440797</v>
      </c>
      <c r="P596" s="1">
        <v>1.32233297036466</v>
      </c>
      <c r="Q596" s="1">
        <v>1.32614659634342</v>
      </c>
      <c r="R596" s="1">
        <v>1.0071969278728301</v>
      </c>
      <c r="S596" s="1">
        <v>0.68366454665143706</v>
      </c>
      <c r="T596" s="1">
        <v>1.27071365238304</v>
      </c>
      <c r="U596" s="1">
        <v>0.99880195153944296</v>
      </c>
      <c r="V596" s="1">
        <v>1.34830885778524</v>
      </c>
      <c r="W596" s="1">
        <v>1.1097309938569999</v>
      </c>
      <c r="X596" s="1">
        <v>100.11385538002</v>
      </c>
    </row>
    <row r="597" spans="1:24" x14ac:dyDescent="0.25">
      <c r="A597" s="2">
        <v>42235</v>
      </c>
      <c r="B597" s="1">
        <v>1.10285501733256</v>
      </c>
      <c r="C597" s="1">
        <v>1.8733965067521201</v>
      </c>
      <c r="D597" s="1">
        <v>1.03190549374981</v>
      </c>
      <c r="E597" s="1">
        <v>1.0687796013973501</v>
      </c>
      <c r="F597" s="1">
        <v>1.1323537224142799</v>
      </c>
      <c r="G597" s="1">
        <v>1.00546738942156</v>
      </c>
      <c r="H597" s="1">
        <v>1.0594493285622</v>
      </c>
      <c r="I597" s="1">
        <v>0.97256761701656202</v>
      </c>
      <c r="J597" s="1">
        <v>1.0662396021939899</v>
      </c>
      <c r="K597" s="1">
        <v>0.951466746207694</v>
      </c>
      <c r="L597" s="1">
        <v>0.75150240377851296</v>
      </c>
      <c r="M597" s="1">
        <v>1.0070493964905201</v>
      </c>
      <c r="N597" s="1">
        <v>0.93997463552952598</v>
      </c>
      <c r="O597" s="1">
        <v>1.5522214002577801</v>
      </c>
      <c r="P597" s="1">
        <v>1.29700300821349</v>
      </c>
      <c r="Q597" s="1">
        <v>1.30574434101506</v>
      </c>
      <c r="R597" s="1">
        <v>1.00378332671722</v>
      </c>
      <c r="S597" s="1">
        <v>0.67003805532084404</v>
      </c>
      <c r="T597" s="1">
        <v>1.23992199425662</v>
      </c>
      <c r="U597" s="1">
        <v>0.99028214369863798</v>
      </c>
      <c r="V597" s="1">
        <v>1.3511146258993201</v>
      </c>
      <c r="W597" s="1">
        <v>1.09708322349729</v>
      </c>
      <c r="X597" s="1">
        <v>100.11350498152601</v>
      </c>
    </row>
    <row r="598" spans="1:24" x14ac:dyDescent="0.25">
      <c r="A598" s="2">
        <v>42236</v>
      </c>
      <c r="B598" s="1">
        <v>1.10270333404978</v>
      </c>
      <c r="C598" s="1">
        <v>1.8812241665085701</v>
      </c>
      <c r="D598" s="1">
        <v>1.03161843470711</v>
      </c>
      <c r="E598" s="1">
        <v>1.06832912829946</v>
      </c>
      <c r="F598" s="1">
        <v>1.1329443542458399</v>
      </c>
      <c r="G598" s="1">
        <v>1.00600637448371</v>
      </c>
      <c r="H598" s="1">
        <v>1.0600967889552999</v>
      </c>
      <c r="I598" s="1">
        <v>0.96783035647181603</v>
      </c>
      <c r="J598" s="1">
        <v>1.0643506928754201</v>
      </c>
      <c r="K598" s="1">
        <v>0.94801565141931299</v>
      </c>
      <c r="L598" s="1">
        <v>0.75055661028330301</v>
      </c>
      <c r="M598" s="1">
        <v>1.00522365351456</v>
      </c>
      <c r="N598" s="1">
        <v>0.94249118280130695</v>
      </c>
      <c r="O598" s="1">
        <v>1.5195946146610899</v>
      </c>
      <c r="P598" s="1">
        <v>1.2697664897713801</v>
      </c>
      <c r="Q598" s="1">
        <v>1.26153945447028</v>
      </c>
      <c r="R598" s="1">
        <v>0.96553708689877404</v>
      </c>
      <c r="S598" s="1">
        <v>0.65938542142415602</v>
      </c>
      <c r="T598" s="1">
        <v>1.19384466206643</v>
      </c>
      <c r="U598" s="1">
        <v>0.95536657576222195</v>
      </c>
      <c r="V598" s="1">
        <v>1.30207133225321</v>
      </c>
      <c r="W598" s="1">
        <v>1.0637499292021</v>
      </c>
      <c r="X598" s="1">
        <v>100.11317405077401</v>
      </c>
    </row>
    <row r="599" spans="1:24" x14ac:dyDescent="0.25">
      <c r="A599" s="2">
        <v>42237</v>
      </c>
      <c r="B599" s="1">
        <v>1.1032242956937901</v>
      </c>
      <c r="C599" s="1">
        <v>1.8880017342168101</v>
      </c>
      <c r="D599" s="1">
        <v>1.03133137566441</v>
      </c>
      <c r="E599" s="1">
        <v>1.06800736180097</v>
      </c>
      <c r="F599" s="1">
        <v>1.1323255970889601</v>
      </c>
      <c r="G599" s="1">
        <v>1.0062375706856499</v>
      </c>
      <c r="H599" s="1">
        <v>1.0591200168105299</v>
      </c>
      <c r="I599" s="1">
        <v>0.96434265482639403</v>
      </c>
      <c r="J599" s="1">
        <v>1.06037404167843</v>
      </c>
      <c r="K599" s="1">
        <v>0.94397745901825303</v>
      </c>
      <c r="L599" s="1">
        <v>0.74511962391381403</v>
      </c>
      <c r="M599" s="1">
        <v>1.00121716198398</v>
      </c>
      <c r="N599" s="1">
        <v>0.94279932204755401</v>
      </c>
      <c r="O599" s="1">
        <v>1.4573297566521399</v>
      </c>
      <c r="P599" s="1">
        <v>1.2248262343418901</v>
      </c>
      <c r="Q599" s="1">
        <v>1.20656671094664</v>
      </c>
      <c r="R599" s="1">
        <v>0.93344382454750796</v>
      </c>
      <c r="S599" s="1">
        <v>0.634826807098408</v>
      </c>
      <c r="T599" s="1">
        <v>1.1520369831463</v>
      </c>
      <c r="U599" s="1">
        <v>0.92357088188847603</v>
      </c>
      <c r="V599" s="1">
        <v>1.2459508245078099</v>
      </c>
      <c r="W599" s="1">
        <v>1.0216256691512999</v>
      </c>
      <c r="X599" s="1">
        <v>100.11284590203699</v>
      </c>
    </row>
    <row r="600" spans="1:24" x14ac:dyDescent="0.25">
      <c r="A600" s="2">
        <v>42240</v>
      </c>
      <c r="B600" s="1">
        <v>1.1043401011494101</v>
      </c>
      <c r="C600" s="1">
        <v>1.8934769801945801</v>
      </c>
      <c r="D600" s="1">
        <v>1.0310443166217</v>
      </c>
      <c r="E600" s="1">
        <v>1.0670420623054899</v>
      </c>
      <c r="F600" s="1">
        <v>1.1302443230158199</v>
      </c>
      <c r="G600" s="1">
        <v>1.00348129796486</v>
      </c>
      <c r="H600" s="1">
        <v>1.0546547727201601</v>
      </c>
      <c r="I600" s="1">
        <v>0.95658061838253905</v>
      </c>
      <c r="J600" s="1">
        <v>1.0508300788056399</v>
      </c>
      <c r="K600" s="1">
        <v>0.93058246604740302</v>
      </c>
      <c r="L600" s="1">
        <v>0.73617115442218894</v>
      </c>
      <c r="M600" s="1">
        <v>0.99599350846942303</v>
      </c>
      <c r="N600" s="1">
        <v>0.93955416497143796</v>
      </c>
      <c r="O600" s="1">
        <v>1.3644305885027901</v>
      </c>
      <c r="P600" s="1">
        <v>1.1594585900808201</v>
      </c>
      <c r="Q600" s="1">
        <v>1.1107894567662799</v>
      </c>
      <c r="R600" s="1">
        <v>0.84834830439776499</v>
      </c>
      <c r="S600" s="1">
        <v>0.58791551190111302</v>
      </c>
      <c r="T600" s="1">
        <v>1.0542498511746501</v>
      </c>
      <c r="U600" s="1">
        <v>0.88353378058613596</v>
      </c>
      <c r="V600" s="1">
        <v>1.1234036952950699</v>
      </c>
      <c r="W600" s="1">
        <v>0.97931238547098298</v>
      </c>
      <c r="X600" s="1">
        <v>100.111853116315</v>
      </c>
    </row>
    <row r="601" spans="1:24" x14ac:dyDescent="0.25">
      <c r="A601" s="2">
        <v>42241</v>
      </c>
      <c r="B601" s="1">
        <v>1.10396305000802</v>
      </c>
      <c r="C601" s="1">
        <v>1.8830884901328799</v>
      </c>
      <c r="D601" s="1">
        <v>1.0307572575790001</v>
      </c>
      <c r="E601" s="1">
        <v>1.06511146331452</v>
      </c>
      <c r="F601" s="1">
        <v>1.12017545655388</v>
      </c>
      <c r="G601" s="1">
        <v>0.99828540472223404</v>
      </c>
      <c r="H601" s="1">
        <v>1.0503689357584201</v>
      </c>
      <c r="I601" s="1">
        <v>0.95852253781604102</v>
      </c>
      <c r="J601" s="1">
        <v>1.0562979742015099</v>
      </c>
      <c r="K601" s="1">
        <v>0.93791271853632896</v>
      </c>
      <c r="L601" s="1">
        <v>0.734501730557237</v>
      </c>
      <c r="M601" s="1">
        <v>0.99102343036819596</v>
      </c>
      <c r="N601" s="1">
        <v>0.93724734203201099</v>
      </c>
      <c r="O601" s="1">
        <v>1.40801598910905</v>
      </c>
      <c r="P601" s="1">
        <v>1.20848432327662</v>
      </c>
      <c r="Q601" s="1">
        <v>1.1799304331568401</v>
      </c>
      <c r="R601" s="1">
        <v>0.90321927428592397</v>
      </c>
      <c r="S601" s="1">
        <v>0.61799329200953201</v>
      </c>
      <c r="T601" s="1">
        <v>1.0938173654187799</v>
      </c>
      <c r="U601" s="1">
        <v>0.91411593935989699</v>
      </c>
      <c r="V601" s="1">
        <v>1.1794628720484599</v>
      </c>
      <c r="W601" s="1">
        <v>1.0029121475437399</v>
      </c>
      <c r="X601" s="1">
        <v>100.11150272482899</v>
      </c>
    </row>
    <row r="602" spans="1:24" x14ac:dyDescent="0.25">
      <c r="A602" s="2">
        <v>42242</v>
      </c>
      <c r="B602" s="1">
        <v>1.1074843236352601</v>
      </c>
      <c r="C602" s="1">
        <v>1.8844964213737401</v>
      </c>
      <c r="D602" s="1">
        <v>1.0305419632969799</v>
      </c>
      <c r="E602" s="1">
        <v>1.06517581661422</v>
      </c>
      <c r="F602" s="1">
        <v>1.12191922672327</v>
      </c>
      <c r="G602" s="1">
        <v>0.99767060834477805</v>
      </c>
      <c r="H602" s="1">
        <v>1.05150518090641</v>
      </c>
      <c r="I602" s="1">
        <v>0.96653315177789301</v>
      </c>
      <c r="J602" s="1">
        <v>1.05590030908181</v>
      </c>
      <c r="K602" s="1">
        <v>0.93772936910306204</v>
      </c>
      <c r="L602" s="1">
        <v>0.736869995959893</v>
      </c>
      <c r="M602" s="1">
        <v>0.99021198904554597</v>
      </c>
      <c r="N602" s="1">
        <v>0.93160485849604002</v>
      </c>
      <c r="O602" s="1">
        <v>1.3747250450269399</v>
      </c>
      <c r="P602" s="1">
        <v>1.1864227433385099</v>
      </c>
      <c r="Q602" s="1">
        <v>1.1770967865834601</v>
      </c>
      <c r="R602" s="1">
        <v>0.92603651461532899</v>
      </c>
      <c r="S602" s="1">
        <v>0.60769379866446505</v>
      </c>
      <c r="T602" s="1">
        <v>1.11882421511817</v>
      </c>
      <c r="U602" s="1">
        <v>0.94111908012344303</v>
      </c>
      <c r="V602" s="1">
        <v>1.20788258977347</v>
      </c>
      <c r="W602" s="1">
        <v>1.0456300756085499</v>
      </c>
      <c r="X602" s="1">
        <v>100.111127306694</v>
      </c>
    </row>
    <row r="603" spans="1:24" x14ac:dyDescent="0.25">
      <c r="A603" s="2">
        <v>42243</v>
      </c>
      <c r="B603" s="1">
        <v>1.10046615467591</v>
      </c>
      <c r="C603" s="1">
        <v>1.8664941727188999</v>
      </c>
      <c r="D603" s="1">
        <v>1.03061257982148</v>
      </c>
      <c r="E603" s="1">
        <v>1.06549758311272</v>
      </c>
      <c r="F603" s="1">
        <v>1.1229317384345201</v>
      </c>
      <c r="G603" s="1">
        <v>0.99861209584782296</v>
      </c>
      <c r="H603" s="1">
        <v>1.0504729121565199</v>
      </c>
      <c r="I603" s="1">
        <v>0.97385017216579395</v>
      </c>
      <c r="J603" s="1">
        <v>1.05929636920404</v>
      </c>
      <c r="K603" s="1">
        <v>0.95151135844048595</v>
      </c>
      <c r="L603" s="1">
        <v>0.74260117771488299</v>
      </c>
      <c r="M603" s="1">
        <v>0.99335632417081299</v>
      </c>
      <c r="N603" s="1">
        <v>0.93619411133816799</v>
      </c>
      <c r="O603" s="1">
        <v>1.45449237472593</v>
      </c>
      <c r="P603" s="1">
        <v>1.22809461655494</v>
      </c>
      <c r="Q603" s="1">
        <v>1.23830355256854</v>
      </c>
      <c r="R603" s="1">
        <v>0.96012951558658499</v>
      </c>
      <c r="S603" s="1">
        <v>0.65295482059576804</v>
      </c>
      <c r="T603" s="1">
        <v>1.1910814526853399</v>
      </c>
      <c r="U603" s="1">
        <v>0.98207089689653404</v>
      </c>
      <c r="V603" s="1">
        <v>1.2555707917285599</v>
      </c>
      <c r="W603" s="1">
        <v>1.07735068925253</v>
      </c>
      <c r="X603" s="1">
        <v>100.110768575154</v>
      </c>
    </row>
    <row r="604" spans="1:24" x14ac:dyDescent="0.25">
      <c r="A604" s="2">
        <v>42244</v>
      </c>
      <c r="B604" s="1">
        <v>1.1035596530232199</v>
      </c>
      <c r="C604" s="1">
        <v>1.8752958394494199</v>
      </c>
      <c r="D604" s="1">
        <v>1.03104352800456</v>
      </c>
      <c r="E604" s="1">
        <v>1.0662698227091001</v>
      </c>
      <c r="F604" s="1">
        <v>1.12467550860391</v>
      </c>
      <c r="G604" s="1">
        <v>1.00046510269746</v>
      </c>
      <c r="H604" s="1">
        <v>1.0517926017446599</v>
      </c>
      <c r="I604" s="1">
        <v>0.97478449256640998</v>
      </c>
      <c r="J604" s="1">
        <v>1.0591951464262901</v>
      </c>
      <c r="K604" s="1">
        <v>0.95215954034127803</v>
      </c>
      <c r="L604" s="1">
        <v>0.74755037683385706</v>
      </c>
      <c r="M604" s="1">
        <v>1.000152145248</v>
      </c>
      <c r="N604" s="1">
        <v>0.93891349083264897</v>
      </c>
      <c r="O604" s="1">
        <v>1.4758880899285201</v>
      </c>
      <c r="P604" s="1">
        <v>1.23572084171874</v>
      </c>
      <c r="Q604" s="1">
        <v>1.25077159749142</v>
      </c>
      <c r="R604" s="1">
        <v>0.95197863621268097</v>
      </c>
      <c r="S604" s="1">
        <v>0.66264437228244699</v>
      </c>
      <c r="T604" s="1">
        <v>1.1551792235375899</v>
      </c>
      <c r="U604" s="1">
        <v>0.97848738524693901</v>
      </c>
      <c r="V604" s="1">
        <v>1.2487307059365</v>
      </c>
      <c r="W604" s="1">
        <v>1.0599007850561699</v>
      </c>
      <c r="X604" s="1">
        <v>100.11041540661</v>
      </c>
    </row>
    <row r="605" spans="1:24" x14ac:dyDescent="0.25">
      <c r="A605" s="2">
        <v>42247</v>
      </c>
      <c r="B605" s="1">
        <v>1.10541111440364</v>
      </c>
      <c r="C605" s="1">
        <v>1.8784420561619399</v>
      </c>
      <c r="D605" s="1">
        <v>1.0308280539130199</v>
      </c>
      <c r="E605" s="1">
        <v>1.0662698227091001</v>
      </c>
      <c r="F605" s="1">
        <v>1.12467550860391</v>
      </c>
      <c r="G605" s="1">
        <v>0.99789530343452304</v>
      </c>
      <c r="H605" s="1">
        <v>1.0517926017446599</v>
      </c>
      <c r="I605" s="1">
        <v>0.97337846998684097</v>
      </c>
      <c r="J605" s="1">
        <v>1.0591951464262901</v>
      </c>
      <c r="K605" s="1">
        <v>0.95264115829121399</v>
      </c>
      <c r="L605" s="1">
        <v>0.74769516630391097</v>
      </c>
      <c r="M605" s="1">
        <v>0.998732122933364</v>
      </c>
      <c r="N605" s="1">
        <v>0.93802382436426202</v>
      </c>
      <c r="O605" s="1">
        <v>1.4624845484980999</v>
      </c>
      <c r="P605" s="1">
        <v>1.23163536395242</v>
      </c>
      <c r="Q605" s="1">
        <v>1.23320298873645</v>
      </c>
      <c r="R605" s="1">
        <v>0.93339501856664897</v>
      </c>
      <c r="S605" s="1">
        <v>0.66476555611237298</v>
      </c>
      <c r="T605" s="1">
        <v>1.14256246528776</v>
      </c>
      <c r="U605" s="1">
        <v>0.97686534966122096</v>
      </c>
      <c r="V605" s="1">
        <v>1.2435091544966399</v>
      </c>
      <c r="W605" s="1">
        <v>1.0677753513419199</v>
      </c>
      <c r="X605" s="1">
        <v>100.109364247248</v>
      </c>
    </row>
    <row r="606" spans="1:24" x14ac:dyDescent="0.25">
      <c r="A606" s="2">
        <v>42248</v>
      </c>
      <c r="B606" s="1">
        <v>1.1019005336847001</v>
      </c>
      <c r="C606" s="1">
        <v>1.8719734783391699</v>
      </c>
      <c r="D606" s="1">
        <v>1.03046893042712</v>
      </c>
      <c r="E606" s="1">
        <v>1.0644679303175399</v>
      </c>
      <c r="F606" s="1">
        <v>1.11781292922761</v>
      </c>
      <c r="G606" s="1">
        <v>1.00301294596933</v>
      </c>
      <c r="H606" s="1">
        <v>1.0477735470898799</v>
      </c>
      <c r="I606" s="1">
        <v>0.96896626057596102</v>
      </c>
      <c r="J606" s="1">
        <v>1.05585479476038</v>
      </c>
      <c r="K606" s="1">
        <v>0.952123907972934</v>
      </c>
      <c r="L606" s="1">
        <v>0.73933037843812199</v>
      </c>
      <c r="M606" s="1">
        <v>0.99715995537073099</v>
      </c>
      <c r="N606" s="1">
        <v>0.93554659586393196</v>
      </c>
      <c r="O606" s="1">
        <v>1.42477147851065</v>
      </c>
      <c r="P606" s="1">
        <v>1.1975897158997799</v>
      </c>
      <c r="Q606" s="1">
        <v>1.1753965986394299</v>
      </c>
      <c r="R606" s="1">
        <v>0.89384424818728203</v>
      </c>
      <c r="S606" s="1">
        <v>0.630289969307259</v>
      </c>
      <c r="T606" s="1">
        <v>1.08551715102986</v>
      </c>
      <c r="U606" s="1">
        <v>0.95190092572933105</v>
      </c>
      <c r="V606" s="1">
        <v>1.19236483847425</v>
      </c>
      <c r="W606" s="1">
        <v>1.0028204108857199</v>
      </c>
      <c r="X606" s="1">
        <v>100.10905835752401</v>
      </c>
    </row>
    <row r="607" spans="1:24" x14ac:dyDescent="0.25">
      <c r="A607" s="2">
        <v>42249</v>
      </c>
      <c r="B607" s="1">
        <v>1.1026864492342301</v>
      </c>
      <c r="C607" s="1">
        <v>1.87341600617816</v>
      </c>
      <c r="D607" s="1">
        <v>1.03104352800456</v>
      </c>
      <c r="E607" s="1">
        <v>1.0648862267655801</v>
      </c>
      <c r="F607" s="1">
        <v>1.1188535662641801</v>
      </c>
      <c r="G607" s="1">
        <v>1.0015431034601701</v>
      </c>
      <c r="H607" s="1">
        <v>1.04815345772889</v>
      </c>
      <c r="I607" s="1">
        <v>0.97294974266914702</v>
      </c>
      <c r="J607" s="1">
        <v>1.0563609086491501</v>
      </c>
      <c r="K607" s="1">
        <v>0.94796638941284495</v>
      </c>
      <c r="L607" s="1">
        <v>0.73586235189046301</v>
      </c>
      <c r="M607" s="1">
        <v>0.99695709504006902</v>
      </c>
      <c r="N607" s="1">
        <v>0.93260159261387399</v>
      </c>
      <c r="O607" s="1">
        <v>1.4217744133460799</v>
      </c>
      <c r="P607" s="1">
        <v>1.2008580981128301</v>
      </c>
      <c r="Q607" s="1">
        <v>1.1827640797302199</v>
      </c>
      <c r="R607" s="1">
        <v>0.91158174214562204</v>
      </c>
      <c r="S607" s="1">
        <v>0.62567731896759204</v>
      </c>
      <c r="T607" s="1">
        <v>1.10060418032416</v>
      </c>
      <c r="U607" s="1">
        <v>0.97077639513238301</v>
      </c>
      <c r="V607" s="1">
        <v>1.2098666209259501</v>
      </c>
      <c r="W607" s="1">
        <v>1.0397824374964</v>
      </c>
      <c r="X607" s="1">
        <v>100.108710756627</v>
      </c>
    </row>
    <row r="608" spans="1:24" x14ac:dyDescent="0.25">
      <c r="A608" s="2">
        <v>42250</v>
      </c>
      <c r="B608" s="1">
        <v>1.10266395153698</v>
      </c>
      <c r="C608" s="1">
        <v>1.8750003445691601</v>
      </c>
      <c r="D608" s="1">
        <v>1.03147447618763</v>
      </c>
      <c r="E608" s="1">
        <v>1.0669133557060899</v>
      </c>
      <c r="F608" s="1">
        <v>1.1248723858811001</v>
      </c>
      <c r="G608" s="1">
        <v>1.0064016381882199</v>
      </c>
      <c r="H608" s="1">
        <v>1.0514126911056501</v>
      </c>
      <c r="I608" s="1">
        <v>0.97434547328332</v>
      </c>
      <c r="J608" s="1">
        <v>1.05646213142691</v>
      </c>
      <c r="K608" s="1">
        <v>0.95300020743795899</v>
      </c>
      <c r="L608" s="1">
        <v>0.73181433367503701</v>
      </c>
      <c r="M608" s="1">
        <v>1.0017750278933</v>
      </c>
      <c r="N608" s="1">
        <v>0.93270659837183301</v>
      </c>
      <c r="O608" s="1">
        <v>1.4673964052955899</v>
      </c>
      <c r="P608" s="1">
        <v>1.2283669817393601</v>
      </c>
      <c r="Q608" s="1">
        <v>1.21903475586953</v>
      </c>
      <c r="R608" s="1">
        <v>0.91611208183730997</v>
      </c>
      <c r="S608" s="1">
        <v>0.65002470266114698</v>
      </c>
      <c r="T608" s="1">
        <v>1.12032064322269</v>
      </c>
      <c r="U608" s="1">
        <v>0.97713841221739595</v>
      </c>
      <c r="V608" s="1">
        <v>1.2342797688045699</v>
      </c>
      <c r="W608" s="1">
        <v>1.04502560862449</v>
      </c>
      <c r="X608" s="1">
        <v>100.10836315693599</v>
      </c>
    </row>
    <row r="609" spans="1:24" x14ac:dyDescent="0.25">
      <c r="A609" s="2">
        <v>42251</v>
      </c>
      <c r="B609" s="1">
        <v>1.1019850417467101</v>
      </c>
      <c r="C609" s="1">
        <v>1.87879562023943</v>
      </c>
      <c r="D609" s="1">
        <v>1.0320490737650601</v>
      </c>
      <c r="E609" s="1">
        <v>1.06800736180097</v>
      </c>
      <c r="F609" s="1">
        <v>1.1286693047983101</v>
      </c>
      <c r="G609" s="1">
        <v>1.00861965519491</v>
      </c>
      <c r="H609" s="1">
        <v>1.0523524700547799</v>
      </c>
      <c r="I609" s="1">
        <v>0.97329160178859297</v>
      </c>
      <c r="J609" s="1">
        <v>1.05342544809426</v>
      </c>
      <c r="K609" s="1">
        <v>0.95225791471800902</v>
      </c>
      <c r="L609" s="1">
        <v>0.72541039882424296</v>
      </c>
      <c r="M609" s="1">
        <v>1.0033979105385999</v>
      </c>
      <c r="N609" s="1">
        <v>0.93418521152088896</v>
      </c>
      <c r="O609" s="1">
        <v>1.42518773756128</v>
      </c>
      <c r="P609" s="1">
        <v>1.19840681145304</v>
      </c>
      <c r="Q609" s="1">
        <v>1.1770967865834601</v>
      </c>
      <c r="R609" s="1">
        <v>0.89539465199766699</v>
      </c>
      <c r="S609" s="1">
        <v>0.63286792018738602</v>
      </c>
      <c r="T609" s="1">
        <v>1.0770307362245699</v>
      </c>
      <c r="U609" s="1">
        <v>0.95056171919460797</v>
      </c>
      <c r="V609" s="1">
        <v>1.1885769662888399</v>
      </c>
      <c r="W609" s="1">
        <v>0.993819765314366</v>
      </c>
      <c r="X609" s="1">
        <v>100.108018339241</v>
      </c>
    </row>
    <row r="610" spans="1:24" x14ac:dyDescent="0.25">
      <c r="A610" s="2">
        <v>42254</v>
      </c>
      <c r="B610" s="1">
        <v>1.09867216861533</v>
      </c>
      <c r="C610" s="1">
        <v>1.8729751620375401</v>
      </c>
      <c r="D610" s="1">
        <v>1.03183359967352</v>
      </c>
      <c r="E610" s="1">
        <v>1.0677821252520201</v>
      </c>
      <c r="F610" s="1">
        <v>1.12723491320737</v>
      </c>
      <c r="G610" s="1">
        <v>1.0046878553023599</v>
      </c>
      <c r="H610" s="1">
        <v>1.05307230073922</v>
      </c>
      <c r="I610" s="1">
        <v>0.96949751767014103</v>
      </c>
      <c r="J610" s="1">
        <v>1.05372911642753</v>
      </c>
      <c r="K610" s="1">
        <v>0.948545824092484</v>
      </c>
      <c r="L610" s="1">
        <v>0.72258260490463999</v>
      </c>
      <c r="M610" s="1">
        <v>0.99939141900801698</v>
      </c>
      <c r="N610" s="1">
        <v>0.930543571884617</v>
      </c>
      <c r="O610" s="1">
        <v>1.43692624278916</v>
      </c>
      <c r="P610" s="1">
        <v>1.20548830624799</v>
      </c>
      <c r="Q610" s="1">
        <v>1.17879697452749</v>
      </c>
      <c r="R610" s="1">
        <v>0.89190422567255701</v>
      </c>
      <c r="S610" s="1">
        <v>0.62372889224635397</v>
      </c>
      <c r="T610" s="1">
        <v>1.0728322563405499</v>
      </c>
      <c r="U610" s="1">
        <v>0.94685624067637597</v>
      </c>
      <c r="V610" s="1">
        <v>1.1839436570287301</v>
      </c>
      <c r="W610" s="1">
        <v>0.98994565833424497</v>
      </c>
      <c r="X610" s="1">
        <v>100.106908808705</v>
      </c>
    </row>
    <row r="611" spans="1:24" x14ac:dyDescent="0.25">
      <c r="A611" s="2">
        <v>42255</v>
      </c>
      <c r="B611" s="1">
        <v>1.1024664507103099</v>
      </c>
      <c r="C611" s="1">
        <v>1.87560779761594</v>
      </c>
      <c r="D611" s="1">
        <v>1.0321208984622401</v>
      </c>
      <c r="E611" s="1">
        <v>1.0687152480976601</v>
      </c>
      <c r="F611" s="1">
        <v>1.1299630697626999</v>
      </c>
      <c r="G611" s="1">
        <v>1.00389138225936</v>
      </c>
      <c r="H611" s="1">
        <v>1.05268279235775</v>
      </c>
      <c r="I611" s="1">
        <v>0.97851742375880801</v>
      </c>
      <c r="J611" s="1">
        <v>1.0572719136489499</v>
      </c>
      <c r="K611" s="1">
        <v>0.95184511060115795</v>
      </c>
      <c r="L611" s="1">
        <v>0.72899083769335404</v>
      </c>
      <c r="M611" s="1">
        <v>0.99893498326402697</v>
      </c>
      <c r="N611" s="1">
        <v>0.92994012064603204</v>
      </c>
      <c r="O611" s="1">
        <v>1.4452514238018499</v>
      </c>
      <c r="P611" s="1">
        <v>1.21828946991578</v>
      </c>
      <c r="Q611" s="1">
        <v>1.18673118493296</v>
      </c>
      <c r="R611" s="1">
        <v>0.93032611250453601</v>
      </c>
      <c r="S611" s="1">
        <v>0.63321265570549401</v>
      </c>
      <c r="T611" s="1">
        <v>1.1458292412165201</v>
      </c>
      <c r="U611" s="1">
        <v>0.96813628455880696</v>
      </c>
      <c r="V611" s="1">
        <v>1.20235679141554</v>
      </c>
      <c r="W611" s="1">
        <v>1.01606198083274</v>
      </c>
      <c r="X611" s="1">
        <v>100.106530627049</v>
      </c>
    </row>
    <row r="612" spans="1:24" x14ac:dyDescent="0.25">
      <c r="A612" s="2">
        <v>42256</v>
      </c>
      <c r="B612" s="1">
        <v>1.1021592912551601</v>
      </c>
      <c r="C612" s="1">
        <v>1.8697124651921899</v>
      </c>
      <c r="D612" s="1">
        <v>1.03197724906788</v>
      </c>
      <c r="E612" s="1">
        <v>1.0684900115487099</v>
      </c>
      <c r="F612" s="1">
        <v>1.12906305935269</v>
      </c>
      <c r="G612" s="1">
        <v>1.00607328250429</v>
      </c>
      <c r="H612" s="1">
        <v>1.0524924371323101</v>
      </c>
      <c r="I612" s="1">
        <v>0.97727575299042702</v>
      </c>
      <c r="J612" s="1">
        <v>1.05777802753772</v>
      </c>
      <c r="K612" s="1">
        <v>0.95504040186226502</v>
      </c>
      <c r="L612" s="1">
        <v>0.72753292610162001</v>
      </c>
      <c r="M612" s="1">
        <v>0.99939141900801698</v>
      </c>
      <c r="N612" s="1">
        <v>0.93205458521975104</v>
      </c>
      <c r="O612" s="1">
        <v>1.46531511004241</v>
      </c>
      <c r="P612" s="1">
        <v>1.23572084171874</v>
      </c>
      <c r="Q612" s="1">
        <v>1.20656671094664</v>
      </c>
      <c r="R612" s="1">
        <v>0.93281588115631298</v>
      </c>
      <c r="S612" s="1">
        <v>0.63703234235549</v>
      </c>
      <c r="T612" s="1">
        <v>1.1489530809675701</v>
      </c>
      <c r="U612" s="1">
        <v>0.98219442220882103</v>
      </c>
      <c r="V612" s="1">
        <v>1.1980961981117799</v>
      </c>
      <c r="W612" s="1">
        <v>0.98956482110778099</v>
      </c>
      <c r="X612" s="1">
        <v>100.10615800829601</v>
      </c>
    </row>
    <row r="613" spans="1:24" x14ac:dyDescent="0.25">
      <c r="A613" s="2">
        <v>42257</v>
      </c>
      <c r="B613" s="1">
        <v>1.1000476870846601</v>
      </c>
      <c r="C613" s="1">
        <v>1.86720976999567</v>
      </c>
      <c r="D613" s="1">
        <v>1.03154630088481</v>
      </c>
      <c r="E613" s="1">
        <v>1.06807171510067</v>
      </c>
      <c r="F613" s="1">
        <v>1.1285568034970599</v>
      </c>
      <c r="G613" s="1">
        <v>1.0040787708614201</v>
      </c>
      <c r="H613" s="1">
        <v>1.0517926017446599</v>
      </c>
      <c r="I613" s="1">
        <v>0.97963624037975106</v>
      </c>
      <c r="J613" s="1">
        <v>1.0554499036493601</v>
      </c>
      <c r="K613" s="1">
        <v>0.95362667708140003</v>
      </c>
      <c r="L613" s="1">
        <v>0.73206846684396598</v>
      </c>
      <c r="M613" s="1">
        <v>0.99731210061872799</v>
      </c>
      <c r="N613" s="1">
        <v>0.93230089157173202</v>
      </c>
      <c r="O613" s="1">
        <v>1.43209763780181</v>
      </c>
      <c r="P613" s="1">
        <v>1.21828946991578</v>
      </c>
      <c r="Q613" s="1">
        <v>1.17936370384216</v>
      </c>
      <c r="R613" s="1">
        <v>0.928736971575848</v>
      </c>
      <c r="S613" s="1">
        <v>0.61707769452913397</v>
      </c>
      <c r="T613" s="1">
        <v>1.1455459569028199</v>
      </c>
      <c r="U613" s="1">
        <v>0.98879786371753098</v>
      </c>
      <c r="V613" s="1">
        <v>1.20279853893614</v>
      </c>
      <c r="W613" s="1">
        <v>1.0073351731120099</v>
      </c>
      <c r="X613" s="1">
        <v>100.10579651383701</v>
      </c>
    </row>
    <row r="614" spans="1:24" x14ac:dyDescent="0.25">
      <c r="A614" s="2">
        <v>42258</v>
      </c>
      <c r="B614" s="1">
        <v>1.1020537432802899</v>
      </c>
      <c r="C614" s="1">
        <v>1.87632538783495</v>
      </c>
      <c r="D614" s="1">
        <v>1.03154630088481</v>
      </c>
      <c r="E614" s="1">
        <v>1.0684256582490099</v>
      </c>
      <c r="F614" s="1">
        <v>1.13117245875114</v>
      </c>
      <c r="G614" s="1">
        <v>1.00474826351443</v>
      </c>
      <c r="H614" s="1">
        <v>1.05268279235775</v>
      </c>
      <c r="I614" s="1">
        <v>0.97927731102450799</v>
      </c>
      <c r="J614" s="1">
        <v>1.0562596858714</v>
      </c>
      <c r="K614" s="1">
        <v>0.95378192505928805</v>
      </c>
      <c r="L614" s="1">
        <v>0.73241364179284096</v>
      </c>
      <c r="M614" s="1">
        <v>0.99903641342935801</v>
      </c>
      <c r="N614" s="1">
        <v>0.934876782064053</v>
      </c>
      <c r="O614" s="1">
        <v>1.42210742058659</v>
      </c>
      <c r="P614" s="1">
        <v>1.20548830624799</v>
      </c>
      <c r="Q614" s="1">
        <v>1.1680291175486299</v>
      </c>
      <c r="R614" s="1">
        <v>0.922939784957308</v>
      </c>
      <c r="S614" s="1">
        <v>0.617246842072812</v>
      </c>
      <c r="T614" s="1">
        <v>1.1478438362618999</v>
      </c>
      <c r="U614" s="1">
        <v>0.984769026244389</v>
      </c>
      <c r="V614" s="1">
        <v>1.21300974424175</v>
      </c>
      <c r="W614" s="1">
        <v>1.00139436617922</v>
      </c>
      <c r="X614" s="1">
        <v>100.105429459249</v>
      </c>
    </row>
    <row r="615" spans="1:24" x14ac:dyDescent="0.25">
      <c r="A615" s="2">
        <v>42261</v>
      </c>
      <c r="B615" s="1">
        <v>1.1012682025823</v>
      </c>
      <c r="C615" s="1">
        <v>1.87495561272058</v>
      </c>
      <c r="D615" s="1">
        <v>1.03147447618763</v>
      </c>
      <c r="E615" s="1">
        <v>1.06807171510067</v>
      </c>
      <c r="F615" s="1">
        <v>1.13060995224489</v>
      </c>
      <c r="G615" s="1">
        <v>1.0046260711199699</v>
      </c>
      <c r="H615" s="1">
        <v>1.0516926252607099</v>
      </c>
      <c r="I615" s="1">
        <v>0.97754560268858104</v>
      </c>
      <c r="J615" s="1">
        <v>1.05524745809385</v>
      </c>
      <c r="K615" s="1">
        <v>0.95436727495212703</v>
      </c>
      <c r="L615" s="1">
        <v>0.73403102065041903</v>
      </c>
      <c r="M615" s="1">
        <v>0.99878283801602996</v>
      </c>
      <c r="N615" s="1">
        <v>0.93307615573349001</v>
      </c>
      <c r="O615" s="1">
        <v>1.4295168316878799</v>
      </c>
      <c r="P615" s="1">
        <v>1.2003133677439899</v>
      </c>
      <c r="Q615" s="1">
        <v>1.1725629520660401</v>
      </c>
      <c r="R615" s="1">
        <v>0.92318385892662402</v>
      </c>
      <c r="S615" s="1">
        <v>0.61784202561992796</v>
      </c>
      <c r="T615" s="1">
        <v>1.1358689801811599</v>
      </c>
      <c r="U615" s="1">
        <v>0.97593908919348105</v>
      </c>
      <c r="V615" s="1">
        <v>1.2097382587051499</v>
      </c>
      <c r="W615" s="1">
        <v>1.0130230210973401</v>
      </c>
      <c r="X615" s="1">
        <v>100.10434498376399</v>
      </c>
    </row>
    <row r="616" spans="1:24" x14ac:dyDescent="0.25">
      <c r="A616" s="2">
        <v>42262</v>
      </c>
      <c r="B616" s="1">
        <v>1.10274534435713</v>
      </c>
      <c r="C616" s="1">
        <v>1.8731578921043801</v>
      </c>
      <c r="D616" s="1">
        <v>1.03147447618763</v>
      </c>
      <c r="E616" s="1">
        <v>1.06762124200278</v>
      </c>
      <c r="F616" s="1">
        <v>1.1267567826770499</v>
      </c>
      <c r="G616" s="1">
        <v>0.99706898446834302</v>
      </c>
      <c r="H616" s="1">
        <v>1.04851337307111</v>
      </c>
      <c r="I616" s="1">
        <v>0.97733351544010305</v>
      </c>
      <c r="J616" s="1">
        <v>1.05403278476079</v>
      </c>
      <c r="K616" s="1">
        <v>0.95322983310910003</v>
      </c>
      <c r="L616" s="1">
        <v>0.73294555103051895</v>
      </c>
      <c r="M616" s="1">
        <v>0.99502992189877704</v>
      </c>
      <c r="N616" s="1">
        <v>0.92676357365155904</v>
      </c>
      <c r="O616" s="1">
        <v>1.44733271905502</v>
      </c>
      <c r="P616" s="1">
        <v>1.21039087956757</v>
      </c>
      <c r="Q616" s="1">
        <v>1.1821973504155501</v>
      </c>
      <c r="R616" s="1">
        <v>0.92539328469211501</v>
      </c>
      <c r="S616" s="1">
        <v>0.63497315273895005</v>
      </c>
      <c r="T616" s="1">
        <v>1.1525436721598801</v>
      </c>
      <c r="U616" s="1">
        <v>0.988861015504653</v>
      </c>
      <c r="V616" s="1">
        <v>1.2193438938371399</v>
      </c>
      <c r="W616" s="1">
        <v>1.0242367161733501</v>
      </c>
      <c r="X616" s="1">
        <v>100.10395568908901</v>
      </c>
    </row>
    <row r="617" spans="1:24" x14ac:dyDescent="0.25">
      <c r="A617" s="2">
        <v>42263</v>
      </c>
      <c r="B617" s="1">
        <v>1.1023178237481099</v>
      </c>
      <c r="C617" s="1">
        <v>1.86554917854997</v>
      </c>
      <c r="D617" s="1">
        <v>1.03111535270173</v>
      </c>
      <c r="E617" s="1">
        <v>1.0668490024063899</v>
      </c>
      <c r="F617" s="1">
        <v>1.12400050079641</v>
      </c>
      <c r="G617" s="1">
        <v>0.99887751124157498</v>
      </c>
      <c r="H617" s="1">
        <v>1.0467937775471701</v>
      </c>
      <c r="I617" s="1">
        <v>0.97381764093443501</v>
      </c>
      <c r="J617" s="1">
        <v>1.0535772822609</v>
      </c>
      <c r="K617" s="1">
        <v>0.95710249828135396</v>
      </c>
      <c r="L617" s="1">
        <v>0.73821774246231298</v>
      </c>
      <c r="M617" s="1">
        <v>0.99589207830409199</v>
      </c>
      <c r="N617" s="1">
        <v>0.92649926681037897</v>
      </c>
      <c r="O617" s="1">
        <v>1.45865496523227</v>
      </c>
      <c r="P617" s="1">
        <v>1.2283669817393701</v>
      </c>
      <c r="Q617" s="1">
        <v>1.19409866602376</v>
      </c>
      <c r="R617" s="1">
        <v>0.94647622790543395</v>
      </c>
      <c r="S617" s="1">
        <v>0.64715292974501304</v>
      </c>
      <c r="T617" s="1">
        <v>1.18485503096179</v>
      </c>
      <c r="U617" s="1">
        <v>1.02555241680426</v>
      </c>
      <c r="V617" s="1">
        <v>1.23748575252834</v>
      </c>
      <c r="W617" s="1">
        <v>1.05406235001689</v>
      </c>
      <c r="X617" s="1">
        <v>100.103560834597</v>
      </c>
    </row>
    <row r="618" spans="1:24" x14ac:dyDescent="0.25">
      <c r="A618" s="2">
        <v>42264</v>
      </c>
      <c r="B618" s="1">
        <v>1.10315055699164</v>
      </c>
      <c r="C618" s="1">
        <v>1.86706979533186</v>
      </c>
      <c r="D618" s="1">
        <v>1.0308280539130199</v>
      </c>
      <c r="E618" s="1">
        <v>1.06623764605925</v>
      </c>
      <c r="F618" s="1">
        <v>1.1243661300254699</v>
      </c>
      <c r="G618" s="1">
        <v>1.0071066858725799</v>
      </c>
      <c r="H618" s="1">
        <v>1.04611393745631</v>
      </c>
      <c r="I618" s="1">
        <v>0.97459820430914701</v>
      </c>
      <c r="J618" s="1">
        <v>1.05403278476079</v>
      </c>
      <c r="K618" s="1">
        <v>0.96265468972662005</v>
      </c>
      <c r="L618" s="1">
        <v>0.738027722752016</v>
      </c>
      <c r="M618" s="1">
        <v>0.99573993305609498</v>
      </c>
      <c r="N618" s="1">
        <v>0.93371878996646196</v>
      </c>
      <c r="O618" s="1">
        <v>1.4640663328905099</v>
      </c>
      <c r="P618" s="1">
        <v>1.2256433298951499</v>
      </c>
      <c r="Q618" s="1">
        <v>1.18899810219167</v>
      </c>
      <c r="R618" s="1">
        <v>0.934947732812211</v>
      </c>
      <c r="S618" s="1">
        <v>0.63933725749395398</v>
      </c>
      <c r="T618" s="1">
        <v>1.16910962275351</v>
      </c>
      <c r="U618" s="1">
        <v>1.02223402527888</v>
      </c>
      <c r="V618" s="1">
        <v>1.2351893533940601</v>
      </c>
      <c r="W618" s="1">
        <v>1.05982888528887</v>
      </c>
      <c r="X618" s="1">
        <v>100.103182665589</v>
      </c>
    </row>
    <row r="619" spans="1:24" x14ac:dyDescent="0.25">
      <c r="A619" s="2">
        <v>42265</v>
      </c>
      <c r="B619" s="1">
        <v>1.10464913531763</v>
      </c>
      <c r="C619" s="1">
        <v>1.8845874521975801</v>
      </c>
      <c r="D619" s="1">
        <v>1.0316181255819901</v>
      </c>
      <c r="E619" s="1">
        <v>1.0687152480976601</v>
      </c>
      <c r="F619" s="1">
        <v>1.13494125234304</v>
      </c>
      <c r="G619" s="1">
        <v>1.0100412027891099</v>
      </c>
      <c r="H619" s="1">
        <v>1.05096319683381</v>
      </c>
      <c r="I619" s="1">
        <v>0.97180799586533195</v>
      </c>
      <c r="J619" s="1">
        <v>1.0551462353160901</v>
      </c>
      <c r="K619" s="1">
        <v>0.96503163996434604</v>
      </c>
      <c r="L619" s="1">
        <v>0.73469460424472699</v>
      </c>
      <c r="M619" s="1">
        <v>1.0028907597119401</v>
      </c>
      <c r="N619" s="1">
        <v>0.936566713041317</v>
      </c>
      <c r="O619" s="1">
        <v>1.4376755090803099</v>
      </c>
      <c r="P619" s="1">
        <v>1.20412648032588</v>
      </c>
      <c r="Q619" s="1">
        <v>1.1578279898844499</v>
      </c>
      <c r="R619" s="1">
        <v>0.92487283607741599</v>
      </c>
      <c r="S619" s="1">
        <v>0.63174139314008404</v>
      </c>
      <c r="T619" s="1">
        <v>1.1371967730764301</v>
      </c>
      <c r="U619" s="1">
        <v>1.00533493318178</v>
      </c>
      <c r="V619" s="1">
        <v>1.2134098464244401</v>
      </c>
      <c r="W619" s="1">
        <v>1.02840512660056</v>
      </c>
      <c r="X619" s="1">
        <v>100.102798936722</v>
      </c>
    </row>
    <row r="620" spans="1:24" x14ac:dyDescent="0.25">
      <c r="A620" s="2">
        <v>42268</v>
      </c>
      <c r="B620" s="1">
        <v>1.1017553216575</v>
      </c>
      <c r="C620" s="1">
        <v>1.8756386348151699</v>
      </c>
      <c r="D620" s="1">
        <v>1.0313308267932699</v>
      </c>
      <c r="E620" s="1">
        <v>1.0681682450502199</v>
      </c>
      <c r="F620" s="1">
        <v>1.13269122631803</v>
      </c>
      <c r="G620" s="1">
        <v>1.0048103669539901</v>
      </c>
      <c r="H620" s="1">
        <v>1.05007300622072</v>
      </c>
      <c r="I620" s="1">
        <v>0.96994691549517598</v>
      </c>
      <c r="J620" s="1">
        <v>1.05074304448376</v>
      </c>
      <c r="K620" s="1">
        <v>0.95952841878677197</v>
      </c>
      <c r="L620" s="1">
        <v>0.73189801236277297</v>
      </c>
      <c r="M620" s="1">
        <v>1.0018764580586299</v>
      </c>
      <c r="N620" s="1">
        <v>0.93055656979201196</v>
      </c>
      <c r="O620" s="1">
        <v>1.4611525195360699</v>
      </c>
      <c r="P620" s="1">
        <v>1.2144763573338899</v>
      </c>
      <c r="Q620" s="1">
        <v>1.1753965986394299</v>
      </c>
      <c r="R620" s="1">
        <v>0.93669832394135</v>
      </c>
      <c r="S620" s="1">
        <v>0.62573818168468298</v>
      </c>
      <c r="T620" s="1">
        <v>1.1722442956949499</v>
      </c>
      <c r="U620" s="1">
        <v>1.00778130940425</v>
      </c>
      <c r="V620" s="1">
        <v>1.24196991946721</v>
      </c>
      <c r="W620" s="1">
        <v>1.03044076460443</v>
      </c>
      <c r="X620" s="1">
        <v>100.101622728835</v>
      </c>
    </row>
    <row r="621" spans="1:24" x14ac:dyDescent="0.25">
      <c r="A621" s="2">
        <v>42269</v>
      </c>
      <c r="B621" s="1">
        <v>1.10235742009492</v>
      </c>
      <c r="C621" s="1">
        <v>1.8840174428123999</v>
      </c>
      <c r="D621" s="1">
        <v>1.03147447618763</v>
      </c>
      <c r="E621" s="1">
        <v>1.0692300744952501</v>
      </c>
      <c r="F621" s="1">
        <v>1.1383725420311901</v>
      </c>
      <c r="G621" s="1">
        <v>1.0091525724392001</v>
      </c>
      <c r="H621" s="1">
        <v>1.05119274284096</v>
      </c>
      <c r="I621" s="1">
        <v>0.96286549960303403</v>
      </c>
      <c r="J621" s="1">
        <v>1.04532762587388</v>
      </c>
      <c r="K621" s="1">
        <v>0.95176755758704601</v>
      </c>
      <c r="L621" s="1">
        <v>0.72426681592422804</v>
      </c>
      <c r="M621" s="1">
        <v>1.00654224566386</v>
      </c>
      <c r="N621" s="1">
        <v>0.93281876575437495</v>
      </c>
      <c r="O621" s="1">
        <v>1.4390075380423399</v>
      </c>
      <c r="P621" s="1">
        <v>1.1744386752239799</v>
      </c>
      <c r="Q621" s="1">
        <v>1.15839471919913</v>
      </c>
      <c r="R621" s="1">
        <v>0.92821499908930705</v>
      </c>
      <c r="S621" s="1">
        <v>0.60411183412250502</v>
      </c>
      <c r="T621" s="1">
        <v>1.1582257174344499</v>
      </c>
      <c r="U621" s="1">
        <v>0.999990297109699</v>
      </c>
      <c r="V621" s="1">
        <v>1.2226280543158099</v>
      </c>
      <c r="W621" s="1">
        <v>1.0153877020029201</v>
      </c>
      <c r="X621" s="1">
        <v>100.10121954174301</v>
      </c>
    </row>
    <row r="622" spans="1:24" x14ac:dyDescent="0.25">
      <c r="A622" s="2">
        <v>42270</v>
      </c>
      <c r="B622" s="1">
        <v>1.1033617397555699</v>
      </c>
      <c r="C622" s="1">
        <v>1.88346798505146</v>
      </c>
      <c r="D622" s="1">
        <v>1.03154630088481</v>
      </c>
      <c r="E622" s="1">
        <v>1.06939095774449</v>
      </c>
      <c r="F622" s="1">
        <v>1.1382319154046301</v>
      </c>
      <c r="G622" s="1">
        <v>1.00852109507646</v>
      </c>
      <c r="H622" s="1">
        <v>1.0501929780014601</v>
      </c>
      <c r="I622" s="1">
        <v>0.961146602469655</v>
      </c>
      <c r="J622" s="1">
        <v>1.04446723226296</v>
      </c>
      <c r="K622" s="1">
        <v>0.94980150515431105</v>
      </c>
      <c r="L622" s="1">
        <v>0.718509562301196</v>
      </c>
      <c r="M622" s="1">
        <v>1.0087229942184801</v>
      </c>
      <c r="N622" s="1">
        <v>0.93212372564949897</v>
      </c>
      <c r="O622" s="1">
        <v>1.4399233079537299</v>
      </c>
      <c r="P622" s="1">
        <v>1.17607286633051</v>
      </c>
      <c r="Q622" s="1">
        <v>1.1566945312551</v>
      </c>
      <c r="R622" s="1">
        <v>0.91212541194326702</v>
      </c>
      <c r="S622" s="1">
        <v>0.59907308626534295</v>
      </c>
      <c r="T622" s="1">
        <v>1.14071637151742</v>
      </c>
      <c r="U622" s="1">
        <v>0.99013083126960899</v>
      </c>
      <c r="V622" s="1">
        <v>1.2187045863639001</v>
      </c>
      <c r="W622" s="1">
        <v>0.99791038959170297</v>
      </c>
      <c r="X622" s="1">
        <v>100.10082469804399</v>
      </c>
    </row>
    <row r="623" spans="1:24" x14ac:dyDescent="0.25">
      <c r="A623" s="2">
        <v>42271</v>
      </c>
      <c r="B623" s="1">
        <v>1.10501843362853</v>
      </c>
      <c r="C623" s="1">
        <v>1.89308127199535</v>
      </c>
      <c r="D623" s="1">
        <v>1.03147447618763</v>
      </c>
      <c r="E623" s="1">
        <v>1.06945531104419</v>
      </c>
      <c r="F623" s="1">
        <v>1.13842879268182</v>
      </c>
      <c r="G623" s="1">
        <v>1.0086731185632201</v>
      </c>
      <c r="H623" s="1">
        <v>1.04907324138123</v>
      </c>
      <c r="I623" s="1">
        <v>0.95643476312590003</v>
      </c>
      <c r="J623" s="1">
        <v>1.0405701553194</v>
      </c>
      <c r="K623" s="1">
        <v>0.946640197183101</v>
      </c>
      <c r="L623" s="1">
        <v>0.71993638105711499</v>
      </c>
      <c r="M623" s="1">
        <v>1.00745511715184</v>
      </c>
      <c r="N623" s="1">
        <v>0.93218881284689104</v>
      </c>
      <c r="O623" s="1">
        <v>1.40837087191566</v>
      </c>
      <c r="P623" s="1">
        <v>1.15074290417934</v>
      </c>
      <c r="Q623" s="1">
        <v>1.1306249827799699</v>
      </c>
      <c r="R623" s="1">
        <v>0.90665315142118097</v>
      </c>
      <c r="S623" s="1">
        <v>0.57446230925457498</v>
      </c>
      <c r="T623" s="1">
        <v>1.11737255454803</v>
      </c>
      <c r="U623" s="1">
        <v>0.97227445631713005</v>
      </c>
      <c r="V623" s="1">
        <v>1.2115345324362801</v>
      </c>
      <c r="W623" s="1">
        <v>0.98246000391811705</v>
      </c>
      <c r="X623" s="1">
        <v>100.10042707532401</v>
      </c>
    </row>
    <row r="624" spans="1:24" x14ac:dyDescent="0.25">
      <c r="A624" s="2">
        <v>42272</v>
      </c>
      <c r="B624" s="1">
        <v>1.1044225758314801</v>
      </c>
      <c r="C624" s="1">
        <v>1.88033911103002</v>
      </c>
      <c r="D624" s="1">
        <v>1.0312590020960899</v>
      </c>
      <c r="E624" s="1">
        <v>1.0686187181481099</v>
      </c>
      <c r="F624" s="1">
        <v>1.13370373802929</v>
      </c>
      <c r="G624" s="1">
        <v>1.0055437446575599</v>
      </c>
      <c r="H624" s="1">
        <v>1.04627389983063</v>
      </c>
      <c r="I624" s="1">
        <v>0.95146303328322501</v>
      </c>
      <c r="J624" s="1">
        <v>1.04239216531899</v>
      </c>
      <c r="K624" s="1">
        <v>0.94435268698783703</v>
      </c>
      <c r="L624" s="1">
        <v>0.72007958094177604</v>
      </c>
      <c r="M624" s="1">
        <v>1.00375291611726</v>
      </c>
      <c r="N624" s="1">
        <v>0.92711709028432998</v>
      </c>
      <c r="O624" s="1">
        <v>1.44183809958665</v>
      </c>
      <c r="P624" s="1">
        <v>1.1820649003877699</v>
      </c>
      <c r="Q624" s="1">
        <v>1.1827640797302199</v>
      </c>
      <c r="R624" s="1">
        <v>0.91103602209243095</v>
      </c>
      <c r="S624" s="1">
        <v>0.60327716415700094</v>
      </c>
      <c r="T624" s="1">
        <v>1.1250439360792399</v>
      </c>
      <c r="U624" s="1">
        <v>0.98330515806752095</v>
      </c>
      <c r="V624" s="1">
        <v>1.22488893470922</v>
      </c>
      <c r="W624" s="1">
        <v>0.98475029744252096</v>
      </c>
      <c r="X624" s="1">
        <v>100.100029454183</v>
      </c>
    </row>
    <row r="625" spans="1:24" x14ac:dyDescent="0.25">
      <c r="A625" s="2">
        <v>42275</v>
      </c>
      <c r="B625" s="1">
        <v>1.1029048698322499</v>
      </c>
      <c r="C625" s="1">
        <v>1.8870639063653101</v>
      </c>
      <c r="D625" s="1">
        <v>1.03147447618763</v>
      </c>
      <c r="E625" s="1">
        <v>1.06951966434389</v>
      </c>
      <c r="F625" s="1">
        <v>1.1379506621515001</v>
      </c>
      <c r="G625" s="1">
        <v>1.00720223619049</v>
      </c>
      <c r="H625" s="1">
        <v>1.04404482414449</v>
      </c>
      <c r="I625" s="1">
        <v>0.936839607179627</v>
      </c>
      <c r="J625" s="1">
        <v>1.0294356497663699</v>
      </c>
      <c r="K625" s="1">
        <v>0.93617430688082404</v>
      </c>
      <c r="L625" s="1">
        <v>0.71529967967341801</v>
      </c>
      <c r="M625" s="1">
        <v>1.0045136423572401</v>
      </c>
      <c r="N625" s="1">
        <v>0.92730120200366695</v>
      </c>
      <c r="O625" s="1">
        <v>1.4007949571941201</v>
      </c>
      <c r="P625" s="1">
        <v>1.1580967641587101</v>
      </c>
      <c r="Q625" s="1">
        <v>1.1498937794789801</v>
      </c>
      <c r="R625" s="1">
        <v>0.89413174269441398</v>
      </c>
      <c r="S625" s="1">
        <v>0.58232820538376295</v>
      </c>
      <c r="T625" s="1">
        <v>1.1011740691915</v>
      </c>
      <c r="U625" s="1">
        <v>0.96043400126297296</v>
      </c>
      <c r="V625" s="1">
        <v>1.2003306741902799</v>
      </c>
      <c r="W625" s="1">
        <v>0.95382897540038702</v>
      </c>
      <c r="X625" s="1">
        <v>100.098836595498</v>
      </c>
    </row>
    <row r="626" spans="1:24" x14ac:dyDescent="0.25">
      <c r="A626" s="2">
        <v>42276</v>
      </c>
      <c r="B626" s="1">
        <v>1.10360599250711</v>
      </c>
      <c r="C626" s="1">
        <v>1.8936663641529301</v>
      </c>
      <c r="D626" s="1">
        <v>1.0316181255819901</v>
      </c>
      <c r="E626" s="1">
        <v>1.06958401764359</v>
      </c>
      <c r="F626" s="1">
        <v>1.13941317906776</v>
      </c>
      <c r="G626" s="1">
        <v>1.00850843630684</v>
      </c>
      <c r="H626" s="1">
        <v>1.03631624202924</v>
      </c>
      <c r="I626" s="1">
        <v>0.93673083530524404</v>
      </c>
      <c r="J626" s="1">
        <v>1.0201231542129301</v>
      </c>
      <c r="K626" s="1">
        <v>0.93405863149280399</v>
      </c>
      <c r="L626" s="1">
        <v>0.71967581575722495</v>
      </c>
      <c r="M626" s="1">
        <v>1.0033471954559301</v>
      </c>
      <c r="N626" s="1">
        <v>0.92991239700023698</v>
      </c>
      <c r="O626" s="1">
        <v>1.39155400627004</v>
      </c>
      <c r="P626" s="1">
        <v>1.1504705389949199</v>
      </c>
      <c r="Q626" s="1">
        <v>1.1272246068919101</v>
      </c>
      <c r="R626" s="1">
        <v>0.88512340224544594</v>
      </c>
      <c r="S626" s="1">
        <v>0.57806185962897505</v>
      </c>
      <c r="T626" s="1">
        <v>1.0991411505837501</v>
      </c>
      <c r="U626" s="1">
        <v>0.956433401895048</v>
      </c>
      <c r="V626" s="1">
        <v>1.2172226644925399</v>
      </c>
      <c r="W626" s="1">
        <v>0.96569055167491202</v>
      </c>
      <c r="X626" s="1">
        <v>100.098430639106</v>
      </c>
    </row>
    <row r="627" spans="1:24" x14ac:dyDescent="0.25">
      <c r="A627" s="2">
        <v>42277</v>
      </c>
      <c r="B627" s="1">
        <v>1.10614051284599</v>
      </c>
      <c r="C627" s="1">
        <v>1.89861737014939</v>
      </c>
      <c r="D627" s="1">
        <v>1.0317617749763499</v>
      </c>
      <c r="E627" s="1">
        <v>1.06984143084238</v>
      </c>
      <c r="F627" s="1">
        <v>1.1402288135018299</v>
      </c>
      <c r="G627" s="1">
        <v>1.0083181611504299</v>
      </c>
      <c r="H627" s="1">
        <v>1.0420452944655001</v>
      </c>
      <c r="I627" s="1">
        <v>0.94263131252935095</v>
      </c>
      <c r="J627" s="1">
        <v>1.0313588825437201</v>
      </c>
      <c r="K627" s="1">
        <v>0.940798276747699</v>
      </c>
      <c r="L627" s="1">
        <v>0.72498069189766001</v>
      </c>
      <c r="M627" s="1">
        <v>1.00461507252257</v>
      </c>
      <c r="N627" s="1">
        <v>0.931759314959688</v>
      </c>
      <c r="O627" s="1">
        <v>1.4216079097258301</v>
      </c>
      <c r="P627" s="1">
        <v>1.1790688833591401</v>
      </c>
      <c r="Q627" s="1">
        <v>1.15839471919913</v>
      </c>
      <c r="R627" s="1">
        <v>0.90797101968870797</v>
      </c>
      <c r="S627" s="1">
        <v>0.60317798186401195</v>
      </c>
      <c r="T627" s="1">
        <v>1.1328596934997499</v>
      </c>
      <c r="U627" s="1">
        <v>0.99985199850808304</v>
      </c>
      <c r="V627" s="1">
        <v>1.2655188762535901</v>
      </c>
      <c r="W627" s="1">
        <v>1.0006332795741699</v>
      </c>
      <c r="X627" s="1">
        <v>100.09805526999099</v>
      </c>
    </row>
    <row r="628" spans="1:24" x14ac:dyDescent="0.25">
      <c r="A628" s="2">
        <v>42278</v>
      </c>
      <c r="B628" s="1">
        <v>1.10500936467372</v>
      </c>
      <c r="C628" s="1">
        <v>1.90144338526899</v>
      </c>
      <c r="D628" s="1">
        <v>1.0317617749763499</v>
      </c>
      <c r="E628" s="1">
        <v>1.07109632018651</v>
      </c>
      <c r="F628" s="1">
        <v>1.1447007402265501</v>
      </c>
      <c r="G628" s="1">
        <v>1.0071948243484301</v>
      </c>
      <c r="H628" s="1">
        <v>1.0447142666810201</v>
      </c>
      <c r="I628" s="1">
        <v>0.93525932193386097</v>
      </c>
      <c r="J628" s="1">
        <v>1.03247233309902</v>
      </c>
      <c r="K628" s="1">
        <v>0.93688086264811099</v>
      </c>
      <c r="L628" s="1">
        <v>0.72586633625143604</v>
      </c>
      <c r="M628" s="1">
        <v>1.00953443554113</v>
      </c>
      <c r="N628" s="1">
        <v>0.93494333049484502</v>
      </c>
      <c r="O628" s="1">
        <v>1.4164462974979599</v>
      </c>
      <c r="P628" s="1">
        <v>1.17661759669935</v>
      </c>
      <c r="Q628" s="1">
        <v>1.16179509508719</v>
      </c>
      <c r="R628" s="1">
        <v>0.91028325422069301</v>
      </c>
      <c r="S628" s="1">
        <v>0.60120166316847401</v>
      </c>
      <c r="T628" s="1">
        <v>1.13630039746155</v>
      </c>
      <c r="U628" s="1">
        <v>1.0124855114111699</v>
      </c>
      <c r="V628" s="1">
        <v>1.25068115107698</v>
      </c>
      <c r="W628" s="1">
        <v>1.00676988129539</v>
      </c>
      <c r="X628" s="1">
        <v>100.09771604880299</v>
      </c>
    </row>
    <row r="629" spans="1:24" x14ac:dyDescent="0.25">
      <c r="A629" s="2">
        <v>42279</v>
      </c>
      <c r="B629" s="1">
        <v>1.10482860463382</v>
      </c>
      <c r="C629" s="1">
        <v>1.9115847352597299</v>
      </c>
      <c r="D629" s="1">
        <v>1.0326236713424899</v>
      </c>
      <c r="E629" s="1">
        <v>1.0720616196819901</v>
      </c>
      <c r="F629" s="1">
        <v>1.1477945260109399</v>
      </c>
      <c r="G629" s="1">
        <v>1.01156576529843</v>
      </c>
      <c r="H629" s="1">
        <v>1.04482384090743</v>
      </c>
      <c r="I629" s="1">
        <v>0.93612540826756696</v>
      </c>
      <c r="J629" s="1">
        <v>1.0322698875435099</v>
      </c>
      <c r="K629" s="1">
        <v>0.94742004479310105</v>
      </c>
      <c r="L629" s="1">
        <v>0.73453657577114895</v>
      </c>
      <c r="M629" s="1">
        <v>1.01207018967441</v>
      </c>
      <c r="N629" s="1">
        <v>0.94026176390577998</v>
      </c>
      <c r="O629" s="1">
        <v>1.4096196490675601</v>
      </c>
      <c r="P629" s="1">
        <v>1.1812478048345101</v>
      </c>
      <c r="Q629" s="1">
        <v>1.1606616364578299</v>
      </c>
      <c r="R629" s="1">
        <v>0.917751316491761</v>
      </c>
      <c r="S629" s="1">
        <v>0.60191384805975601</v>
      </c>
      <c r="T629" s="1">
        <v>1.17019889678463</v>
      </c>
      <c r="U629" s="1">
        <v>1.01600811568973</v>
      </c>
      <c r="V629" s="1">
        <v>1.26511459820948</v>
      </c>
      <c r="W629" s="1">
        <v>1.04467512344035</v>
      </c>
      <c r="X629" s="1">
        <v>100.097321218923</v>
      </c>
    </row>
    <row r="630" spans="1:24" x14ac:dyDescent="0.25">
      <c r="A630" s="2">
        <v>42282</v>
      </c>
      <c r="B630" s="1">
        <v>1.1061179336653899</v>
      </c>
      <c r="C630" s="1">
        <v>1.9013504579640199</v>
      </c>
      <c r="D630" s="1">
        <v>1.0326954960396699</v>
      </c>
      <c r="E630" s="1">
        <v>1.07183638313305</v>
      </c>
      <c r="F630" s="1">
        <v>1.1447288655518599</v>
      </c>
      <c r="G630" s="1">
        <v>1.0088261822592499</v>
      </c>
      <c r="H630" s="1">
        <v>1.04499420083608</v>
      </c>
      <c r="I630" s="1">
        <v>0.94740679081742796</v>
      </c>
      <c r="J630" s="1">
        <v>1.03758408337564</v>
      </c>
      <c r="K630" s="1">
        <v>0.95212240645284096</v>
      </c>
      <c r="L630" s="1">
        <v>0.74038613060830005</v>
      </c>
      <c r="M630" s="1">
        <v>1.0110558880211</v>
      </c>
      <c r="N630" s="1">
        <v>0.93735804218827901</v>
      </c>
      <c r="O630" s="1">
        <v>1.46131902315633</v>
      </c>
      <c r="P630" s="1">
        <v>1.21747237436252</v>
      </c>
      <c r="Q630" s="1">
        <v>1.2071334402613201</v>
      </c>
      <c r="R630" s="1">
        <v>0.94543001434315399</v>
      </c>
      <c r="S630" s="1">
        <v>0.63568559051043605</v>
      </c>
      <c r="T630" s="1">
        <v>1.1978661912306601</v>
      </c>
      <c r="U630" s="1">
        <v>1.0422155089943299</v>
      </c>
      <c r="V630" s="1">
        <v>1.3071768169723901</v>
      </c>
      <c r="W630" s="1">
        <v>1.0779206550859799</v>
      </c>
      <c r="X630" s="1">
        <v>100.096161758286</v>
      </c>
    </row>
    <row r="631" spans="1:24" x14ac:dyDescent="0.25">
      <c r="A631" s="2">
        <v>42283</v>
      </c>
      <c r="B631" s="1">
        <v>1.1043127296297499</v>
      </c>
      <c r="C631" s="1">
        <v>1.89785838476122</v>
      </c>
      <c r="D631" s="1">
        <v>1.0325518466453201</v>
      </c>
      <c r="E631" s="1">
        <v>1.0709997902369599</v>
      </c>
      <c r="F631" s="1">
        <v>1.1418600823699701</v>
      </c>
      <c r="G631" s="1">
        <v>1.01079291596892</v>
      </c>
      <c r="H631" s="1">
        <v>1.04531412558472</v>
      </c>
      <c r="I631" s="1">
        <v>0.95258250814475798</v>
      </c>
      <c r="J631" s="1">
        <v>1.0435056158742899</v>
      </c>
      <c r="K631" s="1">
        <v>0.95509976650587203</v>
      </c>
      <c r="L631" s="1">
        <v>0.74399790177286795</v>
      </c>
      <c r="M631" s="1">
        <v>1.00892585454915</v>
      </c>
      <c r="N631" s="1">
        <v>0.94001623707376702</v>
      </c>
      <c r="O631" s="1">
        <v>1.4590712242829</v>
      </c>
      <c r="P631" s="1">
        <v>1.22537096471073</v>
      </c>
      <c r="Q631" s="1">
        <v>1.1969323125971401</v>
      </c>
      <c r="R631" s="1">
        <v>0.94086157777322699</v>
      </c>
      <c r="S631" s="1">
        <v>0.64218742660776695</v>
      </c>
      <c r="T631" s="1">
        <v>1.17466297131227</v>
      </c>
      <c r="U631" s="1">
        <v>1.03501227191816</v>
      </c>
      <c r="V631" s="1">
        <v>1.2840787093527599</v>
      </c>
      <c r="W631" s="1">
        <v>1.0683732748717001</v>
      </c>
      <c r="X631" s="1">
        <v>100.09576137363899</v>
      </c>
    </row>
    <row r="632" spans="1:24" x14ac:dyDescent="0.25">
      <c r="A632" s="2">
        <v>42284</v>
      </c>
      <c r="B632" s="1">
        <v>1.1052760364591201</v>
      </c>
      <c r="C632" s="1">
        <v>1.89993796264379</v>
      </c>
      <c r="D632" s="1">
        <v>1.0326236713424899</v>
      </c>
      <c r="E632" s="1">
        <v>1.0711284968363599</v>
      </c>
      <c r="F632" s="1">
        <v>1.1424788395268399</v>
      </c>
      <c r="G632" s="1">
        <v>1.0143475073189601</v>
      </c>
      <c r="H632" s="1">
        <v>1.04881330252296</v>
      </c>
      <c r="I632" s="1">
        <v>0.96235037982356197</v>
      </c>
      <c r="J632" s="1">
        <v>1.04775697253999</v>
      </c>
      <c r="K632" s="1">
        <v>0.958101718886191</v>
      </c>
      <c r="L632" s="1">
        <v>0.75074482129832698</v>
      </c>
      <c r="M632" s="1">
        <v>1.01313520641039</v>
      </c>
      <c r="N632" s="1">
        <v>0.93982758503566599</v>
      </c>
      <c r="O632" s="1">
        <v>1.46023674962468</v>
      </c>
      <c r="P632" s="1">
        <v>1.2270051558172601</v>
      </c>
      <c r="Q632" s="1">
        <v>1.20883362820535</v>
      </c>
      <c r="R632" s="1">
        <v>0.96075279305379102</v>
      </c>
      <c r="S632" s="1">
        <v>0.65339349249932899</v>
      </c>
      <c r="T632" s="1">
        <v>1.22655740112251</v>
      </c>
      <c r="U632" s="1">
        <v>1.0687634343138701</v>
      </c>
      <c r="V632" s="1">
        <v>1.3011303358995601</v>
      </c>
      <c r="W632" s="1">
        <v>1.0926954666432001</v>
      </c>
      <c r="X632" s="1">
        <v>100.095388794972</v>
      </c>
    </row>
    <row r="633" spans="1:24" x14ac:dyDescent="0.25">
      <c r="A633" s="2">
        <v>42285</v>
      </c>
      <c r="B633" s="1">
        <v>1.1041035637391401</v>
      </c>
      <c r="C633" s="1">
        <v>1.8950326093861001</v>
      </c>
      <c r="D633" s="1">
        <v>1.0325518466453201</v>
      </c>
      <c r="E633" s="1">
        <v>1.0710641435366599</v>
      </c>
      <c r="F633" s="1">
        <v>1.1430132207077901</v>
      </c>
      <c r="G633" s="1">
        <v>1.01033751102844</v>
      </c>
      <c r="H633" s="1">
        <v>1.04934277798196</v>
      </c>
      <c r="I633" s="1">
        <v>0.96628989704267798</v>
      </c>
      <c r="J633" s="1">
        <v>1.0484655319842799</v>
      </c>
      <c r="K633" s="1">
        <v>0.95852309999553598</v>
      </c>
      <c r="L633" s="1">
        <v>0.75581634531632802</v>
      </c>
      <c r="M633" s="1">
        <v>1.0126280555837299</v>
      </c>
      <c r="N633" s="1">
        <v>0.93947199089869005</v>
      </c>
      <c r="O633" s="1">
        <v>1.46756290891584</v>
      </c>
      <c r="P633" s="1">
        <v>1.23163536395242</v>
      </c>
      <c r="Q633" s="1">
        <v>1.2094003575200301</v>
      </c>
      <c r="R633" s="1">
        <v>0.97005020737422598</v>
      </c>
      <c r="S633" s="1">
        <v>0.65150595639738595</v>
      </c>
      <c r="T633" s="1">
        <v>1.22784287384303</v>
      </c>
      <c r="U633" s="1">
        <v>1.0734462933318201</v>
      </c>
      <c r="V633" s="1">
        <v>1.2984306544249999</v>
      </c>
      <c r="W633" s="1">
        <v>1.1096205609874601</v>
      </c>
      <c r="X633" s="1">
        <v>100.095002315554</v>
      </c>
    </row>
    <row r="634" spans="1:24" x14ac:dyDescent="0.25">
      <c r="A634" s="2">
        <v>42286</v>
      </c>
      <c r="B634" s="1">
        <v>1.1043591894575</v>
      </c>
      <c r="C634" s="1">
        <v>1.8920196209263</v>
      </c>
      <c r="D634" s="1">
        <v>1.0325518466453201</v>
      </c>
      <c r="E634" s="1">
        <v>1.07109632018651</v>
      </c>
      <c r="F634" s="1">
        <v>1.1413257011890201</v>
      </c>
      <c r="G634" s="1">
        <v>1.01074625963458</v>
      </c>
      <c r="H634" s="1">
        <v>1.0493227826851701</v>
      </c>
      <c r="I634" s="1">
        <v>0.96638031517457101</v>
      </c>
      <c r="J634" s="1">
        <v>1.05210955198345</v>
      </c>
      <c r="K634" s="1">
        <v>0.96246437957491504</v>
      </c>
      <c r="L634" s="1">
        <v>0.762137620534446</v>
      </c>
      <c r="M634" s="1">
        <v>1.01207018967441</v>
      </c>
      <c r="N634" s="1">
        <v>0.93685807250685904</v>
      </c>
      <c r="O634" s="1">
        <v>1.4718087512323099</v>
      </c>
      <c r="P634" s="1">
        <v>1.23572084171874</v>
      </c>
      <c r="Q634" s="1">
        <v>1.2094003575200301</v>
      </c>
      <c r="R634" s="1">
        <v>0.96858505226821601</v>
      </c>
      <c r="S634" s="1">
        <v>0.66480378584913502</v>
      </c>
      <c r="T634" s="1">
        <v>1.2138645925768401</v>
      </c>
      <c r="U634" s="1">
        <v>1.07583904310645</v>
      </c>
      <c r="V634" s="1">
        <v>1.2885367499290901</v>
      </c>
      <c r="W634" s="1">
        <v>1.0929329708312201</v>
      </c>
      <c r="X634" s="1">
        <v>100.094618618045</v>
      </c>
    </row>
    <row r="635" spans="1:24" x14ac:dyDescent="0.25">
      <c r="A635" s="2">
        <v>42289</v>
      </c>
      <c r="B635" s="1">
        <v>1.10317748198328</v>
      </c>
      <c r="C635" s="1">
        <v>1.8951175718969899</v>
      </c>
      <c r="D635" s="1">
        <v>1.03240819725096</v>
      </c>
      <c r="E635" s="1">
        <v>1.0714502633348499</v>
      </c>
      <c r="F635" s="1">
        <v>1.14405385774436</v>
      </c>
      <c r="G635" s="1">
        <v>1.0132296366240301</v>
      </c>
      <c r="H635" s="1">
        <v>1.05082242994441</v>
      </c>
      <c r="I635" s="1">
        <v>0.96303691946306502</v>
      </c>
      <c r="J635" s="1">
        <v>1.0554499036493601</v>
      </c>
      <c r="K635" s="1">
        <v>0.96218049117071902</v>
      </c>
      <c r="L635" s="1">
        <v>0.76093133544588898</v>
      </c>
      <c r="M635" s="1">
        <v>1.01343949690638</v>
      </c>
      <c r="N635" s="1">
        <v>0.93705636606479403</v>
      </c>
      <c r="O635" s="1">
        <v>1.47172549942218</v>
      </c>
      <c r="P635" s="1">
        <v>1.23381428542779</v>
      </c>
      <c r="Q635" s="1">
        <v>1.2105338161493799</v>
      </c>
      <c r="R635" s="1">
        <v>0.96680890926630503</v>
      </c>
      <c r="S635" s="1">
        <v>0.65769994725311098</v>
      </c>
      <c r="T635" s="1">
        <v>1.21288379265528</v>
      </c>
      <c r="U635" s="1">
        <v>1.07011250655759</v>
      </c>
      <c r="V635" s="1">
        <v>1.26997587322992</v>
      </c>
      <c r="W635" s="1">
        <v>1.08626305995316</v>
      </c>
      <c r="X635" s="1">
        <v>100.093434165058</v>
      </c>
    </row>
    <row r="636" spans="1:24" x14ac:dyDescent="0.25">
      <c r="A636" s="2">
        <v>42290</v>
      </c>
      <c r="B636" s="1">
        <v>1.10341108725315</v>
      </c>
      <c r="C636" s="1">
        <v>1.8965748033350001</v>
      </c>
      <c r="D636" s="1">
        <v>1.03248002194814</v>
      </c>
      <c r="E636" s="1">
        <v>1.071418086685</v>
      </c>
      <c r="F636" s="1">
        <v>1.1439413564431</v>
      </c>
      <c r="G636" s="1">
        <v>1.01401342529182</v>
      </c>
      <c r="H636" s="1">
        <v>1.05139269580886</v>
      </c>
      <c r="I636" s="1">
        <v>0.96225786014783499</v>
      </c>
      <c r="J636" s="1">
        <v>1.04968020531734</v>
      </c>
      <c r="K636" s="1">
        <v>0.95693926881292701</v>
      </c>
      <c r="L636" s="1">
        <v>0.754097995357771</v>
      </c>
      <c r="M636" s="1">
        <v>1.01359164215438</v>
      </c>
      <c r="N636" s="1">
        <v>0.93799997456921003</v>
      </c>
      <c r="O636" s="1">
        <v>1.4720585066626899</v>
      </c>
      <c r="P636" s="1">
        <v>1.2223749476821</v>
      </c>
      <c r="Q636" s="1">
        <v>1.2025996057439099</v>
      </c>
      <c r="R636" s="1">
        <v>0.94970839638126203</v>
      </c>
      <c r="S636" s="1">
        <v>0.64232384918734498</v>
      </c>
      <c r="T636" s="1">
        <v>1.1971041461288801</v>
      </c>
      <c r="U636" s="1">
        <v>1.0569424271259</v>
      </c>
      <c r="V636" s="1">
        <v>1.2563873924937099</v>
      </c>
      <c r="W636" s="1">
        <v>1.05634688286086</v>
      </c>
      <c r="X636" s="1">
        <v>100.093061595053</v>
      </c>
    </row>
    <row r="637" spans="1:24" x14ac:dyDescent="0.25">
      <c r="A637" s="2">
        <v>42291</v>
      </c>
      <c r="B637" s="1">
        <v>1.10560147016344</v>
      </c>
      <c r="C637" s="1">
        <v>1.9081335309068299</v>
      </c>
      <c r="D637" s="1">
        <v>1.03240819725096</v>
      </c>
      <c r="E637" s="1">
        <v>1.07183638313305</v>
      </c>
      <c r="F637" s="1">
        <v>1.1469226409262501</v>
      </c>
      <c r="G637" s="1">
        <v>1.01796671453614</v>
      </c>
      <c r="H637" s="1">
        <v>1.05247244183552</v>
      </c>
      <c r="I637" s="1">
        <v>0.96155443963566201</v>
      </c>
      <c r="J637" s="1">
        <v>1.0512997697614099</v>
      </c>
      <c r="K637" s="1">
        <v>0.96123465448933498</v>
      </c>
      <c r="L637" s="1">
        <v>0.75915491053731798</v>
      </c>
      <c r="M637" s="1">
        <v>1.0154681002130099</v>
      </c>
      <c r="N637" s="1">
        <v>0.94115631130178101</v>
      </c>
      <c r="O637" s="1">
        <v>1.4465834527638799</v>
      </c>
      <c r="P637" s="1">
        <v>1.2120250706741</v>
      </c>
      <c r="Q637" s="1">
        <v>1.1770967865834601</v>
      </c>
      <c r="R637" s="1">
        <v>0.95201230867812303</v>
      </c>
      <c r="S637" s="1">
        <v>0.63125764174158305</v>
      </c>
      <c r="T637" s="1">
        <v>1.1955496871553799</v>
      </c>
      <c r="U637" s="1">
        <v>1.0623699292120801</v>
      </c>
      <c r="V637" s="1">
        <v>1.25514166974546</v>
      </c>
      <c r="W637" s="1">
        <v>1.08023143138487</v>
      </c>
      <c r="X637" s="1">
        <v>100.092683465709</v>
      </c>
    </row>
    <row r="638" spans="1:24" x14ac:dyDescent="0.25">
      <c r="A638" s="2">
        <v>42292</v>
      </c>
      <c r="B638" s="1">
        <v>1.1051290172680901</v>
      </c>
      <c r="C638" s="1">
        <v>1.9058858063527999</v>
      </c>
      <c r="D638" s="1">
        <v>1.03248002194814</v>
      </c>
      <c r="E638" s="1">
        <v>1.0718042064832001</v>
      </c>
      <c r="F638" s="1">
        <v>1.1461351318174899</v>
      </c>
      <c r="G638" s="1">
        <v>1.01751191010484</v>
      </c>
      <c r="H638" s="1">
        <v>1.0519429663765201</v>
      </c>
      <c r="I638" s="1">
        <v>0.96381818022571697</v>
      </c>
      <c r="J638" s="1">
        <v>1.0500850964283599</v>
      </c>
      <c r="K638" s="1">
        <v>0.96602657773077105</v>
      </c>
      <c r="L638" s="1">
        <v>0.76719825553465104</v>
      </c>
      <c r="M638" s="1">
        <v>1.0133380667410501</v>
      </c>
      <c r="N638" s="1">
        <v>0.93936426595182099</v>
      </c>
      <c r="O638" s="1">
        <v>1.45890472066265</v>
      </c>
      <c r="P638" s="1">
        <v>1.22945644247705</v>
      </c>
      <c r="Q638" s="1">
        <v>1.2048665230026101</v>
      </c>
      <c r="R638" s="1">
        <v>0.97678904550634205</v>
      </c>
      <c r="S638" s="1">
        <v>0.63193821084637802</v>
      </c>
      <c r="T638" s="1">
        <v>1.24051102746993</v>
      </c>
      <c r="U638" s="1">
        <v>1.0969282940068099</v>
      </c>
      <c r="V638" s="1">
        <v>1.27101984332381</v>
      </c>
      <c r="W638" s="1">
        <v>1.1128866934150199</v>
      </c>
      <c r="X638" s="1">
        <v>100.09230811814599</v>
      </c>
    </row>
    <row r="639" spans="1:24" x14ac:dyDescent="0.25">
      <c r="A639" s="2">
        <v>42293</v>
      </c>
      <c r="B639" s="1">
        <v>1.10577142871611</v>
      </c>
      <c r="C639" s="1">
        <v>1.90469666199904</v>
      </c>
      <c r="D639" s="1">
        <v>1.0326954960396699</v>
      </c>
      <c r="E639" s="1">
        <v>1.07222250293124</v>
      </c>
      <c r="F639" s="1">
        <v>1.1477664006856301</v>
      </c>
      <c r="G639" s="1">
        <v>1.01784925094932</v>
      </c>
      <c r="H639" s="1">
        <v>1.0522628911251599</v>
      </c>
      <c r="I639" s="1">
        <v>0.96823944539555096</v>
      </c>
      <c r="J639" s="1">
        <v>1.05327361392763</v>
      </c>
      <c r="K639" s="1">
        <v>0.97125188596732204</v>
      </c>
      <c r="L639" s="1">
        <v>0.76591268886643404</v>
      </c>
      <c r="M639" s="1">
        <v>1.0166345471143201</v>
      </c>
      <c r="N639" s="1">
        <v>0.93682663455308202</v>
      </c>
      <c r="O639" s="1">
        <v>1.48279799016905</v>
      </c>
      <c r="P639" s="1">
        <v>1.23708266764084</v>
      </c>
      <c r="Q639" s="1">
        <v>1.2156343799814699</v>
      </c>
      <c r="R639" s="1">
        <v>0.97663266636761203</v>
      </c>
      <c r="S639" s="1">
        <v>0.63770498817160703</v>
      </c>
      <c r="T639" s="1">
        <v>1.2459339679668999</v>
      </c>
      <c r="U639" s="1">
        <v>1.0922132470714701</v>
      </c>
      <c r="V639" s="1">
        <v>1.2898998653967599</v>
      </c>
      <c r="W639" s="1">
        <v>1.11765671859435</v>
      </c>
      <c r="X639" s="1">
        <v>100.091910529256</v>
      </c>
    </row>
    <row r="640" spans="1:24" x14ac:dyDescent="0.25">
      <c r="A640" s="2">
        <v>42296</v>
      </c>
      <c r="B640" s="1">
        <v>1.1052712879036399</v>
      </c>
      <c r="C640" s="1">
        <v>1.89955972158525</v>
      </c>
      <c r="D640" s="1">
        <v>1.03248002194814</v>
      </c>
      <c r="E640" s="1">
        <v>1.0721903262813901</v>
      </c>
      <c r="F640" s="1">
        <v>1.1472038941793801</v>
      </c>
      <c r="G640" s="1">
        <v>1.0177281037196</v>
      </c>
      <c r="H640" s="1">
        <v>1.0515326628863899</v>
      </c>
      <c r="I640" s="1">
        <v>0.97083426517015703</v>
      </c>
      <c r="J640" s="1">
        <v>1.05464012142732</v>
      </c>
      <c r="K640" s="1">
        <v>0.971308988439053</v>
      </c>
      <c r="L640" s="1">
        <v>0.75956019452632295</v>
      </c>
      <c r="M640" s="1">
        <v>1.0158738208743301</v>
      </c>
      <c r="N640" s="1">
        <v>0.93518680944367705</v>
      </c>
      <c r="O640" s="1">
        <v>1.4893748831690701</v>
      </c>
      <c r="P640" s="1">
        <v>1.2398063194850499</v>
      </c>
      <c r="Q640" s="1">
        <v>1.2145009213521201</v>
      </c>
      <c r="R640" s="1">
        <v>0.97337379287118497</v>
      </c>
      <c r="S640" s="1">
        <v>0.63825297637238798</v>
      </c>
      <c r="T640" s="1">
        <v>1.2413364712482899</v>
      </c>
      <c r="U640" s="1">
        <v>1.09241222051606</v>
      </c>
      <c r="V640" s="1">
        <v>1.2909835277957999</v>
      </c>
      <c r="W640" s="1">
        <v>1.1009127145001101</v>
      </c>
      <c r="X640" s="1">
        <v>100.090726108314</v>
      </c>
    </row>
    <row r="641" spans="1:24" x14ac:dyDescent="0.25">
      <c r="A641" s="2">
        <v>42297</v>
      </c>
      <c r="B641" s="1">
        <v>1.1047629427898999</v>
      </c>
      <c r="C641" s="1">
        <v>1.8982036931874999</v>
      </c>
      <c r="D641" s="1">
        <v>1.0322645478565999</v>
      </c>
      <c r="E641" s="1">
        <v>1.071418086685</v>
      </c>
      <c r="F641" s="1">
        <v>1.1427319674546601</v>
      </c>
      <c r="G641" s="1">
        <v>1.0157973941426299</v>
      </c>
      <c r="H641" s="1">
        <v>1.04855336366469</v>
      </c>
      <c r="I641" s="1">
        <v>0.97171877193481404</v>
      </c>
      <c r="J641" s="1">
        <v>1.0541340075385499</v>
      </c>
      <c r="K641" s="1">
        <v>0.965983241777568</v>
      </c>
      <c r="L641" s="1">
        <v>0.75927096450029996</v>
      </c>
      <c r="M641" s="1">
        <v>1.0125266254184</v>
      </c>
      <c r="N641" s="1">
        <v>0.93407527671921997</v>
      </c>
      <c r="O641" s="1">
        <v>1.48746009153615</v>
      </c>
      <c r="P641" s="1">
        <v>1.2354484765343201</v>
      </c>
      <c r="Q641" s="1">
        <v>1.2094003575200301</v>
      </c>
      <c r="R641" s="1">
        <v>0.96668486769217798</v>
      </c>
      <c r="S641" s="1">
        <v>0.63575602242711104</v>
      </c>
      <c r="T641" s="1">
        <v>1.23935121731679</v>
      </c>
      <c r="U641" s="1">
        <v>1.0945267911307499</v>
      </c>
      <c r="V641" s="1">
        <v>1.28597666171662</v>
      </c>
      <c r="W641" s="1">
        <v>1.09078717848616</v>
      </c>
      <c r="X641" s="1">
        <v>100.09033130600599</v>
      </c>
    </row>
    <row r="642" spans="1:24" x14ac:dyDescent="0.25">
      <c r="A642" s="2">
        <v>42298</v>
      </c>
      <c r="B642" s="1">
        <v>1.1044480434285</v>
      </c>
      <c r="C642" s="1">
        <v>1.90139489028334</v>
      </c>
      <c r="D642" s="1">
        <v>1.03240819725096</v>
      </c>
      <c r="E642" s="1">
        <v>1.0720616196819901</v>
      </c>
      <c r="F642" s="1">
        <v>1.1470913928781299</v>
      </c>
      <c r="G642" s="1">
        <v>1.02081732059777</v>
      </c>
      <c r="H642" s="1">
        <v>1.0513127146217001</v>
      </c>
      <c r="I642" s="1">
        <v>0.97067829416264895</v>
      </c>
      <c r="J642" s="1">
        <v>1.05570296059375</v>
      </c>
      <c r="K642" s="1">
        <v>0.96259795436177698</v>
      </c>
      <c r="L642" s="1">
        <v>0.75342814653061996</v>
      </c>
      <c r="M642" s="1">
        <v>1.01638097170099</v>
      </c>
      <c r="N642" s="1">
        <v>0.93464486431284499</v>
      </c>
      <c r="O642" s="1">
        <v>1.48762659515641</v>
      </c>
      <c r="P642" s="1">
        <v>1.23572084171874</v>
      </c>
      <c r="Q642" s="1">
        <v>1.22923588353371</v>
      </c>
      <c r="R642" s="1">
        <v>0.95884563495028596</v>
      </c>
      <c r="S642" s="1">
        <v>0.62850606457301805</v>
      </c>
      <c r="T642" s="1">
        <v>1.2198303006107101</v>
      </c>
      <c r="U642" s="1">
        <v>1.08510830626114</v>
      </c>
      <c r="V642" s="1">
        <v>1.2728600608458001</v>
      </c>
      <c r="W642" s="1">
        <v>1.06269589165833</v>
      </c>
      <c r="X642" s="1">
        <v>100.089944846115</v>
      </c>
    </row>
    <row r="643" spans="1:24" x14ac:dyDescent="0.25">
      <c r="A643" s="2">
        <v>42299</v>
      </c>
      <c r="B643" s="1">
        <v>1.10506477080177</v>
      </c>
      <c r="C643" s="1">
        <v>1.90203397444239</v>
      </c>
      <c r="D643" s="1">
        <v>1.03413198998325</v>
      </c>
      <c r="E643" s="1">
        <v>1.07630893746211</v>
      </c>
      <c r="F643" s="1">
        <v>1.1567383794603801</v>
      </c>
      <c r="G643" s="1">
        <v>1.0230372419245299</v>
      </c>
      <c r="H643" s="1">
        <v>1.05627154822561</v>
      </c>
      <c r="I643" s="1">
        <v>0.97103165172066597</v>
      </c>
      <c r="J643" s="1">
        <v>1.05808169587099</v>
      </c>
      <c r="K643" s="1">
        <v>0.96675406912664497</v>
      </c>
      <c r="L643" s="1">
        <v>0.75769914565681395</v>
      </c>
      <c r="M643" s="1">
        <v>1.0256111167461199</v>
      </c>
      <c r="N643" s="1">
        <v>0.93790559014291297</v>
      </c>
      <c r="O643" s="1">
        <v>1.5211770746375199</v>
      </c>
      <c r="P643" s="1">
        <v>1.26241262979201</v>
      </c>
      <c r="Q643" s="1">
        <v>1.2655065596730199</v>
      </c>
      <c r="R643" s="1">
        <v>0.99533042336059396</v>
      </c>
      <c r="S643" s="1">
        <v>0.65117368981375001</v>
      </c>
      <c r="T643" s="1">
        <v>1.2681869022393599</v>
      </c>
      <c r="U643" s="1">
        <v>1.1203711303209001</v>
      </c>
      <c r="V643" s="1">
        <v>1.32178935294198</v>
      </c>
      <c r="W643" s="1">
        <v>1.1089480856904801</v>
      </c>
      <c r="X643" s="1">
        <v>100.089566728546</v>
      </c>
    </row>
    <row r="644" spans="1:24" x14ac:dyDescent="0.25">
      <c r="A644" s="2">
        <v>42300</v>
      </c>
      <c r="B644" s="1">
        <v>1.1065141343607601</v>
      </c>
      <c r="C644" s="1">
        <v>1.8979867214597299</v>
      </c>
      <c r="D644" s="1">
        <v>1.0339883405889001</v>
      </c>
      <c r="E644" s="1">
        <v>1.07643764406151</v>
      </c>
      <c r="F644" s="1">
        <v>1.1562321236047499</v>
      </c>
      <c r="G644" s="1">
        <v>1.01922822260393</v>
      </c>
      <c r="H644" s="1">
        <v>1.05749126132979</v>
      </c>
      <c r="I644" s="1">
        <v>0.97445375149900104</v>
      </c>
      <c r="J644" s="1">
        <v>1.0611183792036301</v>
      </c>
      <c r="K644" s="1">
        <v>0.96870416445063201</v>
      </c>
      <c r="L644" s="1">
        <v>0.75491447958887503</v>
      </c>
      <c r="M644" s="1">
        <v>1.0279947256314099</v>
      </c>
      <c r="N644" s="1">
        <v>0.93652057102680597</v>
      </c>
      <c r="O644" s="1">
        <v>1.55805762652371</v>
      </c>
      <c r="P644" s="1">
        <v>1.2869254963899099</v>
      </c>
      <c r="Q644" s="1">
        <v>1.28817573226008</v>
      </c>
      <c r="R644" s="1">
        <v>1.02041029492228</v>
      </c>
      <c r="S644" s="1">
        <v>0.66563193539656096</v>
      </c>
      <c r="T644" s="1">
        <v>1.30455148001354</v>
      </c>
      <c r="U644" s="1">
        <v>1.1354436407894299</v>
      </c>
      <c r="V644" s="1">
        <v>1.3369007784153499</v>
      </c>
      <c r="W644" s="1">
        <v>1.1218141953635701</v>
      </c>
      <c r="X644" s="1">
        <v>100.089180271608</v>
      </c>
    </row>
    <row r="645" spans="1:24" x14ac:dyDescent="0.25">
      <c r="A645" s="2">
        <v>42303</v>
      </c>
      <c r="B645" s="1">
        <v>1.1046124107898301</v>
      </c>
      <c r="C645" s="1">
        <v>1.89713594443169</v>
      </c>
      <c r="D645" s="1">
        <v>1.03370104180018</v>
      </c>
      <c r="E645" s="1">
        <v>1.0756654044651199</v>
      </c>
      <c r="F645" s="1">
        <v>1.15575399307444</v>
      </c>
      <c r="G645" s="1">
        <v>1.0210010881451601</v>
      </c>
      <c r="H645" s="1">
        <v>1.0586205956924899</v>
      </c>
      <c r="I645" s="1">
        <v>0.973384316563777</v>
      </c>
      <c r="J645" s="1">
        <v>1.0636489486475</v>
      </c>
      <c r="K645" s="1">
        <v>0.96918657761484295</v>
      </c>
      <c r="L645" s="1">
        <v>0.75633273552727698</v>
      </c>
      <c r="M645" s="1">
        <v>1.02834973121007</v>
      </c>
      <c r="N645" s="1">
        <v>0.93622120893078098</v>
      </c>
      <c r="O645" s="1">
        <v>1.5558098276502801</v>
      </c>
      <c r="P645" s="1">
        <v>1.28093346233265</v>
      </c>
      <c r="Q645" s="1">
        <v>1.2847753563720199</v>
      </c>
      <c r="R645" s="1">
        <v>1.0126768516106099</v>
      </c>
      <c r="S645" s="1">
        <v>0.65963997518569994</v>
      </c>
      <c r="T645" s="1">
        <v>1.2742663722254399</v>
      </c>
      <c r="U645" s="1">
        <v>1.13276390310702</v>
      </c>
      <c r="V645" s="1">
        <v>1.32109148102342</v>
      </c>
      <c r="W645" s="1">
        <v>1.11227974879784</v>
      </c>
      <c r="X645" s="1">
        <v>100.088062609095</v>
      </c>
    </row>
    <row r="646" spans="1:24" x14ac:dyDescent="0.25">
      <c r="A646" s="2">
        <v>42304</v>
      </c>
      <c r="B646" s="1">
        <v>1.10561396831403</v>
      </c>
      <c r="C646" s="1">
        <v>1.9051270901171</v>
      </c>
      <c r="D646" s="1">
        <v>1.0339165158917201</v>
      </c>
      <c r="E646" s="1">
        <v>1.0773385902572901</v>
      </c>
      <c r="F646" s="1">
        <v>1.16019779447384</v>
      </c>
      <c r="G646" s="1">
        <v>1.02124666695281</v>
      </c>
      <c r="H646" s="1">
        <v>1.06069050881618</v>
      </c>
      <c r="I646" s="1">
        <v>0.97019134011810104</v>
      </c>
      <c r="J646" s="1">
        <v>1.06526851309158</v>
      </c>
      <c r="K646" s="1">
        <v>0.96651244126041302</v>
      </c>
      <c r="L646" s="1">
        <v>0.75358733996786598</v>
      </c>
      <c r="M646" s="1">
        <v>1.0298711836900301</v>
      </c>
      <c r="N646" s="1">
        <v>0.93831108890554504</v>
      </c>
      <c r="O646" s="1">
        <v>1.54948269008064</v>
      </c>
      <c r="P646" s="1">
        <v>1.2670428379271701</v>
      </c>
      <c r="Q646" s="1">
        <v>1.2757076873372</v>
      </c>
      <c r="R646" s="1">
        <v>1.00378255726927</v>
      </c>
      <c r="S646" s="1">
        <v>0.65014951173031299</v>
      </c>
      <c r="T646" s="1">
        <v>1.26409164881702</v>
      </c>
      <c r="U646" s="1">
        <v>1.1243277932330999</v>
      </c>
      <c r="V646" s="1">
        <v>1.3052509260791201</v>
      </c>
      <c r="W646" s="1">
        <v>1.0985708075382401</v>
      </c>
      <c r="X646" s="1">
        <v>100.087662256844</v>
      </c>
    </row>
    <row r="647" spans="1:24" x14ac:dyDescent="0.25">
      <c r="A647" s="2">
        <v>42305</v>
      </c>
      <c r="B647" s="1">
        <v>1.1050417010725899</v>
      </c>
      <c r="C647" s="1">
        <v>1.90031636355219</v>
      </c>
      <c r="D647" s="1">
        <v>1.03420381468043</v>
      </c>
      <c r="E647" s="1">
        <v>1.0776603567557901</v>
      </c>
      <c r="F647" s="1">
        <v>1.16191343931791</v>
      </c>
      <c r="G647" s="1">
        <v>1.01722873601561</v>
      </c>
      <c r="H647" s="1">
        <v>1.0620501889978999</v>
      </c>
      <c r="I647" s="1">
        <v>0.97277781996855195</v>
      </c>
      <c r="J647" s="1">
        <v>1.0645599536472901</v>
      </c>
      <c r="K647" s="1">
        <v>0.96250733086272899</v>
      </c>
      <c r="L647" s="1">
        <v>0.75375309761719</v>
      </c>
      <c r="M647" s="1">
        <v>1.03281265848464</v>
      </c>
      <c r="N647" s="1">
        <v>0.93358398491830197</v>
      </c>
      <c r="O647" s="1">
        <v>1.5602221735870101</v>
      </c>
      <c r="P647" s="1">
        <v>1.28066109714823</v>
      </c>
      <c r="Q647" s="1">
        <v>1.28137498048396</v>
      </c>
      <c r="R647" s="1">
        <v>0.99687992771771705</v>
      </c>
      <c r="S647" s="1">
        <v>0.65862283285781997</v>
      </c>
      <c r="T647" s="1">
        <v>1.2487892008141299</v>
      </c>
      <c r="U647" s="1">
        <v>1.11344830901831</v>
      </c>
      <c r="V647" s="1">
        <v>1.29448586213996</v>
      </c>
      <c r="W647" s="1">
        <v>1.0863136396703299</v>
      </c>
      <c r="X647" s="1">
        <v>100.08728136768499</v>
      </c>
    </row>
    <row r="648" spans="1:24" x14ac:dyDescent="0.25">
      <c r="A648" s="2">
        <v>42306</v>
      </c>
      <c r="B648" s="1">
        <v>1.1031333076549901</v>
      </c>
      <c r="C648" s="1">
        <v>1.88343720604301</v>
      </c>
      <c r="D648" s="1">
        <v>1.0336292171029999</v>
      </c>
      <c r="E648" s="1">
        <v>1.0755366978657299</v>
      </c>
      <c r="F648" s="1">
        <v>1.15417897485692</v>
      </c>
      <c r="G648" s="1">
        <v>1.01001542224834</v>
      </c>
      <c r="H648" s="1">
        <v>1.05821109201423</v>
      </c>
      <c r="I648" s="1">
        <v>0.970244888032195</v>
      </c>
      <c r="J648" s="1">
        <v>1.0656734042025999</v>
      </c>
      <c r="K648" s="1">
        <v>0.96392812110450998</v>
      </c>
      <c r="L648" s="1">
        <v>0.75043160213360205</v>
      </c>
      <c r="M648" s="1">
        <v>1.0304797646820201</v>
      </c>
      <c r="N648" s="1">
        <v>0.93102373705243102</v>
      </c>
      <c r="O648" s="1">
        <v>1.5807853706883299</v>
      </c>
      <c r="P648" s="1">
        <v>1.2795716364105401</v>
      </c>
      <c r="Q648" s="1">
        <v>1.2819417097986401</v>
      </c>
      <c r="R648" s="1">
        <v>0.98599860927321703</v>
      </c>
      <c r="S648" s="1">
        <v>0.650797736339634</v>
      </c>
      <c r="T648" s="1">
        <v>1.2483921023555</v>
      </c>
      <c r="U648" s="1">
        <v>1.12369748369413</v>
      </c>
      <c r="V648" s="1">
        <v>1.2951577988363501</v>
      </c>
      <c r="W648" s="1">
        <v>1.07507831693088</v>
      </c>
      <c r="X648" s="1">
        <v>100.086878238357</v>
      </c>
    </row>
    <row r="649" spans="1:24" x14ac:dyDescent="0.25">
      <c r="A649" s="2">
        <v>42307</v>
      </c>
      <c r="B649" s="1">
        <v>1.1023779995478</v>
      </c>
      <c r="C649" s="1">
        <v>1.8823459308706101</v>
      </c>
      <c r="D649" s="1">
        <v>1.03370104180018</v>
      </c>
      <c r="E649" s="1">
        <v>1.07569758111497</v>
      </c>
      <c r="F649" s="1">
        <v>1.1545446040859899</v>
      </c>
      <c r="G649" s="1">
        <v>1.0125937475184199</v>
      </c>
      <c r="H649" s="1">
        <v>1.05831106849818</v>
      </c>
      <c r="I649" s="1">
        <v>0.97136089276273696</v>
      </c>
      <c r="J649" s="1">
        <v>1.0667868547579</v>
      </c>
      <c r="K649" s="1">
        <v>0.96198247527285097</v>
      </c>
      <c r="L649" s="1">
        <v>0.75259207909931103</v>
      </c>
      <c r="M649" s="1">
        <v>1.0274875748047501</v>
      </c>
      <c r="N649" s="1">
        <v>0.93385311270536797</v>
      </c>
      <c r="O649" s="1">
        <v>1.5726266932959001</v>
      </c>
      <c r="P649" s="1">
        <v>1.2795716364105401</v>
      </c>
      <c r="Q649" s="1">
        <v>1.2745742287078401</v>
      </c>
      <c r="R649" s="1">
        <v>0.97782179389329404</v>
      </c>
      <c r="S649" s="1">
        <v>0.64154735623929804</v>
      </c>
      <c r="T649" s="1">
        <v>1.2351228999368999</v>
      </c>
      <c r="U649" s="1">
        <v>1.1263410210361799</v>
      </c>
      <c r="V649" s="1">
        <v>1.2747797234084699</v>
      </c>
      <c r="W649" s="1">
        <v>1.0729245712048801</v>
      </c>
      <c r="X649" s="1">
        <v>100.086480671036</v>
      </c>
    </row>
    <row r="650" spans="1:24" x14ac:dyDescent="0.25">
      <c r="A650" s="2">
        <v>42310</v>
      </c>
      <c r="B650" s="1">
        <v>1.10254298663593</v>
      </c>
      <c r="C650" s="1">
        <v>1.8802169512003499</v>
      </c>
      <c r="D650" s="1">
        <v>1.0331264442227499</v>
      </c>
      <c r="E650" s="1">
        <v>1.0744748684206999</v>
      </c>
      <c r="F650" s="1">
        <v>1.1500445520359599</v>
      </c>
      <c r="G650" s="1">
        <v>1.0073532432552801</v>
      </c>
      <c r="H650" s="1">
        <v>1.0576312284073199</v>
      </c>
      <c r="I650" s="1">
        <v>0.972987968607124</v>
      </c>
      <c r="J650" s="1">
        <v>1.06526851309158</v>
      </c>
      <c r="K650" s="1">
        <v>0.96149036966027501</v>
      </c>
      <c r="L650" s="1">
        <v>0.75184397181535001</v>
      </c>
      <c r="M650" s="1">
        <v>1.02190891571154</v>
      </c>
      <c r="N650" s="1">
        <v>0.93340469570560403</v>
      </c>
      <c r="O650" s="1">
        <v>1.57520749940984</v>
      </c>
      <c r="P650" s="1">
        <v>1.2844742097301201</v>
      </c>
      <c r="Q650" s="1">
        <v>1.2728740407638099</v>
      </c>
      <c r="R650" s="1">
        <v>0.97738189443579704</v>
      </c>
      <c r="S650" s="1">
        <v>0.64969363295751903</v>
      </c>
      <c r="T650" s="1">
        <v>1.2468049795439</v>
      </c>
      <c r="U650" s="1">
        <v>1.14705675647004</v>
      </c>
      <c r="V650" s="1">
        <v>1.2855759763994199</v>
      </c>
      <c r="W650" s="1">
        <v>1.10030252322101</v>
      </c>
      <c r="X650" s="1">
        <v>100.085404741368</v>
      </c>
    </row>
    <row r="651" spans="1:24" x14ac:dyDescent="0.25">
      <c r="A651" s="2">
        <v>42311</v>
      </c>
      <c r="B651" s="1">
        <v>1.1020699521089099</v>
      </c>
      <c r="C651" s="1">
        <v>1.8771382254168001</v>
      </c>
      <c r="D651" s="1">
        <v>1.0334137430114601</v>
      </c>
      <c r="E651" s="1">
        <v>1.07479663491919</v>
      </c>
      <c r="F651" s="1">
        <v>1.1495945468309601</v>
      </c>
      <c r="G651" s="1">
        <v>1.0074233997079101</v>
      </c>
      <c r="H651" s="1">
        <v>1.0582014942717699</v>
      </c>
      <c r="I651" s="1">
        <v>0.97400355950624495</v>
      </c>
      <c r="J651" s="1">
        <v>1.0704308747570701</v>
      </c>
      <c r="K651" s="1">
        <v>0.96684840773247904</v>
      </c>
      <c r="L651" s="1">
        <v>0.75752173306528903</v>
      </c>
      <c r="M651" s="1">
        <v>1.0224667816208599</v>
      </c>
      <c r="N651" s="1">
        <v>0.93177728100302903</v>
      </c>
      <c r="O651" s="1">
        <v>1.5956041928909099</v>
      </c>
      <c r="P651" s="1">
        <v>1.2882873223120199</v>
      </c>
      <c r="Q651" s="1">
        <v>1.28590881500138</v>
      </c>
      <c r="R651" s="1">
        <v>0.999637982077069</v>
      </c>
      <c r="S651" s="1">
        <v>0.67523231856071197</v>
      </c>
      <c r="T651" s="1">
        <v>1.2574990961335999</v>
      </c>
      <c r="U651" s="1">
        <v>1.1717835578573801</v>
      </c>
      <c r="V651" s="1">
        <v>1.2986460597337099</v>
      </c>
      <c r="W651" s="1">
        <v>1.11714050454637</v>
      </c>
      <c r="X651" s="1">
        <v>100.085046102001</v>
      </c>
    </row>
    <row r="652" spans="1:24" x14ac:dyDescent="0.25">
      <c r="A652" s="2">
        <v>42312</v>
      </c>
      <c r="B652" s="1">
        <v>1.1019385025583099</v>
      </c>
      <c r="C652" s="1">
        <v>1.87313669446452</v>
      </c>
      <c r="D652" s="1">
        <v>1.0334855677086401</v>
      </c>
      <c r="E652" s="1">
        <v>1.07479663491919</v>
      </c>
      <c r="F652" s="1">
        <v>1.1479351526375099</v>
      </c>
      <c r="G652" s="1">
        <v>1.00638421082014</v>
      </c>
      <c r="H652" s="1">
        <v>1.0585310167628701</v>
      </c>
      <c r="I652" s="1">
        <v>0.97123261734975697</v>
      </c>
      <c r="J652" s="1">
        <v>1.0710382114235999</v>
      </c>
      <c r="K652" s="1">
        <v>0.96676810971799798</v>
      </c>
      <c r="L652" s="1">
        <v>0.75208559133569197</v>
      </c>
      <c r="M652" s="1">
        <v>1.0231767927781801</v>
      </c>
      <c r="N652" s="1">
        <v>0.93059983988793205</v>
      </c>
      <c r="O652" s="1">
        <v>1.6058441655365101</v>
      </c>
      <c r="P652" s="1">
        <v>1.2959135474758099</v>
      </c>
      <c r="Q652" s="1">
        <v>1.2898759202041099</v>
      </c>
      <c r="R652" s="1">
        <v>1.00491270225357</v>
      </c>
      <c r="S652" s="1">
        <v>0.68202098752507201</v>
      </c>
      <c r="T652" s="1">
        <v>1.28406038653142</v>
      </c>
      <c r="U652" s="1">
        <v>1.1646949122266499</v>
      </c>
      <c r="V652" s="1">
        <v>1.29512689783013</v>
      </c>
      <c r="W652" s="1">
        <v>1.0980959320961501</v>
      </c>
      <c r="X652" s="1">
        <v>100.084673563219</v>
      </c>
    </row>
    <row r="653" spans="1:24" x14ac:dyDescent="0.25">
      <c r="A653" s="2">
        <v>42313</v>
      </c>
      <c r="B653" s="1">
        <v>1.1020955736224101</v>
      </c>
      <c r="C653" s="1">
        <v>1.8717575522430701</v>
      </c>
      <c r="D653" s="1">
        <v>1.03334191831429</v>
      </c>
      <c r="E653" s="1">
        <v>1.0744748684206999</v>
      </c>
      <c r="F653" s="1">
        <v>1.14661326234781</v>
      </c>
      <c r="G653" s="1">
        <v>1.00660751618622</v>
      </c>
      <c r="H653" s="1">
        <v>1.0581910967174399</v>
      </c>
      <c r="I653" s="1">
        <v>0.96743824001726397</v>
      </c>
      <c r="J653" s="1">
        <v>1.0707345430903401</v>
      </c>
      <c r="K653" s="1">
        <v>0.96788728001180602</v>
      </c>
      <c r="L653" s="1">
        <v>0.75387956933032596</v>
      </c>
      <c r="M653" s="1">
        <v>1.01911958616493</v>
      </c>
      <c r="N653" s="1">
        <v>0.92761940411245603</v>
      </c>
      <c r="O653" s="1">
        <v>1.6011820641694099</v>
      </c>
      <c r="P653" s="1">
        <v>1.2901938786029701</v>
      </c>
      <c r="Q653" s="1">
        <v>1.29894358923894</v>
      </c>
      <c r="R653" s="1">
        <v>0.99607502496259503</v>
      </c>
      <c r="S653" s="1">
        <v>0.67813432402436002</v>
      </c>
      <c r="T653" s="1">
        <v>1.2900593289622699</v>
      </c>
      <c r="U653" s="1">
        <v>1.16363803583786</v>
      </c>
      <c r="V653" s="1">
        <v>1.278503229584</v>
      </c>
      <c r="W653" s="1">
        <v>1.1072791141446701</v>
      </c>
      <c r="X653" s="1">
        <v>100.084312146342</v>
      </c>
    </row>
    <row r="654" spans="1:24" x14ac:dyDescent="0.25">
      <c r="A654" s="2">
        <v>42314</v>
      </c>
      <c r="B654" s="1">
        <v>1.10088909997539</v>
      </c>
      <c r="C654" s="1">
        <v>1.87708006783437</v>
      </c>
      <c r="D654" s="1">
        <v>1.03291097013121</v>
      </c>
      <c r="E654" s="1">
        <v>1.0722546795810901</v>
      </c>
      <c r="F654" s="1">
        <v>1.13871004593494</v>
      </c>
      <c r="G654" s="1">
        <v>1.00003229624734</v>
      </c>
      <c r="H654" s="1">
        <v>1.05508142816067</v>
      </c>
      <c r="I654" s="1">
        <v>0.96275004769544803</v>
      </c>
      <c r="J654" s="1">
        <v>1.07022842920156</v>
      </c>
      <c r="K654" s="1">
        <v>0.96198601555452501</v>
      </c>
      <c r="L654" s="1">
        <v>0.74468711981966296</v>
      </c>
      <c r="M654" s="1">
        <v>1.01597525103966</v>
      </c>
      <c r="N654" s="1">
        <v>0.92373669219190602</v>
      </c>
      <c r="O654" s="1">
        <v>1.61550137551123</v>
      </c>
      <c r="P654" s="1">
        <v>1.2937346260004401</v>
      </c>
      <c r="Q654" s="1">
        <v>1.3091447169031201</v>
      </c>
      <c r="R654" s="1">
        <v>0.999152079554252</v>
      </c>
      <c r="S654" s="1">
        <v>0.67033468150221898</v>
      </c>
      <c r="T654" s="1">
        <v>1.2927630715895699</v>
      </c>
      <c r="U654" s="1">
        <v>1.1542758601179</v>
      </c>
      <c r="V654" s="1">
        <v>1.29302423633438</v>
      </c>
      <c r="W654" s="1">
        <v>1.0938978341727299</v>
      </c>
      <c r="X654" s="1">
        <v>100.08395351089</v>
      </c>
    </row>
    <row r="655" spans="1:24" x14ac:dyDescent="0.25">
      <c r="A655" s="2">
        <v>42317</v>
      </c>
      <c r="B655" s="1">
        <v>1.09943884770292</v>
      </c>
      <c r="C655" s="1">
        <v>1.8720433706796999</v>
      </c>
      <c r="D655" s="1">
        <v>1.0330546195255701</v>
      </c>
      <c r="E655" s="1">
        <v>1.07334868567597</v>
      </c>
      <c r="F655" s="1">
        <v>1.14028506415245</v>
      </c>
      <c r="G655" s="1">
        <v>0.99846734480473998</v>
      </c>
      <c r="H655" s="1">
        <v>1.0569217952772201</v>
      </c>
      <c r="I655" s="1">
        <v>0.95885247897987902</v>
      </c>
      <c r="J655" s="1">
        <v>1.0701272064238101</v>
      </c>
      <c r="K655" s="1">
        <v>0.95745077056424099</v>
      </c>
      <c r="L655" s="1">
        <v>0.73965476814637798</v>
      </c>
      <c r="M655" s="1">
        <v>1.0183081448422799</v>
      </c>
      <c r="N655" s="1">
        <v>0.92348360718143796</v>
      </c>
      <c r="O655" s="1">
        <v>1.59885101348586</v>
      </c>
      <c r="P655" s="1">
        <v>1.2776650801195899</v>
      </c>
      <c r="Q655" s="1">
        <v>1.30347742375635</v>
      </c>
      <c r="R655" s="1">
        <v>0.97927205733389899</v>
      </c>
      <c r="S655" s="1">
        <v>0.66103168642957</v>
      </c>
      <c r="T655" s="1">
        <v>1.2664619570924001</v>
      </c>
      <c r="U655" s="1">
        <v>1.1302639848354401</v>
      </c>
      <c r="V655" s="1">
        <v>1.25486953833049</v>
      </c>
      <c r="W655" s="1">
        <v>1.05965276672417</v>
      </c>
      <c r="X655" s="1">
        <v>100.082802545425</v>
      </c>
    </row>
    <row r="656" spans="1:24" x14ac:dyDescent="0.25">
      <c r="A656" s="2">
        <v>42318</v>
      </c>
      <c r="B656" s="1">
        <v>1.1009103405299701</v>
      </c>
      <c r="C656" s="1">
        <v>1.87846051615321</v>
      </c>
      <c r="D656" s="1">
        <v>1.0334855677086401</v>
      </c>
      <c r="E656" s="1">
        <v>1.0753436379666299</v>
      </c>
      <c r="F656" s="1">
        <v>1.1458538785643699</v>
      </c>
      <c r="G656" s="1">
        <v>1.0010072664438401</v>
      </c>
      <c r="H656" s="1">
        <v>1.0592708427441</v>
      </c>
      <c r="I656" s="1">
        <v>0.95667831514394197</v>
      </c>
      <c r="J656" s="1">
        <v>1.0680015280909601</v>
      </c>
      <c r="K656" s="1">
        <v>0.95870190590036897</v>
      </c>
      <c r="L656" s="1">
        <v>0.74441678257659805</v>
      </c>
      <c r="M656" s="1">
        <v>1.0231767927781801</v>
      </c>
      <c r="N656" s="1">
        <v>0.92314550542767004</v>
      </c>
      <c r="O656" s="1">
        <v>1.61150528862514</v>
      </c>
      <c r="P656" s="1">
        <v>1.2790269060417001</v>
      </c>
      <c r="Q656" s="1">
        <v>1.3244464083993901</v>
      </c>
      <c r="R656" s="1">
        <v>0.98114434443542498</v>
      </c>
      <c r="S656" s="1">
        <v>0.65999011595215595</v>
      </c>
      <c r="T656" s="1">
        <v>1.26389303104228</v>
      </c>
      <c r="U656" s="1">
        <v>1.1256511592893399</v>
      </c>
      <c r="V656" s="1">
        <v>1.25259014413083</v>
      </c>
      <c r="W656" s="1">
        <v>1.0628102386126701</v>
      </c>
      <c r="X656" s="1">
        <v>100.082399434137</v>
      </c>
    </row>
    <row r="657" spans="1:24" x14ac:dyDescent="0.25">
      <c r="A657" s="2">
        <v>42319</v>
      </c>
      <c r="B657" s="1">
        <v>1.09606520667614</v>
      </c>
      <c r="C657" s="1">
        <v>1.86874605191736</v>
      </c>
      <c r="D657" s="1">
        <v>1.03370104180018</v>
      </c>
      <c r="E657" s="1">
        <v>1.0760837009131701</v>
      </c>
      <c r="F657" s="1">
        <v>1.1482164058906299</v>
      </c>
      <c r="G657" s="1">
        <v>0.99765476831289202</v>
      </c>
      <c r="H657" s="1">
        <v>1.05878135787868</v>
      </c>
      <c r="I657" s="1">
        <v>0.95128693197991598</v>
      </c>
      <c r="J657" s="1">
        <v>1.0702790405904401</v>
      </c>
      <c r="K657" s="1">
        <v>0.95584020073773002</v>
      </c>
      <c r="L657" s="1">
        <v>0.74180656120530797</v>
      </c>
      <c r="M657" s="1">
        <v>1.0226189268688499</v>
      </c>
      <c r="N657" s="1">
        <v>0.92004999959669598</v>
      </c>
      <c r="O657" s="1">
        <v>1.6080919644099401</v>
      </c>
      <c r="P657" s="1">
        <v>1.28719786157433</v>
      </c>
      <c r="Q657" s="1">
        <v>1.3301137015461599</v>
      </c>
      <c r="R657" s="1">
        <v>0.985416605520263</v>
      </c>
      <c r="S657" s="1">
        <v>0.66783988024154295</v>
      </c>
      <c r="T657" s="1">
        <v>1.2601020893853001</v>
      </c>
      <c r="U657" s="1">
        <v>1.12773701663147</v>
      </c>
      <c r="V657" s="1">
        <v>1.2471211532286299</v>
      </c>
      <c r="W657" s="1">
        <v>1.0653553741277</v>
      </c>
      <c r="X657" s="1">
        <v>100.082013004872</v>
      </c>
    </row>
    <row r="658" spans="1:24" x14ac:dyDescent="0.25">
      <c r="A658" s="2">
        <v>42320</v>
      </c>
      <c r="B658" s="1">
        <v>1.10030155262577</v>
      </c>
      <c r="C658" s="1">
        <v>1.87419346868105</v>
      </c>
      <c r="D658" s="1">
        <v>1.03370104180018</v>
      </c>
      <c r="E658" s="1">
        <v>1.07558277482831</v>
      </c>
      <c r="F658" s="1">
        <v>1.1478368265002099</v>
      </c>
      <c r="G658" s="1">
        <v>1.0005360120250899</v>
      </c>
      <c r="H658" s="1">
        <v>1.0577711954848501</v>
      </c>
      <c r="I658" s="1">
        <v>0.94790988271905596</v>
      </c>
      <c r="J658" s="1">
        <v>1.06962109253503</v>
      </c>
      <c r="K658" s="1">
        <v>0.96070122275331205</v>
      </c>
      <c r="L658" s="1">
        <v>0.74148802782907197</v>
      </c>
      <c r="M658" s="1">
        <v>1.0229232173648499</v>
      </c>
      <c r="N658" s="1">
        <v>0.92302680793806602</v>
      </c>
      <c r="O658" s="1">
        <v>1.5896100625617799</v>
      </c>
      <c r="P658" s="1">
        <v>1.2660361762055501</v>
      </c>
      <c r="Q658" s="1">
        <v>1.31141163416183</v>
      </c>
      <c r="R658" s="1">
        <v>0.98483375700990505</v>
      </c>
      <c r="S658" s="1">
        <v>0.66426783874289896</v>
      </c>
      <c r="T658" s="1">
        <v>1.2560611697811801</v>
      </c>
      <c r="U658" s="1">
        <v>1.1122457371846699</v>
      </c>
      <c r="V658" s="1">
        <v>1.24134757215249</v>
      </c>
      <c r="W658" s="1">
        <v>1.0389818700651801</v>
      </c>
      <c r="X658" s="1">
        <v>100.08164881754701</v>
      </c>
    </row>
    <row r="659" spans="1:24" x14ac:dyDescent="0.25">
      <c r="A659" s="2">
        <v>42321</v>
      </c>
      <c r="B659" s="1">
        <v>1.1008265899460501</v>
      </c>
      <c r="C659" s="1">
        <v>1.87940687719544</v>
      </c>
      <c r="D659" s="1">
        <v>1.03413198998325</v>
      </c>
      <c r="E659" s="1">
        <v>1.0768400122992601</v>
      </c>
      <c r="F659" s="1">
        <v>1.1520725951474999</v>
      </c>
      <c r="G659" s="1">
        <v>1.00346612893107</v>
      </c>
      <c r="H659" s="1">
        <v>1.0598707016478</v>
      </c>
      <c r="I659" s="1">
        <v>0.94524737247382495</v>
      </c>
      <c r="J659" s="1">
        <v>1.06962109253503</v>
      </c>
      <c r="K659" s="1">
        <v>0.95923751778862998</v>
      </c>
      <c r="L659" s="1">
        <v>0.73871879901342896</v>
      </c>
      <c r="M659" s="1">
        <v>1.0251039659194701</v>
      </c>
      <c r="N659" s="1">
        <v>0.92425553949320005</v>
      </c>
      <c r="O659" s="1">
        <v>1.57520749940984</v>
      </c>
      <c r="P659" s="1">
        <v>1.2562007635289401</v>
      </c>
      <c r="Q659" s="1">
        <v>1.3119783634765001</v>
      </c>
      <c r="R659" s="1">
        <v>0.97226010202707902</v>
      </c>
      <c r="S659" s="1">
        <v>0.65495558731167702</v>
      </c>
      <c r="T659" s="1">
        <v>1.2335050387111901</v>
      </c>
      <c r="U659" s="1">
        <v>1.09288273927313</v>
      </c>
      <c r="V659" s="1">
        <v>1.2398613635712501</v>
      </c>
      <c r="W659" s="1">
        <v>1.01076734469782</v>
      </c>
      <c r="X659" s="1">
        <v>100.081265171227</v>
      </c>
    </row>
    <row r="660" spans="1:24" x14ac:dyDescent="0.25">
      <c r="A660" s="2">
        <v>42324</v>
      </c>
      <c r="B660" s="1">
        <v>1.1016847654475701</v>
      </c>
      <c r="C660" s="1">
        <v>1.8845842030811599</v>
      </c>
      <c r="D660" s="1">
        <v>1.0339165158917201</v>
      </c>
      <c r="E660" s="1">
        <v>1.0765176437169699</v>
      </c>
      <c r="F660" s="1">
        <v>1.15238321818164</v>
      </c>
      <c r="G660" s="1">
        <v>1.0036055287304699</v>
      </c>
      <c r="H660" s="1">
        <v>1.06020102395077</v>
      </c>
      <c r="I660" s="1">
        <v>0.94954776533850904</v>
      </c>
      <c r="J660" s="1">
        <v>1.06587584975811</v>
      </c>
      <c r="K660" s="1">
        <v>0.95973815125168604</v>
      </c>
      <c r="L660" s="1">
        <v>0.73814539644707799</v>
      </c>
      <c r="M660" s="1">
        <v>1.02459681509281</v>
      </c>
      <c r="N660" s="1">
        <v>0.92371752472285196</v>
      </c>
      <c r="O660" s="1">
        <v>1.5726266932959101</v>
      </c>
      <c r="P660" s="1">
        <v>1.26029885214419</v>
      </c>
      <c r="Q660" s="1">
        <v>1.31537873936456</v>
      </c>
      <c r="R660" s="1">
        <v>0.98286245007431094</v>
      </c>
      <c r="S660" s="1">
        <v>0.65297718100008995</v>
      </c>
      <c r="T660" s="1">
        <v>1.2538030307009</v>
      </c>
      <c r="U660" s="1">
        <v>1.10482252077246</v>
      </c>
      <c r="V660" s="1">
        <v>1.2676061258437299</v>
      </c>
      <c r="W660" s="1">
        <v>1.0482479078073199</v>
      </c>
      <c r="X660" s="1">
        <v>100.08016427731</v>
      </c>
    </row>
    <row r="661" spans="1:24" x14ac:dyDescent="0.25">
      <c r="A661" s="2">
        <v>42325</v>
      </c>
      <c r="B661" s="1">
        <v>1.1002374802619701</v>
      </c>
      <c r="C661" s="1">
        <v>1.87591234915594</v>
      </c>
      <c r="D661" s="1">
        <v>1.0339165158917201</v>
      </c>
      <c r="E661" s="1">
        <v>1.0765176437169699</v>
      </c>
      <c r="F661" s="1">
        <v>1.15289151041931</v>
      </c>
      <c r="G661" s="1">
        <v>1.00467737939381</v>
      </c>
      <c r="H661" s="1">
        <v>1.0607304994097599</v>
      </c>
      <c r="I661" s="1">
        <v>0.95036839962335995</v>
      </c>
      <c r="J661" s="1">
        <v>1.07063332031258</v>
      </c>
      <c r="K661" s="1">
        <v>0.96199356289568205</v>
      </c>
      <c r="L661" s="1">
        <v>0.73797636849628601</v>
      </c>
      <c r="M661" s="1">
        <v>1.0240896642661601</v>
      </c>
      <c r="N661" s="1">
        <v>0.92542917321315699</v>
      </c>
      <c r="O661" s="1">
        <v>1.6129205693972899</v>
      </c>
      <c r="P661" s="1">
        <v>1.29199073743548</v>
      </c>
      <c r="Q661" s="1">
        <v>1.3369144533222801</v>
      </c>
      <c r="R661" s="1">
        <v>0.99263340240591103</v>
      </c>
      <c r="S661" s="1">
        <v>0.66776192047711203</v>
      </c>
      <c r="T661" s="1">
        <v>1.25594100982958</v>
      </c>
      <c r="U661" s="1">
        <v>1.1052760953879499</v>
      </c>
      <c r="V661" s="1">
        <v>1.26275403881306</v>
      </c>
      <c r="W661" s="1">
        <v>1.06299846333287</v>
      </c>
      <c r="X661" s="1">
        <v>100.07978063668</v>
      </c>
    </row>
    <row r="662" spans="1:24" x14ac:dyDescent="0.25">
      <c r="A662" s="2">
        <v>42326</v>
      </c>
      <c r="B662" s="1">
        <v>1.1015941966618299</v>
      </c>
      <c r="C662" s="1">
        <v>1.8817640524709101</v>
      </c>
      <c r="D662" s="1">
        <v>1.03427563937761</v>
      </c>
      <c r="E662" s="1">
        <v>1.07761369689677</v>
      </c>
      <c r="F662" s="1">
        <v>1.1562518868795</v>
      </c>
      <c r="G662" s="1">
        <v>1.00501530486576</v>
      </c>
      <c r="H662" s="1">
        <v>1.0619302172171601</v>
      </c>
      <c r="I662" s="1">
        <v>0.95226341213451504</v>
      </c>
      <c r="J662" s="1">
        <v>1.07063332031258</v>
      </c>
      <c r="K662" s="1">
        <v>0.96437930724084997</v>
      </c>
      <c r="L662" s="1">
        <v>0.74259051000541898</v>
      </c>
      <c r="M662" s="1">
        <v>1.0268282787301</v>
      </c>
      <c r="N662" s="1">
        <v>0.92684654538641698</v>
      </c>
      <c r="O662" s="1">
        <v>1.61525162008084</v>
      </c>
      <c r="P662" s="1">
        <v>1.2884390606356</v>
      </c>
      <c r="Q662" s="1">
        <v>1.3352142653782499</v>
      </c>
      <c r="R662" s="1">
        <v>1.00230765895247</v>
      </c>
      <c r="S662" s="1">
        <v>0.67585018418239395</v>
      </c>
      <c r="T662" s="1">
        <v>1.2650599536674301</v>
      </c>
      <c r="U662" s="1">
        <v>1.1181033965337599</v>
      </c>
      <c r="V662" s="1">
        <v>1.2608471432293</v>
      </c>
      <c r="W662" s="1">
        <v>1.07390125572446</v>
      </c>
      <c r="X662" s="1">
        <v>100.079416457478</v>
      </c>
    </row>
    <row r="663" spans="1:24" x14ac:dyDescent="0.25">
      <c r="A663" s="2">
        <v>42327</v>
      </c>
      <c r="B663" s="1">
        <v>1.09878675605</v>
      </c>
      <c r="C663" s="1">
        <v>1.8822867950156399</v>
      </c>
      <c r="D663" s="1">
        <v>1.03413198998325</v>
      </c>
      <c r="E663" s="1">
        <v>1.0774202757473901</v>
      </c>
      <c r="F663" s="1">
        <v>1.1580309097113599</v>
      </c>
      <c r="G663" s="1">
        <v>1.0079313048498399</v>
      </c>
      <c r="H663" s="1">
        <v>1.0630795468766501</v>
      </c>
      <c r="I663" s="1">
        <v>0.94377113816608904</v>
      </c>
      <c r="J663" s="1">
        <v>1.07083576586809</v>
      </c>
      <c r="K663" s="1">
        <v>0.96612121652046901</v>
      </c>
      <c r="L663" s="1">
        <v>0.74926174251642996</v>
      </c>
      <c r="M663" s="1">
        <v>1.0279440105487401</v>
      </c>
      <c r="N663" s="1">
        <v>0.93008079725392301</v>
      </c>
      <c r="O663" s="1">
        <v>1.6107560223340001</v>
      </c>
      <c r="P663" s="1">
        <v>1.29472279651232</v>
      </c>
      <c r="Q663" s="1">
        <v>1.3295469722314801</v>
      </c>
      <c r="R663" s="1">
        <v>1.01223491590408</v>
      </c>
      <c r="S663" s="1">
        <v>0.67953084317649004</v>
      </c>
      <c r="T663" s="1">
        <v>1.2561746397144899</v>
      </c>
      <c r="U663" s="1">
        <v>1.1268967152173199</v>
      </c>
      <c r="V663" s="1">
        <v>1.2544814209017301</v>
      </c>
      <c r="W663" s="1">
        <v>1.08665513140968</v>
      </c>
      <c r="X663" s="1">
        <v>100.079057839569</v>
      </c>
    </row>
    <row r="664" spans="1:24" x14ac:dyDescent="0.25">
      <c r="A664" s="2">
        <v>42328</v>
      </c>
      <c r="B664" s="1">
        <v>1.1048711589923901</v>
      </c>
      <c r="C664" s="1">
        <v>1.8932561730222399</v>
      </c>
      <c r="D664" s="1">
        <v>1.03463476286351</v>
      </c>
      <c r="E664" s="1">
        <v>1.0783873814942799</v>
      </c>
      <c r="F664" s="1">
        <v>1.1595840248820299</v>
      </c>
      <c r="G664" s="1">
        <v>1.0078094842091501</v>
      </c>
      <c r="H664" s="1">
        <v>1.06368980333468</v>
      </c>
      <c r="I664" s="1">
        <v>0.94359208215769497</v>
      </c>
      <c r="J664" s="1">
        <v>1.07184799364564</v>
      </c>
      <c r="K664" s="1">
        <v>0.96921470658925801</v>
      </c>
      <c r="L664" s="1">
        <v>0.75003514154654605</v>
      </c>
      <c r="M664" s="1">
        <v>1.0296176082767099</v>
      </c>
      <c r="N664" s="1">
        <v>0.93089241645487197</v>
      </c>
      <c r="O664" s="1">
        <v>1.6339832773593801</v>
      </c>
      <c r="P664" s="1">
        <v>1.2977280614968401</v>
      </c>
      <c r="Q664" s="1">
        <v>1.34881576893049</v>
      </c>
      <c r="R664" s="1">
        <v>1.0268349714857801</v>
      </c>
      <c r="S664" s="1">
        <v>0.70293177179875199</v>
      </c>
      <c r="T664" s="1">
        <v>1.2853878054867001</v>
      </c>
      <c r="U664" s="1">
        <v>1.1397096995314799</v>
      </c>
      <c r="V664" s="1">
        <v>1.26925087579755</v>
      </c>
      <c r="W664" s="1">
        <v>1.0983029098403501</v>
      </c>
      <c r="X664" s="1">
        <v>100.07867698315501</v>
      </c>
    </row>
    <row r="665" spans="1:24" x14ac:dyDescent="0.25">
      <c r="A665" s="2">
        <v>42331</v>
      </c>
      <c r="B665" s="1">
        <v>1.10060042063244</v>
      </c>
      <c r="C665" s="1">
        <v>1.88331978195278</v>
      </c>
      <c r="D665" s="1">
        <v>1.03420381468043</v>
      </c>
      <c r="E665" s="1">
        <v>1.07745251260562</v>
      </c>
      <c r="F665" s="1">
        <v>1.15565887926888</v>
      </c>
      <c r="G665" s="1">
        <v>1.00820072010258</v>
      </c>
      <c r="H665" s="1">
        <v>1.06187023132679</v>
      </c>
      <c r="I665" s="1">
        <v>0.942829183014677</v>
      </c>
      <c r="J665" s="1">
        <v>1.0716455480901299</v>
      </c>
      <c r="K665" s="1">
        <v>0.96827111169895197</v>
      </c>
      <c r="L665" s="1">
        <v>0.74640253813794299</v>
      </c>
      <c r="M665" s="1">
        <v>1.02698042397809</v>
      </c>
      <c r="N665" s="1">
        <v>0.93202969059007301</v>
      </c>
      <c r="O665" s="1">
        <v>1.6403936667391501</v>
      </c>
      <c r="P665" s="1">
        <v>1.2933567669738999</v>
      </c>
      <c r="Q665" s="1">
        <v>1.34881576893049</v>
      </c>
      <c r="R665" s="1">
        <v>1.02400428359005</v>
      </c>
      <c r="S665" s="1">
        <v>0.69524833240178796</v>
      </c>
      <c r="T665" s="1">
        <v>1.2775205600342601</v>
      </c>
      <c r="U665" s="1">
        <v>1.1426516488699201</v>
      </c>
      <c r="V665" s="1">
        <v>1.2632999568108401</v>
      </c>
      <c r="W665" s="1">
        <v>1.09951461083192</v>
      </c>
      <c r="X665" s="1">
        <v>100.077567777818</v>
      </c>
    </row>
    <row r="666" spans="1:24" x14ac:dyDescent="0.25">
      <c r="A666" s="2">
        <v>42332</v>
      </c>
      <c r="B666" s="1">
        <v>1.1015671468219299</v>
      </c>
      <c r="C666" s="1">
        <v>1.8903094497595501</v>
      </c>
      <c r="D666" s="1">
        <v>1.0344911134691499</v>
      </c>
      <c r="E666" s="1">
        <v>1.0781939603449</v>
      </c>
      <c r="F666" s="1">
        <v>1.1580591481690099</v>
      </c>
      <c r="G666" s="1">
        <v>1.00854610163347</v>
      </c>
      <c r="H666" s="1">
        <v>1.06298996794703</v>
      </c>
      <c r="I666" s="1">
        <v>0.94407721730272698</v>
      </c>
      <c r="J666" s="1">
        <v>1.0713418797568699</v>
      </c>
      <c r="K666" s="1">
        <v>0.96729245888936399</v>
      </c>
      <c r="L666" s="1">
        <v>0.75076612981938895</v>
      </c>
      <c r="M666" s="1">
        <v>1.03073334009535</v>
      </c>
      <c r="N666" s="1">
        <v>0.93303530617659403</v>
      </c>
      <c r="O666" s="1">
        <v>1.62674036987835</v>
      </c>
      <c r="P666" s="1">
        <v>1.27833044205131</v>
      </c>
      <c r="Q666" s="1">
        <v>1.3442819344130701</v>
      </c>
      <c r="R666" s="1">
        <v>1.02786302883459</v>
      </c>
      <c r="S666" s="1">
        <v>0.69539551324781201</v>
      </c>
      <c r="T666" s="1">
        <v>1.27454414061409</v>
      </c>
      <c r="U666" s="1">
        <v>1.1553410368842201</v>
      </c>
      <c r="V666" s="1">
        <v>1.2674259127863099</v>
      </c>
      <c r="W666" s="1">
        <v>1.1064322209292501</v>
      </c>
      <c r="X666" s="1">
        <v>100.07718414714201</v>
      </c>
    </row>
    <row r="667" spans="1:24" x14ac:dyDescent="0.25">
      <c r="A667" s="2">
        <v>42333</v>
      </c>
      <c r="B667" s="1">
        <v>1.098087655711</v>
      </c>
      <c r="C667" s="1">
        <v>1.88218093688862</v>
      </c>
      <c r="D667" s="1">
        <v>1.0349938863493999</v>
      </c>
      <c r="E667" s="1">
        <v>1.07964461896523</v>
      </c>
      <c r="F667" s="1">
        <v>1.16221020144335</v>
      </c>
      <c r="G667" s="1">
        <v>1.0094018561403599</v>
      </c>
      <c r="H667" s="1">
        <v>1.0644896152062699</v>
      </c>
      <c r="I667" s="1">
        <v>0.94500642447191596</v>
      </c>
      <c r="J667" s="1">
        <v>1.06795091670208</v>
      </c>
      <c r="K667" s="1">
        <v>0.96629778110789799</v>
      </c>
      <c r="L667" s="1">
        <v>0.74721116027921897</v>
      </c>
      <c r="M667" s="1">
        <v>1.03296480373263</v>
      </c>
      <c r="N667" s="1">
        <v>0.93242991636071704</v>
      </c>
      <c r="O667" s="1">
        <v>1.63739660157458</v>
      </c>
      <c r="P667" s="1">
        <v>1.2960888260507399</v>
      </c>
      <c r="Q667" s="1">
        <v>1.3437152050984</v>
      </c>
      <c r="R667" s="1">
        <v>1.0224687437389199</v>
      </c>
      <c r="S667" s="1">
        <v>0.68041323825060895</v>
      </c>
      <c r="T667" s="1">
        <v>1.2768186152205001</v>
      </c>
      <c r="U667" s="1">
        <v>1.1595365311230399</v>
      </c>
      <c r="V667" s="1">
        <v>1.2689970158141599</v>
      </c>
      <c r="W667" s="1">
        <v>1.0916089610517301</v>
      </c>
      <c r="X667" s="1">
        <v>100.07679773801399</v>
      </c>
    </row>
    <row r="668" spans="1:24" x14ac:dyDescent="0.25">
      <c r="A668" s="2">
        <v>42334</v>
      </c>
      <c r="B668" s="1">
        <v>1.0991019316784501</v>
      </c>
      <c r="C668" s="1">
        <v>1.8885818085328001</v>
      </c>
      <c r="D668" s="1">
        <v>1.03506571104658</v>
      </c>
      <c r="E668" s="1">
        <v>1.0799025138310701</v>
      </c>
      <c r="F668" s="1">
        <v>1.16271849368102</v>
      </c>
      <c r="G668" s="1">
        <v>1.00778590063095</v>
      </c>
      <c r="H668" s="1">
        <v>1.0650894741099699</v>
      </c>
      <c r="I668" s="1">
        <v>0.94349355986922101</v>
      </c>
      <c r="J668" s="1">
        <v>1.0669893003134101</v>
      </c>
      <c r="K668" s="1">
        <v>0.96475083108634796</v>
      </c>
      <c r="L668" s="1">
        <v>0.74601494691404902</v>
      </c>
      <c r="M668" s="1">
        <v>1.0353991277005801</v>
      </c>
      <c r="N668" s="1">
        <v>0.93093718554066496</v>
      </c>
      <c r="O668" s="1">
        <v>1.6446395090556201</v>
      </c>
      <c r="P668" s="1">
        <v>1.3083830918965</v>
      </c>
      <c r="Q668" s="1">
        <v>1.3522161448185499</v>
      </c>
      <c r="R668" s="1">
        <v>1.0208318693963701</v>
      </c>
      <c r="S668" s="1">
        <v>0.67787293285877503</v>
      </c>
      <c r="T668" s="1">
        <v>1.2747745511411299</v>
      </c>
      <c r="U668" s="1">
        <v>1.1576802244059201</v>
      </c>
      <c r="V668" s="1">
        <v>1.2669654733648901</v>
      </c>
      <c r="W668" s="1">
        <v>1.0898613998559601</v>
      </c>
      <c r="X668" s="1">
        <v>100.07642522993299</v>
      </c>
    </row>
    <row r="669" spans="1:24" x14ac:dyDescent="0.25">
      <c r="A669" s="2">
        <v>42335</v>
      </c>
      <c r="B669" s="1">
        <v>1.1018068062235999</v>
      </c>
      <c r="C669" s="1">
        <v>1.89400510573339</v>
      </c>
      <c r="D669" s="1">
        <v>1.0349938863493999</v>
      </c>
      <c r="E669" s="1">
        <v>1.0803215929880501</v>
      </c>
      <c r="F669" s="1">
        <v>1.16585296248002</v>
      </c>
      <c r="G669" s="1">
        <v>1.00985822696061</v>
      </c>
      <c r="H669" s="1">
        <v>1.06632918251095</v>
      </c>
      <c r="I669" s="1">
        <v>0.94658879297148002</v>
      </c>
      <c r="J669" s="1">
        <v>1.06840641920198</v>
      </c>
      <c r="K669" s="1">
        <v>0.96648968681357095</v>
      </c>
      <c r="L669" s="1">
        <v>0.74163710246238801</v>
      </c>
      <c r="M669" s="1">
        <v>1.0362105690232299</v>
      </c>
      <c r="N669" s="1">
        <v>0.93303456040011301</v>
      </c>
      <c r="O669" s="1">
        <v>1.6472695418496299</v>
      </c>
      <c r="P669" s="1">
        <v>1.3045582091889301</v>
      </c>
      <c r="Q669" s="1">
        <v>1.34031482921034</v>
      </c>
      <c r="R669" s="1">
        <v>1.00962306319342</v>
      </c>
      <c r="S669" s="1">
        <v>0.66783900684062403</v>
      </c>
      <c r="T669" s="1">
        <v>1.24272561730511</v>
      </c>
      <c r="U669" s="1">
        <v>1.15344663819574</v>
      </c>
      <c r="V669" s="1">
        <v>1.27036205889329</v>
      </c>
      <c r="W669" s="1">
        <v>1.0519231443702699</v>
      </c>
      <c r="X669" s="1">
        <v>100.076038823736</v>
      </c>
    </row>
    <row r="670" spans="1:24" x14ac:dyDescent="0.25">
      <c r="A670" s="2">
        <v>42338</v>
      </c>
      <c r="B670" s="1">
        <v>1.1013047150523601</v>
      </c>
      <c r="C670" s="1">
        <v>1.8938644917304801</v>
      </c>
      <c r="D670" s="1">
        <v>1.0349938863493999</v>
      </c>
      <c r="E670" s="1">
        <v>1.0799347506893</v>
      </c>
      <c r="F670" s="1">
        <v>1.1642716088517</v>
      </c>
      <c r="G670" s="1">
        <v>1.01026713703257</v>
      </c>
      <c r="H670" s="1">
        <v>1.0647695493613301</v>
      </c>
      <c r="I670" s="1">
        <v>0.94599097466436699</v>
      </c>
      <c r="J670" s="1">
        <v>1.06871008753524</v>
      </c>
      <c r="K670" s="1">
        <v>0.96387561518679499</v>
      </c>
      <c r="L670" s="1">
        <v>0.73741114934382701</v>
      </c>
      <c r="M670" s="1">
        <v>1.0391520438178301</v>
      </c>
      <c r="N670" s="1">
        <v>0.93258627946513195</v>
      </c>
      <c r="O670" s="1">
        <v>1.64768705833512</v>
      </c>
      <c r="P670" s="1">
        <v>1.3111151509733301</v>
      </c>
      <c r="Q670" s="1">
        <v>1.3323806188048699</v>
      </c>
      <c r="R670" s="1">
        <v>1.01801303318382</v>
      </c>
      <c r="S670" s="1">
        <v>0.658844069824709</v>
      </c>
      <c r="T670" s="1">
        <v>1.2641616963076601</v>
      </c>
      <c r="U670" s="1">
        <v>1.1442691476298701</v>
      </c>
      <c r="V670" s="1">
        <v>1.28743985502773</v>
      </c>
      <c r="W670" s="1">
        <v>1.0518606899485501</v>
      </c>
      <c r="X670" s="1">
        <v>100.07488794929</v>
      </c>
    </row>
    <row r="671" spans="1:24" x14ac:dyDescent="0.25">
      <c r="A671" s="2">
        <v>42339</v>
      </c>
      <c r="B671" s="1">
        <v>1.10195624488579</v>
      </c>
      <c r="C671" s="1">
        <v>1.90113430566812</v>
      </c>
      <c r="D671" s="1">
        <v>1.03513753574376</v>
      </c>
      <c r="E671" s="1">
        <v>1.0804505404209701</v>
      </c>
      <c r="F671" s="1">
        <v>1.16534467024234</v>
      </c>
      <c r="G671" s="1">
        <v>1.0168416382768799</v>
      </c>
      <c r="H671" s="1">
        <v>1.0660092577623099</v>
      </c>
      <c r="I671" s="1">
        <v>0.951205671931451</v>
      </c>
      <c r="J671" s="1">
        <v>1.06688807753565</v>
      </c>
      <c r="K671" s="1">
        <v>0.96543609758565796</v>
      </c>
      <c r="L671" s="1">
        <v>0.74241378377590705</v>
      </c>
      <c r="M671" s="1">
        <v>1.0410792169591301</v>
      </c>
      <c r="N671" s="1">
        <v>0.93592303602425497</v>
      </c>
      <c r="O671" s="1">
        <v>1.6433448868860301</v>
      </c>
      <c r="P671" s="1">
        <v>1.3064706505427099</v>
      </c>
      <c r="Q671" s="1">
        <v>1.3425817464690499</v>
      </c>
      <c r="R671" s="1">
        <v>1.0362733599135201</v>
      </c>
      <c r="S671" s="1">
        <v>0.65256986027101405</v>
      </c>
      <c r="T671" s="1">
        <v>1.26472931877487</v>
      </c>
      <c r="U671" s="1">
        <v>1.1591510063325801</v>
      </c>
      <c r="V671" s="1">
        <v>1.28558584012643</v>
      </c>
      <c r="W671" s="1">
        <v>1.0384720305050199</v>
      </c>
      <c r="X671" s="1">
        <v>100.07453490732399</v>
      </c>
    </row>
    <row r="672" spans="1:24" x14ac:dyDescent="0.25">
      <c r="A672" s="2">
        <v>42340</v>
      </c>
      <c r="B672" s="1">
        <v>1.10061679359882</v>
      </c>
      <c r="C672" s="1">
        <v>1.8966393752658799</v>
      </c>
      <c r="D672" s="1">
        <v>1.0352811851381201</v>
      </c>
      <c r="E672" s="1">
        <v>1.0808051458615</v>
      </c>
      <c r="F672" s="1">
        <v>1.1660223932259099</v>
      </c>
      <c r="G672" s="1">
        <v>1.01437375161363</v>
      </c>
      <c r="H672" s="1">
        <v>1.0663691731045299</v>
      </c>
      <c r="I672" s="1">
        <v>0.94924271450412701</v>
      </c>
      <c r="J672" s="1">
        <v>1.0659770725358599</v>
      </c>
      <c r="K672" s="1">
        <v>0.96229108487875004</v>
      </c>
      <c r="L672" s="1">
        <v>0.73691806650200498</v>
      </c>
      <c r="M672" s="1">
        <v>1.03996348514048</v>
      </c>
      <c r="N672" s="1">
        <v>0.93270083170320095</v>
      </c>
      <c r="O672" s="1">
        <v>1.6535322891319699</v>
      </c>
      <c r="P672" s="1">
        <v>1.30565103281966</v>
      </c>
      <c r="Q672" s="1">
        <v>1.34541539304243</v>
      </c>
      <c r="R672" s="1">
        <v>1.03024137640592</v>
      </c>
      <c r="S672" s="1">
        <v>0.65028164781907705</v>
      </c>
      <c r="T672" s="1">
        <v>1.25806599983735</v>
      </c>
      <c r="U672" s="1">
        <v>1.1417261536418299</v>
      </c>
      <c r="V672" s="1">
        <v>1.27060706294607</v>
      </c>
      <c r="W672" s="1">
        <v>1.0302493787654501</v>
      </c>
      <c r="X672" s="1">
        <v>100.074170747211</v>
      </c>
    </row>
    <row r="673" spans="1:24" x14ac:dyDescent="0.25">
      <c r="A673" s="2">
        <v>42341</v>
      </c>
      <c r="B673" s="1">
        <v>1.0962038704449</v>
      </c>
      <c r="C673" s="1">
        <v>1.8736259445435699</v>
      </c>
      <c r="D673" s="1">
        <v>1.03327009361711</v>
      </c>
      <c r="E673" s="1">
        <v>1.07409987934975</v>
      </c>
      <c r="F673" s="1">
        <v>1.1468767189401601</v>
      </c>
      <c r="G673" s="1">
        <v>1.0010424004937699</v>
      </c>
      <c r="H673" s="1">
        <v>1.0581007179759501</v>
      </c>
      <c r="I673" s="1">
        <v>0.94657853996818297</v>
      </c>
      <c r="J673" s="1">
        <v>1.0605110425371</v>
      </c>
      <c r="K673" s="1">
        <v>0.95555808986422097</v>
      </c>
      <c r="L673" s="1">
        <v>0.74225534918693803</v>
      </c>
      <c r="M673" s="1">
        <v>1.0234810832741701</v>
      </c>
      <c r="N673" s="1">
        <v>0.92683209007734302</v>
      </c>
      <c r="O673" s="1">
        <v>1.5849760822146199</v>
      </c>
      <c r="P673" s="1">
        <v>1.2627577053133401</v>
      </c>
      <c r="Q673" s="1">
        <v>1.29100937883347</v>
      </c>
      <c r="R673" s="1">
        <v>1.00023378315091</v>
      </c>
      <c r="S673" s="1">
        <v>0.64599390734423201</v>
      </c>
      <c r="T673" s="1">
        <v>1.21690762348556</v>
      </c>
      <c r="U673" s="1">
        <v>1.09998422492588</v>
      </c>
      <c r="V673" s="1">
        <v>1.21840447968945</v>
      </c>
      <c r="W673" s="1">
        <v>0.98137369829812204</v>
      </c>
      <c r="X673" s="1">
        <v>100.073803808585</v>
      </c>
    </row>
    <row r="674" spans="1:24" x14ac:dyDescent="0.25">
      <c r="A674" s="2">
        <v>42342</v>
      </c>
      <c r="B674" s="1">
        <v>1.0979132536613301</v>
      </c>
      <c r="C674" s="1">
        <v>1.8789579309325799</v>
      </c>
      <c r="D674" s="1">
        <v>1.03291097013121</v>
      </c>
      <c r="E674" s="1">
        <v>1.07310053674464</v>
      </c>
      <c r="F674" s="1">
        <v>1.1445611654129799</v>
      </c>
      <c r="G674" s="1">
        <v>1.0063529655110901</v>
      </c>
      <c r="H674" s="1">
        <v>1.0558316516962301</v>
      </c>
      <c r="I674" s="1">
        <v>0.94433439125204399</v>
      </c>
      <c r="J674" s="1">
        <v>1.0604098197593499</v>
      </c>
      <c r="K674" s="1">
        <v>0.95689821336687897</v>
      </c>
      <c r="L674" s="1">
        <v>0.74255509993176405</v>
      </c>
      <c r="M674" s="1">
        <v>1.01638097170099</v>
      </c>
      <c r="N674" s="1">
        <v>0.92910124226037005</v>
      </c>
      <c r="O674" s="1">
        <v>1.5886502272869301</v>
      </c>
      <c r="P674" s="1">
        <v>1.2586596166980899</v>
      </c>
      <c r="Q674" s="1">
        <v>1.2847753563720199</v>
      </c>
      <c r="R674" s="1">
        <v>1.00267474591317</v>
      </c>
      <c r="S674" s="1">
        <v>0.63648724110134303</v>
      </c>
      <c r="T674" s="1">
        <v>1.2225951445873</v>
      </c>
      <c r="U674" s="1">
        <v>1.0989780753974501</v>
      </c>
      <c r="V674" s="1">
        <v>1.2310659547990499</v>
      </c>
      <c r="W674" s="1">
        <v>0.97154158376302302</v>
      </c>
      <c r="X674" s="1">
        <v>100.073425751992</v>
      </c>
    </row>
    <row r="675" spans="1:24" x14ac:dyDescent="0.25">
      <c r="A675" s="2">
        <v>42345</v>
      </c>
      <c r="B675" s="1">
        <v>1.10000414294702</v>
      </c>
      <c r="C675" s="1">
        <v>1.8897983512394501</v>
      </c>
      <c r="D675" s="1">
        <v>1.0334855677086401</v>
      </c>
      <c r="E675" s="1">
        <v>1.07529264310425</v>
      </c>
      <c r="F675" s="1">
        <v>1.15359747186053</v>
      </c>
      <c r="G675" s="1">
        <v>1.0080815837306301</v>
      </c>
      <c r="H675" s="1">
        <v>1.06069050881618</v>
      </c>
      <c r="I675" s="1">
        <v>0.93766419907403098</v>
      </c>
      <c r="J675" s="1">
        <v>1.06030859698159</v>
      </c>
      <c r="K675" s="1">
        <v>0.95455031667759904</v>
      </c>
      <c r="L675" s="1">
        <v>0.73376634680548003</v>
      </c>
      <c r="M675" s="1">
        <v>1.02059032356223</v>
      </c>
      <c r="N675" s="1">
        <v>0.92874180676208096</v>
      </c>
      <c r="O675" s="1">
        <v>1.59240787565633</v>
      </c>
      <c r="P675" s="1">
        <v>1.2654897643901799</v>
      </c>
      <c r="Q675" s="1">
        <v>1.29327629609217</v>
      </c>
      <c r="R675" s="1">
        <v>0.99173492479746705</v>
      </c>
      <c r="S675" s="1">
        <v>0.63186956447074205</v>
      </c>
      <c r="T675" s="1">
        <v>1.2085827793841</v>
      </c>
      <c r="U675" s="1">
        <v>1.0773244108923099</v>
      </c>
      <c r="V675" s="1">
        <v>1.2173809968932101</v>
      </c>
      <c r="W675" s="1">
        <v>0.95827545587865104</v>
      </c>
      <c r="X675" s="1">
        <v>100.072274907596</v>
      </c>
    </row>
    <row r="676" spans="1:24" x14ac:dyDescent="0.25">
      <c r="A676" s="2">
        <v>42346</v>
      </c>
      <c r="B676" s="1">
        <v>1.09841884888109</v>
      </c>
      <c r="C676" s="1">
        <v>1.88861745612721</v>
      </c>
      <c r="D676" s="1">
        <v>1.0334855677086401</v>
      </c>
      <c r="E676" s="1">
        <v>1.0754860642536199</v>
      </c>
      <c r="F676" s="1">
        <v>1.15523530240415</v>
      </c>
      <c r="G676" s="1">
        <v>1.0067216349838499</v>
      </c>
      <c r="H676" s="1">
        <v>1.0606409204801399</v>
      </c>
      <c r="I676" s="1">
        <v>0.92598301626232504</v>
      </c>
      <c r="J676" s="1">
        <v>1.05676579976017</v>
      </c>
      <c r="K676" s="1">
        <v>0.95298782286434702</v>
      </c>
      <c r="L676" s="1">
        <v>0.73391000691505104</v>
      </c>
      <c r="M676" s="1">
        <v>1.0228725022821801</v>
      </c>
      <c r="N676" s="1">
        <v>0.92894550976825396</v>
      </c>
      <c r="O676" s="1">
        <v>1.5835565261639599</v>
      </c>
      <c r="P676" s="1">
        <v>1.24308687996013</v>
      </c>
      <c r="Q676" s="1">
        <v>1.2728740407638099</v>
      </c>
      <c r="R676" s="1">
        <v>0.97377107249252104</v>
      </c>
      <c r="S676" s="1">
        <v>0.61635532273344895</v>
      </c>
      <c r="T676" s="1">
        <v>1.18848882298712</v>
      </c>
      <c r="U676" s="1">
        <v>1.06391531141221</v>
      </c>
      <c r="V676" s="1">
        <v>1.20120951697209</v>
      </c>
      <c r="W676" s="1">
        <v>0.95051971033152205</v>
      </c>
      <c r="X676" s="1">
        <v>100.071880178067</v>
      </c>
    </row>
    <row r="677" spans="1:24" x14ac:dyDescent="0.25">
      <c r="A677" s="2">
        <v>42347</v>
      </c>
      <c r="B677" s="1">
        <v>1.0990193336742999</v>
      </c>
      <c r="C677" s="1">
        <v>1.8852566786509399</v>
      </c>
      <c r="D677" s="1">
        <v>1.03327009361711</v>
      </c>
      <c r="E677" s="1">
        <v>1.0751959325295599</v>
      </c>
      <c r="F677" s="1">
        <v>1.1527503181310701</v>
      </c>
      <c r="G677" s="1">
        <v>1.0064822525083901</v>
      </c>
      <c r="H677" s="1">
        <v>1.0581711014206501</v>
      </c>
      <c r="I677" s="1">
        <v>0.93075954708843101</v>
      </c>
      <c r="J677" s="1">
        <v>1.0542352303163001</v>
      </c>
      <c r="K677" s="1">
        <v>0.95459822092534297</v>
      </c>
      <c r="L677" s="1">
        <v>0.735369590674542</v>
      </c>
      <c r="M677" s="1">
        <v>1.02398823410083</v>
      </c>
      <c r="N677" s="1">
        <v>0.92721219832775803</v>
      </c>
      <c r="O677" s="1">
        <v>1.56944446895442</v>
      </c>
      <c r="P677" s="1">
        <v>1.23598352636036</v>
      </c>
      <c r="Q677" s="1">
        <v>1.2626729130996299</v>
      </c>
      <c r="R677" s="1">
        <v>0.96513897544988603</v>
      </c>
      <c r="S677" s="1">
        <v>0.63167039277939097</v>
      </c>
      <c r="T677" s="1">
        <v>1.1662108762555801</v>
      </c>
      <c r="U677" s="1">
        <v>1.05127839540695</v>
      </c>
      <c r="V677" s="1">
        <v>1.18216275788725</v>
      </c>
      <c r="W677" s="1">
        <v>0.91487411357389703</v>
      </c>
      <c r="X677" s="1">
        <v>100.071471551223</v>
      </c>
    </row>
    <row r="678" spans="1:24" x14ac:dyDescent="0.25">
      <c r="A678" s="2">
        <v>42348</v>
      </c>
      <c r="B678" s="1">
        <v>1.0985512543611999</v>
      </c>
      <c r="C678" s="1">
        <v>1.8887434988429701</v>
      </c>
      <c r="D678" s="1">
        <v>1.0331264442227499</v>
      </c>
      <c r="E678" s="1">
        <v>1.0756472485447699</v>
      </c>
      <c r="F678" s="1">
        <v>1.1552635408617999</v>
      </c>
      <c r="G678" s="1">
        <v>1.0042323966200799</v>
      </c>
      <c r="H678" s="1">
        <v>1.0589697935556299</v>
      </c>
      <c r="I678" s="1">
        <v>0.92697125340935205</v>
      </c>
      <c r="J678" s="1">
        <v>1.0532230025387499</v>
      </c>
      <c r="K678" s="1">
        <v>0.95327597672511399</v>
      </c>
      <c r="L678" s="1">
        <v>0.73088883927892101</v>
      </c>
      <c r="M678" s="1">
        <v>1.02581397707679</v>
      </c>
      <c r="N678" s="1">
        <v>0.925292392538412</v>
      </c>
      <c r="O678" s="1">
        <v>1.5658883901174601</v>
      </c>
      <c r="P678" s="1">
        <v>1.2340710850065699</v>
      </c>
      <c r="Q678" s="1">
        <v>1.2694736648757501</v>
      </c>
      <c r="R678" s="1">
        <v>0.96789479099078402</v>
      </c>
      <c r="S678" s="1">
        <v>0.62282757172362602</v>
      </c>
      <c r="T678" s="1">
        <v>1.15784694352094</v>
      </c>
      <c r="U678" s="1">
        <v>1.05854103811773</v>
      </c>
      <c r="V678" s="1">
        <v>1.1957690906223299</v>
      </c>
      <c r="W678" s="1">
        <v>0.86468830065582603</v>
      </c>
      <c r="X678" s="1">
        <v>100.07081830689501</v>
      </c>
    </row>
    <row r="679" spans="1:24" x14ac:dyDescent="0.25">
      <c r="A679" s="2">
        <v>42349</v>
      </c>
      <c r="B679" s="1">
        <v>1.1009743071198399</v>
      </c>
      <c r="C679" s="1">
        <v>1.8994444061237501</v>
      </c>
      <c r="D679" s="1">
        <v>1.0330546195255701</v>
      </c>
      <c r="E679" s="1">
        <v>1.0759696171270701</v>
      </c>
      <c r="F679" s="1">
        <v>1.1574379021007399</v>
      </c>
      <c r="G679" s="1">
        <v>1.0059746371334</v>
      </c>
      <c r="H679" s="1">
        <v>1.0583479792661199</v>
      </c>
      <c r="I679" s="1">
        <v>0.90856966591261301</v>
      </c>
      <c r="J679" s="1">
        <v>1.0446190664296</v>
      </c>
      <c r="K679" s="1">
        <v>0.93874023354054303</v>
      </c>
      <c r="L679" s="1">
        <v>0.72056789595762705</v>
      </c>
      <c r="M679" s="1">
        <v>1.0218582006288699</v>
      </c>
      <c r="N679" s="1">
        <v>0.92831005901880603</v>
      </c>
      <c r="O679" s="1">
        <v>1.5331941092595001</v>
      </c>
      <c r="P679" s="1">
        <v>1.208662935592</v>
      </c>
      <c r="Q679" s="1">
        <v>1.2417039284566</v>
      </c>
      <c r="R679" s="1">
        <v>0.93998784647714795</v>
      </c>
      <c r="S679" s="1">
        <v>0.60300970360442796</v>
      </c>
      <c r="T679" s="1">
        <v>1.11943469199394</v>
      </c>
      <c r="U679" s="1">
        <v>1.0330002406833501</v>
      </c>
      <c r="V679" s="1">
        <v>1.16406621371972</v>
      </c>
      <c r="W679" s="1">
        <v>0.80699104961065704</v>
      </c>
      <c r="X679" s="1">
        <v>100.070173406066</v>
      </c>
    </row>
    <row r="680" spans="1:24" x14ac:dyDescent="0.25">
      <c r="A680" s="2">
        <v>42352</v>
      </c>
      <c r="B680" s="1">
        <v>1.09893772123417</v>
      </c>
      <c r="C680" s="1">
        <v>1.89494401606833</v>
      </c>
      <c r="D680" s="1">
        <v>1.0325518466453201</v>
      </c>
      <c r="E680" s="1">
        <v>1.0745834322232</v>
      </c>
      <c r="F680" s="1">
        <v>1.1516207798251299</v>
      </c>
      <c r="G680" s="1">
        <v>0.99853522951773699</v>
      </c>
      <c r="H680" s="1">
        <v>1.05403539629051</v>
      </c>
      <c r="I680" s="1">
        <v>0.90078793424808501</v>
      </c>
      <c r="J680" s="1">
        <v>1.03247233309902</v>
      </c>
      <c r="K680" s="1">
        <v>0.94243961255064201</v>
      </c>
      <c r="L680" s="1">
        <v>0.72308410543921697</v>
      </c>
      <c r="M680" s="1">
        <v>1.0175474186022999</v>
      </c>
      <c r="N680" s="1">
        <v>0.92164633438205801</v>
      </c>
      <c r="O680" s="1">
        <v>1.50770933648817</v>
      </c>
      <c r="P680" s="1">
        <v>1.18462081571585</v>
      </c>
      <c r="Q680" s="1">
        <v>1.23376971805112</v>
      </c>
      <c r="R680" s="1">
        <v>0.93989507152059004</v>
      </c>
      <c r="S680" s="1">
        <v>0.58698063740291195</v>
      </c>
      <c r="T680" s="1">
        <v>1.13282660370457</v>
      </c>
      <c r="U680" s="1">
        <v>1.0401022433640801</v>
      </c>
      <c r="V680" s="1">
        <v>1.18281707051951</v>
      </c>
      <c r="W680" s="1">
        <v>0.87627223700330603</v>
      </c>
      <c r="X680" s="1">
        <v>100.068247055228</v>
      </c>
    </row>
    <row r="681" spans="1:24" x14ac:dyDescent="0.25">
      <c r="A681" s="2">
        <v>42353</v>
      </c>
      <c r="B681" s="1">
        <v>1.0986458544219</v>
      </c>
      <c r="C681" s="1">
        <v>1.8848547269036</v>
      </c>
      <c r="D681" s="1">
        <v>1.0321927231594199</v>
      </c>
      <c r="E681" s="1">
        <v>1.07297158931172</v>
      </c>
      <c r="F681" s="1">
        <v>1.1452953653118401</v>
      </c>
      <c r="G681" s="1">
        <v>0.99863761995788902</v>
      </c>
      <c r="H681" s="1">
        <v>1.05375457693396</v>
      </c>
      <c r="I681" s="1">
        <v>0.91556804096746902</v>
      </c>
      <c r="J681" s="1">
        <v>1.0425946108744999</v>
      </c>
      <c r="K681" s="1">
        <v>0.94560382519541797</v>
      </c>
      <c r="L681" s="1">
        <v>0.72658875134078704</v>
      </c>
      <c r="M681" s="1">
        <v>1.0163302566183201</v>
      </c>
      <c r="N681" s="1">
        <v>0.92114965906127999</v>
      </c>
      <c r="O681" s="1">
        <v>1.5605231747971799</v>
      </c>
      <c r="P681" s="1">
        <v>1.2209572014377601</v>
      </c>
      <c r="Q681" s="1">
        <v>1.2519050561207801</v>
      </c>
      <c r="R681" s="1">
        <v>0.95083284393665202</v>
      </c>
      <c r="S681" s="1">
        <v>0.60779739737629301</v>
      </c>
      <c r="T681" s="1">
        <v>1.1634606431208301</v>
      </c>
      <c r="U681" s="1">
        <v>1.0657484886882</v>
      </c>
      <c r="V681" s="1">
        <v>1.2088396965678201</v>
      </c>
      <c r="W681" s="1">
        <v>0.90672837192470201</v>
      </c>
      <c r="X681" s="1">
        <v>100.067607730316</v>
      </c>
    </row>
    <row r="682" spans="1:24" x14ac:dyDescent="0.25">
      <c r="A682" s="2">
        <v>42354</v>
      </c>
      <c r="B682" s="1">
        <v>1.0984409464167999</v>
      </c>
      <c r="C682" s="1">
        <v>1.87876917262026</v>
      </c>
      <c r="D682" s="1">
        <v>1.0322645478565999</v>
      </c>
      <c r="E682" s="1">
        <v>1.0730038261699499</v>
      </c>
      <c r="F682" s="1">
        <v>1.14374225014117</v>
      </c>
      <c r="G682" s="1">
        <v>0.99842069750791096</v>
      </c>
      <c r="H682" s="1">
        <v>1.05257112393135</v>
      </c>
      <c r="I682" s="1">
        <v>0.92248537209660297</v>
      </c>
      <c r="J682" s="1">
        <v>1.0436068386520501</v>
      </c>
      <c r="K682" s="1">
        <v>0.94627524888794801</v>
      </c>
      <c r="L682" s="1">
        <v>0.73346512872696501</v>
      </c>
      <c r="M682" s="1">
        <v>1.0145045136423601</v>
      </c>
      <c r="N682" s="1">
        <v>0.91842318794599298</v>
      </c>
      <c r="O682" s="1">
        <v>1.5608585007547</v>
      </c>
      <c r="P682" s="1">
        <v>1.2245088782376501</v>
      </c>
      <c r="Q682" s="1">
        <v>1.2700403941904299</v>
      </c>
      <c r="R682" s="1">
        <v>0.97136197876737596</v>
      </c>
      <c r="S682" s="1">
        <v>0.60515021080067899</v>
      </c>
      <c r="T682" s="1">
        <v>1.1819182664386201</v>
      </c>
      <c r="U682" s="1">
        <v>1.09157315334294</v>
      </c>
      <c r="V682" s="1">
        <v>1.22984884478868</v>
      </c>
      <c r="W682" s="1">
        <v>0.91893429610768096</v>
      </c>
      <c r="X682" s="1">
        <v>100.06694339258701</v>
      </c>
    </row>
    <row r="683" spans="1:24" x14ac:dyDescent="0.25">
      <c r="A683" s="2">
        <v>42355</v>
      </c>
      <c r="B683" s="1">
        <v>1.09812790578743</v>
      </c>
      <c r="C683" s="1">
        <v>1.88575767221836</v>
      </c>
      <c r="D683" s="1">
        <v>1.03233637255378</v>
      </c>
      <c r="E683" s="1">
        <v>1.07413211620798</v>
      </c>
      <c r="F683" s="1">
        <v>1.14913579555205</v>
      </c>
      <c r="G683" s="1">
        <v>0.99949222308172403</v>
      </c>
      <c r="H683" s="1">
        <v>1.0559208976845</v>
      </c>
      <c r="I683" s="1">
        <v>0.91202791265366701</v>
      </c>
      <c r="J683" s="1">
        <v>1.0464410764291801</v>
      </c>
      <c r="K683" s="1">
        <v>0.94701455110370403</v>
      </c>
      <c r="L683" s="1">
        <v>0.72770664000339602</v>
      </c>
      <c r="M683" s="1">
        <v>1.01612739628766</v>
      </c>
      <c r="N683" s="1">
        <v>0.92158385319703895</v>
      </c>
      <c r="O683" s="1">
        <v>1.5800559118225801</v>
      </c>
      <c r="P683" s="1">
        <v>1.23980840906793</v>
      </c>
      <c r="Q683" s="1">
        <v>1.28874246157476</v>
      </c>
      <c r="R683" s="1">
        <v>0.96484787450087295</v>
      </c>
      <c r="S683" s="1">
        <v>0.62501121984708796</v>
      </c>
      <c r="T683" s="1">
        <v>1.1790558718288</v>
      </c>
      <c r="U683" s="1">
        <v>1.0747291155968599</v>
      </c>
      <c r="V683" s="1">
        <v>1.24410455215782</v>
      </c>
      <c r="W683" s="1">
        <v>0.91765877462600998</v>
      </c>
      <c r="X683" s="1">
        <v>100.066273499994</v>
      </c>
    </row>
    <row r="684" spans="1:24" x14ac:dyDescent="0.25">
      <c r="A684" s="2">
        <v>42356</v>
      </c>
      <c r="B684" s="1">
        <v>1.0982074532385899</v>
      </c>
      <c r="C684" s="1">
        <v>1.8907902697904799</v>
      </c>
      <c r="D684" s="1">
        <v>1.03283914543403</v>
      </c>
      <c r="E684" s="1">
        <v>1.07542159053716</v>
      </c>
      <c r="F684" s="1">
        <v>1.15413400255585</v>
      </c>
      <c r="G684" s="1">
        <v>0.999433508725044</v>
      </c>
      <c r="H684" s="1">
        <v>1.05747583457877</v>
      </c>
      <c r="I684" s="1">
        <v>0.90877853824499499</v>
      </c>
      <c r="J684" s="1">
        <v>1.04563129420714</v>
      </c>
      <c r="K684" s="1">
        <v>0.94482144959130498</v>
      </c>
      <c r="L684" s="1">
        <v>0.72802775635965</v>
      </c>
      <c r="M684" s="1">
        <v>1.01805456942895</v>
      </c>
      <c r="N684" s="1">
        <v>0.92405146720372699</v>
      </c>
      <c r="O684" s="1">
        <v>1.55507412798752</v>
      </c>
      <c r="P684" s="1">
        <v>1.2266945254991199</v>
      </c>
      <c r="Q684" s="1">
        <v>1.2672067476170501</v>
      </c>
      <c r="R684" s="1">
        <v>0.96901240069257999</v>
      </c>
      <c r="S684" s="1">
        <v>0.61548060616993605</v>
      </c>
      <c r="T684" s="1">
        <v>1.1894205508392199</v>
      </c>
      <c r="U684" s="1">
        <v>1.07833013655909</v>
      </c>
      <c r="V684" s="1">
        <v>1.24153214110638</v>
      </c>
      <c r="W684" s="1">
        <v>0.91293280285905498</v>
      </c>
      <c r="X684" s="1">
        <v>100.065611950741</v>
      </c>
    </row>
    <row r="685" spans="1:24" x14ac:dyDescent="0.25">
      <c r="A685" s="2">
        <v>42359</v>
      </c>
      <c r="B685" s="1">
        <v>1.09967583856224</v>
      </c>
      <c r="C685" s="1">
        <v>1.8956674998404699</v>
      </c>
      <c r="D685" s="1">
        <v>1.03283914543403</v>
      </c>
      <c r="E685" s="1">
        <v>1.0750992219548701</v>
      </c>
      <c r="F685" s="1">
        <v>1.15201611823221</v>
      </c>
      <c r="G685" s="1">
        <v>1.00008577802625</v>
      </c>
      <c r="H685" s="1">
        <v>1.05717415435574</v>
      </c>
      <c r="I685" s="1">
        <v>0.90567691511961002</v>
      </c>
      <c r="J685" s="1">
        <v>1.0444166208740899</v>
      </c>
      <c r="K685" s="1">
        <v>0.94309979917276698</v>
      </c>
      <c r="L685" s="1">
        <v>0.72781661838993705</v>
      </c>
      <c r="M685" s="1">
        <v>1.01714169794097</v>
      </c>
      <c r="N685" s="1">
        <v>0.922341619925797</v>
      </c>
      <c r="O685" s="1">
        <v>1.53126598500378</v>
      </c>
      <c r="P685" s="1">
        <v>1.2111217887611501</v>
      </c>
      <c r="Q685" s="1">
        <v>1.25360524406481</v>
      </c>
      <c r="R685" s="1">
        <v>0.96554895581609801</v>
      </c>
      <c r="S685" s="1">
        <v>0.59658400260160804</v>
      </c>
      <c r="T685" s="1">
        <v>1.1857883547917001</v>
      </c>
      <c r="U685" s="1">
        <v>1.07953356446096</v>
      </c>
      <c r="V685" s="1">
        <v>1.2441075293408099</v>
      </c>
      <c r="W685" s="1">
        <v>0.91483078723078004</v>
      </c>
      <c r="X685" s="1">
        <v>100.063635654905</v>
      </c>
    </row>
    <row r="686" spans="1:24" x14ac:dyDescent="0.25">
      <c r="A686" s="2">
        <v>42360</v>
      </c>
      <c r="B686" s="1">
        <v>1.09997564813785</v>
      </c>
      <c r="C686" s="1">
        <v>1.8919928526687699</v>
      </c>
      <c r="D686" s="1">
        <v>1.03291097013121</v>
      </c>
      <c r="E686" s="1">
        <v>1.0744544847902799</v>
      </c>
      <c r="F686" s="1">
        <v>1.1484015956531901</v>
      </c>
      <c r="G686" s="1">
        <v>0.99882005989294798</v>
      </c>
      <c r="H686" s="1">
        <v>1.05557990275154</v>
      </c>
      <c r="I686" s="1">
        <v>0.91662916407698602</v>
      </c>
      <c r="J686" s="1">
        <v>1.04401172976307</v>
      </c>
      <c r="K686" s="1">
        <v>0.94473299605958305</v>
      </c>
      <c r="L686" s="1">
        <v>0.73001960904619101</v>
      </c>
      <c r="M686" s="1">
        <v>1.0125266254184</v>
      </c>
      <c r="N686" s="1">
        <v>0.92112033468867305</v>
      </c>
      <c r="O686" s="1">
        <v>1.5389784820266801</v>
      </c>
      <c r="P686" s="1">
        <v>1.21276102420726</v>
      </c>
      <c r="Q686" s="1">
        <v>1.2541719733794801</v>
      </c>
      <c r="R686" s="1">
        <v>0.96713345436838005</v>
      </c>
      <c r="S686" s="1">
        <v>0.59517273694436901</v>
      </c>
      <c r="T686" s="1">
        <v>1.1831302500629399</v>
      </c>
      <c r="U686" s="1">
        <v>1.0844666373523399</v>
      </c>
      <c r="V686" s="1">
        <v>1.2367359352285201</v>
      </c>
      <c r="W686" s="1">
        <v>0.92591903469233805</v>
      </c>
      <c r="X686" s="1">
        <v>100.06299357991</v>
      </c>
    </row>
    <row r="687" spans="1:24" x14ac:dyDescent="0.25">
      <c r="A687" s="2">
        <v>42361</v>
      </c>
      <c r="B687" s="1">
        <v>1.09821801229336</v>
      </c>
      <c r="C687" s="1">
        <v>1.88227250018086</v>
      </c>
      <c r="D687" s="1">
        <v>1.0331264442227499</v>
      </c>
      <c r="E687" s="1">
        <v>1.0737452739092299</v>
      </c>
      <c r="F687" s="1">
        <v>1.1456342268036199</v>
      </c>
      <c r="G687" s="1">
        <v>0.99951367216924902</v>
      </c>
      <c r="H687" s="1">
        <v>1.0546868971977099</v>
      </c>
      <c r="I687" s="1">
        <v>0.92221551614030495</v>
      </c>
      <c r="J687" s="1">
        <v>1.04654229920694</v>
      </c>
      <c r="K687" s="1">
        <v>0.94886968934555405</v>
      </c>
      <c r="L687" s="1">
        <v>0.73722537971032398</v>
      </c>
      <c r="M687" s="1">
        <v>1.01176589917842</v>
      </c>
      <c r="N687" s="1">
        <v>0.92179646351082201</v>
      </c>
      <c r="O687" s="1">
        <v>1.57779246160933</v>
      </c>
      <c r="P687" s="1">
        <v>1.2449993213139099</v>
      </c>
      <c r="Q687" s="1">
        <v>1.2876090029454099</v>
      </c>
      <c r="R687" s="1">
        <v>0.98960278647116195</v>
      </c>
      <c r="S687" s="1">
        <v>0.60765843212778503</v>
      </c>
      <c r="T687" s="1">
        <v>1.21521235721021</v>
      </c>
      <c r="U687" s="1">
        <v>1.10233200858128</v>
      </c>
      <c r="V687" s="1">
        <v>1.2603299340865</v>
      </c>
      <c r="W687" s="1">
        <v>0.94862053111953704</v>
      </c>
      <c r="X687" s="1">
        <v>100.062351509034</v>
      </c>
    </row>
    <row r="688" spans="1:24" x14ac:dyDescent="0.25">
      <c r="A688" s="2">
        <v>42362</v>
      </c>
      <c r="B688" s="1">
        <v>1.09944451640386</v>
      </c>
      <c r="C688" s="1">
        <v>1.8850958106084601</v>
      </c>
      <c r="D688" s="1">
        <v>1.0331264442227499</v>
      </c>
      <c r="E688" s="1">
        <v>1.0739064582003801</v>
      </c>
      <c r="F688" s="1">
        <v>1.1452671268541901</v>
      </c>
      <c r="G688" s="1">
        <v>1.0018569658968199</v>
      </c>
      <c r="H688" s="1">
        <v>1.0551386151912501</v>
      </c>
      <c r="I688" s="1">
        <v>0.92270361127413003</v>
      </c>
      <c r="J688" s="1">
        <v>1.0444166208740899</v>
      </c>
      <c r="K688" s="1">
        <v>0.94779767169017404</v>
      </c>
      <c r="L688" s="1">
        <v>0.73610781521201996</v>
      </c>
      <c r="M688" s="1">
        <v>1.0111066031037701</v>
      </c>
      <c r="N688" s="1">
        <v>0.923341995327712</v>
      </c>
      <c r="O688" s="1">
        <v>1.57083444799084</v>
      </c>
      <c r="P688" s="1">
        <v>1.2441797035908599</v>
      </c>
      <c r="Q688" s="1">
        <v>1.2643731010436601</v>
      </c>
      <c r="R688" s="1">
        <v>0.98169876450035198</v>
      </c>
      <c r="S688" s="1">
        <v>0.60619915682025505</v>
      </c>
      <c r="T688" s="1">
        <v>1.20414002891602</v>
      </c>
      <c r="U688" s="1">
        <v>1.0858950913182099</v>
      </c>
      <c r="V688" s="1">
        <v>1.2503371683119699</v>
      </c>
      <c r="W688" s="1">
        <v>0.94005175408908304</v>
      </c>
      <c r="X688" s="1">
        <v>100.06170110375</v>
      </c>
    </row>
    <row r="689" spans="1:24" x14ac:dyDescent="0.25">
      <c r="A689" s="2">
        <v>42363</v>
      </c>
      <c r="B689" s="1">
        <v>1.09944451640386</v>
      </c>
      <c r="C689" s="1">
        <v>1.8850958106084601</v>
      </c>
      <c r="D689" s="1">
        <v>1.0331264442227499</v>
      </c>
      <c r="E689" s="1">
        <v>1.0739064582003801</v>
      </c>
      <c r="F689" s="1">
        <v>1.1452671268541901</v>
      </c>
      <c r="G689" s="1">
        <v>1.0018569658968199</v>
      </c>
      <c r="H689" s="1">
        <v>1.0551386151912501</v>
      </c>
      <c r="I689" s="1">
        <v>0.92270361127413003</v>
      </c>
      <c r="J689" s="1">
        <v>1.0444166208740899</v>
      </c>
      <c r="K689" s="1">
        <v>0.94779767169017404</v>
      </c>
      <c r="L689" s="1">
        <v>0.73610781521201996</v>
      </c>
      <c r="M689" s="1">
        <v>1.0111066031037701</v>
      </c>
      <c r="N689" s="1">
        <v>0.923341995327712</v>
      </c>
      <c r="O689" s="1">
        <v>1.57083444799084</v>
      </c>
      <c r="P689" s="1">
        <v>1.2441797035908599</v>
      </c>
      <c r="Q689" s="1">
        <v>1.2643731010436601</v>
      </c>
      <c r="R689" s="1">
        <v>0.98169876450035198</v>
      </c>
      <c r="S689" s="1">
        <v>0.60619915682025505</v>
      </c>
      <c r="T689" s="1">
        <v>1.20414002891602</v>
      </c>
      <c r="U689" s="1">
        <v>1.0858950913182099</v>
      </c>
      <c r="V689" s="1">
        <v>1.2503371683119699</v>
      </c>
      <c r="W689" s="1">
        <v>0.94005175408908304</v>
      </c>
      <c r="X689" s="1">
        <v>100.061022907775</v>
      </c>
    </row>
    <row r="690" spans="1:24" x14ac:dyDescent="0.25">
      <c r="A690" s="2">
        <v>42366</v>
      </c>
      <c r="B690" s="1">
        <v>1.0963736549190499</v>
      </c>
      <c r="C690" s="1">
        <v>1.87983054434571</v>
      </c>
      <c r="D690" s="1">
        <v>1.03384469119454</v>
      </c>
      <c r="E690" s="1">
        <v>1.0739064582003801</v>
      </c>
      <c r="F690" s="1">
        <v>1.1452671268541901</v>
      </c>
      <c r="G690" s="1">
        <v>1.0005147640602601</v>
      </c>
      <c r="H690" s="1">
        <v>1.0551386151912501</v>
      </c>
      <c r="I690" s="1">
        <v>0.91709782133113005</v>
      </c>
      <c r="J690" s="1">
        <v>1.0444166208740899</v>
      </c>
      <c r="K690" s="1">
        <v>0.94500461544703096</v>
      </c>
      <c r="L690" s="1">
        <v>0.73729320469044002</v>
      </c>
      <c r="M690" s="1">
        <v>1.0146566588903601</v>
      </c>
      <c r="N690" s="1">
        <v>0.92348417747258704</v>
      </c>
      <c r="O690" s="1">
        <v>1.55373282415745</v>
      </c>
      <c r="P690" s="1">
        <v>1.23598352636036</v>
      </c>
      <c r="Q690" s="1">
        <v>1.2643731010436601</v>
      </c>
      <c r="R690" s="1">
        <v>0.97617762546965403</v>
      </c>
      <c r="S690" s="1">
        <v>0.60385983281664501</v>
      </c>
      <c r="T690" s="1">
        <v>1.1832508105805399</v>
      </c>
      <c r="U690" s="1">
        <v>1.07210023768083</v>
      </c>
      <c r="V690" s="1">
        <v>1.24976161125589</v>
      </c>
      <c r="W690" s="1">
        <v>0.93356156641229904</v>
      </c>
      <c r="X690" s="1">
        <v>100.058988319853</v>
      </c>
    </row>
    <row r="691" spans="1:24" x14ac:dyDescent="0.25">
      <c r="A691" s="2">
        <v>42367</v>
      </c>
      <c r="B691" s="1">
        <v>1.0982185746889901</v>
      </c>
      <c r="C691" s="1">
        <v>1.8830910760256301</v>
      </c>
      <c r="D691" s="1">
        <v>1.03420381468043</v>
      </c>
      <c r="E691" s="1">
        <v>1.07484132708903</v>
      </c>
      <c r="F691" s="1">
        <v>1.1467920035672201</v>
      </c>
      <c r="G691" s="1">
        <v>0.99519759480705805</v>
      </c>
      <c r="H691" s="1">
        <v>1.05492759950332</v>
      </c>
      <c r="I691" s="1">
        <v>0.92228606443941696</v>
      </c>
      <c r="J691" s="1">
        <v>1.0470484130957101</v>
      </c>
      <c r="K691" s="1">
        <v>0.94578476024347902</v>
      </c>
      <c r="L691" s="1">
        <v>0.737199885430464</v>
      </c>
      <c r="M691" s="1">
        <v>1.0132366365757199</v>
      </c>
      <c r="N691" s="1">
        <v>0.92057512383132301</v>
      </c>
      <c r="O691" s="1">
        <v>1.588103734803</v>
      </c>
      <c r="P691" s="1">
        <v>1.2559275576212601</v>
      </c>
      <c r="Q691" s="1">
        <v>1.29384302540685</v>
      </c>
      <c r="R691" s="1">
        <v>1.00215574347825</v>
      </c>
      <c r="S691" s="1">
        <v>0.61365751131323998</v>
      </c>
      <c r="T691" s="1">
        <v>1.1943394969832899</v>
      </c>
      <c r="U691" s="1">
        <v>1.08088517176154</v>
      </c>
      <c r="V691" s="1">
        <v>1.25453333404107</v>
      </c>
      <c r="W691" s="1">
        <v>0.93144181274162396</v>
      </c>
      <c r="X691" s="1">
        <v>100.058326818764</v>
      </c>
    </row>
    <row r="692" spans="1:24" x14ac:dyDescent="0.25">
      <c r="A692" s="2">
        <v>42368</v>
      </c>
      <c r="B692" s="1">
        <v>1.09698009848366</v>
      </c>
      <c r="C692" s="1">
        <v>1.8751986568624901</v>
      </c>
      <c r="D692" s="1">
        <v>1.03427563937761</v>
      </c>
      <c r="E692" s="1">
        <v>1.0750669850966399</v>
      </c>
      <c r="F692" s="1">
        <v>1.14859926485673</v>
      </c>
      <c r="G692" s="1">
        <v>0.99507848898084195</v>
      </c>
      <c r="H692" s="1">
        <v>1.0545769764781401</v>
      </c>
      <c r="I692" s="1">
        <v>0.92286288658319005</v>
      </c>
      <c r="J692" s="1">
        <v>1.0404689325416501</v>
      </c>
      <c r="K692" s="1">
        <v>0.94763762013222397</v>
      </c>
      <c r="L692" s="1">
        <v>0.73329176591487299</v>
      </c>
      <c r="M692" s="1">
        <v>1.0142509382290299</v>
      </c>
      <c r="N692" s="1">
        <v>0.92071705697324002</v>
      </c>
      <c r="O692" s="1">
        <v>1.5844151492703</v>
      </c>
      <c r="P692" s="1">
        <v>1.2493706158368501</v>
      </c>
      <c r="Q692" s="1">
        <v>1.2853420856866999</v>
      </c>
      <c r="R692" s="1">
        <v>0.99708594359618996</v>
      </c>
      <c r="S692" s="1">
        <v>0.59863283147004898</v>
      </c>
      <c r="T692" s="1">
        <v>1.17527934003265</v>
      </c>
      <c r="U692" s="1">
        <v>1.0673545690664901</v>
      </c>
      <c r="V692" s="1">
        <v>1.24456351780623</v>
      </c>
      <c r="W692" s="1">
        <v>0.90551447513873196</v>
      </c>
      <c r="X692" s="1">
        <v>100.05770701301699</v>
      </c>
    </row>
    <row r="693" spans="1:24" x14ac:dyDescent="0.25">
      <c r="A693" s="2">
        <v>42369</v>
      </c>
      <c r="B693" s="1">
        <v>1.09151956391184</v>
      </c>
      <c r="C693" s="1">
        <v>1.869579651132</v>
      </c>
      <c r="D693" s="1">
        <v>1.03427563937761</v>
      </c>
      <c r="E693" s="1">
        <v>1.0753893536789301</v>
      </c>
      <c r="F693" s="1">
        <v>1.14984175699326</v>
      </c>
      <c r="G693" s="1">
        <v>0.99673534936533803</v>
      </c>
      <c r="H693" s="1">
        <v>1.0552790248695201</v>
      </c>
      <c r="I693" s="1">
        <v>0.92342746207951598</v>
      </c>
      <c r="J693" s="1">
        <v>1.0396085389307299</v>
      </c>
      <c r="K693" s="1">
        <v>0.94582959463428395</v>
      </c>
      <c r="L693" s="1">
        <v>0.73374008455448303</v>
      </c>
      <c r="M693" s="1">
        <v>1.0133887818237199</v>
      </c>
      <c r="N693" s="1">
        <v>0.92222654477309396</v>
      </c>
      <c r="O693" s="1">
        <v>1.57779246160933</v>
      </c>
      <c r="P693" s="1">
        <v>1.2409012326986599</v>
      </c>
      <c r="Q693" s="1">
        <v>1.2802415218546099</v>
      </c>
      <c r="R693" s="1">
        <v>0.99395391688097101</v>
      </c>
      <c r="S693" s="1">
        <v>0.59537111626565797</v>
      </c>
      <c r="T693" s="1">
        <v>1.17574548653017</v>
      </c>
      <c r="U693" s="1">
        <v>1.0635375464539301</v>
      </c>
      <c r="V693" s="1">
        <v>1.25995676797621</v>
      </c>
      <c r="W693" s="1">
        <v>0.90584544475378403</v>
      </c>
      <c r="X693" s="1">
        <v>100.057317899712</v>
      </c>
    </row>
    <row r="694" spans="1:24" x14ac:dyDescent="0.25">
      <c r="A694" s="2">
        <v>42370</v>
      </c>
      <c r="B694" s="1">
        <v>1.09151956391184</v>
      </c>
      <c r="C694" s="1">
        <v>1.869579651132</v>
      </c>
      <c r="D694" s="1">
        <v>1.03427563937761</v>
      </c>
      <c r="E694" s="1">
        <v>1.0753893536789301</v>
      </c>
      <c r="F694" s="1">
        <v>1.14984175699326</v>
      </c>
      <c r="G694" s="1">
        <v>0.99673534936533803</v>
      </c>
      <c r="H694" s="1">
        <v>1.0552790248695201</v>
      </c>
      <c r="I694" s="1">
        <v>0.92342746207951598</v>
      </c>
      <c r="J694" s="1">
        <v>1.0396085389307299</v>
      </c>
      <c r="K694" s="1">
        <v>0.94582959463428395</v>
      </c>
      <c r="L694" s="1">
        <v>0.73374008455448303</v>
      </c>
      <c r="M694" s="1">
        <v>1.0133887818237199</v>
      </c>
      <c r="N694" s="1">
        <v>0.92222654477309396</v>
      </c>
      <c r="O694" s="1">
        <v>1.57779246160933</v>
      </c>
      <c r="P694" s="1">
        <v>1.2409012326986599</v>
      </c>
      <c r="Q694" s="1">
        <v>1.2802415218546099</v>
      </c>
      <c r="R694" s="1">
        <v>0.99395391688097101</v>
      </c>
      <c r="S694" s="1">
        <v>0.59537111626565797</v>
      </c>
      <c r="T694" s="1">
        <v>1.17574548653017</v>
      </c>
      <c r="U694" s="1">
        <v>1.0635375464539301</v>
      </c>
      <c r="V694" s="1">
        <v>1.25995676797621</v>
      </c>
      <c r="W694" s="1">
        <v>0.90584544475378403</v>
      </c>
      <c r="X694" s="1">
        <v>100.056964919729</v>
      </c>
    </row>
    <row r="695" spans="1:24" x14ac:dyDescent="0.25">
      <c r="A695" s="2">
        <v>42373</v>
      </c>
      <c r="B695" s="1">
        <v>1.09912825173812</v>
      </c>
      <c r="C695" s="1">
        <v>1.8929310730639399</v>
      </c>
      <c r="D695" s="1">
        <v>1.03427563937761</v>
      </c>
      <c r="E695" s="1">
        <v>1.07613080141821</v>
      </c>
      <c r="F695" s="1">
        <v>1.15241145663929</v>
      </c>
      <c r="G695" s="1">
        <v>0.99614272967345596</v>
      </c>
      <c r="H695" s="1">
        <v>1.05656277049947</v>
      </c>
      <c r="I695" s="1">
        <v>0.91783656367979505</v>
      </c>
      <c r="J695" s="1">
        <v>1.03874814531982</v>
      </c>
      <c r="K695" s="1">
        <v>0.94477880993005203</v>
      </c>
      <c r="L695" s="1">
        <v>0.72426822712355299</v>
      </c>
      <c r="M695" s="1">
        <v>1.0139466477330401</v>
      </c>
      <c r="N695" s="1">
        <v>0.925801354471117</v>
      </c>
      <c r="O695" s="1">
        <v>1.5429185620275101</v>
      </c>
      <c r="P695" s="1">
        <v>1.2103021710380999</v>
      </c>
      <c r="Q695" s="1">
        <v>1.2598392665262499</v>
      </c>
      <c r="R695" s="1">
        <v>0.98293597128270704</v>
      </c>
      <c r="S695" s="1">
        <v>0.58145880309544895</v>
      </c>
      <c r="T695" s="1">
        <v>1.1439248003083999</v>
      </c>
      <c r="U695" s="1">
        <v>1.0443234904526599</v>
      </c>
      <c r="V695" s="1">
        <v>1.23872004929713</v>
      </c>
      <c r="W695" s="1">
        <v>0.88930229968959895</v>
      </c>
      <c r="X695" s="1">
        <v>100.055905979781</v>
      </c>
    </row>
    <row r="696" spans="1:24" x14ac:dyDescent="0.25">
      <c r="A696" s="2">
        <v>42374</v>
      </c>
      <c r="B696" s="1">
        <v>1.09829488675908</v>
      </c>
      <c r="C696" s="1">
        <v>1.88847777901471</v>
      </c>
      <c r="D696" s="1">
        <v>1.0349938863493999</v>
      </c>
      <c r="E696" s="1">
        <v>1.07745251260562</v>
      </c>
      <c r="F696" s="1">
        <v>1.1553764946923899</v>
      </c>
      <c r="G696" s="1">
        <v>0.99661611237779901</v>
      </c>
      <c r="H696" s="1">
        <v>1.0582075695878499</v>
      </c>
      <c r="I696" s="1">
        <v>0.91951786800292201</v>
      </c>
      <c r="J696" s="1">
        <v>1.03874814531982</v>
      </c>
      <c r="K696" s="1">
        <v>0.94724937272060294</v>
      </c>
      <c r="L696" s="1">
        <v>0.72459486802557405</v>
      </c>
      <c r="M696" s="1">
        <v>1.01313520641039</v>
      </c>
      <c r="N696" s="1">
        <v>0.92515689376034804</v>
      </c>
      <c r="O696" s="1">
        <v>1.5673135254369099</v>
      </c>
      <c r="P696" s="1">
        <v>1.21849834826861</v>
      </c>
      <c r="Q696" s="1">
        <v>1.2893091908894401</v>
      </c>
      <c r="R696" s="1">
        <v>0.98534474434766495</v>
      </c>
      <c r="S696" s="1">
        <v>0.58965978058786495</v>
      </c>
      <c r="T696" s="1">
        <v>1.14642019268021</v>
      </c>
      <c r="U696" s="1">
        <v>1.0570132460030901</v>
      </c>
      <c r="V696" s="1">
        <v>1.25995676797621</v>
      </c>
      <c r="W696" s="1">
        <v>0.89937256071721206</v>
      </c>
      <c r="X696" s="1">
        <v>100.055236161078</v>
      </c>
    </row>
    <row r="697" spans="1:24" x14ac:dyDescent="0.25">
      <c r="A697" s="2">
        <v>42375</v>
      </c>
      <c r="B697" s="1">
        <v>1.0979633144807499</v>
      </c>
      <c r="C697" s="1">
        <v>1.89455204484467</v>
      </c>
      <c r="D697" s="1">
        <v>1.0349220616522199</v>
      </c>
      <c r="E697" s="1">
        <v>1.07806501291198</v>
      </c>
      <c r="F697" s="1">
        <v>1.15772028667722</v>
      </c>
      <c r="G697" s="1">
        <v>1.00049579238554</v>
      </c>
      <c r="H697" s="1">
        <v>1.05888955945376</v>
      </c>
      <c r="I697" s="1">
        <v>0.919477849274558</v>
      </c>
      <c r="J697" s="1">
        <v>1.0357114619871699</v>
      </c>
      <c r="K697" s="1">
        <v>0.94711898294337904</v>
      </c>
      <c r="L697" s="1">
        <v>0.72075232230591701</v>
      </c>
      <c r="M697" s="1">
        <v>1.01298306116239</v>
      </c>
      <c r="N697" s="1">
        <v>0.92805130239240896</v>
      </c>
      <c r="O697" s="1">
        <v>1.55121787947607</v>
      </c>
      <c r="P697" s="1">
        <v>1.2029256115306499</v>
      </c>
      <c r="Q697" s="1">
        <v>1.26380637172899</v>
      </c>
      <c r="R697" s="1">
        <v>0.95783164564474799</v>
      </c>
      <c r="S697" s="1">
        <v>0.58372038306832297</v>
      </c>
      <c r="T697" s="1">
        <v>1.1184140269640599</v>
      </c>
      <c r="U697" s="1">
        <v>1.0331737364848199</v>
      </c>
      <c r="V697" s="1">
        <v>1.23806542609541</v>
      </c>
      <c r="W697" s="1">
        <v>0.86970676975713102</v>
      </c>
      <c r="X697" s="1">
        <v>100.054538553737</v>
      </c>
    </row>
    <row r="698" spans="1:24" x14ac:dyDescent="0.25">
      <c r="A698" s="2">
        <v>42376</v>
      </c>
      <c r="B698" s="1">
        <v>1.0990564115174799</v>
      </c>
      <c r="C698" s="1">
        <v>1.89722425997949</v>
      </c>
      <c r="D698" s="1">
        <v>1.0344911134691499</v>
      </c>
      <c r="E698" s="1">
        <v>1.07674330172457</v>
      </c>
      <c r="F698" s="1">
        <v>1.15354099494523</v>
      </c>
      <c r="G698" s="1">
        <v>1.0012523365038</v>
      </c>
      <c r="H698" s="1">
        <v>1.0559208976845</v>
      </c>
      <c r="I698" s="1">
        <v>0.91354334466706499</v>
      </c>
      <c r="J698" s="1">
        <v>1.0329784469877901</v>
      </c>
      <c r="K698" s="1">
        <v>0.94266032662636801</v>
      </c>
      <c r="L698" s="1">
        <v>0.71585960938750404</v>
      </c>
      <c r="M698" s="1">
        <v>1.0104980221117801</v>
      </c>
      <c r="N698" s="1">
        <v>0.92727809470630596</v>
      </c>
      <c r="O698" s="1">
        <v>1.51374520372349</v>
      </c>
      <c r="P698" s="1">
        <v>1.17396578531619</v>
      </c>
      <c r="Q698" s="1">
        <v>1.23830355256854</v>
      </c>
      <c r="R698" s="1">
        <v>0.91596261901805998</v>
      </c>
      <c r="S698" s="1">
        <v>0.56528322456455105</v>
      </c>
      <c r="T698" s="1">
        <v>1.0680838160516799</v>
      </c>
      <c r="U698" s="1">
        <v>1.0089395533857599</v>
      </c>
      <c r="V698" s="1">
        <v>1.1895844018519799</v>
      </c>
      <c r="W698" s="1">
        <v>0.81948272911914999</v>
      </c>
      <c r="X698" s="1">
        <v>100.053835392674</v>
      </c>
    </row>
    <row r="699" spans="1:24" x14ac:dyDescent="0.25">
      <c r="A699" s="2">
        <v>42377</v>
      </c>
      <c r="B699" s="1">
        <v>1.1001136095597499</v>
      </c>
      <c r="C699" s="1">
        <v>1.90697820023392</v>
      </c>
      <c r="D699" s="1">
        <v>1.03477841225786</v>
      </c>
      <c r="E699" s="1">
        <v>1.0775814600385401</v>
      </c>
      <c r="F699" s="1">
        <v>1.1569013714054099</v>
      </c>
      <c r="G699" s="1">
        <v>1.0020075796263499</v>
      </c>
      <c r="H699" s="1">
        <v>1.05671361061099</v>
      </c>
      <c r="I699" s="1">
        <v>0.91112926928384796</v>
      </c>
      <c r="J699" s="1">
        <v>1.0344967886541201</v>
      </c>
      <c r="K699" s="1">
        <v>0.94183639166594402</v>
      </c>
      <c r="L699" s="1">
        <v>0.71547936622870301</v>
      </c>
      <c r="M699" s="1">
        <v>1.01460594380769</v>
      </c>
      <c r="N699" s="1">
        <v>0.92800542438504896</v>
      </c>
      <c r="O699" s="1">
        <v>1.4793742930779401</v>
      </c>
      <c r="P699" s="1">
        <v>1.15593419540908</v>
      </c>
      <c r="Q699" s="1">
        <v>1.20599998163197</v>
      </c>
      <c r="R699" s="1">
        <v>0.89775195199915903</v>
      </c>
      <c r="S699" s="1">
        <v>0.54841050667808799</v>
      </c>
      <c r="T699" s="1">
        <v>1.0493677788571401</v>
      </c>
      <c r="U699" s="1">
        <v>0.99668665883093999</v>
      </c>
      <c r="V699" s="1">
        <v>1.17757455962582</v>
      </c>
      <c r="W699" s="1">
        <v>0.79722866140569404</v>
      </c>
      <c r="X699" s="1">
        <v>100.05318782201699</v>
      </c>
    </row>
    <row r="700" spans="1:24" x14ac:dyDescent="0.25">
      <c r="A700" s="2">
        <v>42380</v>
      </c>
      <c r="B700" s="1">
        <v>1.09954241690376</v>
      </c>
      <c r="C700" s="1">
        <v>1.90342359795893</v>
      </c>
      <c r="D700" s="1">
        <v>1.0343474640747901</v>
      </c>
      <c r="E700" s="1">
        <v>1.0765498805752001</v>
      </c>
      <c r="F700" s="1">
        <v>1.15198787977456</v>
      </c>
      <c r="G700" s="1">
        <v>0.99874331282232798</v>
      </c>
      <c r="H700" s="1">
        <v>1.05509849814031</v>
      </c>
      <c r="I700" s="1">
        <v>0.90973420958301898</v>
      </c>
      <c r="J700" s="1">
        <v>1.0334845608765699</v>
      </c>
      <c r="K700" s="1">
        <v>0.94020549325083103</v>
      </c>
      <c r="L700" s="1">
        <v>0.71199498734941402</v>
      </c>
      <c r="M700" s="1">
        <v>1.0112587483517601</v>
      </c>
      <c r="N700" s="1">
        <v>0.92309261302291501</v>
      </c>
      <c r="O700" s="1">
        <v>1.4675540530754501</v>
      </c>
      <c r="P700" s="1">
        <v>1.1515629008861401</v>
      </c>
      <c r="Q700" s="1">
        <v>1.2054332523172899</v>
      </c>
      <c r="R700" s="1">
        <v>0.90460284331243501</v>
      </c>
      <c r="S700" s="1">
        <v>0.54764420088080501</v>
      </c>
      <c r="T700" s="1">
        <v>1.04867828211611</v>
      </c>
      <c r="U700" s="1">
        <v>1.01255924136494</v>
      </c>
      <c r="V700" s="1">
        <v>1.1950667888626401</v>
      </c>
      <c r="W700" s="1">
        <v>0.78140821068043997</v>
      </c>
      <c r="X700" s="1">
        <v>100.051228447089</v>
      </c>
    </row>
    <row r="701" spans="1:24" x14ac:dyDescent="0.25">
      <c r="A701" s="2">
        <v>42381</v>
      </c>
      <c r="B701" s="1">
        <v>1.09809828832687</v>
      </c>
      <c r="C701" s="1">
        <v>1.9044055048141399</v>
      </c>
      <c r="D701" s="1">
        <v>1.03420381468043</v>
      </c>
      <c r="E701" s="1">
        <v>1.0761952751346699</v>
      </c>
      <c r="F701" s="1">
        <v>1.15133839524864</v>
      </c>
      <c r="G701" s="1">
        <v>1.0009834770350901</v>
      </c>
      <c r="H701" s="1">
        <v>1.0542062949275</v>
      </c>
      <c r="I701" s="1">
        <v>0.91061842381804703</v>
      </c>
      <c r="J701" s="1">
        <v>1.03247233309902</v>
      </c>
      <c r="K701" s="1">
        <v>0.93577770056709597</v>
      </c>
      <c r="L701" s="1">
        <v>0.71342719388467701</v>
      </c>
      <c r="M701" s="1">
        <v>1.0096358657064599</v>
      </c>
      <c r="N701" s="1">
        <v>0.92558574110256997</v>
      </c>
      <c r="O701" s="1">
        <v>1.48314671010001</v>
      </c>
      <c r="P701" s="1">
        <v>1.1638571667319</v>
      </c>
      <c r="Q701" s="1">
        <v>1.2054332523172899</v>
      </c>
      <c r="R701" s="1">
        <v>0.91109918893139796</v>
      </c>
      <c r="S701" s="1">
        <v>0.54488569763705097</v>
      </c>
      <c r="T701" s="1">
        <v>1.04971902102949</v>
      </c>
      <c r="U701" s="1">
        <v>1.0121701552348701</v>
      </c>
      <c r="V701" s="1">
        <v>1.1921898340252399</v>
      </c>
      <c r="W701" s="1">
        <v>0.79627232037169304</v>
      </c>
      <c r="X701" s="1">
        <v>100.050572555702</v>
      </c>
    </row>
    <row r="702" spans="1:24" x14ac:dyDescent="0.25">
      <c r="A702" s="2">
        <v>42382</v>
      </c>
      <c r="B702" s="1">
        <v>1.09882611994499</v>
      </c>
      <c r="C702" s="1">
        <v>1.90821049954299</v>
      </c>
      <c r="D702" s="1">
        <v>1.03427563937761</v>
      </c>
      <c r="E702" s="1">
        <v>1.07661435429166</v>
      </c>
      <c r="F702" s="1">
        <v>1.1543034333017399</v>
      </c>
      <c r="G702" s="1">
        <v>1.00399115388966</v>
      </c>
      <c r="H702" s="1">
        <v>1.05375457693396</v>
      </c>
      <c r="I702" s="1">
        <v>0.90051728624035698</v>
      </c>
      <c r="J702" s="1">
        <v>1.0304478775439201</v>
      </c>
      <c r="K702" s="1">
        <v>0.93207871934343201</v>
      </c>
      <c r="L702" s="1">
        <v>0.71139823751944298</v>
      </c>
      <c r="M702" s="1">
        <v>1.0111066031037701</v>
      </c>
      <c r="N702" s="1">
        <v>0.92747362966575697</v>
      </c>
      <c r="O702" s="1">
        <v>1.4890987458459499</v>
      </c>
      <c r="P702" s="1">
        <v>1.1690480789778901</v>
      </c>
      <c r="Q702" s="1">
        <v>1.2156343799814699</v>
      </c>
      <c r="R702" s="1">
        <v>0.89486800323023397</v>
      </c>
      <c r="S702" s="1">
        <v>0.55127218752218399</v>
      </c>
      <c r="T702" s="1">
        <v>1.02809761496456</v>
      </c>
      <c r="U702" s="1">
        <v>1.0071907635005499</v>
      </c>
      <c r="V702" s="1">
        <v>1.17678159527113</v>
      </c>
      <c r="W702" s="1">
        <v>0.79182920223951403</v>
      </c>
      <c r="X702" s="1">
        <v>100.04992500616299</v>
      </c>
    </row>
    <row r="703" spans="1:24" x14ac:dyDescent="0.25">
      <c r="A703" s="2">
        <v>42383</v>
      </c>
      <c r="B703" s="1">
        <v>1.1010987174131801</v>
      </c>
      <c r="C703" s="1">
        <v>1.91525535161571</v>
      </c>
      <c r="D703" s="1">
        <v>1.03413198998325</v>
      </c>
      <c r="E703" s="1">
        <v>1.07642093314228</v>
      </c>
      <c r="F703" s="1">
        <v>1.1537104256911199</v>
      </c>
      <c r="G703" s="1">
        <v>0.99897334612461997</v>
      </c>
      <c r="H703" s="1">
        <v>1.0514679050306099</v>
      </c>
      <c r="I703" s="1">
        <v>0.90450248075097806</v>
      </c>
      <c r="J703" s="1">
        <v>1.0238683969898601</v>
      </c>
      <c r="K703" s="1">
        <v>0.93312296080791501</v>
      </c>
      <c r="L703" s="1">
        <v>0.71665699168129504</v>
      </c>
      <c r="M703" s="1">
        <v>1.0095851506238001</v>
      </c>
      <c r="N703" s="1">
        <v>0.92660300117764505</v>
      </c>
      <c r="O703" s="1">
        <v>1.46227266924455</v>
      </c>
      <c r="P703" s="1">
        <v>1.14992366544004</v>
      </c>
      <c r="Q703" s="1">
        <v>1.2008500813477201</v>
      </c>
      <c r="R703" s="1">
        <v>0.90996446509260698</v>
      </c>
      <c r="S703" s="1">
        <v>0.54544610922836401</v>
      </c>
      <c r="T703" s="1">
        <v>1.0444049850869399</v>
      </c>
      <c r="U703" s="1">
        <v>1.01906377999582</v>
      </c>
      <c r="V703" s="1">
        <v>1.1888710572685499</v>
      </c>
      <c r="W703" s="1">
        <v>0.80208286055258904</v>
      </c>
      <c r="X703" s="1">
        <v>100.049266344157</v>
      </c>
    </row>
    <row r="704" spans="1:24" x14ac:dyDescent="0.25">
      <c r="A704" s="2">
        <v>42384</v>
      </c>
      <c r="B704" s="1">
        <v>1.1032650430347399</v>
      </c>
      <c r="C704" s="1">
        <v>1.9240947519168901</v>
      </c>
      <c r="D704" s="1">
        <v>1.03427563937761</v>
      </c>
      <c r="E704" s="1">
        <v>1.07732356517271</v>
      </c>
      <c r="F704" s="1">
        <v>1.15628012533714</v>
      </c>
      <c r="G704" s="1">
        <v>0.99755560498352902</v>
      </c>
      <c r="H704" s="1">
        <v>1.04939144647417</v>
      </c>
      <c r="I704" s="1">
        <v>0.89267931774680398</v>
      </c>
      <c r="J704" s="1">
        <v>1.01556812921397</v>
      </c>
      <c r="K704" s="1">
        <v>0.92397894759912302</v>
      </c>
      <c r="L704" s="1">
        <v>0.70528831093969102</v>
      </c>
      <c r="M704" s="1">
        <v>1.00897656963181</v>
      </c>
      <c r="N704" s="1">
        <v>0.92657161390675502</v>
      </c>
      <c r="O704" s="1">
        <v>1.4325124905148701</v>
      </c>
      <c r="P704" s="1">
        <v>1.11932460377948</v>
      </c>
      <c r="Q704" s="1">
        <v>1.1689489406667499</v>
      </c>
      <c r="R704" s="1">
        <v>0.86055554951646596</v>
      </c>
      <c r="S704" s="1">
        <v>0.52715700681569799</v>
      </c>
      <c r="T704" s="1">
        <v>0.98509923617720496</v>
      </c>
      <c r="U704" s="1">
        <v>0.96569496083456396</v>
      </c>
      <c r="V704" s="1">
        <v>1.1426251474375599</v>
      </c>
      <c r="W704" s="1">
        <v>0.75191067787054899</v>
      </c>
      <c r="X704" s="1">
        <v>100.048599349048</v>
      </c>
    </row>
    <row r="705" spans="1:24" x14ac:dyDescent="0.25">
      <c r="A705" s="2">
        <v>42387</v>
      </c>
      <c r="B705" s="1">
        <v>1.1099392477030701</v>
      </c>
      <c r="C705" s="1">
        <v>1.9357951150444099</v>
      </c>
      <c r="D705" s="1">
        <v>1.03427563937761</v>
      </c>
      <c r="E705" s="1">
        <v>1.07719461773979</v>
      </c>
      <c r="F705" s="1">
        <v>1.1561389330489</v>
      </c>
      <c r="G705" s="1">
        <v>1.00457257006847</v>
      </c>
      <c r="H705" s="1">
        <v>1.0477675082522799</v>
      </c>
      <c r="I705" s="1">
        <v>0.89895856631538695</v>
      </c>
      <c r="J705" s="1">
        <v>1.0144546786586599</v>
      </c>
      <c r="K705" s="1">
        <v>0.93047836275165197</v>
      </c>
      <c r="L705" s="1">
        <v>0.71024942130582502</v>
      </c>
      <c r="M705" s="1">
        <v>1.00877370930115</v>
      </c>
      <c r="N705" s="1">
        <v>0.93308926628723099</v>
      </c>
      <c r="O705" s="1">
        <v>1.4409794709421799</v>
      </c>
      <c r="P705" s="1">
        <v>1.11522651516423</v>
      </c>
      <c r="Q705" s="1">
        <v>1.17464557293121</v>
      </c>
      <c r="R705" s="1">
        <v>0.86660883438042702</v>
      </c>
      <c r="S705" s="1">
        <v>0.52954806019367395</v>
      </c>
      <c r="T705" s="1">
        <v>0.99202858117904902</v>
      </c>
      <c r="U705" s="1">
        <v>0.97248781307159604</v>
      </c>
      <c r="V705" s="1">
        <v>1.15066255480081</v>
      </c>
      <c r="W705" s="1">
        <v>0.75719973739490098</v>
      </c>
      <c r="X705" s="1">
        <v>100.046606714444</v>
      </c>
    </row>
    <row r="706" spans="1:24" x14ac:dyDescent="0.25">
      <c r="A706" s="2">
        <v>42388</v>
      </c>
      <c r="B706" s="1">
        <v>1.10022695135778</v>
      </c>
      <c r="C706" s="1">
        <v>1.9175491294900899</v>
      </c>
      <c r="D706" s="1">
        <v>1.03420381468043</v>
      </c>
      <c r="E706" s="1">
        <v>1.0776781706132299</v>
      </c>
      <c r="F706" s="1">
        <v>1.1572402328972</v>
      </c>
      <c r="G706" s="1">
        <v>0.99289568602126899</v>
      </c>
      <c r="H706" s="1">
        <v>1.0483492054908501</v>
      </c>
      <c r="I706" s="1">
        <v>0.889486993798421</v>
      </c>
      <c r="J706" s="1">
        <v>1.0157705747694801</v>
      </c>
      <c r="K706" s="1">
        <v>0.92730615173768605</v>
      </c>
      <c r="L706" s="1">
        <v>0.70668516944547699</v>
      </c>
      <c r="M706" s="1">
        <v>1.00912871487981</v>
      </c>
      <c r="N706" s="1">
        <v>0.92555582550375604</v>
      </c>
      <c r="O706" s="1">
        <v>1.44919495690136</v>
      </c>
      <c r="P706" s="1">
        <v>1.1307992519021901</v>
      </c>
      <c r="Q706" s="1">
        <v>1.1866085006865701</v>
      </c>
      <c r="R706" s="1">
        <v>0.88052199898160699</v>
      </c>
      <c r="S706" s="1">
        <v>0.53111289203351997</v>
      </c>
      <c r="T706" s="1">
        <v>1.0141769729769301</v>
      </c>
      <c r="U706" s="1">
        <v>0.99860736039392795</v>
      </c>
      <c r="V706" s="1">
        <v>1.14777820665803</v>
      </c>
      <c r="W706" s="1">
        <v>0.76565325090703895</v>
      </c>
      <c r="X706" s="1">
        <v>100.04593973706601</v>
      </c>
    </row>
    <row r="707" spans="1:24" x14ac:dyDescent="0.25">
      <c r="A707" s="2">
        <v>42389</v>
      </c>
      <c r="B707" s="1">
        <v>1.1049450641420799</v>
      </c>
      <c r="C707" s="1">
        <v>1.9356621301714301</v>
      </c>
      <c r="D707" s="1">
        <v>1.0339883405889001</v>
      </c>
      <c r="E707" s="1">
        <v>1.0775492231803101</v>
      </c>
      <c r="F707" s="1">
        <v>1.1569860867783599</v>
      </c>
      <c r="G707" s="1">
        <v>0.99434513145423598</v>
      </c>
      <c r="H707" s="1">
        <v>1.0483187165321399</v>
      </c>
      <c r="I707" s="1">
        <v>0.88349632219987095</v>
      </c>
      <c r="J707" s="1">
        <v>1.01020332199296</v>
      </c>
      <c r="K707" s="1">
        <v>0.92164014077297296</v>
      </c>
      <c r="L707" s="1">
        <v>0.70265599219307395</v>
      </c>
      <c r="M707" s="1">
        <v>1.00268789938128</v>
      </c>
      <c r="N707" s="1">
        <v>0.92602638954348204</v>
      </c>
      <c r="O707" s="1">
        <v>1.4025008173170499</v>
      </c>
      <c r="P707" s="1">
        <v>1.0941896602726</v>
      </c>
      <c r="Q707" s="1">
        <v>1.1267938619097599</v>
      </c>
      <c r="R707" s="1">
        <v>0.866963811813656</v>
      </c>
      <c r="S707" s="1">
        <v>0.51360327183457999</v>
      </c>
      <c r="T707" s="1">
        <v>0.97844683561085699</v>
      </c>
      <c r="U707" s="1">
        <v>0.96779419097793695</v>
      </c>
      <c r="V707" s="1">
        <v>1.1306054203232601</v>
      </c>
      <c r="W707" s="1">
        <v>0.75145262642611999</v>
      </c>
      <c r="X707" s="1">
        <v>100.04527554318901</v>
      </c>
    </row>
    <row r="708" spans="1:24" x14ac:dyDescent="0.25">
      <c r="A708" s="2">
        <v>42390</v>
      </c>
      <c r="B708" s="1">
        <v>1.0947756457359199</v>
      </c>
      <c r="C708" s="1">
        <v>1.91929581048891</v>
      </c>
      <c r="D708" s="1">
        <v>1.03413198998325</v>
      </c>
      <c r="E708" s="1">
        <v>1.07909659237533</v>
      </c>
      <c r="F708" s="1">
        <v>1.1613912861715401</v>
      </c>
      <c r="G708" s="1">
        <v>0.99141571278623397</v>
      </c>
      <c r="H708" s="1">
        <v>1.0503045105534701</v>
      </c>
      <c r="I708" s="1">
        <v>0.88947049341248796</v>
      </c>
      <c r="J708" s="1">
        <v>1.01496079254744</v>
      </c>
      <c r="K708" s="1">
        <v>0.92584524440455895</v>
      </c>
      <c r="L708" s="1">
        <v>0.70263732822060199</v>
      </c>
      <c r="M708" s="1">
        <v>1.0087229942184801</v>
      </c>
      <c r="N708" s="1">
        <v>0.92261740241648404</v>
      </c>
      <c r="O708" s="1">
        <v>1.44391357307046</v>
      </c>
      <c r="P708" s="1">
        <v>1.11468010334886</v>
      </c>
      <c r="Q708" s="1">
        <v>1.1444534219295801</v>
      </c>
      <c r="R708" s="1">
        <v>0.88246578720773206</v>
      </c>
      <c r="S708" s="1">
        <v>0.52042749610259698</v>
      </c>
      <c r="T708" s="1">
        <v>0.99177890491464404</v>
      </c>
      <c r="U708" s="1">
        <v>0.98747529782782395</v>
      </c>
      <c r="V708" s="1">
        <v>1.1332322392065399</v>
      </c>
      <c r="W708" s="1">
        <v>0.76667672020488298</v>
      </c>
      <c r="X708" s="1">
        <v>100.044614132756</v>
      </c>
    </row>
    <row r="709" spans="1:24" x14ac:dyDescent="0.25">
      <c r="A709" s="2">
        <v>42391</v>
      </c>
      <c r="B709" s="1">
        <v>1.1028450958731</v>
      </c>
      <c r="C709" s="1">
        <v>1.9208288970289</v>
      </c>
      <c r="D709" s="1">
        <v>1.03420381468043</v>
      </c>
      <c r="E709" s="1">
        <v>1.0793867240994</v>
      </c>
      <c r="F709" s="1">
        <v>1.15992288637381</v>
      </c>
      <c r="G709" s="1">
        <v>0.99200306442471597</v>
      </c>
      <c r="H709" s="1">
        <v>1.0537248903162699</v>
      </c>
      <c r="I709" s="1">
        <v>0.90319512435565996</v>
      </c>
      <c r="J709" s="1">
        <v>1.02366595143435</v>
      </c>
      <c r="K709" s="1">
        <v>0.93449214664184099</v>
      </c>
      <c r="L709" s="1">
        <v>0.71317149824065196</v>
      </c>
      <c r="M709" s="1">
        <v>1.00938229029314</v>
      </c>
      <c r="N709" s="1">
        <v>0.92393931398748097</v>
      </c>
      <c r="O709" s="1">
        <v>1.4644522879684101</v>
      </c>
      <c r="P709" s="1">
        <v>1.1477380181785699</v>
      </c>
      <c r="Q709" s="1">
        <v>1.1826208581014499</v>
      </c>
      <c r="R709" s="1">
        <v>0.89745442937814102</v>
      </c>
      <c r="S709" s="1">
        <v>0.534698757346598</v>
      </c>
      <c r="T709" s="1">
        <v>1.0277972700522999</v>
      </c>
      <c r="U709" s="1">
        <v>1.0168229440968399</v>
      </c>
      <c r="V709" s="1">
        <v>1.1643482419753799</v>
      </c>
      <c r="W709" s="1">
        <v>0.80046967123779</v>
      </c>
      <c r="X709" s="1">
        <v>100.043947168662</v>
      </c>
    </row>
    <row r="710" spans="1:24" x14ac:dyDescent="0.25">
      <c r="A710" s="2">
        <v>42394</v>
      </c>
      <c r="B710" s="1">
        <v>1.1033289588996</v>
      </c>
      <c r="C710" s="1">
        <v>1.92672864595553</v>
      </c>
      <c r="D710" s="1">
        <v>1.0345629381663299</v>
      </c>
      <c r="E710" s="1">
        <v>1.0797090926816899</v>
      </c>
      <c r="F710" s="1">
        <v>1.16116537851035</v>
      </c>
      <c r="G710" s="1">
        <v>0.99087938739024095</v>
      </c>
      <c r="H710" s="1">
        <v>1.0548874824523899</v>
      </c>
      <c r="I710" s="1">
        <v>0.89431127648165898</v>
      </c>
      <c r="J710" s="1">
        <v>1.02245127810129</v>
      </c>
      <c r="K710" s="1">
        <v>0.93013336328445295</v>
      </c>
      <c r="L710" s="1">
        <v>0.70566317228778797</v>
      </c>
      <c r="M710" s="1">
        <v>1.0103458768637801</v>
      </c>
      <c r="N710" s="1">
        <v>0.92563190502286996</v>
      </c>
      <c r="O710" s="1">
        <v>1.4600930505206799</v>
      </c>
      <c r="P710" s="1">
        <v>1.1406346645787999</v>
      </c>
      <c r="Q710" s="1">
        <v>1.1757848993841</v>
      </c>
      <c r="R710" s="1">
        <v>0.88588682260798901</v>
      </c>
      <c r="S710" s="1">
        <v>0.53213064794514198</v>
      </c>
      <c r="T710" s="1">
        <v>1.0016462564367501</v>
      </c>
      <c r="U710" s="1">
        <v>1.00232969229053</v>
      </c>
      <c r="V710" s="1">
        <v>1.1465131645267701</v>
      </c>
      <c r="W710" s="1">
        <v>0.77906961095400995</v>
      </c>
      <c r="X710" s="1">
        <v>100.041937952723</v>
      </c>
    </row>
    <row r="711" spans="1:24" x14ac:dyDescent="0.25">
      <c r="A711" s="2">
        <v>42395</v>
      </c>
      <c r="B711" s="1">
        <v>1.10050043891821</v>
      </c>
      <c r="C711" s="1">
        <v>1.92376888969306</v>
      </c>
      <c r="D711" s="1">
        <v>1.03463476286351</v>
      </c>
      <c r="E711" s="1">
        <v>1.08067619842858</v>
      </c>
      <c r="F711" s="1">
        <v>1.16545762407294</v>
      </c>
      <c r="G711" s="1">
        <v>0.99364388808498505</v>
      </c>
      <c r="H711" s="1">
        <v>1.05536968940464</v>
      </c>
      <c r="I711" s="1">
        <v>0.90206497463052104</v>
      </c>
      <c r="J711" s="1">
        <v>1.0237671742121099</v>
      </c>
      <c r="K711" s="1">
        <v>0.93305305367286295</v>
      </c>
      <c r="L711" s="1">
        <v>0.71200170172100696</v>
      </c>
      <c r="M711" s="1">
        <v>1.01369307231971</v>
      </c>
      <c r="N711" s="1">
        <v>0.92795593038671698</v>
      </c>
      <c r="O711" s="1">
        <v>1.4582487577543299</v>
      </c>
      <c r="P711" s="1">
        <v>1.1512896949784599</v>
      </c>
      <c r="Q711" s="1">
        <v>1.1729365832518699</v>
      </c>
      <c r="R711" s="1">
        <v>0.89961709258071099</v>
      </c>
      <c r="S711" s="1">
        <v>0.53212890717182504</v>
      </c>
      <c r="T711" s="1">
        <v>1.00750843559132</v>
      </c>
      <c r="U711" s="1">
        <v>1.01028530154413</v>
      </c>
      <c r="V711" s="1">
        <v>1.1576493598192701</v>
      </c>
      <c r="W711" s="1">
        <v>0.80957337870662505</v>
      </c>
      <c r="X711" s="1">
        <v>100.041276564355</v>
      </c>
    </row>
    <row r="712" spans="1:24" x14ac:dyDescent="0.25">
      <c r="A712" s="2">
        <v>42396</v>
      </c>
      <c r="B712" s="1">
        <v>1.1012511614145599</v>
      </c>
      <c r="C712" s="1">
        <v>1.9228365448854601</v>
      </c>
      <c r="D712" s="1">
        <v>1.0345629381663299</v>
      </c>
      <c r="E712" s="1">
        <v>1.08051501413743</v>
      </c>
      <c r="F712" s="1">
        <v>1.1661071085988599</v>
      </c>
      <c r="G712" s="1">
        <v>0.99092610169811302</v>
      </c>
      <c r="H712" s="1">
        <v>1.05669274974451</v>
      </c>
      <c r="I712" s="1">
        <v>0.90067944447224701</v>
      </c>
      <c r="J712" s="1">
        <v>1.0267026347670001</v>
      </c>
      <c r="K712" s="1">
        <v>0.93749817567662797</v>
      </c>
      <c r="L712" s="1">
        <v>0.70926778414917702</v>
      </c>
      <c r="M712" s="1">
        <v>1.0122730500050701</v>
      </c>
      <c r="N712" s="1">
        <v>0.93028952399178799</v>
      </c>
      <c r="O712" s="1">
        <v>1.46202117477641</v>
      </c>
      <c r="P712" s="1">
        <v>1.15620740131676</v>
      </c>
      <c r="Q712" s="1">
        <v>1.19002648004525</v>
      </c>
      <c r="R712" s="1">
        <v>0.88663021148749499</v>
      </c>
      <c r="S712" s="1">
        <v>0.54224900188293101</v>
      </c>
      <c r="T712" s="1">
        <v>0.99144046206962799</v>
      </c>
      <c r="U712" s="1">
        <v>1.0009195404309199</v>
      </c>
      <c r="V712" s="1">
        <v>1.14519573466823</v>
      </c>
      <c r="W712" s="1">
        <v>0.80537855267737901</v>
      </c>
      <c r="X712" s="1">
        <v>100.040620738209</v>
      </c>
    </row>
    <row r="713" spans="1:24" x14ac:dyDescent="0.25">
      <c r="A713" s="2">
        <v>42397</v>
      </c>
      <c r="B713" s="1">
        <v>1.10321055148078</v>
      </c>
      <c r="C713" s="1">
        <v>1.93051058507826</v>
      </c>
      <c r="D713" s="1">
        <v>1.0344911134691499</v>
      </c>
      <c r="E713" s="1">
        <v>1.08067619842858</v>
      </c>
      <c r="F713" s="1">
        <v>1.1677449391424699</v>
      </c>
      <c r="G713" s="1">
        <v>0.99203023492527198</v>
      </c>
      <c r="H713" s="1">
        <v>1.05852850599533</v>
      </c>
      <c r="I713" s="1">
        <v>0.90521040403856301</v>
      </c>
      <c r="J713" s="1">
        <v>1.02933442698862</v>
      </c>
      <c r="K713" s="1">
        <v>0.94235966326626996</v>
      </c>
      <c r="L713" s="1">
        <v>0.71684267940415303</v>
      </c>
      <c r="M713" s="1">
        <v>1.0164824018663201</v>
      </c>
      <c r="N713" s="1">
        <v>0.93218698298860903</v>
      </c>
      <c r="O713" s="1">
        <v>1.4375423798776299</v>
      </c>
      <c r="P713" s="1">
        <v>1.1368097818712299</v>
      </c>
      <c r="Q713" s="1">
        <v>1.1672399509874101</v>
      </c>
      <c r="R713" s="1">
        <v>0.89341914194021799</v>
      </c>
      <c r="S713" s="1">
        <v>0.544763955474178</v>
      </c>
      <c r="T713" s="1">
        <v>0.99978917176119797</v>
      </c>
      <c r="U713" s="1">
        <v>1.0046453682320999</v>
      </c>
      <c r="V713" s="1">
        <v>1.1462022726911301</v>
      </c>
      <c r="W713" s="1">
        <v>0.83056954494953505</v>
      </c>
      <c r="X713" s="1">
        <v>100.039962137456</v>
      </c>
    </row>
    <row r="714" spans="1:24" x14ac:dyDescent="0.25">
      <c r="A714" s="2">
        <v>42398</v>
      </c>
      <c r="B714" s="1">
        <v>1.10489629459205</v>
      </c>
      <c r="C714" s="1">
        <v>1.9442308428449599</v>
      </c>
      <c r="D714" s="1">
        <v>1.0349938863493999</v>
      </c>
      <c r="E714" s="1">
        <v>1.08283606792996</v>
      </c>
      <c r="F714" s="1">
        <v>1.1749175073852201</v>
      </c>
      <c r="G714" s="1">
        <v>0.997215737033323</v>
      </c>
      <c r="H714" s="1">
        <v>1.06243991846159</v>
      </c>
      <c r="I714" s="1">
        <v>0.90808234424053202</v>
      </c>
      <c r="J714" s="1">
        <v>1.03146010532147</v>
      </c>
      <c r="K714" s="1">
        <v>0.94567855220361796</v>
      </c>
      <c r="L714" s="1">
        <v>0.72289292477550204</v>
      </c>
      <c r="M714" s="1">
        <v>1.0197788822395799</v>
      </c>
      <c r="N714" s="1">
        <v>0.93598566170988995</v>
      </c>
      <c r="O714" s="1">
        <v>1.47895513563104</v>
      </c>
      <c r="P714" s="1">
        <v>1.1638571667319</v>
      </c>
      <c r="Q714" s="1">
        <v>1.2054073871592801</v>
      </c>
      <c r="R714" s="1">
        <v>0.91962001761554402</v>
      </c>
      <c r="S714" s="1">
        <v>0.56580271746621802</v>
      </c>
      <c r="T714" s="1">
        <v>1.0442320311392499</v>
      </c>
      <c r="U714" s="1">
        <v>1.0262272236942001</v>
      </c>
      <c r="V714" s="1">
        <v>1.19601090055663</v>
      </c>
      <c r="W714" s="1">
        <v>0.89227052085107905</v>
      </c>
      <c r="X714" s="1">
        <v>100.039297983262</v>
      </c>
    </row>
    <row r="715" spans="1:24" x14ac:dyDescent="0.25">
      <c r="A715" s="2">
        <v>42401</v>
      </c>
      <c r="B715" s="1">
        <v>1.1044887880593901</v>
      </c>
      <c r="C715" s="1">
        <v>1.9387406321493601</v>
      </c>
      <c r="D715" s="1">
        <v>1.0349220616522199</v>
      </c>
      <c r="E715" s="1">
        <v>1.08212685704891</v>
      </c>
      <c r="F715" s="1">
        <v>1.17138770017914</v>
      </c>
      <c r="G715" s="1">
        <v>0.99312410526761996</v>
      </c>
      <c r="H715" s="1">
        <v>1.06203874795223</v>
      </c>
      <c r="I715" s="1">
        <v>0.90146649165792603</v>
      </c>
      <c r="J715" s="1">
        <v>1.032067441988</v>
      </c>
      <c r="K715" s="1">
        <v>0.93987606091161902</v>
      </c>
      <c r="L715" s="1">
        <v>0.72158072525616801</v>
      </c>
      <c r="M715" s="1">
        <v>1.01622882645299</v>
      </c>
      <c r="N715" s="1">
        <v>0.93425515377801405</v>
      </c>
      <c r="O715" s="1">
        <v>1.48264372116373</v>
      </c>
      <c r="P715" s="1">
        <v>1.1605786958397</v>
      </c>
      <c r="Q715" s="1">
        <v>1.19914109166838</v>
      </c>
      <c r="R715" s="1">
        <v>0.91165012681493995</v>
      </c>
      <c r="S715" s="1">
        <v>0.57195366545715598</v>
      </c>
      <c r="T715" s="1">
        <v>1.01364576752515</v>
      </c>
      <c r="U715" s="1">
        <v>1.0165744491678099</v>
      </c>
      <c r="V715" s="1">
        <v>1.18069662439933</v>
      </c>
      <c r="W715" s="1">
        <v>0.86888639643559995</v>
      </c>
      <c r="X715" s="1">
        <v>100.037397236601</v>
      </c>
    </row>
    <row r="716" spans="1:24" x14ac:dyDescent="0.25">
      <c r="A716" s="2">
        <v>42402</v>
      </c>
      <c r="B716" s="1">
        <v>1.1023372440769501</v>
      </c>
      <c r="C716" s="1">
        <v>1.94359867553013</v>
      </c>
      <c r="D716" s="1">
        <v>1.0349938863493999</v>
      </c>
      <c r="E716" s="1">
        <v>1.0821913307653599</v>
      </c>
      <c r="F716" s="1">
        <v>1.1725454769427399</v>
      </c>
      <c r="G716" s="1">
        <v>0.994939574275853</v>
      </c>
      <c r="H716" s="1">
        <v>1.0609355290514899</v>
      </c>
      <c r="I716" s="1">
        <v>0.89501438193520499</v>
      </c>
      <c r="J716" s="1">
        <v>1.03176377365474</v>
      </c>
      <c r="K716" s="1">
        <v>0.93779575541362603</v>
      </c>
      <c r="L716" s="1">
        <v>0.71665695522491701</v>
      </c>
      <c r="M716" s="1">
        <v>1.0137945024850401</v>
      </c>
      <c r="N716" s="1">
        <v>0.93708948012875304</v>
      </c>
      <c r="O716" s="1">
        <v>1.4683923679692401</v>
      </c>
      <c r="P716" s="1">
        <v>1.1376293995942801</v>
      </c>
      <c r="Q716" s="1">
        <v>1.1905961432716901</v>
      </c>
      <c r="R716" s="1">
        <v>0.88603685823870504</v>
      </c>
      <c r="S716" s="1">
        <v>0.55652385488751099</v>
      </c>
      <c r="T716" s="1">
        <v>0.98742924647681296</v>
      </c>
      <c r="U716" s="1">
        <v>0.98711478153573196</v>
      </c>
      <c r="V716" s="1">
        <v>1.1466557613242601</v>
      </c>
      <c r="W716" s="1">
        <v>0.81769364606247696</v>
      </c>
      <c r="X716" s="1">
        <v>100.03673865706899</v>
      </c>
    </row>
    <row r="717" spans="1:24" x14ac:dyDescent="0.25">
      <c r="A717" s="2">
        <v>42403</v>
      </c>
      <c r="B717" s="1">
        <v>1.1052713634456901</v>
      </c>
      <c r="C717" s="1">
        <v>1.95484275125579</v>
      </c>
      <c r="D717" s="1">
        <v>1.0349220616522199</v>
      </c>
      <c r="E717" s="1">
        <v>1.08270712049704</v>
      </c>
      <c r="F717" s="1">
        <v>1.1752281304193499</v>
      </c>
      <c r="G717" s="1">
        <v>0.99249413402123798</v>
      </c>
      <c r="H717" s="1">
        <v>1.06063465116947</v>
      </c>
      <c r="I717" s="1">
        <v>0.89929838010765295</v>
      </c>
      <c r="J717" s="1">
        <v>1.0244757336563901</v>
      </c>
      <c r="K717" s="1">
        <v>0.94183645523487403</v>
      </c>
      <c r="L717" s="1">
        <v>0.72560916059604597</v>
      </c>
      <c r="M717" s="1">
        <v>1.0170402677756401</v>
      </c>
      <c r="N717" s="1">
        <v>0.93822393890650801</v>
      </c>
      <c r="O717" s="1">
        <v>1.4252191509388601</v>
      </c>
      <c r="P717" s="1">
        <v>1.1171389565180201</v>
      </c>
      <c r="Q717" s="1">
        <v>1.1450230851560299</v>
      </c>
      <c r="R717" s="1">
        <v>0.88223411822682496</v>
      </c>
      <c r="S717" s="1">
        <v>0.55135012696213304</v>
      </c>
      <c r="T717" s="1">
        <v>0.99016361237759398</v>
      </c>
      <c r="U717" s="1">
        <v>0.99422290776212296</v>
      </c>
      <c r="V717" s="1">
        <v>1.14423695018345</v>
      </c>
      <c r="W717" s="1">
        <v>0.84632376422394495</v>
      </c>
      <c r="X717" s="1">
        <v>100.03609397586401</v>
      </c>
    </row>
    <row r="718" spans="1:24" x14ac:dyDescent="0.25">
      <c r="A718" s="2">
        <v>42404</v>
      </c>
      <c r="B718" s="1">
        <v>1.1047530029429</v>
      </c>
      <c r="C718" s="1">
        <v>1.9518715941316001</v>
      </c>
      <c r="D718" s="1">
        <v>1.0348502369550401</v>
      </c>
      <c r="E718" s="1">
        <v>1.08212685704891</v>
      </c>
      <c r="F718" s="1">
        <v>1.17189599241682</v>
      </c>
      <c r="G718" s="1">
        <v>0.99293326779005997</v>
      </c>
      <c r="H718" s="1">
        <v>1.0601035014150799</v>
      </c>
      <c r="I718" s="1">
        <v>0.896461808642811</v>
      </c>
      <c r="J718" s="1">
        <v>1.02741119421128</v>
      </c>
      <c r="K718" s="1">
        <v>0.94299460744386898</v>
      </c>
      <c r="L718" s="1">
        <v>0.73191000011434304</v>
      </c>
      <c r="M718" s="1">
        <v>1.0167866923623099</v>
      </c>
      <c r="N718" s="1">
        <v>0.93839597956992704</v>
      </c>
      <c r="O718" s="1">
        <v>1.42513531944948</v>
      </c>
      <c r="P718" s="1">
        <v>1.1160461328872799</v>
      </c>
      <c r="Q718" s="1">
        <v>1.13761746321223</v>
      </c>
      <c r="R718" s="1">
        <v>0.88329206394359405</v>
      </c>
      <c r="S718" s="1">
        <v>0.57148866627711203</v>
      </c>
      <c r="T718" s="1">
        <v>0.97040962411792597</v>
      </c>
      <c r="U718" s="1">
        <v>1.0022386221937101</v>
      </c>
      <c r="V718" s="1">
        <v>1.13500760853785</v>
      </c>
      <c r="W718" s="1">
        <v>0.85133874445306301</v>
      </c>
      <c r="X718" s="1">
        <v>100.03540761710801</v>
      </c>
    </row>
    <row r="719" spans="1:24" x14ac:dyDescent="0.25">
      <c r="A719" s="2">
        <v>42405</v>
      </c>
      <c r="B719" s="1">
        <v>1.10483409863749</v>
      </c>
      <c r="C719" s="1">
        <v>1.95111201324407</v>
      </c>
      <c r="D719" s="1">
        <v>1.0345629381663299</v>
      </c>
      <c r="E719" s="1">
        <v>1.08170777789192</v>
      </c>
      <c r="F719" s="1">
        <v>1.1705687849073301</v>
      </c>
      <c r="G719" s="1">
        <v>0.99274783932678901</v>
      </c>
      <c r="H719" s="1">
        <v>1.0603137147619801</v>
      </c>
      <c r="I719" s="1">
        <v>0.88954057736793202</v>
      </c>
      <c r="J719" s="1">
        <v>1.0266014119892399</v>
      </c>
      <c r="K719" s="1">
        <v>0.94199717918744696</v>
      </c>
      <c r="L719" s="1">
        <v>0.72862175304037702</v>
      </c>
      <c r="M719" s="1">
        <v>1.0172431281062999</v>
      </c>
      <c r="N719" s="1">
        <v>0.93577607234881399</v>
      </c>
      <c r="O719" s="1">
        <v>1.41440488880892</v>
      </c>
      <c r="P719" s="1">
        <v>1.10757674974909</v>
      </c>
      <c r="Q719" s="1">
        <v>1.1245152090039801</v>
      </c>
      <c r="R719" s="1">
        <v>0.87100622480977996</v>
      </c>
      <c r="S719" s="1">
        <v>0.56535133612518096</v>
      </c>
      <c r="T719" s="1">
        <v>0.96557215513401495</v>
      </c>
      <c r="U719" s="1">
        <v>0.99230688826745495</v>
      </c>
      <c r="V719" s="1">
        <v>1.1345848414817601</v>
      </c>
      <c r="W719" s="1">
        <v>0.84731374546909</v>
      </c>
      <c r="X719" s="1">
        <v>100.034765723243</v>
      </c>
    </row>
    <row r="720" spans="1:24" x14ac:dyDescent="0.25">
      <c r="A720" s="2">
        <v>42408</v>
      </c>
      <c r="B720" s="1">
        <v>1.1028220002551401</v>
      </c>
      <c r="C720" s="1">
        <v>1.96299693095831</v>
      </c>
      <c r="D720" s="1">
        <v>1.03370104180018</v>
      </c>
      <c r="E720" s="1">
        <v>1.0804827772792001</v>
      </c>
      <c r="F720" s="1">
        <v>1.16901566973666</v>
      </c>
      <c r="G720" s="1">
        <v>0.99785658643680097</v>
      </c>
      <c r="H720" s="1">
        <v>1.0619785723758199</v>
      </c>
      <c r="I720" s="1">
        <v>0.87915237684436998</v>
      </c>
      <c r="J720" s="1">
        <v>1.01708647088029</v>
      </c>
      <c r="K720" s="1">
        <v>0.93773607345700605</v>
      </c>
      <c r="L720" s="1">
        <v>0.72458311131595499</v>
      </c>
      <c r="M720" s="1">
        <v>1.0133380667410501</v>
      </c>
      <c r="N720" s="1">
        <v>0.93639696956460405</v>
      </c>
      <c r="O720" s="1">
        <v>1.37483642582185</v>
      </c>
      <c r="P720" s="1">
        <v>1.0685083049503401</v>
      </c>
      <c r="Q720" s="1">
        <v>1.1108432915692801</v>
      </c>
      <c r="R720" s="1">
        <v>0.86741376207629906</v>
      </c>
      <c r="S720" s="1">
        <v>0.54918295066609402</v>
      </c>
      <c r="T720" s="1">
        <v>0.94574585168508596</v>
      </c>
      <c r="U720" s="1">
        <v>0.98506517451088804</v>
      </c>
      <c r="V720" s="1">
        <v>1.12303210981923</v>
      </c>
      <c r="W720" s="1">
        <v>0.83378108718574695</v>
      </c>
      <c r="X720" s="1">
        <v>100.03279837285</v>
      </c>
    </row>
    <row r="721" spans="1:24" x14ac:dyDescent="0.25">
      <c r="A721" s="2">
        <v>42409</v>
      </c>
      <c r="B721" s="1">
        <v>1.1052070543705499</v>
      </c>
      <c r="C721" s="1">
        <v>1.9687944606138901</v>
      </c>
      <c r="D721" s="1">
        <v>1.0334855677086401</v>
      </c>
      <c r="E721" s="1">
        <v>1.0801926455551301</v>
      </c>
      <c r="F721" s="1">
        <v>1.1688462389907699</v>
      </c>
      <c r="G721" s="1">
        <v>0.99451893687965798</v>
      </c>
      <c r="H721" s="1">
        <v>1.05745497371229</v>
      </c>
      <c r="I721" s="1">
        <v>0.87589132034587802</v>
      </c>
      <c r="J721" s="1">
        <v>1.01374611921438</v>
      </c>
      <c r="K721" s="1">
        <v>0.93475890127624695</v>
      </c>
      <c r="L721" s="1">
        <v>0.72693274169532596</v>
      </c>
      <c r="M721" s="1">
        <v>1.0114108935997601</v>
      </c>
      <c r="N721" s="1">
        <v>0.93435244008398299</v>
      </c>
      <c r="O721" s="1">
        <v>1.3658664564582601</v>
      </c>
      <c r="P721" s="1">
        <v>1.0510231268586001</v>
      </c>
      <c r="Q721" s="1">
        <v>1.0834994566998799</v>
      </c>
      <c r="R721" s="1">
        <v>0.84031613730988097</v>
      </c>
      <c r="S721" s="1">
        <v>0.532144588514054</v>
      </c>
      <c r="T721" s="1">
        <v>0.92387841452404695</v>
      </c>
      <c r="U721" s="1">
        <v>0.96067150372901899</v>
      </c>
      <c r="V721" s="1">
        <v>1.08761023452565</v>
      </c>
      <c r="W721" s="1">
        <v>0.79967128333783399</v>
      </c>
      <c r="X721" s="1">
        <v>100.03212593015</v>
      </c>
    </row>
    <row r="722" spans="1:24" x14ac:dyDescent="0.25">
      <c r="A722" s="2">
        <v>42410</v>
      </c>
      <c r="B722" s="1">
        <v>1.10336533350804</v>
      </c>
      <c r="C722" s="1">
        <v>1.9669780152002401</v>
      </c>
      <c r="D722" s="1">
        <v>1.0339883405889001</v>
      </c>
      <c r="E722" s="1">
        <v>1.0805794878538899</v>
      </c>
      <c r="F722" s="1">
        <v>1.1698345850084699</v>
      </c>
      <c r="G722" s="1">
        <v>0.99571989780507197</v>
      </c>
      <c r="H722" s="1">
        <v>1.05971195899794</v>
      </c>
      <c r="I722" s="1">
        <v>0.87458136082022397</v>
      </c>
      <c r="J722" s="1">
        <v>1.0196676517130401</v>
      </c>
      <c r="K722" s="1">
        <v>0.93562922832256801</v>
      </c>
      <c r="L722" s="1">
        <v>0.73149787860276005</v>
      </c>
      <c r="M722" s="1">
        <v>1.0107008824424399</v>
      </c>
      <c r="N722" s="1">
        <v>0.937797296564153</v>
      </c>
      <c r="O722" s="1">
        <v>1.38741114922876</v>
      </c>
      <c r="P722" s="1">
        <v>1.07042074630413</v>
      </c>
      <c r="Q722" s="1">
        <v>1.0783724876618701</v>
      </c>
      <c r="R722" s="1">
        <v>0.85045607791128697</v>
      </c>
      <c r="S722" s="1">
        <v>0.54335991559324703</v>
      </c>
      <c r="T722" s="1">
        <v>0.93983534224412402</v>
      </c>
      <c r="U722" s="1">
        <v>0.97531932785602304</v>
      </c>
      <c r="V722" s="1">
        <v>1.0841327057694601</v>
      </c>
      <c r="W722" s="1">
        <v>0.81597826332141299</v>
      </c>
      <c r="X722" s="1">
        <v>100.03146738532099</v>
      </c>
    </row>
    <row r="723" spans="1:24" x14ac:dyDescent="0.25">
      <c r="A723" s="2">
        <v>42411</v>
      </c>
      <c r="B723" s="1">
        <v>1.1066813690120201</v>
      </c>
      <c r="C723" s="1">
        <v>1.9929825518023301</v>
      </c>
      <c r="D723" s="1">
        <v>1.03283914543403</v>
      </c>
      <c r="E723" s="1">
        <v>1.0794511978158501</v>
      </c>
      <c r="F723" s="1">
        <v>1.1704275926190899</v>
      </c>
      <c r="G723" s="1">
        <v>0.99899690052768397</v>
      </c>
      <c r="H723" s="1">
        <v>1.05902996913203</v>
      </c>
      <c r="I723" s="1">
        <v>0.86879218369437305</v>
      </c>
      <c r="J723" s="1">
        <v>1.0091910942154101</v>
      </c>
      <c r="K723" s="1">
        <v>0.934562798178184</v>
      </c>
      <c r="L723" s="1">
        <v>0.72467497439392103</v>
      </c>
      <c r="M723" s="1">
        <v>1.0075565473171799</v>
      </c>
      <c r="N723" s="1">
        <v>0.94102529243177002</v>
      </c>
      <c r="O723" s="1">
        <v>1.3331721756003001</v>
      </c>
      <c r="P723" s="1">
        <v>1.02889344833623</v>
      </c>
      <c r="Q723" s="1">
        <v>1.03849606181067</v>
      </c>
      <c r="R723" s="1">
        <v>0.83655773619367302</v>
      </c>
      <c r="S723" s="1">
        <v>0.52278668923996996</v>
      </c>
      <c r="T723" s="1">
        <v>0.90738993592996997</v>
      </c>
      <c r="U723" s="1">
        <v>0.94323346869864899</v>
      </c>
      <c r="V723" s="1">
        <v>1.03615698023208</v>
      </c>
      <c r="W723" s="1">
        <v>0.80098871926437398</v>
      </c>
      <c r="X723" s="1">
        <v>100.03080884482701</v>
      </c>
    </row>
    <row r="724" spans="1:24" x14ac:dyDescent="0.25">
      <c r="A724" s="2">
        <v>42412</v>
      </c>
      <c r="B724" s="1">
        <v>1.1049616260055599</v>
      </c>
      <c r="C724" s="1">
        <v>1.96715852489788</v>
      </c>
      <c r="D724" s="1">
        <v>1.0330546195255701</v>
      </c>
      <c r="E724" s="1">
        <v>1.0787097500765801</v>
      </c>
      <c r="F724" s="1">
        <v>1.1676602237695299</v>
      </c>
      <c r="G724" s="1">
        <v>0.99327048625151504</v>
      </c>
      <c r="H724" s="1">
        <v>1.05636218524479</v>
      </c>
      <c r="I724" s="1">
        <v>0.88182967295520998</v>
      </c>
      <c r="J724" s="1">
        <v>1.01151921810378</v>
      </c>
      <c r="K724" s="1">
        <v>0.93819904490387496</v>
      </c>
      <c r="L724" s="1">
        <v>0.73030795282552097</v>
      </c>
      <c r="M724" s="1">
        <v>1.00400649153058</v>
      </c>
      <c r="N724" s="1">
        <v>0.93739537226143099</v>
      </c>
      <c r="O724" s="1">
        <v>1.384812373058</v>
      </c>
      <c r="P724" s="1">
        <v>1.06286117666256</v>
      </c>
      <c r="Q724" s="1">
        <v>1.0453320205280201</v>
      </c>
      <c r="R724" s="1">
        <v>0.85621726161206102</v>
      </c>
      <c r="S724" s="1">
        <v>0.53579714574800397</v>
      </c>
      <c r="T724" s="1">
        <v>0.93569786008109601</v>
      </c>
      <c r="U724" s="1">
        <v>0.96130296459744702</v>
      </c>
      <c r="V724" s="1">
        <v>1.0625640390195901</v>
      </c>
      <c r="W724" s="1">
        <v>0.83318282604224103</v>
      </c>
      <c r="X724" s="1">
        <v>100.03014475140201</v>
      </c>
    </row>
    <row r="725" spans="1:24" x14ac:dyDescent="0.25">
      <c r="A725" s="2">
        <v>42415</v>
      </c>
      <c r="B725" s="1">
        <v>1.11544071251149</v>
      </c>
      <c r="C725" s="1">
        <v>1.9848856969595301</v>
      </c>
      <c r="D725" s="1">
        <v>1.0336292171029999</v>
      </c>
      <c r="E725" s="1">
        <v>1.08054725099566</v>
      </c>
      <c r="F725" s="1">
        <v>1.1714159386367899</v>
      </c>
      <c r="G725" s="1">
        <v>1.0021385748496601</v>
      </c>
      <c r="H725" s="1">
        <v>1.06029365623651</v>
      </c>
      <c r="I725" s="1">
        <v>0.889702798932961</v>
      </c>
      <c r="J725" s="1">
        <v>1.0178962531023299</v>
      </c>
      <c r="K725" s="1">
        <v>0.94657544626489898</v>
      </c>
      <c r="L725" s="1">
        <v>0.73682826699898196</v>
      </c>
      <c r="M725" s="1">
        <v>1.0129323460797299</v>
      </c>
      <c r="N725" s="1">
        <v>0.94576459829579895</v>
      </c>
      <c r="O725" s="1">
        <v>1.41541086668147</v>
      </c>
      <c r="P725" s="1">
        <v>1.09326777218048</v>
      </c>
      <c r="Q725" s="1">
        <v>1.09546238445525</v>
      </c>
      <c r="R725" s="1">
        <v>0.86386171560554703</v>
      </c>
      <c r="S725" s="1">
        <v>0.55022176441352</v>
      </c>
      <c r="T725" s="1">
        <v>0.94405193043670399</v>
      </c>
      <c r="U725" s="1">
        <v>0.969885641700722</v>
      </c>
      <c r="V725" s="1">
        <v>1.0720507922954099</v>
      </c>
      <c r="W725" s="1">
        <v>0.84062162465960399</v>
      </c>
      <c r="X725" s="1">
        <v>100.028144148507</v>
      </c>
    </row>
    <row r="726" spans="1:24" x14ac:dyDescent="0.25">
      <c r="A726" s="2">
        <v>42416</v>
      </c>
      <c r="B726" s="1">
        <v>1.1058789046572499</v>
      </c>
      <c r="C726" s="1">
        <v>1.96591227286756</v>
      </c>
      <c r="D726" s="1">
        <v>1.0330546195255701</v>
      </c>
      <c r="E726" s="1">
        <v>1.0792900135247101</v>
      </c>
      <c r="F726" s="1">
        <v>1.16794260834601</v>
      </c>
      <c r="G726" s="1">
        <v>0.98839401998629794</v>
      </c>
      <c r="H726" s="1">
        <v>1.0572447603653801</v>
      </c>
      <c r="I726" s="1">
        <v>0.88242945122848904</v>
      </c>
      <c r="J726" s="1">
        <v>1.0161754658805</v>
      </c>
      <c r="K726" s="1">
        <v>0.94117047013521404</v>
      </c>
      <c r="L726" s="1">
        <v>0.72380686485480605</v>
      </c>
      <c r="M726" s="1">
        <v>1.00821584339183</v>
      </c>
      <c r="N726" s="1">
        <v>0.93339498173930202</v>
      </c>
      <c r="O726" s="1">
        <v>1.4119737756169199</v>
      </c>
      <c r="P726" s="1">
        <v>1.09080237254389</v>
      </c>
      <c r="Q726" s="1">
        <v>1.09945002704037</v>
      </c>
      <c r="R726" s="1">
        <v>0.88102285982441297</v>
      </c>
      <c r="S726" s="1">
        <v>0.549664572008421</v>
      </c>
      <c r="T726" s="1">
        <v>0.98367158489603601</v>
      </c>
      <c r="U726" s="1">
        <v>0.97739928127490405</v>
      </c>
      <c r="V726" s="1">
        <v>1.06848323558228</v>
      </c>
      <c r="W726" s="1">
        <v>0.86557373944599203</v>
      </c>
      <c r="X726" s="1">
        <v>100.027468958534</v>
      </c>
    </row>
    <row r="727" spans="1:24" x14ac:dyDescent="0.25">
      <c r="A727" s="2">
        <v>42417</v>
      </c>
      <c r="B727" s="1">
        <v>1.10340849466868</v>
      </c>
      <c r="C727" s="1">
        <v>1.9528640450425401</v>
      </c>
      <c r="D727" s="1">
        <v>1.0334855677086401</v>
      </c>
      <c r="E727" s="1">
        <v>1.08006369812222</v>
      </c>
      <c r="F727" s="1">
        <v>1.16918510048255</v>
      </c>
      <c r="G727" s="1">
        <v>0.98811557980512399</v>
      </c>
      <c r="H727" s="1">
        <v>1.0599727198290301</v>
      </c>
      <c r="I727" s="1">
        <v>0.88977823242216703</v>
      </c>
      <c r="J727" s="1">
        <v>1.0231598375455799</v>
      </c>
      <c r="K727" s="1">
        <v>0.94779196335943905</v>
      </c>
      <c r="L727" s="1">
        <v>0.72980123171324496</v>
      </c>
      <c r="M727" s="1">
        <v>1.0091794299624699</v>
      </c>
      <c r="N727" s="1">
        <v>0.93178292683924302</v>
      </c>
      <c r="O727" s="1">
        <v>1.44450039349612</v>
      </c>
      <c r="P727" s="1">
        <v>1.11792176854637</v>
      </c>
      <c r="Q727" s="1">
        <v>1.1222365560981999</v>
      </c>
      <c r="R727" s="1">
        <v>0.89401903583667497</v>
      </c>
      <c r="S727" s="1">
        <v>0.56960523461728396</v>
      </c>
      <c r="T727" s="1">
        <v>0.99992185122831001</v>
      </c>
      <c r="U727" s="1">
        <v>0.99048222907754302</v>
      </c>
      <c r="V727" s="1">
        <v>1.0918581661320299</v>
      </c>
      <c r="W727" s="1">
        <v>0.89083804812348599</v>
      </c>
      <c r="X727" s="1">
        <v>100.026796551659</v>
      </c>
    </row>
    <row r="728" spans="1:24" x14ac:dyDescent="0.25">
      <c r="A728" s="2">
        <v>42418</v>
      </c>
      <c r="B728" s="1">
        <v>1.1061872547417899</v>
      </c>
      <c r="C728" s="1">
        <v>1.96531750142497</v>
      </c>
      <c r="D728" s="1">
        <v>1.0334855677086401</v>
      </c>
      <c r="E728" s="1">
        <v>1.0801926455551301</v>
      </c>
      <c r="F728" s="1">
        <v>1.1731384845533599</v>
      </c>
      <c r="G728" s="1">
        <v>0.99619027634176405</v>
      </c>
      <c r="H728" s="1">
        <v>1.0630416742256199</v>
      </c>
      <c r="I728" s="1">
        <v>0.890584749292334</v>
      </c>
      <c r="J728" s="1">
        <v>1.0250830703229199</v>
      </c>
      <c r="K728" s="1">
        <v>0.95066720606864996</v>
      </c>
      <c r="L728" s="1">
        <v>0.72615344593923203</v>
      </c>
      <c r="M728" s="1">
        <v>1.01166446901309</v>
      </c>
      <c r="N728" s="1">
        <v>0.93439388132554702</v>
      </c>
      <c r="O728" s="1">
        <v>1.44735066413502</v>
      </c>
      <c r="P728" s="1">
        <v>1.11764783525341</v>
      </c>
      <c r="Q728" s="1">
        <v>1.1267938619097599</v>
      </c>
      <c r="R728" s="1">
        <v>0.89599741707750102</v>
      </c>
      <c r="S728" s="1">
        <v>0.56644019972813697</v>
      </c>
      <c r="T728" s="1">
        <v>0.99352884423593801</v>
      </c>
      <c r="U728" s="1">
        <v>0.98220012280581204</v>
      </c>
      <c r="V728" s="1">
        <v>1.08759095378876</v>
      </c>
      <c r="W728" s="1">
        <v>0.89812200535720199</v>
      </c>
      <c r="X728" s="1">
        <v>100.026118592261</v>
      </c>
    </row>
    <row r="729" spans="1:24" x14ac:dyDescent="0.25">
      <c r="A729" s="2">
        <v>42419</v>
      </c>
      <c r="B729" s="1">
        <v>1.0996437602538001</v>
      </c>
      <c r="C729" s="1">
        <v>1.9585883604074601</v>
      </c>
      <c r="D729" s="1">
        <v>1.0335573924058199</v>
      </c>
      <c r="E729" s="1">
        <v>1.08096633015264</v>
      </c>
      <c r="F729" s="1">
        <v>1.1741268305710599</v>
      </c>
      <c r="G729" s="1">
        <v>0.99546914433230804</v>
      </c>
      <c r="H729" s="1">
        <v>1.0627913438277801</v>
      </c>
      <c r="I729" s="1">
        <v>0.892288368071952</v>
      </c>
      <c r="J729" s="1">
        <v>1.02169210726813</v>
      </c>
      <c r="K729" s="1">
        <v>0.94984085390634898</v>
      </c>
      <c r="L729" s="1">
        <v>0.72704624924452899</v>
      </c>
      <c r="M729" s="1">
        <v>1.0112587483517601</v>
      </c>
      <c r="N729" s="1">
        <v>0.93512907567395498</v>
      </c>
      <c r="O729" s="1">
        <v>1.4414824598784599</v>
      </c>
      <c r="P729" s="1">
        <v>1.1110734362225101</v>
      </c>
      <c r="Q729" s="1">
        <v>1.11426127092796</v>
      </c>
      <c r="R729" s="1">
        <v>0.89593917081069596</v>
      </c>
      <c r="S729" s="1">
        <v>0.56102702437575902</v>
      </c>
      <c r="T729" s="1">
        <v>0.99257679882160799</v>
      </c>
      <c r="U729" s="1">
        <v>0.97655484856556596</v>
      </c>
      <c r="V729" s="1">
        <v>1.0891428387833</v>
      </c>
      <c r="W729" s="1">
        <v>0.87536363604871104</v>
      </c>
      <c r="X729" s="1">
        <v>100.025440637457</v>
      </c>
    </row>
    <row r="730" spans="1:24" x14ac:dyDescent="0.25">
      <c r="A730" s="2">
        <v>42422</v>
      </c>
      <c r="B730" s="1">
        <v>1.1046906065162201</v>
      </c>
      <c r="C730" s="1">
        <v>1.9659605289209201</v>
      </c>
      <c r="D730" s="1">
        <v>1.03377286649736</v>
      </c>
      <c r="E730" s="1">
        <v>1.08167554103369</v>
      </c>
      <c r="F730" s="1">
        <v>1.17709186862416</v>
      </c>
      <c r="G730" s="1">
        <v>0.997414372406075</v>
      </c>
      <c r="H730" s="1">
        <v>1.0646664147885301</v>
      </c>
      <c r="I730" s="1">
        <v>0.89997024934021197</v>
      </c>
      <c r="J730" s="1">
        <v>1.02832219921107</v>
      </c>
      <c r="K730" s="1">
        <v>0.95445486684311798</v>
      </c>
      <c r="L730" s="1">
        <v>0.73174733023254701</v>
      </c>
      <c r="M730" s="1">
        <v>1.0157216756263301</v>
      </c>
      <c r="N730" s="1">
        <v>0.93733593832508999</v>
      </c>
      <c r="O730" s="1">
        <v>1.47325459435324</v>
      </c>
      <c r="P730" s="1">
        <v>1.12942696685045</v>
      </c>
      <c r="Q730" s="1">
        <v>1.1438837587031401</v>
      </c>
      <c r="R730" s="1">
        <v>0.92684214454390501</v>
      </c>
      <c r="S730" s="1">
        <v>0.58922684695288896</v>
      </c>
      <c r="T730" s="1">
        <v>1.02791245502502</v>
      </c>
      <c r="U730" s="1">
        <v>1.00422160616727</v>
      </c>
      <c r="V730" s="1">
        <v>1.1176764538414199</v>
      </c>
      <c r="W730" s="1">
        <v>0.90073833725740204</v>
      </c>
      <c r="X730" s="1">
        <v>100.02341512228401</v>
      </c>
    </row>
    <row r="731" spans="1:24" x14ac:dyDescent="0.25">
      <c r="A731" s="2">
        <v>42423</v>
      </c>
      <c r="B731" s="1">
        <v>1.10617499108672</v>
      </c>
      <c r="C731" s="1">
        <v>1.9710868019944801</v>
      </c>
      <c r="D731" s="1">
        <v>1.03377286649736</v>
      </c>
      <c r="E731" s="1">
        <v>1.08170777789192</v>
      </c>
      <c r="F731" s="1">
        <v>1.1769224378782699</v>
      </c>
      <c r="G731" s="1">
        <v>0.99940024943566097</v>
      </c>
      <c r="H731" s="1">
        <v>1.0643655369065099</v>
      </c>
      <c r="I731" s="1">
        <v>0.89810627879081495</v>
      </c>
      <c r="J731" s="1">
        <v>1.02842342198883</v>
      </c>
      <c r="K731" s="1">
        <v>0.95424954556292496</v>
      </c>
      <c r="L731" s="1">
        <v>0.72954502732708604</v>
      </c>
      <c r="M731" s="1">
        <v>1.01506237955168</v>
      </c>
      <c r="N731" s="1">
        <v>0.94016639272801705</v>
      </c>
      <c r="O731" s="1">
        <v>1.4592547356268899</v>
      </c>
      <c r="P731" s="1">
        <v>1.1129909692731901</v>
      </c>
      <c r="Q731" s="1">
        <v>1.1262241986833199</v>
      </c>
      <c r="R731" s="1">
        <v>0.91055306439102501</v>
      </c>
      <c r="S731" s="1">
        <v>0.58254710700060897</v>
      </c>
      <c r="T731" s="1">
        <v>1.0026313261963899</v>
      </c>
      <c r="U731" s="1">
        <v>0.98744995559524296</v>
      </c>
      <c r="V731" s="1">
        <v>1.0864739687571101</v>
      </c>
      <c r="W731" s="1">
        <v>0.87637274533554299</v>
      </c>
      <c r="X731" s="1">
        <v>100.02274274266</v>
      </c>
    </row>
    <row r="732" spans="1:24" x14ac:dyDescent="0.25">
      <c r="A732" s="2">
        <v>42424</v>
      </c>
      <c r="B732" s="1">
        <v>1.1048116220584601</v>
      </c>
      <c r="C732" s="1">
        <v>1.97723560347724</v>
      </c>
      <c r="D732" s="1">
        <v>1.03384469119454</v>
      </c>
      <c r="E732" s="1">
        <v>1.0817722516083801</v>
      </c>
      <c r="F732" s="1">
        <v>1.1784755530489399</v>
      </c>
      <c r="G732" s="1">
        <v>1.0003259016878401</v>
      </c>
      <c r="H732" s="1">
        <v>1.06460623921213</v>
      </c>
      <c r="I732" s="1">
        <v>0.89956727207878096</v>
      </c>
      <c r="J732" s="1">
        <v>1.0244757336563901</v>
      </c>
      <c r="K732" s="1">
        <v>0.95439341917527998</v>
      </c>
      <c r="L732" s="1">
        <v>0.728063391739184</v>
      </c>
      <c r="M732" s="1">
        <v>1.01374378740238</v>
      </c>
      <c r="N732" s="1">
        <v>0.94223130344861605</v>
      </c>
      <c r="O732" s="1">
        <v>1.4372908854094899</v>
      </c>
      <c r="P732" s="1">
        <v>1.08724123973549</v>
      </c>
      <c r="Q732" s="1">
        <v>1.1159702606072901</v>
      </c>
      <c r="R732" s="1">
        <v>0.90433892305215002</v>
      </c>
      <c r="S732" s="1">
        <v>0.56542463450816005</v>
      </c>
      <c r="T732" s="1">
        <v>0.99985801357535697</v>
      </c>
      <c r="U732" s="1">
        <v>0.98889532479172304</v>
      </c>
      <c r="V732" s="1">
        <v>1.0862202143081701</v>
      </c>
      <c r="W732" s="1">
        <v>0.86525497444055</v>
      </c>
      <c r="X732" s="1">
        <v>100.022059253918</v>
      </c>
    </row>
    <row r="733" spans="1:24" x14ac:dyDescent="0.25">
      <c r="A733" s="2">
        <v>42425</v>
      </c>
      <c r="B733" s="1">
        <v>1.1058360178100901</v>
      </c>
      <c r="C733" s="1">
        <v>1.9753207169545599</v>
      </c>
      <c r="D733" s="1">
        <v>1.0339883405889001</v>
      </c>
      <c r="E733" s="1">
        <v>1.08241698877297</v>
      </c>
      <c r="F733" s="1">
        <v>1.1800004297619699</v>
      </c>
      <c r="G733" s="1">
        <v>1.00587918230852</v>
      </c>
      <c r="H733" s="1">
        <v>1.0662510383004999</v>
      </c>
      <c r="I733" s="1">
        <v>0.90435227501635596</v>
      </c>
      <c r="J733" s="1">
        <v>1.0259940753227099</v>
      </c>
      <c r="K733" s="1">
        <v>0.95766568412396702</v>
      </c>
      <c r="L733" s="1">
        <v>0.72821530987088701</v>
      </c>
      <c r="M733" s="1">
        <v>1.0121716198397399</v>
      </c>
      <c r="N733" s="1">
        <v>0.94605166583762501</v>
      </c>
      <c r="O733" s="1">
        <v>1.46537443435158</v>
      </c>
      <c r="P733" s="1">
        <v>1.1094298364647801</v>
      </c>
      <c r="Q733" s="1">
        <v>1.1398961161180201</v>
      </c>
      <c r="R733" s="1">
        <v>0.90420204971600704</v>
      </c>
      <c r="S733" s="1">
        <v>0.57529116776054001</v>
      </c>
      <c r="T733" s="1">
        <v>0.99558081399270504</v>
      </c>
      <c r="U733" s="1">
        <v>0.991282530727286</v>
      </c>
      <c r="V733" s="1">
        <v>1.0828849863805201</v>
      </c>
      <c r="W733" s="1">
        <v>0.87088431949572098</v>
      </c>
      <c r="X733" s="1">
        <v>100.021372991456</v>
      </c>
    </row>
    <row r="734" spans="1:24" x14ac:dyDescent="0.25">
      <c r="A734" s="2">
        <v>42426</v>
      </c>
      <c r="B734" s="1">
        <v>1.1035207553425099</v>
      </c>
      <c r="C734" s="1">
        <v>1.9648967359654801</v>
      </c>
      <c r="D734" s="1">
        <v>1.03413198998325</v>
      </c>
      <c r="E734" s="1">
        <v>1.0827393573552699</v>
      </c>
      <c r="F734" s="1">
        <v>1.1807911065761301</v>
      </c>
      <c r="G734" s="1">
        <v>1.0056119148570599</v>
      </c>
      <c r="H734" s="1">
        <v>1.0669426562586299</v>
      </c>
      <c r="I734" s="1">
        <v>0.91057935302112103</v>
      </c>
      <c r="J734" s="1">
        <v>1.02857525615546</v>
      </c>
      <c r="K734" s="1">
        <v>0.95937576124663604</v>
      </c>
      <c r="L734" s="1">
        <v>0.72240395209729502</v>
      </c>
      <c r="M734" s="1">
        <v>1.01207018967441</v>
      </c>
      <c r="N734" s="1">
        <v>0.94367388489426096</v>
      </c>
      <c r="O734" s="1">
        <v>1.4998951596872501</v>
      </c>
      <c r="P734" s="1">
        <v>1.12723550050681</v>
      </c>
      <c r="Q734" s="1">
        <v>1.1672399509874201</v>
      </c>
      <c r="R734" s="1">
        <v>0.90477830031578199</v>
      </c>
      <c r="S734" s="1">
        <v>0.57979071070264798</v>
      </c>
      <c r="T734" s="1">
        <v>1.00760329970016</v>
      </c>
      <c r="U734" s="1">
        <v>0.98561741170962203</v>
      </c>
      <c r="V734" s="1">
        <v>1.08115907737581</v>
      </c>
      <c r="W734" s="1">
        <v>0.84775315067528101</v>
      </c>
      <c r="X734" s="1">
        <v>100.020681176959</v>
      </c>
    </row>
    <row r="735" spans="1:24" x14ac:dyDescent="0.25">
      <c r="A735" s="2">
        <v>42429</v>
      </c>
      <c r="B735" s="1">
        <v>1.1025981745422799</v>
      </c>
      <c r="C735" s="1">
        <v>1.9637712895908599</v>
      </c>
      <c r="D735" s="1">
        <v>1.0349220616522199</v>
      </c>
      <c r="E735" s="1">
        <v>1.0847380425655</v>
      </c>
      <c r="F735" s="1">
        <v>1.18519630596931</v>
      </c>
      <c r="G735" s="1">
        <v>1.00623796067561</v>
      </c>
      <c r="H735" s="1">
        <v>1.0688690770445799</v>
      </c>
      <c r="I735" s="1">
        <v>0.92033262075072497</v>
      </c>
      <c r="J735" s="1">
        <v>1.03146010532147</v>
      </c>
      <c r="K735" s="1">
        <v>0.96191405270036101</v>
      </c>
      <c r="L735" s="1">
        <v>0.72289642456241299</v>
      </c>
      <c r="M735" s="1">
        <v>1.0101937316157901</v>
      </c>
      <c r="N735" s="1">
        <v>0.94680965321086696</v>
      </c>
      <c r="O735" s="1">
        <v>1.51124589944608</v>
      </c>
      <c r="P735" s="1">
        <v>1.1362752991742999</v>
      </c>
      <c r="Q735" s="1">
        <v>1.1581253393642801</v>
      </c>
      <c r="R735" s="1">
        <v>0.91011666589471496</v>
      </c>
      <c r="S735" s="1">
        <v>0.59376894666536795</v>
      </c>
      <c r="T735" s="1">
        <v>1.0089299137521399</v>
      </c>
      <c r="U735" s="1">
        <v>0.99821512361082898</v>
      </c>
      <c r="V735" s="1">
        <v>1.09866369663512</v>
      </c>
      <c r="W735" s="1">
        <v>0.86860497969059702</v>
      </c>
      <c r="X735" s="1">
        <v>100.018655758165</v>
      </c>
    </row>
    <row r="736" spans="1:24" x14ac:dyDescent="0.25">
      <c r="A736" s="2">
        <v>42430</v>
      </c>
      <c r="B736" s="1">
        <v>1.1020298595598701</v>
      </c>
      <c r="C736" s="1">
        <v>1.9546021572505199</v>
      </c>
      <c r="D736" s="1">
        <v>1.03513753574376</v>
      </c>
      <c r="E736" s="1">
        <v>1.0853827797300899</v>
      </c>
      <c r="F736" s="1">
        <v>1.1838126215445299</v>
      </c>
      <c r="G736" s="1">
        <v>0.99983628303060301</v>
      </c>
      <c r="H736" s="1">
        <v>1.0693801682735</v>
      </c>
      <c r="I736" s="1">
        <v>0.93331571004967795</v>
      </c>
      <c r="J736" s="1">
        <v>1.0366224669869699</v>
      </c>
      <c r="K736" s="1">
        <v>0.970716087416434</v>
      </c>
      <c r="L736" s="1">
        <v>0.73322657578140704</v>
      </c>
      <c r="M736" s="1">
        <v>1.0099401562024599</v>
      </c>
      <c r="N736" s="1">
        <v>0.94415754041366196</v>
      </c>
      <c r="O736" s="1">
        <v>1.51654291133353</v>
      </c>
      <c r="P736" s="1">
        <v>1.15298523004451</v>
      </c>
      <c r="Q736" s="1">
        <v>1.1717972567989801</v>
      </c>
      <c r="R736" s="1">
        <v>0.93625982653564599</v>
      </c>
      <c r="S736" s="1">
        <v>0.60807405443595497</v>
      </c>
      <c r="T736" s="1">
        <v>1.0454809659939599</v>
      </c>
      <c r="U736" s="1">
        <v>1.0255403636618099</v>
      </c>
      <c r="V736" s="1">
        <v>1.15373084425225</v>
      </c>
      <c r="W736" s="1">
        <v>0.91971684880446203</v>
      </c>
      <c r="X736" s="1">
        <v>100.01802508497499</v>
      </c>
    </row>
    <row r="737" spans="1:24" x14ac:dyDescent="0.25">
      <c r="A737" s="2">
        <v>42431</v>
      </c>
      <c r="B737" s="1">
        <v>1.1029576422488401</v>
      </c>
      <c r="C737" s="1">
        <v>1.9472996433398799</v>
      </c>
      <c r="D737" s="1">
        <v>1.03506571104658</v>
      </c>
      <c r="E737" s="1">
        <v>1.0843834371249701</v>
      </c>
      <c r="F737" s="1">
        <v>1.1785320299642399</v>
      </c>
      <c r="G737" s="1">
        <v>1.0018589505620099</v>
      </c>
      <c r="H737" s="1">
        <v>1.0678757788633999</v>
      </c>
      <c r="I737" s="1">
        <v>0.92695410270963297</v>
      </c>
      <c r="J737" s="1">
        <v>1.03606574170932</v>
      </c>
      <c r="K737" s="1">
        <v>0.96837414011063505</v>
      </c>
      <c r="L737" s="1">
        <v>0.73468524584311401</v>
      </c>
      <c r="M737" s="1">
        <v>1.00928086012781</v>
      </c>
      <c r="N737" s="1">
        <v>0.94617894720098294</v>
      </c>
      <c r="O737" s="1">
        <v>1.5323498674421301</v>
      </c>
      <c r="P737" s="1">
        <v>1.15928569578246</v>
      </c>
      <c r="Q737" s="1">
        <v>1.19401412263037</v>
      </c>
      <c r="R737" s="1">
        <v>0.96080222719515496</v>
      </c>
      <c r="S737" s="1">
        <v>0.62895775588567604</v>
      </c>
      <c r="T737" s="1">
        <v>1.07125097000043</v>
      </c>
      <c r="U737" s="1">
        <v>1.03711630110222</v>
      </c>
      <c r="V737" s="1">
        <v>1.1777412661131399</v>
      </c>
      <c r="W737" s="1">
        <v>0.94029161864578503</v>
      </c>
      <c r="X737" s="1">
        <v>100.017363854698</v>
      </c>
    </row>
    <row r="738" spans="1:24" x14ac:dyDescent="0.25">
      <c r="A738" s="2">
        <v>42432</v>
      </c>
      <c r="B738" s="1">
        <v>1.1016206587920001</v>
      </c>
      <c r="C738" s="1">
        <v>1.9496147248451301</v>
      </c>
      <c r="D738" s="1">
        <v>1.0357121333211901</v>
      </c>
      <c r="E738" s="1">
        <v>1.0856729114541499</v>
      </c>
      <c r="F738" s="1">
        <v>1.1822312679162099</v>
      </c>
      <c r="G738" s="1">
        <v>1.00658521610185</v>
      </c>
      <c r="H738" s="1">
        <v>1.07022262634315</v>
      </c>
      <c r="I738" s="1">
        <v>0.93007303932754204</v>
      </c>
      <c r="J738" s="1">
        <v>1.03591390754268</v>
      </c>
      <c r="K738" s="1">
        <v>0.96956686421944105</v>
      </c>
      <c r="L738" s="1">
        <v>0.742273997718364</v>
      </c>
      <c r="M738" s="1">
        <v>1.0166345471143201</v>
      </c>
      <c r="N738" s="1">
        <v>0.94812693401238402</v>
      </c>
      <c r="O738" s="1">
        <v>1.51713146820992</v>
      </c>
      <c r="P738" s="1">
        <v>1.15627242955996</v>
      </c>
      <c r="Q738" s="1">
        <v>1.1917354697245801</v>
      </c>
      <c r="R738" s="1">
        <v>0.96529737144500405</v>
      </c>
      <c r="S738" s="1">
        <v>0.63626368132616795</v>
      </c>
      <c r="T738" s="1">
        <v>1.0620529706017601</v>
      </c>
      <c r="U738" s="1">
        <v>1.0415053837047299</v>
      </c>
      <c r="V738" s="1">
        <v>1.17699309434392</v>
      </c>
      <c r="W738" s="1">
        <v>0.93924722106954595</v>
      </c>
      <c r="X738" s="1">
        <v>100.016713741833</v>
      </c>
    </row>
    <row r="739" spans="1:24" x14ac:dyDescent="0.25">
      <c r="A739" s="2">
        <v>42433</v>
      </c>
      <c r="B739" s="1">
        <v>1.1014492616560201</v>
      </c>
      <c r="C739" s="1">
        <v>1.94148807254376</v>
      </c>
      <c r="D739" s="1">
        <v>1.03520936044094</v>
      </c>
      <c r="E739" s="1">
        <v>1.0838031736768401</v>
      </c>
      <c r="F739" s="1">
        <v>1.1773177762853499</v>
      </c>
      <c r="G739" s="1">
        <v>1.00634740035044</v>
      </c>
      <c r="H739" s="1">
        <v>1.06923975859522</v>
      </c>
      <c r="I739" s="1">
        <v>0.93264886459965002</v>
      </c>
      <c r="J739" s="1">
        <v>1.04310072476328</v>
      </c>
      <c r="K739" s="1">
        <v>0.97182526983305695</v>
      </c>
      <c r="L739" s="1">
        <v>0.74944757204546097</v>
      </c>
      <c r="M739" s="1">
        <v>1.0147073739730199</v>
      </c>
      <c r="N739" s="1">
        <v>0.94514822179544999</v>
      </c>
      <c r="O739" s="1">
        <v>1.52545534403306</v>
      </c>
      <c r="P739" s="1">
        <v>1.1653122282274599</v>
      </c>
      <c r="Q739" s="1">
        <v>1.19971075489483</v>
      </c>
      <c r="R739" s="1">
        <v>0.97890625238928997</v>
      </c>
      <c r="S739" s="1">
        <v>0.66660320592399303</v>
      </c>
      <c r="T739" s="1">
        <v>1.0847378403486601</v>
      </c>
      <c r="U739" s="1">
        <v>1.05110296354413</v>
      </c>
      <c r="V739" s="1">
        <v>1.1852277976215499</v>
      </c>
      <c r="W739" s="1">
        <v>0.95064684343963801</v>
      </c>
      <c r="X739" s="1">
        <v>100.016052520225</v>
      </c>
    </row>
    <row r="740" spans="1:24" x14ac:dyDescent="0.25">
      <c r="A740" s="2">
        <v>42436</v>
      </c>
      <c r="B740" s="1">
        <v>1.10005366591641</v>
      </c>
      <c r="C740" s="1">
        <v>1.93893556464793</v>
      </c>
      <c r="D740" s="1">
        <v>1.03520936044094</v>
      </c>
      <c r="E740" s="1">
        <v>1.0843512002667399</v>
      </c>
      <c r="F740" s="1">
        <v>1.17881441454073</v>
      </c>
      <c r="G740" s="1">
        <v>1.0073720648344699</v>
      </c>
      <c r="H740" s="1">
        <v>1.0704031530723701</v>
      </c>
      <c r="I740" s="1">
        <v>0.93369583074862905</v>
      </c>
      <c r="J740" s="1">
        <v>1.04401172976307</v>
      </c>
      <c r="K740" s="1">
        <v>0.97360230788191204</v>
      </c>
      <c r="L740" s="1">
        <v>0.74917805021782202</v>
      </c>
      <c r="M740" s="1">
        <v>1.0184602900902799</v>
      </c>
      <c r="N740" s="1">
        <v>0.94125166761401802</v>
      </c>
      <c r="O740" s="1">
        <v>1.5268846964471301</v>
      </c>
      <c r="P740" s="1">
        <v>1.16257289529791</v>
      </c>
      <c r="Q740" s="1">
        <v>1.18546917423368</v>
      </c>
      <c r="R740" s="1">
        <v>0.98432959197625103</v>
      </c>
      <c r="S740" s="1">
        <v>0.66564993251127402</v>
      </c>
      <c r="T740" s="1">
        <v>1.07453727594142</v>
      </c>
      <c r="U740" s="1">
        <v>1.04996352966453</v>
      </c>
      <c r="V740" s="1">
        <v>1.1805239765868301</v>
      </c>
      <c r="W740" s="1">
        <v>0.96744958021531802</v>
      </c>
      <c r="X740" s="1">
        <v>100.014085537859</v>
      </c>
    </row>
    <row r="741" spans="1:24" x14ac:dyDescent="0.25">
      <c r="A741" s="2">
        <v>42437</v>
      </c>
      <c r="B741" s="1">
        <v>1.1009677246738101</v>
      </c>
      <c r="C741" s="1">
        <v>1.9517494767496899</v>
      </c>
      <c r="D741" s="1">
        <v>1.0353530098353001</v>
      </c>
      <c r="E741" s="1">
        <v>1.0852538322971701</v>
      </c>
      <c r="F741" s="1">
        <v>1.1824006986621001</v>
      </c>
      <c r="G741" s="1">
        <v>1.0126140701188</v>
      </c>
      <c r="H741" s="1">
        <v>1.0720680106862099</v>
      </c>
      <c r="I741" s="1">
        <v>0.92709890909349202</v>
      </c>
      <c r="J741" s="1">
        <v>1.0432019475410299</v>
      </c>
      <c r="K741" s="1">
        <v>0.96969622373943098</v>
      </c>
      <c r="L741" s="1">
        <v>0.74587535249018599</v>
      </c>
      <c r="M741" s="1">
        <v>1.01998174257024</v>
      </c>
      <c r="N741" s="1">
        <v>0.94477248182121998</v>
      </c>
      <c r="O741" s="1">
        <v>1.50964838792447</v>
      </c>
      <c r="P741" s="1">
        <v>1.15134163028679</v>
      </c>
      <c r="Q741" s="1">
        <v>1.17122759357254</v>
      </c>
      <c r="R741" s="1">
        <v>0.96003022545692396</v>
      </c>
      <c r="S741" s="1">
        <v>0.65020268622716904</v>
      </c>
      <c r="T741" s="1">
        <v>1.0431755447557001</v>
      </c>
      <c r="U741" s="1">
        <v>1.0191147787366801</v>
      </c>
      <c r="V741" s="1">
        <v>1.1591098188951201</v>
      </c>
      <c r="W741" s="1">
        <v>0.94169237800280703</v>
      </c>
      <c r="X741" s="1">
        <v>100.013421555458</v>
      </c>
    </row>
    <row r="742" spans="1:24" x14ac:dyDescent="0.25">
      <c r="A742" s="2">
        <v>42438</v>
      </c>
      <c r="B742" s="1">
        <v>1.10142215411529</v>
      </c>
      <c r="C742" s="1">
        <v>1.94428284797586</v>
      </c>
      <c r="D742" s="1">
        <v>1.03520936044094</v>
      </c>
      <c r="E742" s="1">
        <v>1.08415777911737</v>
      </c>
      <c r="F742" s="1">
        <v>1.1795486144395899</v>
      </c>
      <c r="G742" s="1">
        <v>1.0114321696633</v>
      </c>
      <c r="H742" s="1">
        <v>1.0697011046809899</v>
      </c>
      <c r="I742" s="1">
        <v>0.92937924330340604</v>
      </c>
      <c r="J742" s="1">
        <v>1.0441129525408199</v>
      </c>
      <c r="K742" s="1">
        <v>0.97200395405821105</v>
      </c>
      <c r="L742" s="1">
        <v>0.75296122825732004</v>
      </c>
      <c r="M742" s="1">
        <v>1.01896744091693</v>
      </c>
      <c r="N742" s="1">
        <v>0.94414703607630701</v>
      </c>
      <c r="O742" s="1">
        <v>1.5158702749033801</v>
      </c>
      <c r="P742" s="1">
        <v>1.1554506296811</v>
      </c>
      <c r="Q742" s="1">
        <v>1.1723669200254301</v>
      </c>
      <c r="R742" s="1">
        <v>0.98114949083467995</v>
      </c>
      <c r="S742" s="1">
        <v>0.66550261591620397</v>
      </c>
      <c r="T742" s="1">
        <v>1.0511939666475101</v>
      </c>
      <c r="U742" s="1">
        <v>1.0300661171894201</v>
      </c>
      <c r="V742" s="1">
        <v>1.17717771830233</v>
      </c>
      <c r="W742" s="1">
        <v>0.94517869691210299</v>
      </c>
      <c r="X742" s="1">
        <v>100.01277146821801</v>
      </c>
    </row>
    <row r="743" spans="1:24" x14ac:dyDescent="0.25">
      <c r="A743" s="2">
        <v>42439</v>
      </c>
      <c r="B743" s="1">
        <v>1.4058465751914799</v>
      </c>
      <c r="C743" s="1">
        <v>1.9386432999173799</v>
      </c>
      <c r="D743" s="1">
        <v>1.0347801360505999</v>
      </c>
      <c r="E743" s="1">
        <v>1.0824814624894299</v>
      </c>
      <c r="F743" s="1">
        <v>1.17599056877587</v>
      </c>
      <c r="G743" s="1">
        <v>1.0155428112791001</v>
      </c>
      <c r="H743" s="1">
        <v>1.07158131062425</v>
      </c>
      <c r="I743" s="1">
        <v>0.93571664173701397</v>
      </c>
      <c r="J743" s="1">
        <v>1.04797966265106</v>
      </c>
      <c r="K743" s="1">
        <v>0.97142875017747499</v>
      </c>
      <c r="L743" s="1">
        <v>0.75185108413221302</v>
      </c>
      <c r="M743" s="1">
        <v>1.01668526219698</v>
      </c>
      <c r="N743" s="1">
        <v>0.94087165927705696</v>
      </c>
      <c r="O743" s="1">
        <v>1.4821207855474099</v>
      </c>
      <c r="P743" s="1">
        <v>1.1340838328306699</v>
      </c>
      <c r="Q743" s="1">
        <v>1.1495803909675999</v>
      </c>
      <c r="R743" s="1">
        <v>0.96312256149894804</v>
      </c>
      <c r="S743" s="1">
        <v>0.65085528101878998</v>
      </c>
      <c r="T743" s="1">
        <v>1.0302508776438599</v>
      </c>
      <c r="U743" s="1">
        <v>1.0344007926112799</v>
      </c>
      <c r="V743" s="1">
        <v>1.1516681945476801</v>
      </c>
      <c r="W743" s="1">
        <v>0.92173961283292505</v>
      </c>
      <c r="X743" s="1">
        <v>100.01211582893799</v>
      </c>
    </row>
    <row r="744" spans="1:24" x14ac:dyDescent="0.25">
      <c r="A744" s="2">
        <v>42440</v>
      </c>
      <c r="B744" s="1">
        <v>1.4032169366371701</v>
      </c>
      <c r="C744" s="1">
        <v>1.9298325007412001</v>
      </c>
      <c r="D744" s="1">
        <v>1.0350675350607501</v>
      </c>
      <c r="E744" s="1">
        <v>1.0839321211097599</v>
      </c>
      <c r="F744" s="1">
        <v>1.18144059110204</v>
      </c>
      <c r="G744" s="1">
        <v>1.01839008002596</v>
      </c>
      <c r="H744" s="1">
        <v>1.08306843051999</v>
      </c>
      <c r="I744" s="1">
        <v>0.94719497666057895</v>
      </c>
      <c r="J744" s="1">
        <v>1.06888775813196</v>
      </c>
      <c r="K744" s="1">
        <v>0.97739950979078005</v>
      </c>
      <c r="L744" s="1">
        <v>0.76325444359227801</v>
      </c>
      <c r="M744" s="1">
        <v>1.0211481894715499</v>
      </c>
      <c r="N744" s="1">
        <v>0.94049803635095497</v>
      </c>
      <c r="O744" s="1">
        <v>1.51527049067063</v>
      </c>
      <c r="P744" s="1">
        <v>1.1664079613992699</v>
      </c>
      <c r="Q744" s="1">
        <v>1.17977254196922</v>
      </c>
      <c r="R744" s="1">
        <v>0.98674379871441997</v>
      </c>
      <c r="S744" s="1">
        <v>0.67146485012595003</v>
      </c>
      <c r="T744" s="1">
        <v>1.0657460285346201</v>
      </c>
      <c r="U744" s="1">
        <v>1.0557537148082401</v>
      </c>
      <c r="V744" s="1">
        <v>1.17309174959078</v>
      </c>
      <c r="W744" s="1">
        <v>0.93920808934192801</v>
      </c>
      <c r="X744" s="1">
        <v>100.01144352527101</v>
      </c>
    </row>
    <row r="745" spans="1:24" x14ac:dyDescent="0.25">
      <c r="A745" s="2">
        <v>42443</v>
      </c>
      <c r="B745" s="1">
        <v>1.4042221614230099</v>
      </c>
      <c r="C745" s="1">
        <v>1.93584587413409</v>
      </c>
      <c r="D745" s="1">
        <v>1.03528308431836</v>
      </c>
      <c r="E745" s="1">
        <v>1.0843834371249701</v>
      </c>
      <c r="F745" s="1">
        <v>1.1827960370691799</v>
      </c>
      <c r="G745" s="1">
        <v>1.0213274128024099</v>
      </c>
      <c r="H745" s="1">
        <v>1.08646829612836</v>
      </c>
      <c r="I745" s="1">
        <v>0.94459480295985798</v>
      </c>
      <c r="J745" s="1">
        <v>1.06991771357437</v>
      </c>
      <c r="K745" s="1">
        <v>0.97518053213054201</v>
      </c>
      <c r="L745" s="1">
        <v>0.75937932068498304</v>
      </c>
      <c r="M745" s="1">
        <v>1.0203874632315699</v>
      </c>
      <c r="N745" s="1">
        <v>0.93935013957951896</v>
      </c>
      <c r="O745" s="1">
        <v>1.52564558922064</v>
      </c>
      <c r="P745" s="1">
        <v>1.1735302270160799</v>
      </c>
      <c r="Q745" s="1">
        <v>1.1928747961774799</v>
      </c>
      <c r="R745" s="1">
        <v>0.98250070487998598</v>
      </c>
      <c r="S745" s="1">
        <v>0.67150465303542295</v>
      </c>
      <c r="T745" s="1">
        <v>1.0720389569061199</v>
      </c>
      <c r="U745" s="1">
        <v>1.0521103791453099</v>
      </c>
      <c r="V745" s="1">
        <v>1.17008229708144</v>
      </c>
      <c r="W745" s="1">
        <v>0.92501761001550398</v>
      </c>
      <c r="X745" s="1">
        <v>100.009426627826</v>
      </c>
    </row>
    <row r="746" spans="1:24" x14ac:dyDescent="0.25">
      <c r="A746" s="2">
        <v>42444</v>
      </c>
      <c r="B746" s="1">
        <v>1.40339358149451</v>
      </c>
      <c r="C746" s="1">
        <v>1.93337801479605</v>
      </c>
      <c r="D746" s="1">
        <v>1.0342771877828301</v>
      </c>
      <c r="E746" s="1">
        <v>1.08270712049704</v>
      </c>
      <c r="F746" s="1">
        <v>1.17720482245476</v>
      </c>
      <c r="G746" s="1">
        <v>1.0209282231653301</v>
      </c>
      <c r="H746" s="1">
        <v>1.07644975723506</v>
      </c>
      <c r="I746" s="1">
        <v>0.93544668572938705</v>
      </c>
      <c r="J746" s="1">
        <v>1.0542623908497499</v>
      </c>
      <c r="K746" s="1">
        <v>0.969658813489368</v>
      </c>
      <c r="L746" s="1">
        <v>0.752079476099068</v>
      </c>
      <c r="M746" s="1">
        <v>1.0137945024850401</v>
      </c>
      <c r="N746" s="1">
        <v>0.93745956352650495</v>
      </c>
      <c r="O746" s="1">
        <v>1.5182227544856699</v>
      </c>
      <c r="P746" s="1">
        <v>1.16038142895428</v>
      </c>
      <c r="Q746" s="1">
        <v>1.1757848993841</v>
      </c>
      <c r="R746" s="1">
        <v>0.96712524939367905</v>
      </c>
      <c r="S746" s="1">
        <v>0.63645203844139797</v>
      </c>
      <c r="T746" s="1">
        <v>1.0650425562152701</v>
      </c>
      <c r="U746" s="1">
        <v>1.0459852559387199</v>
      </c>
      <c r="V746" s="1">
        <v>1.1521130961312001</v>
      </c>
      <c r="W746" s="1">
        <v>0.90279922026292003</v>
      </c>
      <c r="X746" s="1">
        <v>100.008751564197</v>
      </c>
    </row>
    <row r="747" spans="1:24" x14ac:dyDescent="0.25">
      <c r="A747" s="2">
        <v>42445</v>
      </c>
      <c r="B747" s="1">
        <v>1.4026783930353299</v>
      </c>
      <c r="C747" s="1">
        <v>1.92758623474482</v>
      </c>
      <c r="D747" s="1">
        <v>1.0344208872879099</v>
      </c>
      <c r="E747" s="1">
        <v>1.08296501536287</v>
      </c>
      <c r="F747" s="1">
        <v>1.17929446832075</v>
      </c>
      <c r="G747" s="1">
        <v>1.0258106037894701</v>
      </c>
      <c r="H747" s="1">
        <v>1.0748202358487999</v>
      </c>
      <c r="I747" s="1">
        <v>0.94165511090352205</v>
      </c>
      <c r="J747" s="1">
        <v>1.05251146659766</v>
      </c>
      <c r="K747" s="1">
        <v>0.97926023520653105</v>
      </c>
      <c r="L747" s="1">
        <v>0.76280371152732396</v>
      </c>
      <c r="M747" s="1">
        <v>1.0154173851303401</v>
      </c>
      <c r="N747" s="1">
        <v>0.94744312406894604</v>
      </c>
      <c r="O747" s="1">
        <v>1.5273325971149501</v>
      </c>
      <c r="P747" s="1">
        <v>1.16120322883314</v>
      </c>
      <c r="Q747" s="1">
        <v>1.17464557293121</v>
      </c>
      <c r="R747" s="1">
        <v>0.98995538912975001</v>
      </c>
      <c r="S747" s="1">
        <v>0.63272535000821595</v>
      </c>
      <c r="T747" s="1">
        <v>1.0807407045550199</v>
      </c>
      <c r="U747" s="1">
        <v>1.0717904597261301</v>
      </c>
      <c r="V747" s="1">
        <v>1.17979878877738</v>
      </c>
      <c r="W747" s="1">
        <v>0.93895556555487703</v>
      </c>
      <c r="X747" s="1">
        <v>100.008062615019</v>
      </c>
    </row>
    <row r="748" spans="1:24" x14ac:dyDescent="0.25">
      <c r="A748" s="2">
        <v>42446</v>
      </c>
      <c r="B748" s="1">
        <v>1.4050884549002001</v>
      </c>
      <c r="C748" s="1">
        <v>1.9442087645536299</v>
      </c>
      <c r="D748" s="1">
        <v>1.03449273704045</v>
      </c>
      <c r="E748" s="1">
        <v>1.0842544896920501</v>
      </c>
      <c r="F748" s="1">
        <v>1.1856198828340401</v>
      </c>
      <c r="G748" s="1">
        <v>1.0288476098928401</v>
      </c>
      <c r="H748" s="1">
        <v>1.0777976329496199</v>
      </c>
      <c r="I748" s="1">
        <v>0.94747541355641995</v>
      </c>
      <c r="J748" s="1">
        <v>1.05405639976127</v>
      </c>
      <c r="K748" s="1">
        <v>0.98668178429354303</v>
      </c>
      <c r="L748" s="1">
        <v>0.77325565846753197</v>
      </c>
      <c r="M748" s="1">
        <v>1.02180748554621</v>
      </c>
      <c r="N748" s="1">
        <v>0.94945048383347797</v>
      </c>
      <c r="O748" s="1">
        <v>1.5110529709348499</v>
      </c>
      <c r="P748" s="1">
        <v>1.16366862846973</v>
      </c>
      <c r="Q748" s="1">
        <v>1.16154331872296</v>
      </c>
      <c r="R748" s="1">
        <v>0.98667993356418504</v>
      </c>
      <c r="S748" s="1">
        <v>0.67693912670182799</v>
      </c>
      <c r="T748" s="1">
        <v>1.06978236831261</v>
      </c>
      <c r="U748" s="1">
        <v>1.0741519562913899</v>
      </c>
      <c r="V748" s="1">
        <v>1.15412997453642</v>
      </c>
      <c r="W748" s="1">
        <v>0.956666369028355</v>
      </c>
      <c r="X748" s="1">
        <v>100.007120872429</v>
      </c>
    </row>
    <row r="749" spans="1:24" x14ac:dyDescent="0.25">
      <c r="A749" s="2">
        <v>42447</v>
      </c>
      <c r="B749" s="1">
        <v>1.40906166017317</v>
      </c>
      <c r="C749" s="1">
        <v>1.9523811310664001</v>
      </c>
      <c r="D749" s="1">
        <v>1.0346364365455201</v>
      </c>
      <c r="E749" s="1">
        <v>1.0847702794237299</v>
      </c>
      <c r="F749" s="1">
        <v>1.1865799903940899</v>
      </c>
      <c r="G749" s="1">
        <v>1.0314343934882999</v>
      </c>
      <c r="H749" s="1">
        <v>1.0791253911162</v>
      </c>
      <c r="I749" s="1">
        <v>0.949626536220604</v>
      </c>
      <c r="J749" s="1">
        <v>1.0558073240133601</v>
      </c>
      <c r="K749" s="1">
        <v>0.98744623224487105</v>
      </c>
      <c r="L749" s="1">
        <v>0.776314214005424</v>
      </c>
      <c r="M749" s="1">
        <v>1.0243939547621499</v>
      </c>
      <c r="N749" s="1">
        <v>0.95260285753511098</v>
      </c>
      <c r="O749" s="1">
        <v>1.5242959829051901</v>
      </c>
      <c r="P749" s="1">
        <v>1.1666818946922299</v>
      </c>
      <c r="Q749" s="1">
        <v>1.1632523084022901</v>
      </c>
      <c r="R749" s="1">
        <v>0.98687182297746301</v>
      </c>
      <c r="S749" s="1">
        <v>0.68345787264121105</v>
      </c>
      <c r="T749" s="1">
        <v>1.07952296436749</v>
      </c>
      <c r="U749" s="1">
        <v>1.07405824687833</v>
      </c>
      <c r="V749" s="1">
        <v>1.16680847847816</v>
      </c>
      <c r="W749" s="1">
        <v>0.97035183590440499</v>
      </c>
      <c r="X749" s="1">
        <v>100.006156914903</v>
      </c>
    </row>
    <row r="750" spans="1:24" x14ac:dyDescent="0.25">
      <c r="A750" s="2">
        <v>42450</v>
      </c>
      <c r="B750" s="1">
        <v>1.40741868418203</v>
      </c>
      <c r="C750" s="1">
        <v>1.9459674665851801</v>
      </c>
      <c r="D750" s="1">
        <v>1.03485198580314</v>
      </c>
      <c r="E750" s="1">
        <v>1.08457685827435</v>
      </c>
      <c r="F750" s="1">
        <v>1.1859587443258199</v>
      </c>
      <c r="G750" s="1">
        <v>1.02988792133892</v>
      </c>
      <c r="H750" s="1">
        <v>1.0792058613081099</v>
      </c>
      <c r="I750" s="1">
        <v>0.94853758466975602</v>
      </c>
      <c r="J750" s="1">
        <v>1.0559103195576101</v>
      </c>
      <c r="K750" s="1">
        <v>0.99081637144755796</v>
      </c>
      <c r="L750" s="1">
        <v>0.78046285974684204</v>
      </c>
      <c r="M750" s="1">
        <v>1.0227710721168499</v>
      </c>
      <c r="N750" s="1">
        <v>0.95280637473369401</v>
      </c>
      <c r="O750" s="1">
        <v>1.5277543490885299</v>
      </c>
      <c r="P750" s="1">
        <v>1.16312076188382</v>
      </c>
      <c r="Q750" s="1">
        <v>1.16610062453452</v>
      </c>
      <c r="R750" s="1">
        <v>0.98767821929223798</v>
      </c>
      <c r="S750" s="1">
        <v>0.683075968087693</v>
      </c>
      <c r="T750" s="1">
        <v>1.0835553198285299</v>
      </c>
      <c r="U750" s="1">
        <v>1.0760778656674801</v>
      </c>
      <c r="V750" s="1">
        <v>1.18733880582707</v>
      </c>
      <c r="W750" s="1">
        <v>0.97965813595012596</v>
      </c>
      <c r="X750" s="1">
        <v>100.003281737892</v>
      </c>
    </row>
    <row r="751" spans="1:24" x14ac:dyDescent="0.25">
      <c r="A751" s="2">
        <v>42451</v>
      </c>
      <c r="B751" s="1">
        <v>1.4065119052738599</v>
      </c>
      <c r="C751" s="1">
        <v>1.9458593499999</v>
      </c>
      <c r="D751" s="1">
        <v>1.0346364365455201</v>
      </c>
      <c r="E751" s="1">
        <v>1.0845123845578899</v>
      </c>
      <c r="F751" s="1">
        <v>1.1867211826823301</v>
      </c>
      <c r="G751" s="1">
        <v>1.02791161683693</v>
      </c>
      <c r="H751" s="1">
        <v>1.0795382032007199</v>
      </c>
      <c r="I751" s="1">
        <v>0.94595480796154296</v>
      </c>
      <c r="J751" s="1">
        <v>1.0568372794557701</v>
      </c>
      <c r="K751" s="1">
        <v>0.98915403060204399</v>
      </c>
      <c r="L751" s="1">
        <v>0.77897293495225495</v>
      </c>
      <c r="M751" s="1">
        <v>1.0233796531088399</v>
      </c>
      <c r="N751" s="1">
        <v>0.95032557830130004</v>
      </c>
      <c r="O751" s="1">
        <v>1.53627373895481</v>
      </c>
      <c r="P751" s="1">
        <v>1.16284682859087</v>
      </c>
      <c r="Q751" s="1">
        <v>1.18034220519567</v>
      </c>
      <c r="R751" s="1">
        <v>0.98957936762182497</v>
      </c>
      <c r="S751" s="1">
        <v>0.68499189994412402</v>
      </c>
      <c r="T751" s="1">
        <v>1.07803616269764</v>
      </c>
      <c r="U751" s="1">
        <v>1.08587097597671</v>
      </c>
      <c r="V751" s="1">
        <v>1.1828605846598299</v>
      </c>
      <c r="W751" s="1">
        <v>0.98535257206432003</v>
      </c>
      <c r="X751" s="1">
        <v>100.00232337310899</v>
      </c>
    </row>
    <row r="752" spans="1:24" x14ac:dyDescent="0.25">
      <c r="A752" s="2">
        <v>42452</v>
      </c>
      <c r="B752" s="1">
        <v>1.4075752275736499</v>
      </c>
      <c r="C752" s="1">
        <v>1.94607711281033</v>
      </c>
      <c r="D752" s="1">
        <v>1.03449273704045</v>
      </c>
      <c r="E752" s="1">
        <v>1.08457685827435</v>
      </c>
      <c r="F752" s="1">
        <v>1.1864670365634999</v>
      </c>
      <c r="G752" s="1">
        <v>1.0330480336983701</v>
      </c>
      <c r="H752" s="1">
        <v>1.08083538269438</v>
      </c>
      <c r="I752" s="1">
        <v>0.94150473411538904</v>
      </c>
      <c r="J752" s="1">
        <v>1.0566312883672899</v>
      </c>
      <c r="K752" s="1">
        <v>0.982878719313794</v>
      </c>
      <c r="L752" s="1">
        <v>0.77163430880935102</v>
      </c>
      <c r="M752" s="1">
        <v>1.02206106095953</v>
      </c>
      <c r="N752" s="1">
        <v>0.95128585459493198</v>
      </c>
      <c r="O752" s="1">
        <v>1.5368641917178101</v>
      </c>
      <c r="P752" s="1">
        <v>1.16038142895428</v>
      </c>
      <c r="Q752" s="1">
        <v>1.17521523615766</v>
      </c>
      <c r="R752" s="1">
        <v>0.97652217710084999</v>
      </c>
      <c r="S752" s="1">
        <v>0.66957096646005598</v>
      </c>
      <c r="T752" s="1">
        <v>1.0677826423041199</v>
      </c>
      <c r="U752" s="1">
        <v>1.0731830950657799</v>
      </c>
      <c r="V752" s="1">
        <v>1.18653288910862</v>
      </c>
      <c r="W752" s="1">
        <v>0.96105073745625802</v>
      </c>
      <c r="X752" s="1">
        <v>100.001367795352</v>
      </c>
    </row>
    <row r="753" spans="1:24" x14ac:dyDescent="0.25">
      <c r="A753" s="2">
        <v>42453</v>
      </c>
      <c r="B753" s="1">
        <v>1.4046391128567799</v>
      </c>
      <c r="C753" s="1">
        <v>1.9432290870998601</v>
      </c>
      <c r="D753" s="1">
        <v>1.0342771877828301</v>
      </c>
      <c r="E753" s="1">
        <v>1.08428672655028</v>
      </c>
      <c r="F753" s="1">
        <v>1.1872859518353001</v>
      </c>
      <c r="G753" s="1">
        <v>1.03257274684211</v>
      </c>
      <c r="H753" s="1">
        <v>1.08042257060986</v>
      </c>
      <c r="I753" s="1">
        <v>0.93731874281555605</v>
      </c>
      <c r="J753" s="1">
        <v>1.05364441758431</v>
      </c>
      <c r="K753" s="1">
        <v>0.98050766286540003</v>
      </c>
      <c r="L753" s="1">
        <v>0.76869879197150304</v>
      </c>
      <c r="M753" s="1">
        <v>1.02074246881023</v>
      </c>
      <c r="N753" s="1">
        <v>0.94906818215287303</v>
      </c>
      <c r="O753" s="1">
        <v>1.52151241987958</v>
      </c>
      <c r="P753" s="1">
        <v>1.1425757649122501</v>
      </c>
      <c r="Q753" s="1">
        <v>1.1558466864585</v>
      </c>
      <c r="R753" s="1">
        <v>0.97551261253844401</v>
      </c>
      <c r="S753" s="1">
        <v>0.66175581954319296</v>
      </c>
      <c r="T753" s="1">
        <v>1.06142604439491</v>
      </c>
      <c r="U753" s="1">
        <v>1.07428862698616</v>
      </c>
      <c r="V753" s="1">
        <v>1.18686481630684</v>
      </c>
      <c r="W753" s="1">
        <v>0.95317141305308595</v>
      </c>
      <c r="X753" s="1">
        <v>100.00040667109501</v>
      </c>
    </row>
    <row r="754" spans="1:24" x14ac:dyDescent="0.25">
      <c r="A754" s="2">
        <v>42454</v>
      </c>
      <c r="B754" s="1">
        <v>1.4046391128567799</v>
      </c>
      <c r="C754" s="1">
        <v>1.9432290870998601</v>
      </c>
      <c r="D754" s="1">
        <v>1.0342771877828301</v>
      </c>
      <c r="E754" s="1">
        <v>1.08428672655028</v>
      </c>
      <c r="F754" s="1">
        <v>1.1872859518353001</v>
      </c>
      <c r="G754" s="1">
        <v>1.03257274684211</v>
      </c>
      <c r="H754" s="1">
        <v>1.08042257060986</v>
      </c>
      <c r="I754" s="1">
        <v>0.93731874281555605</v>
      </c>
      <c r="J754" s="1">
        <v>1.05364441758431</v>
      </c>
      <c r="K754" s="1">
        <v>0.98050766286540003</v>
      </c>
      <c r="L754" s="1">
        <v>0.76869879197150304</v>
      </c>
      <c r="M754" s="1">
        <v>1.02074246881023</v>
      </c>
      <c r="N754" s="1">
        <v>0.94906818215287303</v>
      </c>
      <c r="O754" s="1">
        <v>1.52151241987958</v>
      </c>
      <c r="P754" s="1">
        <v>1.1425757649122501</v>
      </c>
      <c r="Q754" s="1">
        <v>1.1558466864585</v>
      </c>
      <c r="R754" s="1">
        <v>0.97551261253844401</v>
      </c>
      <c r="S754" s="1">
        <v>0.66175581954319296</v>
      </c>
      <c r="T754" s="1">
        <v>1.06142604439491</v>
      </c>
      <c r="U754" s="1">
        <v>1.07428862698616</v>
      </c>
      <c r="V754" s="1">
        <v>1.18686481630684</v>
      </c>
      <c r="W754" s="1">
        <v>0.95317141305308595</v>
      </c>
      <c r="X754" s="1">
        <v>99.999437222707897</v>
      </c>
    </row>
    <row r="755" spans="1:24" x14ac:dyDescent="0.25">
      <c r="A755" s="2">
        <v>42457</v>
      </c>
      <c r="B755" s="1">
        <v>1.4093091923004999</v>
      </c>
      <c r="C755" s="1">
        <v>1.94968984568977</v>
      </c>
      <c r="D755" s="1">
        <v>1.0342771877828301</v>
      </c>
      <c r="E755" s="1">
        <v>1.08428672655028</v>
      </c>
      <c r="F755" s="1">
        <v>1.1872859518353001</v>
      </c>
      <c r="G755" s="1">
        <v>1.0284414057381499</v>
      </c>
      <c r="H755" s="1">
        <v>1.08042257060986</v>
      </c>
      <c r="I755" s="1">
        <v>0.92877093328221505</v>
      </c>
      <c r="J755" s="1">
        <v>1.05364441758431</v>
      </c>
      <c r="K755" s="1">
        <v>0.97788118262240098</v>
      </c>
      <c r="L755" s="1">
        <v>0.76896399974138396</v>
      </c>
      <c r="M755" s="1">
        <v>1.02074246881023</v>
      </c>
      <c r="N755" s="1">
        <v>0.94587919567521905</v>
      </c>
      <c r="O755" s="1">
        <v>1.52151241987958</v>
      </c>
      <c r="P755" s="1">
        <v>1.1425757649122501</v>
      </c>
      <c r="Q755" s="1">
        <v>1.1558466864585</v>
      </c>
      <c r="R755" s="1">
        <v>0.97203612925434302</v>
      </c>
      <c r="S755" s="1">
        <v>0.66395599482047496</v>
      </c>
      <c r="T755" s="1">
        <v>1.0652650726426101</v>
      </c>
      <c r="U755" s="1">
        <v>1.0697702250394601</v>
      </c>
      <c r="V755" s="1">
        <v>1.17742638533912</v>
      </c>
      <c r="W755" s="1">
        <v>0.95029713177392705</v>
      </c>
      <c r="X755" s="1">
        <v>99.996528877547206</v>
      </c>
    </row>
    <row r="756" spans="1:24" x14ac:dyDescent="0.25">
      <c r="A756" s="2">
        <v>42458</v>
      </c>
      <c r="B756" s="1">
        <v>1.4059576883320299</v>
      </c>
      <c r="C756" s="1">
        <v>1.95034003401127</v>
      </c>
      <c r="D756" s="1">
        <v>1.0346364365455201</v>
      </c>
      <c r="E756" s="1">
        <v>1.08547949030478</v>
      </c>
      <c r="F756" s="1">
        <v>1.1920300127202701</v>
      </c>
      <c r="G756" s="1">
        <v>1.03763828929526</v>
      </c>
      <c r="H756" s="1">
        <v>1.0823940903117499</v>
      </c>
      <c r="I756" s="1">
        <v>0.93645730085270895</v>
      </c>
      <c r="J756" s="1">
        <v>1.0557043284691201</v>
      </c>
      <c r="K756" s="1">
        <v>0.98732630437518498</v>
      </c>
      <c r="L756" s="1">
        <v>0.77853707868208</v>
      </c>
      <c r="M756" s="1">
        <v>1.02266964195152</v>
      </c>
      <c r="N756" s="1">
        <v>0.96004104593841699</v>
      </c>
      <c r="O756" s="1">
        <v>1.5257299396153601</v>
      </c>
      <c r="P756" s="1">
        <v>1.1496980305290601</v>
      </c>
      <c r="Q756" s="1">
        <v>1.17464557293121</v>
      </c>
      <c r="R756" s="1">
        <v>0.97761705852497205</v>
      </c>
      <c r="S756" s="1">
        <v>0.67532870946193901</v>
      </c>
      <c r="T756" s="1">
        <v>1.07875205182414</v>
      </c>
      <c r="U756" s="1">
        <v>1.09588166067104</v>
      </c>
      <c r="V756" s="1">
        <v>1.1898621725023999</v>
      </c>
      <c r="W756" s="1">
        <v>0.97295558790387104</v>
      </c>
      <c r="X756" s="1">
        <v>99.995559429160394</v>
      </c>
    </row>
    <row r="757" spans="1:24" x14ac:dyDescent="0.25">
      <c r="A757" s="2">
        <v>42459</v>
      </c>
      <c r="B757" s="1">
        <v>1.4122978724444699</v>
      </c>
      <c r="C757" s="1">
        <v>1.96011881086868</v>
      </c>
      <c r="D757" s="1">
        <v>1.0346364365455201</v>
      </c>
      <c r="E757" s="1">
        <v>1.08531830601363</v>
      </c>
      <c r="F757" s="1">
        <v>1.19180410505908</v>
      </c>
      <c r="G757" s="1">
        <v>1.0364043417707001</v>
      </c>
      <c r="H757" s="1">
        <v>1.08264596201244</v>
      </c>
      <c r="I757" s="1">
        <v>0.93972453499728703</v>
      </c>
      <c r="J757" s="1">
        <v>1.0571462660885</v>
      </c>
      <c r="K757" s="1">
        <v>0.98827365650858401</v>
      </c>
      <c r="L757" s="1">
        <v>0.78245120583653005</v>
      </c>
      <c r="M757" s="1">
        <v>1.02490110558881</v>
      </c>
      <c r="N757" s="1">
        <v>0.96059518120167398</v>
      </c>
      <c r="O757" s="1">
        <v>1.5287665538251201</v>
      </c>
      <c r="P757" s="1">
        <v>1.16312076188382</v>
      </c>
      <c r="Q757" s="1">
        <v>1.1717972567989801</v>
      </c>
      <c r="R757" s="1">
        <v>0.97293148421633302</v>
      </c>
      <c r="S757" s="1">
        <v>0.69472592357594598</v>
      </c>
      <c r="T757" s="1">
        <v>1.07858569792244</v>
      </c>
      <c r="U757" s="1">
        <v>1.0916087992894099</v>
      </c>
      <c r="V757" s="1">
        <v>1.18216727507005</v>
      </c>
      <c r="W757" s="1">
        <v>0.97234646158053695</v>
      </c>
      <c r="X757" s="1">
        <v>99.994595583073604</v>
      </c>
    </row>
    <row r="758" spans="1:24" x14ac:dyDescent="0.25">
      <c r="A758" s="2">
        <v>42460</v>
      </c>
      <c r="B758" s="1">
        <v>1.4054396038396999</v>
      </c>
      <c r="C758" s="1">
        <v>1.95608344281169</v>
      </c>
      <c r="D758" s="1">
        <v>1.03492383555567</v>
      </c>
      <c r="E758" s="1">
        <v>1.0854150165883201</v>
      </c>
      <c r="F758" s="1">
        <v>1.1918888204320299</v>
      </c>
      <c r="G758" s="1">
        <v>1.0404993250116601</v>
      </c>
      <c r="H758" s="1">
        <v>1.0837121920553101</v>
      </c>
      <c r="I758" s="1">
        <v>0.94098147704292001</v>
      </c>
      <c r="J758" s="1">
        <v>1.05735225717698</v>
      </c>
      <c r="K758" s="1">
        <v>0.99014532299156499</v>
      </c>
      <c r="L758" s="1">
        <v>0.78859560584663202</v>
      </c>
      <c r="M758" s="1">
        <v>1.0252561111674701</v>
      </c>
      <c r="N758" s="1">
        <v>0.96159238909848799</v>
      </c>
      <c r="O758" s="1">
        <v>1.5212593686954301</v>
      </c>
      <c r="P758" s="1">
        <v>1.15161556357974</v>
      </c>
      <c r="Q758" s="1">
        <v>1.15071971742049</v>
      </c>
      <c r="R758" s="1">
        <v>0.96799278610018402</v>
      </c>
      <c r="S758" s="1">
        <v>0.682867507851178</v>
      </c>
      <c r="T758" s="1">
        <v>1.0725291796338099</v>
      </c>
      <c r="U758" s="1">
        <v>1.0781357758923</v>
      </c>
      <c r="V758" s="1">
        <v>1.18276315498494</v>
      </c>
      <c r="W758" s="1">
        <v>0.97998276033922005</v>
      </c>
      <c r="X758" s="1">
        <v>99.993631746277302</v>
      </c>
    </row>
    <row r="759" spans="1:24" x14ac:dyDescent="0.25">
      <c r="A759" s="2">
        <v>42461</v>
      </c>
      <c r="B759" s="1">
        <v>1.4089561164119899</v>
      </c>
      <c r="C759" s="1">
        <v>1.9642399489489</v>
      </c>
      <c r="D759" s="1">
        <v>1.03485198580314</v>
      </c>
      <c r="E759" s="1">
        <v>1.08586633260353</v>
      </c>
      <c r="F759" s="1">
        <v>1.19284892799208</v>
      </c>
      <c r="G759" s="1">
        <v>1.04295425032695</v>
      </c>
      <c r="H759" s="1">
        <v>1.08435595359062</v>
      </c>
      <c r="I759" s="1">
        <v>0.94032326627834595</v>
      </c>
      <c r="J759" s="1">
        <v>1.05745525272122</v>
      </c>
      <c r="K759" s="1">
        <v>0.99155883173269599</v>
      </c>
      <c r="L759" s="1">
        <v>0.78911942099521504</v>
      </c>
      <c r="M759" s="1">
        <v>1.0249518206714701</v>
      </c>
      <c r="N759" s="1">
        <v>0.96232250374539297</v>
      </c>
      <c r="O759" s="1">
        <v>1.5234524789580399</v>
      </c>
      <c r="P759" s="1">
        <v>1.1357274325883999</v>
      </c>
      <c r="Q759" s="1">
        <v>1.1205275664188601</v>
      </c>
      <c r="R759" s="1">
        <v>0.96560805220639201</v>
      </c>
      <c r="S759" s="1">
        <v>0.68207737225149101</v>
      </c>
      <c r="T759" s="1">
        <v>1.0712421020105301</v>
      </c>
      <c r="U759" s="1">
        <v>1.0673530849534401</v>
      </c>
      <c r="V759" s="1">
        <v>1.1836473545962101</v>
      </c>
      <c r="W759" s="1">
        <v>0.98174529174078795</v>
      </c>
      <c r="X759" s="1">
        <v>99.992790133210093</v>
      </c>
    </row>
    <row r="760" spans="1:24" x14ac:dyDescent="0.25">
      <c r="A760" s="2">
        <v>42464</v>
      </c>
      <c r="B760" s="1">
        <v>1.4099991173225299</v>
      </c>
      <c r="C760" s="1">
        <v>1.96806787026678</v>
      </c>
      <c r="D760" s="1">
        <v>1.0347801360505999</v>
      </c>
      <c r="E760" s="1">
        <v>1.0855117271630099</v>
      </c>
      <c r="F760" s="1">
        <v>1.1924535895849999</v>
      </c>
      <c r="G760" s="1">
        <v>1.0429346677239999</v>
      </c>
      <c r="H760" s="1">
        <v>1.0871321752116501</v>
      </c>
      <c r="I760" s="1">
        <v>0.93792294282592303</v>
      </c>
      <c r="J760" s="1">
        <v>1.06075111013693</v>
      </c>
      <c r="K760" s="1">
        <v>0.99118802198311695</v>
      </c>
      <c r="L760" s="1">
        <v>0.78614390142413104</v>
      </c>
      <c r="M760" s="1">
        <v>1.0275382898874199</v>
      </c>
      <c r="N760" s="1">
        <v>0.96339425302284498</v>
      </c>
      <c r="O760" s="1">
        <v>1.52581429001007</v>
      </c>
      <c r="P760" s="1">
        <v>1.1412060984474801</v>
      </c>
      <c r="Q760" s="1">
        <v>1.11881857673952</v>
      </c>
      <c r="R760" s="1">
        <v>0.95064988605254597</v>
      </c>
      <c r="S760" s="1">
        <v>0.67125777265698106</v>
      </c>
      <c r="T760" s="1">
        <v>1.0547691286245799</v>
      </c>
      <c r="U760" s="1">
        <v>1.0563685805327601</v>
      </c>
      <c r="V760" s="1">
        <v>1.1776681536287501</v>
      </c>
      <c r="W760" s="1">
        <v>0.97322912231281</v>
      </c>
      <c r="X760" s="1">
        <v>99.989998667818895</v>
      </c>
    </row>
    <row r="761" spans="1:24" x14ac:dyDescent="0.25">
      <c r="A761" s="2">
        <v>42465</v>
      </c>
      <c r="B761" s="1">
        <v>1.40801535262402</v>
      </c>
      <c r="C761" s="1">
        <v>1.97047796823054</v>
      </c>
      <c r="D761" s="1">
        <v>1.03449273704045</v>
      </c>
      <c r="E761" s="1">
        <v>1.08531830601363</v>
      </c>
      <c r="F761" s="1">
        <v>1.1925100665002999</v>
      </c>
      <c r="G761" s="1">
        <v>1.0462889883044899</v>
      </c>
      <c r="H761" s="1">
        <v>1.08760533994011</v>
      </c>
      <c r="I761" s="1">
        <v>0.93447152692538904</v>
      </c>
      <c r="J761" s="1">
        <v>1.0557558262412401</v>
      </c>
      <c r="K761" s="1">
        <v>0.988595669942536</v>
      </c>
      <c r="L761" s="1">
        <v>0.777442757981331</v>
      </c>
      <c r="M761" s="1">
        <v>1.02926260269805</v>
      </c>
      <c r="N761" s="1">
        <v>0.96441858795264301</v>
      </c>
      <c r="O761" s="1">
        <v>1.5107155693559899</v>
      </c>
      <c r="P761" s="1">
        <v>1.11819570183932</v>
      </c>
      <c r="Q761" s="1">
        <v>1.0920444050965701</v>
      </c>
      <c r="R761" s="1">
        <v>0.93062997522573798</v>
      </c>
      <c r="S761" s="1">
        <v>0.65598323477621001</v>
      </c>
      <c r="T761" s="1">
        <v>1.0314637203723001</v>
      </c>
      <c r="U761" s="1">
        <v>1.0370917899122001</v>
      </c>
      <c r="V761" s="1">
        <v>1.1542604254294799</v>
      </c>
      <c r="W761" s="1">
        <v>0.94003740646133005</v>
      </c>
      <c r="X761" s="1">
        <v>99.989079315331097</v>
      </c>
    </row>
    <row r="762" spans="1:24" x14ac:dyDescent="0.25">
      <c r="A762" s="2">
        <v>42466</v>
      </c>
      <c r="B762" s="1">
        <v>1.40687836451948</v>
      </c>
      <c r="C762" s="1">
        <v>1.9676622478304</v>
      </c>
      <c r="D762" s="1">
        <v>1.03449273704045</v>
      </c>
      <c r="E762" s="1">
        <v>1.08518935858071</v>
      </c>
      <c r="F762" s="1">
        <v>1.19160643585554</v>
      </c>
      <c r="G762" s="1">
        <v>1.0453465141743701</v>
      </c>
      <c r="H762" s="1">
        <v>1.0875248697482001</v>
      </c>
      <c r="I762" s="1">
        <v>0.94227165046009898</v>
      </c>
      <c r="J762" s="1">
        <v>1.05735225717698</v>
      </c>
      <c r="K762" s="1">
        <v>0.99087340442537097</v>
      </c>
      <c r="L762" s="1">
        <v>0.78320214025211798</v>
      </c>
      <c r="M762" s="1">
        <v>1.02926260269805</v>
      </c>
      <c r="N762" s="1">
        <v>0.96184228635082603</v>
      </c>
      <c r="O762" s="1">
        <v>1.5161983450125001</v>
      </c>
      <c r="P762" s="1">
        <v>1.12778336709272</v>
      </c>
      <c r="Q762" s="1">
        <v>1.10058935349326</v>
      </c>
      <c r="R762" s="1">
        <v>0.94851499357704305</v>
      </c>
      <c r="S762" s="1">
        <v>0.64741153120744099</v>
      </c>
      <c r="T762" s="1">
        <v>1.0509636617571001</v>
      </c>
      <c r="U762" s="1">
        <v>1.0557917306221101</v>
      </c>
      <c r="V762" s="1">
        <v>1.16310044915791</v>
      </c>
      <c r="W762" s="1">
        <v>0.94623194232802199</v>
      </c>
      <c r="X762" s="1">
        <v>99.988157193821905</v>
      </c>
    </row>
    <row r="763" spans="1:24" x14ac:dyDescent="0.25">
      <c r="A763" s="2">
        <v>42467</v>
      </c>
      <c r="B763" s="1">
        <v>1.4097738560645501</v>
      </c>
      <c r="C763" s="1">
        <v>1.9783161564663401</v>
      </c>
      <c r="D763" s="1">
        <v>1.0339179390201401</v>
      </c>
      <c r="E763" s="1">
        <v>1.0845123845578899</v>
      </c>
      <c r="F763" s="1">
        <v>1.1894038361589501</v>
      </c>
      <c r="G763" s="1">
        <v>1.0480828445865999</v>
      </c>
      <c r="H763" s="1">
        <v>1.0884398158302599</v>
      </c>
      <c r="I763" s="1">
        <v>0.93759063374895002</v>
      </c>
      <c r="J763" s="1">
        <v>1.0576612438096999</v>
      </c>
      <c r="K763" s="1">
        <v>0.98676255647745004</v>
      </c>
      <c r="L763" s="1">
        <v>0.77480851662902805</v>
      </c>
      <c r="M763" s="1">
        <v>1.0277918653007401</v>
      </c>
      <c r="N763" s="1">
        <v>0.96513111261545803</v>
      </c>
      <c r="O763" s="1">
        <v>1.5097033646194</v>
      </c>
      <c r="P763" s="1">
        <v>1.12120896806182</v>
      </c>
      <c r="Q763" s="1">
        <v>1.1079949754370499</v>
      </c>
      <c r="R763" s="1">
        <v>0.92935720247271902</v>
      </c>
      <c r="S763" s="1">
        <v>0.64213211633385003</v>
      </c>
      <c r="T763" s="1">
        <v>1.03023872519117</v>
      </c>
      <c r="U763" s="1">
        <v>1.03874745929207</v>
      </c>
      <c r="V763" s="1">
        <v>1.1348257601567899</v>
      </c>
      <c r="W763" s="1">
        <v>0.92339802140334704</v>
      </c>
      <c r="X763" s="1">
        <v>99.987229525919005</v>
      </c>
    </row>
    <row r="764" spans="1:24" x14ac:dyDescent="0.25">
      <c r="A764" s="2">
        <v>42468</v>
      </c>
      <c r="B764" s="1">
        <v>1.40850237373251</v>
      </c>
      <c r="C764" s="1">
        <v>1.97332582516292</v>
      </c>
      <c r="D764" s="1">
        <v>1.0344208872879099</v>
      </c>
      <c r="E764" s="1">
        <v>1.08560843773769</v>
      </c>
      <c r="F764" s="1">
        <v>1.1920017742626201</v>
      </c>
      <c r="G764" s="1">
        <v>1.04569591845627</v>
      </c>
      <c r="H764" s="1">
        <v>1.0877960542949501</v>
      </c>
      <c r="I764" s="1">
        <v>0.94183471785273498</v>
      </c>
      <c r="J764" s="1">
        <v>1.05755824826546</v>
      </c>
      <c r="K764" s="1">
        <v>0.98988142411473201</v>
      </c>
      <c r="L764" s="1">
        <v>0.78330021705516295</v>
      </c>
      <c r="M764" s="1">
        <v>1.0297697535246999</v>
      </c>
      <c r="N764" s="1">
        <v>0.96318478188347401</v>
      </c>
      <c r="O764" s="1">
        <v>1.51054686856656</v>
      </c>
      <c r="P764" s="1">
        <v>1.1346316994165799</v>
      </c>
      <c r="Q764" s="1">
        <v>1.13647813675934</v>
      </c>
      <c r="R764" s="1">
        <v>0.93590904223508198</v>
      </c>
      <c r="S764" s="1">
        <v>0.66218371071623605</v>
      </c>
      <c r="T764" s="1">
        <v>1.04126085211303</v>
      </c>
      <c r="U764" s="1">
        <v>1.0490672944855499</v>
      </c>
      <c r="V764" s="1">
        <v>1.13925961636498</v>
      </c>
      <c r="W764" s="1">
        <v>0.94848082326534799</v>
      </c>
      <c r="X764" s="1">
        <v>99.986312976315105</v>
      </c>
    </row>
    <row r="765" spans="1:24" x14ac:dyDescent="0.25">
      <c r="A765" s="2">
        <v>42471</v>
      </c>
      <c r="B765" s="1">
        <v>1.4102243354283299</v>
      </c>
      <c r="C765" s="1">
        <v>1.97610223979795</v>
      </c>
      <c r="D765" s="1">
        <v>1.0344208872879099</v>
      </c>
      <c r="E765" s="1">
        <v>1.0852215954389399</v>
      </c>
      <c r="F765" s="1">
        <v>1.18999684376957</v>
      </c>
      <c r="G765" s="1">
        <v>1.0455227405729499</v>
      </c>
      <c r="H765" s="1">
        <v>1.08703158747176</v>
      </c>
      <c r="I765" s="1">
        <v>0.94302443509863698</v>
      </c>
      <c r="J765" s="1">
        <v>1.0594121680617901</v>
      </c>
      <c r="K765" s="1">
        <v>0.99419406381683195</v>
      </c>
      <c r="L765" s="1">
        <v>0.790109536891486</v>
      </c>
      <c r="M765" s="1">
        <v>1.02834973121007</v>
      </c>
      <c r="N765" s="1">
        <v>0.96068149850095697</v>
      </c>
      <c r="O765" s="1">
        <v>1.5070041519885</v>
      </c>
      <c r="P765" s="1">
        <v>1.1381928322249799</v>
      </c>
      <c r="Q765" s="1">
        <v>1.1341994838535601</v>
      </c>
      <c r="R765" s="1">
        <v>0.93521761891151001</v>
      </c>
      <c r="S765" s="1">
        <v>0.67481393877388995</v>
      </c>
      <c r="T765" s="1">
        <v>1.05036542859207</v>
      </c>
      <c r="U765" s="1">
        <v>1.0563826627403801</v>
      </c>
      <c r="V765" s="1">
        <v>1.1578751530928499</v>
      </c>
      <c r="W765" s="1">
        <v>0.96265963264941701</v>
      </c>
      <c r="X765" s="1">
        <v>99.983530023937206</v>
      </c>
    </row>
    <row r="766" spans="1:24" x14ac:dyDescent="0.25">
      <c r="A766" s="2">
        <v>42472</v>
      </c>
      <c r="B766" s="1">
        <v>1.4061655875372101</v>
      </c>
      <c r="C766" s="1">
        <v>1.96566261357627</v>
      </c>
      <c r="D766" s="1">
        <v>1.03449273704045</v>
      </c>
      <c r="E766" s="1">
        <v>1.08486698999842</v>
      </c>
      <c r="F766" s="1">
        <v>1.18697532880117</v>
      </c>
      <c r="G766" s="1">
        <v>1.04139357727694</v>
      </c>
      <c r="H766" s="1">
        <v>1.0845571290703999</v>
      </c>
      <c r="I766" s="1">
        <v>0.94861850877249299</v>
      </c>
      <c r="J766" s="1">
        <v>1.0612660878581299</v>
      </c>
      <c r="K766" s="1">
        <v>0.99556803978553499</v>
      </c>
      <c r="L766" s="1">
        <v>0.79450300461288903</v>
      </c>
      <c r="M766" s="1">
        <v>1.0237346586875</v>
      </c>
      <c r="N766" s="1">
        <v>0.95664907089179796</v>
      </c>
      <c r="O766" s="1">
        <v>1.5164513961966499</v>
      </c>
      <c r="P766" s="1">
        <v>1.1444932979629301</v>
      </c>
      <c r="Q766" s="1">
        <v>1.1575556761378401</v>
      </c>
      <c r="R766" s="1">
        <v>0.96203008331651096</v>
      </c>
      <c r="S766" s="1">
        <v>0.68250282402692297</v>
      </c>
      <c r="T766" s="1">
        <v>1.0709151396586001</v>
      </c>
      <c r="U766" s="1">
        <v>1.0726702543137601</v>
      </c>
      <c r="V766" s="1">
        <v>1.1813475360943599</v>
      </c>
      <c r="W766" s="1">
        <v>0.992817284483686</v>
      </c>
      <c r="X766" s="1">
        <v>99.982605176284494</v>
      </c>
    </row>
    <row r="767" spans="1:24" x14ac:dyDescent="0.25">
      <c r="A767" s="2">
        <v>42473</v>
      </c>
      <c r="B767" s="1">
        <v>1.40715674567591</v>
      </c>
      <c r="C767" s="1">
        <v>1.9650757741707301</v>
      </c>
      <c r="D767" s="1">
        <v>1.03456458679298</v>
      </c>
      <c r="E767" s="1">
        <v>1.0853827797300899</v>
      </c>
      <c r="F767" s="1">
        <v>1.1910134282449201</v>
      </c>
      <c r="G767" s="1">
        <v>1.0449645602844699</v>
      </c>
      <c r="H767" s="1">
        <v>1.08517031193279</v>
      </c>
      <c r="I767" s="1">
        <v>0.95485836880768304</v>
      </c>
      <c r="J767" s="1">
        <v>1.0670338383356199</v>
      </c>
      <c r="K767" s="1">
        <v>0.99968701132263404</v>
      </c>
      <c r="L767" s="1">
        <v>0.79464434536123796</v>
      </c>
      <c r="M767" s="1">
        <v>1.0263211279034401</v>
      </c>
      <c r="N767" s="1">
        <v>0.95744435362338298</v>
      </c>
      <c r="O767" s="1">
        <v>1.54884194776743</v>
      </c>
      <c r="P767" s="1">
        <v>1.1743520268949501</v>
      </c>
      <c r="Q767" s="1">
        <v>1.1968624387625999</v>
      </c>
      <c r="R767" s="1">
        <v>0.98582668897058401</v>
      </c>
      <c r="S767" s="1">
        <v>0.70906838915179804</v>
      </c>
      <c r="T767" s="1">
        <v>1.12294818864787</v>
      </c>
      <c r="U767" s="1">
        <v>1.09378473626715</v>
      </c>
      <c r="V767" s="1">
        <v>1.2041931830595101</v>
      </c>
      <c r="W767" s="1">
        <v>1.0235032238174899</v>
      </c>
      <c r="X767" s="1">
        <v>99.981658118829898</v>
      </c>
    </row>
    <row r="768" spans="1:24" x14ac:dyDescent="0.25">
      <c r="A768" s="2">
        <v>42474</v>
      </c>
      <c r="B768" s="1">
        <v>1.40879366120702</v>
      </c>
      <c r="C768" s="1">
        <v>1.9654054284787501</v>
      </c>
      <c r="D768" s="1">
        <v>1.0347801360505999</v>
      </c>
      <c r="E768" s="1">
        <v>1.0852215954389399</v>
      </c>
      <c r="F768" s="1">
        <v>1.1887261131753799</v>
      </c>
      <c r="G768" s="1">
        <v>1.04420745892626</v>
      </c>
      <c r="H768" s="1">
        <v>1.08538194853752</v>
      </c>
      <c r="I768" s="1">
        <v>0.95446166388309905</v>
      </c>
      <c r="J768" s="1">
        <v>1.06775480714531</v>
      </c>
      <c r="K768" s="1">
        <v>1.0008966619242801</v>
      </c>
      <c r="L768" s="1">
        <v>0.79333087394297797</v>
      </c>
      <c r="M768" s="1">
        <v>1.02429252459682</v>
      </c>
      <c r="N768" s="1">
        <v>0.95512675782522805</v>
      </c>
      <c r="O768" s="1">
        <v>1.55651783368654</v>
      </c>
      <c r="P768" s="1">
        <v>1.1792828261681201</v>
      </c>
      <c r="Q768" s="1">
        <v>1.2111040194237399</v>
      </c>
      <c r="R768" s="1">
        <v>0.99486273252952095</v>
      </c>
      <c r="S768" s="1">
        <v>0.71094558978196298</v>
      </c>
      <c r="T768" s="1">
        <v>1.1221000774435601</v>
      </c>
      <c r="U768" s="1">
        <v>1.0932973588675801</v>
      </c>
      <c r="V768" s="1">
        <v>1.20814996883128</v>
      </c>
      <c r="W768" s="1">
        <v>1.0184455547831099</v>
      </c>
      <c r="X768" s="1">
        <v>99.980722179419203</v>
      </c>
    </row>
    <row r="769" spans="1:24" x14ac:dyDescent="0.25">
      <c r="A769" s="2">
        <v>42475</v>
      </c>
      <c r="B769" s="1">
        <v>1.4072347602275199</v>
      </c>
      <c r="C769" s="1">
        <v>1.96728425632291</v>
      </c>
      <c r="D769" s="1">
        <v>1.0347082862980601</v>
      </c>
      <c r="E769" s="1">
        <v>1.08531830601363</v>
      </c>
      <c r="F769" s="1">
        <v>1.19002508222722</v>
      </c>
      <c r="G769" s="1">
        <v>1.0485478639260299</v>
      </c>
      <c r="H769" s="1">
        <v>1.0855734675942801</v>
      </c>
      <c r="I769" s="1">
        <v>0.95293571586708303</v>
      </c>
      <c r="J769" s="1">
        <v>1.0667248517029</v>
      </c>
      <c r="K769" s="1">
        <v>1.00140451382867</v>
      </c>
      <c r="L769" s="1">
        <v>0.79294528026877997</v>
      </c>
      <c r="M769" s="1">
        <v>1.0257632619941199</v>
      </c>
      <c r="N769" s="1">
        <v>0.95852503923318999</v>
      </c>
      <c r="O769" s="1">
        <v>1.54901064855686</v>
      </c>
      <c r="P769" s="1">
        <v>1.1757216933597201</v>
      </c>
      <c r="Q769" s="1">
        <v>1.1957231123097001</v>
      </c>
      <c r="R769" s="1">
        <v>0.99555892716614403</v>
      </c>
      <c r="S769" s="1">
        <v>0.70197203237533301</v>
      </c>
      <c r="T769" s="1">
        <v>1.10457789696164</v>
      </c>
      <c r="U769" s="1">
        <v>1.0872821633947301</v>
      </c>
      <c r="V769" s="1">
        <v>1.2070999845796699</v>
      </c>
      <c r="W769" s="1">
        <v>1.0121654436084</v>
      </c>
      <c r="X769" s="1">
        <v>99.979777917043094</v>
      </c>
    </row>
    <row r="770" spans="1:24" x14ac:dyDescent="0.25">
      <c r="A770" s="2">
        <v>42478</v>
      </c>
      <c r="B770" s="1">
        <v>1.40955116576527</v>
      </c>
      <c r="C770" s="1">
        <v>1.9666183538494399</v>
      </c>
      <c r="D770" s="1">
        <v>1.03485198580313</v>
      </c>
      <c r="E770" s="1">
        <v>1.08515712172248</v>
      </c>
      <c r="F770" s="1">
        <v>1.18841549014125</v>
      </c>
      <c r="G770" s="1">
        <v>1.0495971457825</v>
      </c>
      <c r="H770" s="1">
        <v>1.08408476904387</v>
      </c>
      <c r="I770" s="1">
        <v>0.95827065418310298</v>
      </c>
      <c r="J770" s="1">
        <v>1.0685787714992301</v>
      </c>
      <c r="K770" s="1">
        <v>1.00185887330385</v>
      </c>
      <c r="L770" s="1">
        <v>0.79324078270181198</v>
      </c>
      <c r="M770" s="1">
        <v>1.02429252459682</v>
      </c>
      <c r="N770" s="1">
        <v>0.95827764557448603</v>
      </c>
      <c r="O770" s="1">
        <v>1.5494324005304401</v>
      </c>
      <c r="P770" s="1">
        <v>1.1792828261681201</v>
      </c>
      <c r="Q770" s="1">
        <v>1.1928747961774799</v>
      </c>
      <c r="R770" s="1">
        <v>1.0030137184696599</v>
      </c>
      <c r="S770" s="1">
        <v>0.69938335301274202</v>
      </c>
      <c r="T770" s="1">
        <v>1.1085837473262501</v>
      </c>
      <c r="U770" s="1">
        <v>1.09251974843107</v>
      </c>
      <c r="V770" s="1">
        <v>1.2094999213441</v>
      </c>
      <c r="W770" s="1">
        <v>1.02018142362695</v>
      </c>
      <c r="X770" s="1">
        <v>99.976936825020601</v>
      </c>
    </row>
    <row r="771" spans="1:24" x14ac:dyDescent="0.25">
      <c r="A771" s="2">
        <v>42479</v>
      </c>
      <c r="B771" s="1">
        <v>1.40898564831318</v>
      </c>
      <c r="C771" s="1">
        <v>1.96297522804344</v>
      </c>
      <c r="D771" s="1">
        <v>1.0349956853082101</v>
      </c>
      <c r="E771" s="1">
        <v>1.08444791084143</v>
      </c>
      <c r="F771" s="1">
        <v>1.1866364673093901</v>
      </c>
      <c r="G771" s="1">
        <v>1.0515054356924201</v>
      </c>
      <c r="H771" s="1">
        <v>1.0846375992623201</v>
      </c>
      <c r="I771" s="1">
        <v>0.96228494452152302</v>
      </c>
      <c r="J771" s="1">
        <v>1.0720806200034201</v>
      </c>
      <c r="K771" s="1">
        <v>1.0056972952899199</v>
      </c>
      <c r="L771" s="1">
        <v>0.79901162997751596</v>
      </c>
      <c r="M771" s="1">
        <v>1.02449538492748</v>
      </c>
      <c r="N771" s="1">
        <v>0.95993549318820903</v>
      </c>
      <c r="O771" s="1">
        <v>1.55120375881946</v>
      </c>
      <c r="P771" s="1">
        <v>1.19654062362424</v>
      </c>
      <c r="Q771" s="1">
        <v>1.21281300910308</v>
      </c>
      <c r="R771" s="1">
        <v>1.01271529716382</v>
      </c>
      <c r="S771" s="1">
        <v>0.70745441692053301</v>
      </c>
      <c r="T771" s="1">
        <v>1.1173660043021401</v>
      </c>
      <c r="U771" s="1">
        <v>1.1045681879151601</v>
      </c>
      <c r="V771" s="1">
        <v>1.2206675354466101</v>
      </c>
      <c r="W771" s="1">
        <v>1.0389302305453201</v>
      </c>
      <c r="X771" s="1">
        <v>99.975970381297898</v>
      </c>
    </row>
    <row r="772" spans="1:24" x14ac:dyDescent="0.25">
      <c r="A772" s="2">
        <v>42480</v>
      </c>
      <c r="B772" s="1">
        <v>1.4102060376647201</v>
      </c>
      <c r="C772" s="1">
        <v>1.9680339649763401</v>
      </c>
      <c r="D772" s="1">
        <v>1.03492383555567</v>
      </c>
      <c r="E772" s="1">
        <v>1.0850926480060199</v>
      </c>
      <c r="F772" s="1">
        <v>1.18804839019182</v>
      </c>
      <c r="G772" s="1">
        <v>1.04856499568201</v>
      </c>
      <c r="H772" s="1">
        <v>1.08567325063225</v>
      </c>
      <c r="I772" s="1">
        <v>0.96410703871084502</v>
      </c>
      <c r="J772" s="1">
        <v>1.0705356868398099</v>
      </c>
      <c r="K772" s="1">
        <v>1.0064752586693899</v>
      </c>
      <c r="L772" s="1">
        <v>0.80153318082925196</v>
      </c>
      <c r="M772" s="1">
        <v>1.0253068262501299</v>
      </c>
      <c r="N772" s="1">
        <v>0.95586397035375903</v>
      </c>
      <c r="O772" s="1">
        <v>1.56107275500119</v>
      </c>
      <c r="P772" s="1">
        <v>1.2028410893621899</v>
      </c>
      <c r="Q772" s="1">
        <v>1.2253456000848899</v>
      </c>
      <c r="R772" s="1">
        <v>1.0154756009504999</v>
      </c>
      <c r="S772" s="1">
        <v>0.71296383662384899</v>
      </c>
      <c r="T772" s="1">
        <v>1.10873334473505</v>
      </c>
      <c r="U772" s="1">
        <v>1.10312027215362</v>
      </c>
      <c r="V772" s="1">
        <v>1.20984334211797</v>
      </c>
      <c r="W772" s="1">
        <v>1.0533754213664801</v>
      </c>
      <c r="X772" s="1">
        <v>99.975026163799896</v>
      </c>
    </row>
    <row r="773" spans="1:24" x14ac:dyDescent="0.25">
      <c r="A773" s="2">
        <v>42481</v>
      </c>
      <c r="B773" s="1">
        <v>1.40859117187776</v>
      </c>
      <c r="C773" s="1">
        <v>1.95241881518803</v>
      </c>
      <c r="D773" s="1">
        <v>1.03492383555567</v>
      </c>
      <c r="E773" s="1">
        <v>1.08412554225914</v>
      </c>
      <c r="F773" s="1">
        <v>1.1824006986621001</v>
      </c>
      <c r="G773" s="1">
        <v>1.0481744462614899</v>
      </c>
      <c r="H773" s="1">
        <v>1.0844967764264699</v>
      </c>
      <c r="I773" s="1">
        <v>0.96105690802593102</v>
      </c>
      <c r="J773" s="1">
        <v>1.07465550860945</v>
      </c>
      <c r="K773" s="1">
        <v>1.0028275475025401</v>
      </c>
      <c r="L773" s="1">
        <v>0.79658736370841299</v>
      </c>
      <c r="M773" s="1">
        <v>1.0221117760422</v>
      </c>
      <c r="N773" s="1">
        <v>0.95465080195317398</v>
      </c>
      <c r="O773" s="1">
        <v>1.56107275500119</v>
      </c>
      <c r="P773" s="1">
        <v>1.2001017564326499</v>
      </c>
      <c r="Q773" s="1">
        <v>1.2293332426700101</v>
      </c>
      <c r="R773" s="1">
        <v>1.01345426159576</v>
      </c>
      <c r="S773" s="1">
        <v>0.71848564503308299</v>
      </c>
      <c r="T773" s="1">
        <v>1.10536062632748</v>
      </c>
      <c r="U773" s="1">
        <v>1.1012386560601499</v>
      </c>
      <c r="V773" s="1">
        <v>1.2000314580151901</v>
      </c>
      <c r="W773" s="1">
        <v>1.04012676850606</v>
      </c>
      <c r="X773" s="1">
        <v>99.9740736239673</v>
      </c>
    </row>
    <row r="774" spans="1:24" x14ac:dyDescent="0.25">
      <c r="A774" s="2">
        <v>42482</v>
      </c>
      <c r="B774" s="1">
        <v>1.41023144011608</v>
      </c>
      <c r="C774" s="1">
        <v>1.95505708534967</v>
      </c>
      <c r="D774" s="1">
        <v>1.0347801360505999</v>
      </c>
      <c r="E774" s="1">
        <v>1.0840610685426799</v>
      </c>
      <c r="F774" s="1">
        <v>1.1818924064244201</v>
      </c>
      <c r="G774" s="1">
        <v>1.0492000933329699</v>
      </c>
      <c r="H774" s="1">
        <v>1.08634759084049</v>
      </c>
      <c r="I774" s="1">
        <v>0.96300037036987995</v>
      </c>
      <c r="J774" s="1">
        <v>1.0754794729633701</v>
      </c>
      <c r="K774" s="1">
        <v>1.00126252054062</v>
      </c>
      <c r="L774" s="1">
        <v>0.79000582439403599</v>
      </c>
      <c r="M774" s="1">
        <v>1.02104675930622</v>
      </c>
      <c r="N774" s="1">
        <v>0.95403312038851695</v>
      </c>
      <c r="O774" s="1">
        <v>1.5582891919755699</v>
      </c>
      <c r="P774" s="1">
        <v>1.19571882374538</v>
      </c>
      <c r="Q774" s="1">
        <v>1.2390175175195799</v>
      </c>
      <c r="R774" s="1">
        <v>1.0153700046705201</v>
      </c>
      <c r="S774" s="1">
        <v>0.70805611228814802</v>
      </c>
      <c r="T774" s="1">
        <v>1.10599344465319</v>
      </c>
      <c r="U774" s="1">
        <v>1.09424422343785</v>
      </c>
      <c r="V774" s="1">
        <v>1.20260986329971</v>
      </c>
      <c r="W774" s="1">
        <v>1.0257318362007799</v>
      </c>
      <c r="X774" s="1">
        <v>99.973123870267798</v>
      </c>
    </row>
    <row r="775" spans="1:24" x14ac:dyDescent="0.25">
      <c r="A775" s="2">
        <v>42485</v>
      </c>
      <c r="B775" s="1">
        <v>1.40666882580885</v>
      </c>
      <c r="C775" s="1">
        <v>1.94779249259589</v>
      </c>
      <c r="D775" s="1">
        <v>1.0347082862980601</v>
      </c>
      <c r="E775" s="1">
        <v>1.0835130419527801</v>
      </c>
      <c r="F775" s="1">
        <v>1.1784473145912899</v>
      </c>
      <c r="G775" s="1">
        <v>1.04665873602215</v>
      </c>
      <c r="H775" s="1">
        <v>1.0850302937988601</v>
      </c>
      <c r="I775" s="1">
        <v>0.95945933950587503</v>
      </c>
      <c r="J775" s="1">
        <v>1.07269859326887</v>
      </c>
      <c r="K775" s="1">
        <v>0.99713837629944801</v>
      </c>
      <c r="L775" s="1">
        <v>0.78704171911230003</v>
      </c>
      <c r="M775" s="1">
        <v>1.01820671467695</v>
      </c>
      <c r="N775" s="1">
        <v>0.95286218504865805</v>
      </c>
      <c r="O775" s="1">
        <v>1.5510350580300301</v>
      </c>
      <c r="P775" s="1">
        <v>1.18941835800743</v>
      </c>
      <c r="Q775" s="1">
        <v>1.2253456000848899</v>
      </c>
      <c r="R775" s="1">
        <v>1.0120982324943899</v>
      </c>
      <c r="S775" s="1">
        <v>0.69657724366204299</v>
      </c>
      <c r="T775" s="1">
        <v>1.0894346296122901</v>
      </c>
      <c r="U775" s="1">
        <v>1.08822259412463</v>
      </c>
      <c r="V775" s="1">
        <v>1.1916829425295301</v>
      </c>
      <c r="W775" s="1">
        <v>1.0173876123541099</v>
      </c>
      <c r="X775" s="1">
        <v>99.970291298424897</v>
      </c>
    </row>
    <row r="776" spans="1:24" x14ac:dyDescent="0.25">
      <c r="A776" s="2">
        <v>42486</v>
      </c>
      <c r="B776" s="1">
        <v>1.4053586923345101</v>
      </c>
      <c r="C776" s="1">
        <v>1.9427478432457701</v>
      </c>
      <c r="D776" s="1">
        <v>1.0347801360505999</v>
      </c>
      <c r="E776" s="1">
        <v>1.0831906733704799</v>
      </c>
      <c r="F776" s="1">
        <v>1.1770636301665101</v>
      </c>
      <c r="G776" s="1">
        <v>1.0461920067141199</v>
      </c>
      <c r="H776" s="1">
        <v>1.0842151307547701</v>
      </c>
      <c r="I776" s="1">
        <v>0.96265442008756297</v>
      </c>
      <c r="J776" s="1">
        <v>1.07259559772463</v>
      </c>
      <c r="K776" s="1">
        <v>0.99800587188227596</v>
      </c>
      <c r="L776" s="1">
        <v>0.79189871409266399</v>
      </c>
      <c r="M776" s="1">
        <v>1.0182574297596101</v>
      </c>
      <c r="N776" s="1">
        <v>0.95241737697948403</v>
      </c>
      <c r="O776" s="1">
        <v>1.5511194084247499</v>
      </c>
      <c r="P776" s="1">
        <v>1.19270555752288</v>
      </c>
      <c r="Q776" s="1">
        <v>1.21737031491464</v>
      </c>
      <c r="R776" s="1">
        <v>1.01233844404533</v>
      </c>
      <c r="S776" s="1">
        <v>0.70376897936620897</v>
      </c>
      <c r="T776" s="1">
        <v>1.0927186658808301</v>
      </c>
      <c r="U776" s="1">
        <v>1.0926974159666401</v>
      </c>
      <c r="V776" s="1">
        <v>1.2130647222965001</v>
      </c>
      <c r="W776" s="1">
        <v>1.0267337347018</v>
      </c>
      <c r="X776" s="1">
        <v>99.969344357610098</v>
      </c>
    </row>
    <row r="777" spans="1:24" x14ac:dyDescent="0.25">
      <c r="A777" s="2">
        <v>42487</v>
      </c>
      <c r="B777" s="1">
        <v>1.4059461063363801</v>
      </c>
      <c r="C777" s="1">
        <v>1.9473692470988999</v>
      </c>
      <c r="D777" s="1">
        <v>1.03485198580313</v>
      </c>
      <c r="E777" s="1">
        <v>1.08373869996038</v>
      </c>
      <c r="F777" s="1">
        <v>1.1780802146418601</v>
      </c>
      <c r="G777" s="1">
        <v>1.05282257527832</v>
      </c>
      <c r="H777" s="1">
        <v>1.08441630623455</v>
      </c>
      <c r="I777" s="1">
        <v>0.96828320179415295</v>
      </c>
      <c r="J777" s="1">
        <v>1.07486149969793</v>
      </c>
      <c r="K777" s="1">
        <v>1.0024703815296501</v>
      </c>
      <c r="L777" s="1">
        <v>0.79513856081503897</v>
      </c>
      <c r="M777" s="1">
        <v>1.01820671467695</v>
      </c>
      <c r="N777" s="1">
        <v>0.958170730995345</v>
      </c>
      <c r="O777" s="1">
        <v>1.5516255107930399</v>
      </c>
      <c r="P777" s="1">
        <v>1.19626669033129</v>
      </c>
      <c r="Q777" s="1">
        <v>1.2156613252353099</v>
      </c>
      <c r="R777" s="1">
        <v>0.99619935665870396</v>
      </c>
      <c r="S777" s="1">
        <v>0.71262946781775305</v>
      </c>
      <c r="T777" s="1">
        <v>1.1004771066810499</v>
      </c>
      <c r="U777" s="1">
        <v>1.0934841730492</v>
      </c>
      <c r="V777" s="1">
        <v>1.21938786821158</v>
      </c>
      <c r="W777" s="1">
        <v>1.0330260593949201</v>
      </c>
      <c r="X777" s="1">
        <v>99.968394648838697</v>
      </c>
    </row>
    <row r="778" spans="1:24" x14ac:dyDescent="0.25">
      <c r="A778" s="2">
        <v>42488</v>
      </c>
      <c r="B778" s="1">
        <v>1.4062521447123999</v>
      </c>
      <c r="C778" s="1">
        <v>1.9532962829526801</v>
      </c>
      <c r="D778" s="1">
        <v>1.03492383555567</v>
      </c>
      <c r="E778" s="1">
        <v>1.0843512002667399</v>
      </c>
      <c r="F778" s="1">
        <v>1.18138411418675</v>
      </c>
      <c r="G778" s="1">
        <v>1.0537491780213699</v>
      </c>
      <c r="H778" s="1">
        <v>1.0858148781700201</v>
      </c>
      <c r="I778" s="1">
        <v>0.96663288664487301</v>
      </c>
      <c r="J778" s="1">
        <v>1.07496449524217</v>
      </c>
      <c r="K778" s="1">
        <v>1.0045016089047001</v>
      </c>
      <c r="L778" s="1">
        <v>0.79656037445454397</v>
      </c>
      <c r="M778" s="1">
        <v>1.0224667816208599</v>
      </c>
      <c r="N778" s="1">
        <v>0.96316297812603502</v>
      </c>
      <c r="O778" s="1">
        <v>1.5571926368442699</v>
      </c>
      <c r="P778" s="1">
        <v>1.1992799565537899</v>
      </c>
      <c r="Q778" s="1">
        <v>1.18091186842211</v>
      </c>
      <c r="R778" s="1">
        <v>0.99575914483517003</v>
      </c>
      <c r="S778" s="1">
        <v>0.72742823526414302</v>
      </c>
      <c r="T778" s="1">
        <v>1.0894355095510899</v>
      </c>
      <c r="U778" s="1">
        <v>1.0860116860282301</v>
      </c>
      <c r="V778" s="1">
        <v>1.1902994143776899</v>
      </c>
      <c r="W778" s="1">
        <v>1.03219720865664</v>
      </c>
      <c r="X778" s="1">
        <v>99.967450502889207</v>
      </c>
    </row>
    <row r="779" spans="1:24" x14ac:dyDescent="0.25">
      <c r="A779" s="2">
        <v>42489</v>
      </c>
      <c r="B779" s="1">
        <v>1.4095272116062001</v>
      </c>
      <c r="C779" s="1">
        <v>1.9601480123899999</v>
      </c>
      <c r="D779" s="1">
        <v>1.03528308431836</v>
      </c>
      <c r="E779" s="1">
        <v>1.0840610685426799</v>
      </c>
      <c r="F779" s="1">
        <v>1.1784755530489399</v>
      </c>
      <c r="G779" s="1">
        <v>1.0548577866428701</v>
      </c>
      <c r="H779" s="1">
        <v>1.08429560094668</v>
      </c>
      <c r="I779" s="1">
        <v>0.96821412935228202</v>
      </c>
      <c r="J779" s="1">
        <v>1.07362555316704</v>
      </c>
      <c r="K779" s="1">
        <v>1.0035082418195</v>
      </c>
      <c r="L779" s="1">
        <v>0.79977169867353604</v>
      </c>
      <c r="M779" s="1">
        <v>1.0235317983568299</v>
      </c>
      <c r="N779" s="1">
        <v>0.96273323601868299</v>
      </c>
      <c r="O779" s="1">
        <v>1.5079320063303701</v>
      </c>
      <c r="P779" s="1">
        <v>1.1724344938442699</v>
      </c>
      <c r="Q779" s="1">
        <v>1.1393264528915701</v>
      </c>
      <c r="R779" s="1">
        <v>0.98101688044222102</v>
      </c>
      <c r="S779" s="1">
        <v>0.71824544310378902</v>
      </c>
      <c r="T779" s="1">
        <v>1.05951418299092</v>
      </c>
      <c r="U779" s="1">
        <v>1.0608974223524701</v>
      </c>
      <c r="V779" s="1">
        <v>1.1741702148503801</v>
      </c>
      <c r="W779" s="1">
        <v>1.0226583963332501</v>
      </c>
      <c r="X779" s="1">
        <v>99.966514696477503</v>
      </c>
    </row>
    <row r="780" spans="1:24" x14ac:dyDescent="0.25">
      <c r="A780" s="2">
        <v>42492</v>
      </c>
      <c r="B780" s="1">
        <v>1.4117011477850401</v>
      </c>
      <c r="C780" s="1">
        <v>1.9631711797647899</v>
      </c>
      <c r="D780" s="1">
        <v>1.0354267838234399</v>
      </c>
      <c r="E780" s="1">
        <v>1.0840610685426799</v>
      </c>
      <c r="F780" s="1">
        <v>1.1784755530489399</v>
      </c>
      <c r="G780" s="1">
        <v>1.05291034298053</v>
      </c>
      <c r="H780" s="1">
        <v>1.08429560094668</v>
      </c>
      <c r="I780" s="1">
        <v>0.96683536127508696</v>
      </c>
      <c r="J780" s="1">
        <v>1.07362555316704</v>
      </c>
      <c r="K780" s="1">
        <v>1.00214191432847</v>
      </c>
      <c r="L780" s="1">
        <v>0.80060357262965398</v>
      </c>
      <c r="M780" s="1">
        <v>1.02419109443149</v>
      </c>
      <c r="N780" s="1">
        <v>0.959481079828578</v>
      </c>
      <c r="O780" s="1">
        <v>1.5129930300133101</v>
      </c>
      <c r="P780" s="1">
        <v>1.1757216933597201</v>
      </c>
      <c r="Q780" s="1">
        <v>1.1541376967791599</v>
      </c>
      <c r="R780" s="1">
        <v>0.98127872562426099</v>
      </c>
      <c r="S780" s="1">
        <v>0.71567306539522801</v>
      </c>
      <c r="T780" s="1">
        <v>1.05210670534406</v>
      </c>
      <c r="U780" s="1">
        <v>1.0622375816815901</v>
      </c>
      <c r="V780" s="1">
        <v>1.17193616372536</v>
      </c>
      <c r="W780" s="1">
        <v>1.01220580371826</v>
      </c>
      <c r="X780" s="1">
        <v>99.963740625694697</v>
      </c>
    </row>
    <row r="781" spans="1:24" x14ac:dyDescent="0.25">
      <c r="A781" s="2">
        <v>42493</v>
      </c>
      <c r="B781" s="1">
        <v>1.40934571454378</v>
      </c>
      <c r="C781" s="1">
        <v>1.9667202271692199</v>
      </c>
      <c r="D781" s="1">
        <v>1.03528308431836</v>
      </c>
      <c r="E781" s="1">
        <v>1.0852215954389399</v>
      </c>
      <c r="F781" s="1">
        <v>1.18375614462923</v>
      </c>
      <c r="G781" s="1">
        <v>1.0543674851692699</v>
      </c>
      <c r="H781" s="1">
        <v>1.0868907646359101</v>
      </c>
      <c r="I781" s="1">
        <v>0.96089762593804295</v>
      </c>
      <c r="J781" s="1">
        <v>1.0704326912955699</v>
      </c>
      <c r="K781" s="1">
        <v>0.99985605259820998</v>
      </c>
      <c r="L781" s="1">
        <v>0.78988395305631098</v>
      </c>
      <c r="M781" s="1">
        <v>1.02627041282078</v>
      </c>
      <c r="N781" s="1">
        <v>0.95986772588519498</v>
      </c>
      <c r="O781" s="1">
        <v>1.4997500180429599</v>
      </c>
      <c r="P781" s="1">
        <v>1.15271129675156</v>
      </c>
      <c r="Q781" s="1">
        <v>1.14160510579736</v>
      </c>
      <c r="R781" s="1">
        <v>0.96555354114356096</v>
      </c>
      <c r="S781" s="1">
        <v>0.68316739456201303</v>
      </c>
      <c r="T781" s="1">
        <v>1.0259741204463699</v>
      </c>
      <c r="U781" s="1">
        <v>1.0402597022979301</v>
      </c>
      <c r="V781" s="1">
        <v>1.14693351344059</v>
      </c>
      <c r="W781" s="1">
        <v>0.95259165274041802</v>
      </c>
      <c r="X781" s="1">
        <v>99.962802077241093</v>
      </c>
    </row>
    <row r="782" spans="1:24" x14ac:dyDescent="0.25">
      <c r="A782" s="2">
        <v>42494</v>
      </c>
      <c r="B782" s="1">
        <v>1.4080962627217699</v>
      </c>
      <c r="C782" s="1">
        <v>1.9637302261104801</v>
      </c>
      <c r="D782" s="1">
        <v>1.03521123456582</v>
      </c>
      <c r="E782" s="1">
        <v>1.0850926480060199</v>
      </c>
      <c r="F782" s="1">
        <v>1.1827960370691799</v>
      </c>
      <c r="G782" s="1">
        <v>1.0526605934751501</v>
      </c>
      <c r="H782" s="1">
        <v>1.08628723819656</v>
      </c>
      <c r="I782" s="1">
        <v>0.957347792256107</v>
      </c>
      <c r="J782" s="1">
        <v>1.0684757759549901</v>
      </c>
      <c r="K782" s="1">
        <v>0.99755846787208902</v>
      </c>
      <c r="L782" s="1">
        <v>0.78447335086022996</v>
      </c>
      <c r="M782" s="1">
        <v>1.0259154072421199</v>
      </c>
      <c r="N782" s="1">
        <v>0.96100797619758804</v>
      </c>
      <c r="O782" s="1">
        <v>1.4959542502807599</v>
      </c>
      <c r="P782" s="1">
        <v>1.1395624986897599</v>
      </c>
      <c r="Q782" s="1">
        <v>1.13306015740067</v>
      </c>
      <c r="R782" s="1">
        <v>0.95394918050184097</v>
      </c>
      <c r="S782" s="1">
        <v>0.67674027099748602</v>
      </c>
      <c r="T782" s="1">
        <v>1.01560925062926</v>
      </c>
      <c r="U782" s="1">
        <v>1.0228905614991499</v>
      </c>
      <c r="V782" s="1">
        <v>1.1425094165301699</v>
      </c>
      <c r="W782" s="1">
        <v>0.91891895316879102</v>
      </c>
      <c r="X782" s="1">
        <v>99.961882974810806</v>
      </c>
    </row>
    <row r="783" spans="1:24" x14ac:dyDescent="0.25">
      <c r="A783" s="2">
        <v>42495</v>
      </c>
      <c r="B783" s="1">
        <v>1.40959197434593</v>
      </c>
      <c r="C783" s="1">
        <v>1.9685797938916401</v>
      </c>
      <c r="D783" s="1">
        <v>1.0353549340709001</v>
      </c>
      <c r="E783" s="1">
        <v>1.0858340957453001</v>
      </c>
      <c r="F783" s="1">
        <v>1.1850833521387101</v>
      </c>
      <c r="G783" s="1">
        <v>1.05467315097805</v>
      </c>
      <c r="H783" s="1">
        <v>1.0880978175146201</v>
      </c>
      <c r="I783" s="1">
        <v>0.95642811683451401</v>
      </c>
      <c r="J783" s="1">
        <v>1.0692997403089199</v>
      </c>
      <c r="K783" s="1">
        <v>0.99972336043242205</v>
      </c>
      <c r="L783" s="1">
        <v>0.78201348067122101</v>
      </c>
      <c r="M783" s="1">
        <v>1.02774115021808</v>
      </c>
      <c r="N783" s="1">
        <v>0.96403120721841495</v>
      </c>
      <c r="O783" s="1">
        <v>1.51307738040802</v>
      </c>
      <c r="P783" s="1">
        <v>1.1447672312558901</v>
      </c>
      <c r="Q783" s="1">
        <v>1.1501500541940399</v>
      </c>
      <c r="R783" s="1">
        <v>0.96370553409768001</v>
      </c>
      <c r="S783" s="1">
        <v>0.68580588583260704</v>
      </c>
      <c r="T783" s="1">
        <v>1.02548228126495</v>
      </c>
      <c r="U783" s="1">
        <v>1.0287870397196499</v>
      </c>
      <c r="V783" s="1">
        <v>1.1614216165528399</v>
      </c>
      <c r="W783" s="1">
        <v>0.93085098986550097</v>
      </c>
      <c r="X783" s="1">
        <v>99.960949997236398</v>
      </c>
    </row>
    <row r="784" spans="1:24" x14ac:dyDescent="0.25">
      <c r="A784" s="2">
        <v>42496</v>
      </c>
      <c r="B784" s="1">
        <v>1.4090351427693399</v>
      </c>
      <c r="C784" s="1">
        <v>1.9702370598834</v>
      </c>
      <c r="D784" s="1">
        <v>1.0354267838234399</v>
      </c>
      <c r="E784" s="1">
        <v>1.0859630431782199</v>
      </c>
      <c r="F784" s="1">
        <v>1.18581755203758</v>
      </c>
      <c r="G784" s="1">
        <v>1.05234630526801</v>
      </c>
      <c r="H784" s="1">
        <v>1.0885806386661101</v>
      </c>
      <c r="I784" s="1">
        <v>0.95580639705887904</v>
      </c>
      <c r="J784" s="1">
        <v>1.0663128695259401</v>
      </c>
      <c r="K784" s="1">
        <v>1.0010264849463</v>
      </c>
      <c r="L784" s="1">
        <v>0.78505296051645701</v>
      </c>
      <c r="M784" s="1">
        <v>1.0293133177807099</v>
      </c>
      <c r="N784" s="1">
        <v>0.960642240142631</v>
      </c>
      <c r="O784" s="1">
        <v>1.5052327936994701</v>
      </c>
      <c r="P784" s="1">
        <v>1.1425757649122501</v>
      </c>
      <c r="Q784" s="1">
        <v>1.15185904387338</v>
      </c>
      <c r="R784" s="1">
        <v>0.95852212925888503</v>
      </c>
      <c r="S784" s="1">
        <v>0.67998687598458696</v>
      </c>
      <c r="T784" s="1">
        <v>1.0173527660047501</v>
      </c>
      <c r="U784" s="1">
        <v>1.02768868295788</v>
      </c>
      <c r="V784" s="1">
        <v>1.16381807249449</v>
      </c>
      <c r="W784" s="1">
        <v>0.93594404791189201</v>
      </c>
      <c r="X784" s="1">
        <v>99.960003144904505</v>
      </c>
    </row>
    <row r="785" spans="1:24" x14ac:dyDescent="0.25">
      <c r="A785" s="2">
        <v>42499</v>
      </c>
      <c r="B785" s="1">
        <v>1.4091487742642499</v>
      </c>
      <c r="C785" s="1">
        <v>1.97098875537178</v>
      </c>
      <c r="D785" s="1">
        <v>1.03557048332851</v>
      </c>
      <c r="E785" s="1">
        <v>1.0863821223351999</v>
      </c>
      <c r="F785" s="1">
        <v>1.1872577133776601</v>
      </c>
      <c r="G785" s="1">
        <v>1.05127488763442</v>
      </c>
      <c r="H785" s="1">
        <v>1.088681226406</v>
      </c>
      <c r="I785" s="1">
        <v>0.95397151040563399</v>
      </c>
      <c r="J785" s="1">
        <v>1.06796079823379</v>
      </c>
      <c r="K785" s="1">
        <v>0.99839956510921801</v>
      </c>
      <c r="L785" s="1">
        <v>0.779526016018804</v>
      </c>
      <c r="M785" s="1">
        <v>1.0309362004260101</v>
      </c>
      <c r="N785" s="1">
        <v>0.96113569722570702</v>
      </c>
      <c r="O785" s="1">
        <v>1.5148487386970499</v>
      </c>
      <c r="P785" s="1">
        <v>1.1475065641854301</v>
      </c>
      <c r="Q785" s="1">
        <v>1.15641634968495</v>
      </c>
      <c r="R785" s="1">
        <v>0.95618289653525401</v>
      </c>
      <c r="S785" s="1">
        <v>0.66285808997372497</v>
      </c>
      <c r="T785" s="1">
        <v>1.00402529499268</v>
      </c>
      <c r="U785" s="1">
        <v>1.02382067279925</v>
      </c>
      <c r="V785" s="1">
        <v>1.17247512324409</v>
      </c>
      <c r="W785" s="1">
        <v>0.90676115753976105</v>
      </c>
      <c r="X785" s="1">
        <v>99.957262574818301</v>
      </c>
    </row>
    <row r="786" spans="1:24" x14ac:dyDescent="0.25">
      <c r="A786" s="2">
        <v>42500</v>
      </c>
      <c r="B786" s="1">
        <v>1.41004794050128</v>
      </c>
      <c r="C786" s="1">
        <v>1.9726490919722901</v>
      </c>
      <c r="D786" s="1">
        <v>1.03557048332851</v>
      </c>
      <c r="E786" s="1">
        <v>1.0862854117605101</v>
      </c>
      <c r="F786" s="1">
        <v>1.1873424287506</v>
      </c>
      <c r="G786" s="1">
        <v>1.0528937859231899</v>
      </c>
      <c r="H786" s="1">
        <v>1.0880680435436101</v>
      </c>
      <c r="I786" s="1">
        <v>0.96203424707785901</v>
      </c>
      <c r="J786" s="1">
        <v>1.0662098739816901</v>
      </c>
      <c r="K786" s="1">
        <v>1.00276820199855</v>
      </c>
      <c r="L786" s="1">
        <v>0.78383991920027096</v>
      </c>
      <c r="M786" s="1">
        <v>1.0297697535246999</v>
      </c>
      <c r="N786" s="1">
        <v>0.96402320067969505</v>
      </c>
      <c r="O786" s="1">
        <v>1.5323936207978901</v>
      </c>
      <c r="P786" s="1">
        <v>1.15791602931769</v>
      </c>
      <c r="Q786" s="1">
        <v>1.1814815316485601</v>
      </c>
      <c r="R786" s="1">
        <v>0.97366943935880301</v>
      </c>
      <c r="S786" s="1">
        <v>0.68550501117015905</v>
      </c>
      <c r="T786" s="1">
        <v>1.0274302327851199</v>
      </c>
      <c r="U786" s="1">
        <v>1.04098683397401</v>
      </c>
      <c r="V786" s="1">
        <v>1.1862521318432999</v>
      </c>
      <c r="W786" s="1">
        <v>0.92858958784831203</v>
      </c>
      <c r="X786" s="1">
        <v>99.956357406273895</v>
      </c>
    </row>
    <row r="787" spans="1:24" x14ac:dyDescent="0.25">
      <c r="A787" s="2">
        <v>42501</v>
      </c>
      <c r="B787" s="1">
        <v>1.407490329974</v>
      </c>
      <c r="C787" s="1">
        <v>1.9700635772400099</v>
      </c>
      <c r="D787" s="1">
        <v>1.03564233308105</v>
      </c>
      <c r="E787" s="1">
        <v>1.08647883290989</v>
      </c>
      <c r="F787" s="1">
        <v>1.1880766286494699</v>
      </c>
      <c r="G787" s="1">
        <v>1.0540126343715801</v>
      </c>
      <c r="H787" s="1">
        <v>1.0875651048441499</v>
      </c>
      <c r="I787" s="1">
        <v>0.96132456815263601</v>
      </c>
      <c r="J787" s="1">
        <v>1.0657978918047299</v>
      </c>
      <c r="K787" s="1">
        <v>1.0050851055454399</v>
      </c>
      <c r="L787" s="1">
        <v>0.78563232275415096</v>
      </c>
      <c r="M787" s="1">
        <v>1.0310883456740101</v>
      </c>
      <c r="N787" s="1">
        <v>0.96383897951477504</v>
      </c>
      <c r="O787" s="1">
        <v>1.5253925380365001</v>
      </c>
      <c r="P787" s="1">
        <v>1.15380702992338</v>
      </c>
      <c r="Q787" s="1">
        <v>1.16667028776097</v>
      </c>
      <c r="R787" s="1">
        <v>0.962603776794974</v>
      </c>
      <c r="S787" s="1">
        <v>0.69936444687802501</v>
      </c>
      <c r="T787" s="1">
        <v>1.0069662320943</v>
      </c>
      <c r="U787" s="1">
        <v>1.0326897252743099</v>
      </c>
      <c r="V787" s="1">
        <v>1.1732327253978001</v>
      </c>
      <c r="W787" s="1">
        <v>0.93236149661050505</v>
      </c>
      <c r="X787" s="1">
        <v>99.955432809967803</v>
      </c>
    </row>
    <row r="788" spans="1:24" x14ac:dyDescent="0.25">
      <c r="A788" s="2">
        <v>42502</v>
      </c>
      <c r="B788" s="1">
        <v>1.41056600126423</v>
      </c>
      <c r="C788" s="1">
        <v>1.9703416702734999</v>
      </c>
      <c r="D788" s="1">
        <v>1.0353549340709001</v>
      </c>
      <c r="E788" s="1">
        <v>1.0856525377597499</v>
      </c>
      <c r="F788" s="1">
        <v>1.1842951603088301</v>
      </c>
      <c r="G788" s="1">
        <v>1.05177354252378</v>
      </c>
      <c r="H788" s="1">
        <v>1.08601605364981</v>
      </c>
      <c r="I788" s="1">
        <v>0.96279854876937998</v>
      </c>
      <c r="J788" s="1">
        <v>1.06342899428719</v>
      </c>
      <c r="K788" s="1">
        <v>1.0070354319655299</v>
      </c>
      <c r="L788" s="1">
        <v>0.78396654215901296</v>
      </c>
      <c r="M788" s="1">
        <v>1.02982046860737</v>
      </c>
      <c r="N788" s="1">
        <v>0.96313180418496902</v>
      </c>
      <c r="O788" s="1">
        <v>1.5185601560645401</v>
      </c>
      <c r="P788" s="1">
        <v>1.14498637789025</v>
      </c>
      <c r="Q788" s="1">
        <v>1.17065793034609</v>
      </c>
      <c r="R788" s="1">
        <v>0.96209212219864204</v>
      </c>
      <c r="S788" s="1">
        <v>0.69065565969478004</v>
      </c>
      <c r="T788" s="1">
        <v>1.0069880224182099</v>
      </c>
      <c r="U788" s="1">
        <v>1.03164448885864</v>
      </c>
      <c r="V788" s="1">
        <v>1.1783952031604199</v>
      </c>
      <c r="W788" s="1">
        <v>0.92678908285738104</v>
      </c>
      <c r="X788" s="1">
        <v>99.954502669134797</v>
      </c>
    </row>
    <row r="789" spans="1:24" x14ac:dyDescent="0.25">
      <c r="A789" s="2">
        <v>42503</v>
      </c>
      <c r="B789" s="1">
        <v>1.40673884290622</v>
      </c>
      <c r="C789" s="1">
        <v>1.96653071468934</v>
      </c>
      <c r="D789" s="1">
        <v>1.0354267838234399</v>
      </c>
      <c r="E789" s="1">
        <v>1.0857170735028201</v>
      </c>
      <c r="F789" s="1">
        <v>1.18667542526231</v>
      </c>
      <c r="G789" s="1">
        <v>1.0537089305946801</v>
      </c>
      <c r="H789" s="1">
        <v>1.0858848872369899</v>
      </c>
      <c r="I789" s="1">
        <v>0.95846137016774702</v>
      </c>
      <c r="J789" s="1">
        <v>1.0648709319065599</v>
      </c>
      <c r="K789" s="1">
        <v>1.0076584392529</v>
      </c>
      <c r="L789" s="1">
        <v>0.77956789726981002</v>
      </c>
      <c r="M789" s="1">
        <v>1.0314433512526699</v>
      </c>
      <c r="N789" s="1">
        <v>0.96548640713751799</v>
      </c>
      <c r="O789" s="1">
        <v>1.53863555000684</v>
      </c>
      <c r="P789" s="1">
        <v>1.15245548448678</v>
      </c>
      <c r="Q789" s="1">
        <v>1.1735062464783199</v>
      </c>
      <c r="R789" s="1">
        <v>0.95788239261722197</v>
      </c>
      <c r="S789" s="1">
        <v>0.69198996165757198</v>
      </c>
      <c r="T789" s="1">
        <v>1.0006948775422899</v>
      </c>
      <c r="U789" s="1">
        <v>1.02069074904371</v>
      </c>
      <c r="V789" s="1">
        <v>1.16740517972804</v>
      </c>
      <c r="W789" s="1">
        <v>0.91120389197462404</v>
      </c>
      <c r="X789" s="1">
        <v>99.953553101359404</v>
      </c>
    </row>
    <row r="790" spans="1:24" x14ac:dyDescent="0.25">
      <c r="A790" s="2">
        <v>42506</v>
      </c>
      <c r="B790" s="1">
        <v>1.40794290645079</v>
      </c>
      <c r="C790" s="1">
        <v>1.9672174264906599</v>
      </c>
      <c r="D790" s="1">
        <v>1.0354267838234399</v>
      </c>
      <c r="E790" s="1">
        <v>1.0857816092458901</v>
      </c>
      <c r="F790" s="1">
        <v>1.1861086955114799</v>
      </c>
      <c r="G790" s="1">
        <v>1.0500749285884099</v>
      </c>
      <c r="H790" s="1">
        <v>1.08571348572821</v>
      </c>
      <c r="I790" s="1">
        <v>0.96365182745700295</v>
      </c>
      <c r="J790" s="1">
        <v>1.06301701211023</v>
      </c>
      <c r="K790" s="1">
        <v>1.0080709147981901</v>
      </c>
      <c r="L790" s="1">
        <v>0.77983140145614405</v>
      </c>
      <c r="M790" s="1">
        <v>1.0314433512526699</v>
      </c>
      <c r="N790" s="1">
        <v>0.96427925871491305</v>
      </c>
      <c r="O790" s="1">
        <v>1.52961005777228</v>
      </c>
      <c r="P790" s="1">
        <v>1.1516255837538301</v>
      </c>
      <c r="Q790" s="1">
        <v>1.17521523615766</v>
      </c>
      <c r="R790" s="1">
        <v>0.96903505129196199</v>
      </c>
      <c r="S790" s="1">
        <v>0.68149409168903097</v>
      </c>
      <c r="T790" s="1">
        <v>1.0166696066104799</v>
      </c>
      <c r="U790" s="1">
        <v>1.0255636899446099</v>
      </c>
      <c r="V790" s="1">
        <v>1.1820395756401301</v>
      </c>
      <c r="W790" s="1">
        <v>0.90598746472764602</v>
      </c>
      <c r="X790" s="1">
        <v>99.950712754558793</v>
      </c>
    </row>
    <row r="791" spans="1:24" x14ac:dyDescent="0.25">
      <c r="A791" s="2">
        <v>42507</v>
      </c>
      <c r="B791" s="1">
        <v>1.4059393910117099</v>
      </c>
      <c r="C791" s="1">
        <v>1.9646947727286399</v>
      </c>
      <c r="D791" s="1">
        <v>1.0354267838234399</v>
      </c>
      <c r="E791" s="1">
        <v>1.0860720200896901</v>
      </c>
      <c r="F791" s="1">
        <v>1.1880072401767601</v>
      </c>
      <c r="G791" s="1">
        <v>1.04967764433613</v>
      </c>
      <c r="H791" s="1">
        <v>1.0856635942092201</v>
      </c>
      <c r="I791" s="1">
        <v>0.96164215010193499</v>
      </c>
      <c r="J791" s="1">
        <v>1.0659008873489699</v>
      </c>
      <c r="K791" s="1">
        <v>1.0073061528315601</v>
      </c>
      <c r="L791" s="1">
        <v>0.78070255379214004</v>
      </c>
      <c r="M791" s="1">
        <v>1.0337762450552801</v>
      </c>
      <c r="N791" s="1">
        <v>0.96490654774681395</v>
      </c>
      <c r="O791" s="1">
        <v>1.52834480185154</v>
      </c>
      <c r="P791" s="1">
        <v>1.15411528595268</v>
      </c>
      <c r="Q791" s="1">
        <v>1.1769242258369901</v>
      </c>
      <c r="R791" s="1">
        <v>0.96662278468244101</v>
      </c>
      <c r="S791" s="1">
        <v>0.67794583799349295</v>
      </c>
      <c r="T791" s="1">
        <v>1.0111129379630901</v>
      </c>
      <c r="U791" s="1">
        <v>1.01875056286799</v>
      </c>
      <c r="V791" s="1">
        <v>1.1802029766370199</v>
      </c>
      <c r="W791" s="1">
        <v>0.90094191207182595</v>
      </c>
      <c r="X791" s="1">
        <v>99.949749340744205</v>
      </c>
    </row>
    <row r="792" spans="1:24" x14ac:dyDescent="0.25">
      <c r="A792" s="2">
        <v>42508</v>
      </c>
      <c r="B792" s="1">
        <v>1.40574556704098</v>
      </c>
      <c r="C792" s="1">
        <v>1.9558940140360801</v>
      </c>
      <c r="D792" s="1">
        <v>1.03528308431836</v>
      </c>
      <c r="E792" s="1">
        <v>1.0855557341451501</v>
      </c>
      <c r="F792" s="1">
        <v>1.18542861981049</v>
      </c>
      <c r="G792" s="1">
        <v>1.04073480689471</v>
      </c>
      <c r="H792" s="1">
        <v>1.08441630623455</v>
      </c>
      <c r="I792" s="1">
        <v>0.96180943839997302</v>
      </c>
      <c r="J792" s="1">
        <v>1.0659008873489699</v>
      </c>
      <c r="K792" s="1">
        <v>0.99758271363039497</v>
      </c>
      <c r="L792" s="1">
        <v>0.76763364495089403</v>
      </c>
      <c r="M792" s="1">
        <v>1.03027690435136</v>
      </c>
      <c r="N792" s="1">
        <v>0.95653978561755404</v>
      </c>
      <c r="O792" s="1">
        <v>1.53070661290358</v>
      </c>
      <c r="P792" s="1">
        <v>1.1629675604374501</v>
      </c>
      <c r="Q792" s="1">
        <v>1.1860388374601301</v>
      </c>
      <c r="R792" s="1">
        <v>0.96174006178406801</v>
      </c>
      <c r="S792" s="1">
        <v>0.68565953489975096</v>
      </c>
      <c r="T792" s="1">
        <v>1.00783521540404</v>
      </c>
      <c r="U792" s="1">
        <v>1.0071502220084201</v>
      </c>
      <c r="V792" s="1">
        <v>1.1790650003615599</v>
      </c>
      <c r="W792" s="1">
        <v>0.89144715390735096</v>
      </c>
      <c r="X792" s="1">
        <v>99.948822029180803</v>
      </c>
    </row>
    <row r="793" spans="1:24" x14ac:dyDescent="0.25">
      <c r="A793" s="2">
        <v>42509</v>
      </c>
      <c r="B793" s="1">
        <v>1.4052581565581299</v>
      </c>
      <c r="C793" s="1">
        <v>1.94994316453398</v>
      </c>
      <c r="D793" s="1">
        <v>1.03521123456582</v>
      </c>
      <c r="E793" s="1">
        <v>1.08503944820061</v>
      </c>
      <c r="F793" s="1">
        <v>1.1843234967963701</v>
      </c>
      <c r="G793" s="1">
        <v>1.04327108746797</v>
      </c>
      <c r="H793" s="1">
        <v>1.0832696059997799</v>
      </c>
      <c r="I793" s="1">
        <v>0.95918640231441799</v>
      </c>
      <c r="J793" s="1">
        <v>1.0644589497296</v>
      </c>
      <c r="K793" s="1">
        <v>0.99419658807317401</v>
      </c>
      <c r="L793" s="1">
        <v>0.76549088037226098</v>
      </c>
      <c r="M793" s="1">
        <v>1.0297697535246999</v>
      </c>
      <c r="N793" s="1">
        <v>0.95617524285425803</v>
      </c>
      <c r="O793" s="1">
        <v>1.52168112066901</v>
      </c>
      <c r="P793" s="1">
        <v>1.14941251513264</v>
      </c>
      <c r="Q793" s="1">
        <v>1.1729365832518699</v>
      </c>
      <c r="R793" s="1">
        <v>0.96185931770883903</v>
      </c>
      <c r="S793" s="1">
        <v>0.654452180660408</v>
      </c>
      <c r="T793" s="1">
        <v>1.0090451650077199</v>
      </c>
      <c r="U793" s="1">
        <v>1.01426175061146</v>
      </c>
      <c r="V793" s="1">
        <v>1.16738877061456</v>
      </c>
      <c r="W793" s="1">
        <v>0.899066318039068</v>
      </c>
      <c r="X793" s="1">
        <v>99.947886397152402</v>
      </c>
    </row>
    <row r="794" spans="1:24" x14ac:dyDescent="0.25">
      <c r="A794" s="2">
        <v>42510</v>
      </c>
      <c r="B794" s="1">
        <v>1.4044305890704001</v>
      </c>
      <c r="C794" s="1">
        <v>1.9486420574416301</v>
      </c>
      <c r="D794" s="1">
        <v>1.0354267838234399</v>
      </c>
      <c r="E794" s="1">
        <v>1.0849749124575401</v>
      </c>
      <c r="F794" s="1">
        <v>1.1853719468354</v>
      </c>
      <c r="G794" s="1">
        <v>1.0439308778247101</v>
      </c>
      <c r="H794" s="1">
        <v>1.08339996771068</v>
      </c>
      <c r="I794" s="1">
        <v>0.96250282321065905</v>
      </c>
      <c r="J794" s="1">
        <v>1.0667248517029</v>
      </c>
      <c r="K794" s="1">
        <v>0.99514670943481398</v>
      </c>
      <c r="L794" s="1">
        <v>0.76817583488322105</v>
      </c>
      <c r="M794" s="1">
        <v>1.03088548534334</v>
      </c>
      <c r="N794" s="1">
        <v>0.95563450830584296</v>
      </c>
      <c r="O794" s="1">
        <v>1.5443713768475</v>
      </c>
      <c r="P794" s="1">
        <v>1.1643507283257</v>
      </c>
      <c r="Q794" s="1">
        <v>1.1866085006865701</v>
      </c>
      <c r="R794" s="1">
        <v>0.96744377302179696</v>
      </c>
      <c r="S794" s="1">
        <v>0.66930669585879998</v>
      </c>
      <c r="T794" s="1">
        <v>1.0222042508472</v>
      </c>
      <c r="U794" s="1">
        <v>1.0178942988856601</v>
      </c>
      <c r="V794" s="1">
        <v>1.1661126679089</v>
      </c>
      <c r="W794" s="1">
        <v>0.91927915106529501</v>
      </c>
      <c r="X794" s="1">
        <v>99.946942444892002</v>
      </c>
    </row>
    <row r="795" spans="1:24" x14ac:dyDescent="0.25">
      <c r="A795" s="2">
        <v>42513</v>
      </c>
      <c r="B795" s="1">
        <v>1.4032724190991801</v>
      </c>
      <c r="C795" s="1">
        <v>1.9476572061281601</v>
      </c>
      <c r="D795" s="1">
        <v>1.0354986335759799</v>
      </c>
      <c r="E795" s="1">
        <v>1.08510398394368</v>
      </c>
      <c r="F795" s="1">
        <v>1.18480521708457</v>
      </c>
      <c r="G795" s="1">
        <v>1.0438161983630001</v>
      </c>
      <c r="H795" s="1">
        <v>1.08279724597324</v>
      </c>
      <c r="I795" s="1">
        <v>0.96262890584945504</v>
      </c>
      <c r="J795" s="1">
        <v>1.06564339848837</v>
      </c>
      <c r="K795" s="1">
        <v>0.99512757249085704</v>
      </c>
      <c r="L795" s="1">
        <v>0.76500778519120805</v>
      </c>
      <c r="M795" s="1">
        <v>1.03058119484735</v>
      </c>
      <c r="N795" s="1">
        <v>0.95603270307721899</v>
      </c>
      <c r="O795" s="1">
        <v>1.53981645553286</v>
      </c>
      <c r="P795" s="1">
        <v>1.15881805677271</v>
      </c>
      <c r="Q795" s="1">
        <v>1.1814815316485601</v>
      </c>
      <c r="R795" s="1">
        <v>0.96308507161600498</v>
      </c>
      <c r="S795" s="1">
        <v>0.65890638797415202</v>
      </c>
      <c r="T795" s="1">
        <v>1.0202048627084701</v>
      </c>
      <c r="U795" s="1">
        <v>1.02285965012029</v>
      </c>
      <c r="V795" s="1">
        <v>1.16219325787565</v>
      </c>
      <c r="W795" s="1">
        <v>0.91737761457584699</v>
      </c>
      <c r="X795" s="1">
        <v>99.944152259415404</v>
      </c>
    </row>
    <row r="796" spans="1:24" x14ac:dyDescent="0.25">
      <c r="A796" s="2">
        <v>42514</v>
      </c>
      <c r="B796" s="1">
        <v>1.4021956918817899</v>
      </c>
      <c r="C796" s="1">
        <v>1.94324484831693</v>
      </c>
      <c r="D796" s="1">
        <v>1.03564233308105</v>
      </c>
      <c r="E796" s="1">
        <v>1.08574934137435</v>
      </c>
      <c r="F796" s="1">
        <v>1.18724215501314</v>
      </c>
      <c r="G796" s="1">
        <v>1.0420484770304399</v>
      </c>
      <c r="H796" s="1">
        <v>1.08317867468291</v>
      </c>
      <c r="I796" s="1">
        <v>0.96843132349983296</v>
      </c>
      <c r="J796" s="1">
        <v>1.0681667893222699</v>
      </c>
      <c r="K796" s="1">
        <v>0.99747163452572396</v>
      </c>
      <c r="L796" s="1">
        <v>0.76827546202771901</v>
      </c>
      <c r="M796" s="1">
        <v>1.03159549650066</v>
      </c>
      <c r="N796" s="1">
        <v>0.95510262697436399</v>
      </c>
      <c r="O796" s="1">
        <v>1.5643624203950901</v>
      </c>
      <c r="P796" s="1">
        <v>1.1864814145376399</v>
      </c>
      <c r="Q796" s="1">
        <v>1.19401412263037</v>
      </c>
      <c r="R796" s="1">
        <v>0.97249873183555202</v>
      </c>
      <c r="S796" s="1">
        <v>0.66707002619776701</v>
      </c>
      <c r="T796" s="1">
        <v>1.0435513623461801</v>
      </c>
      <c r="U796" s="1">
        <v>1.02226573961269</v>
      </c>
      <c r="V796" s="1">
        <v>1.17204347249103</v>
      </c>
      <c r="W796" s="1">
        <v>0.93549541407675996</v>
      </c>
      <c r="X796" s="1">
        <v>99.943213894874702</v>
      </c>
    </row>
    <row r="797" spans="1:24" x14ac:dyDescent="0.25">
      <c r="A797" s="2">
        <v>42515</v>
      </c>
      <c r="B797" s="1">
        <v>1.40513685181257</v>
      </c>
      <c r="C797" s="1">
        <v>1.9506887554198999</v>
      </c>
      <c r="D797" s="1">
        <v>1.0358578823386599</v>
      </c>
      <c r="E797" s="1">
        <v>1.0866851096488399</v>
      </c>
      <c r="F797" s="1">
        <v>1.1908975619059901</v>
      </c>
      <c r="G797" s="1">
        <v>1.04387189403749</v>
      </c>
      <c r="H797" s="1">
        <v>1.0850302937988601</v>
      </c>
      <c r="I797" s="1">
        <v>0.96991745020564102</v>
      </c>
      <c r="J797" s="1">
        <v>1.07259559772463</v>
      </c>
      <c r="K797" s="1">
        <v>1.0002461489285399</v>
      </c>
      <c r="L797" s="1">
        <v>0.77007303544941896</v>
      </c>
      <c r="M797" s="1">
        <v>1.0346891165432599</v>
      </c>
      <c r="N797" s="1">
        <v>0.95583687290482999</v>
      </c>
      <c r="O797" s="1">
        <v>1.5756653732869801</v>
      </c>
      <c r="P797" s="1">
        <v>1.2008663605754</v>
      </c>
      <c r="Q797" s="1">
        <v>1.20255907102705</v>
      </c>
      <c r="R797" s="1">
        <v>0.98272787629798397</v>
      </c>
      <c r="S797" s="1">
        <v>0.66895345111636195</v>
      </c>
      <c r="T797" s="1">
        <v>1.0642098988789399</v>
      </c>
      <c r="U797" s="1">
        <v>1.04168264207624</v>
      </c>
      <c r="V797" s="1">
        <v>1.20315850150292</v>
      </c>
      <c r="W797" s="1">
        <v>0.94742423719225</v>
      </c>
      <c r="X797" s="1">
        <v>99.942269986743497</v>
      </c>
    </row>
    <row r="798" spans="1:24" x14ac:dyDescent="0.25">
      <c r="A798" s="2">
        <v>42516</v>
      </c>
      <c r="B798" s="1">
        <v>1.40460357131505</v>
      </c>
      <c r="C798" s="1">
        <v>1.95161444764326</v>
      </c>
      <c r="D798" s="1">
        <v>1.0357860325861299</v>
      </c>
      <c r="E798" s="1">
        <v>1.0868787168780401</v>
      </c>
      <c r="F798" s="1">
        <v>1.19050085108041</v>
      </c>
      <c r="G798" s="1">
        <v>1.04677739696089</v>
      </c>
      <c r="H798" s="1">
        <v>1.08612629781273</v>
      </c>
      <c r="I798" s="1">
        <v>0.96708599953632401</v>
      </c>
      <c r="J798" s="1">
        <v>1.07146264673798</v>
      </c>
      <c r="K798" s="1">
        <v>1.0005398888389501</v>
      </c>
      <c r="L798" s="1">
        <v>0.771827850685739</v>
      </c>
      <c r="M798" s="1">
        <v>1.03519626736992</v>
      </c>
      <c r="N798" s="1">
        <v>0.958528403194703</v>
      </c>
      <c r="O798" s="1">
        <v>1.5729661606560801</v>
      </c>
      <c r="P798" s="1">
        <v>1.20363269635189</v>
      </c>
      <c r="Q798" s="1">
        <v>1.19800176521549</v>
      </c>
      <c r="R798" s="1">
        <v>0.98197940909900805</v>
      </c>
      <c r="S798" s="1">
        <v>0.66819358560643505</v>
      </c>
      <c r="T798" s="1">
        <v>1.0571679836568699</v>
      </c>
      <c r="U798" s="1">
        <v>1.0385810884979101</v>
      </c>
      <c r="V798" s="1">
        <v>1.22062868829271</v>
      </c>
      <c r="W798" s="1">
        <v>0.964943308923637</v>
      </c>
      <c r="X798" s="1">
        <v>99.941320535178605</v>
      </c>
    </row>
    <row r="799" spans="1:24" x14ac:dyDescent="0.25">
      <c r="A799" s="2">
        <v>42517</v>
      </c>
      <c r="B799" s="1">
        <v>1.4039874508049</v>
      </c>
      <c r="C799" s="1">
        <v>1.9506089330213801</v>
      </c>
      <c r="D799" s="1">
        <v>1.0357141828335901</v>
      </c>
      <c r="E799" s="1">
        <v>1.0868787168780401</v>
      </c>
      <c r="F799" s="1">
        <v>1.1908692254184501</v>
      </c>
      <c r="G799" s="1">
        <v>1.0459706365710699</v>
      </c>
      <c r="H799" s="1">
        <v>1.08640794348443</v>
      </c>
      <c r="I799" s="1">
        <v>0.96870209316799305</v>
      </c>
      <c r="J799" s="1">
        <v>1.07156564228222</v>
      </c>
      <c r="K799" s="1">
        <v>0.99998443835771</v>
      </c>
      <c r="L799" s="1">
        <v>0.77054418202719999</v>
      </c>
      <c r="M799" s="1">
        <v>1.03402982046861</v>
      </c>
      <c r="N799" s="1">
        <v>0.95725426345636699</v>
      </c>
      <c r="O799" s="1">
        <v>1.5850282671004099</v>
      </c>
      <c r="P799" s="1">
        <v>1.20667566570603</v>
      </c>
      <c r="Q799" s="1">
        <v>1.2019894078006099</v>
      </c>
      <c r="R799" s="1">
        <v>0.98766552940595698</v>
      </c>
      <c r="S799" s="1">
        <v>0.66726972220465697</v>
      </c>
      <c r="T799" s="1">
        <v>1.06805378807288</v>
      </c>
      <c r="U799" s="1">
        <v>1.0403917069463999</v>
      </c>
      <c r="V799" s="1">
        <v>1.24117378042864</v>
      </c>
      <c r="W799" s="1">
        <v>0.95401899928895595</v>
      </c>
      <c r="X799" s="1">
        <v>99.940332226564493</v>
      </c>
    </row>
    <row r="800" spans="1:24" x14ac:dyDescent="0.25">
      <c r="A800" s="2">
        <v>42520</v>
      </c>
      <c r="B800" s="1">
        <v>1.40379207255766</v>
      </c>
      <c r="C800" s="1">
        <v>1.95033748718035</v>
      </c>
      <c r="D800" s="1">
        <v>1.0357141828335901</v>
      </c>
      <c r="E800" s="1">
        <v>1.0868787168780401</v>
      </c>
      <c r="F800" s="1">
        <v>1.1908692254184501</v>
      </c>
      <c r="G800" s="1">
        <v>1.0453602209544699</v>
      </c>
      <c r="H800" s="1">
        <v>1.08640794348443</v>
      </c>
      <c r="I800" s="1">
        <v>0.96813677052428704</v>
      </c>
      <c r="J800" s="1">
        <v>1.07156564228222</v>
      </c>
      <c r="K800" s="1">
        <v>0.99940085972157</v>
      </c>
      <c r="L800" s="1">
        <v>0.770094501906606</v>
      </c>
      <c r="M800" s="1">
        <v>1.0321533624099799</v>
      </c>
      <c r="N800" s="1">
        <v>0.95669562162547594</v>
      </c>
      <c r="O800" s="1">
        <v>1.5899205899939099</v>
      </c>
      <c r="P800" s="1">
        <v>1.2091653679048799</v>
      </c>
      <c r="Q800" s="1">
        <v>1.20255907102705</v>
      </c>
      <c r="R800" s="1">
        <v>0.98708913993377601</v>
      </c>
      <c r="S800" s="1">
        <v>0.667176865257334</v>
      </c>
      <c r="T800" s="1">
        <v>1.06743048500029</v>
      </c>
      <c r="U800" s="1">
        <v>1.0397845471246101</v>
      </c>
      <c r="V800" s="1">
        <v>1.2404494466548199</v>
      </c>
      <c r="W800" s="1">
        <v>0.95346224551849601</v>
      </c>
      <c r="X800" s="1">
        <v>99.937450613651905</v>
      </c>
    </row>
    <row r="801" spans="1:24" x14ac:dyDescent="0.25">
      <c r="A801" s="2">
        <v>42521</v>
      </c>
      <c r="B801" s="1">
        <v>1.4047334148213899</v>
      </c>
      <c r="C801" s="1">
        <v>1.95044830950561</v>
      </c>
      <c r="D801" s="1">
        <v>1.0357860325861299</v>
      </c>
      <c r="E801" s="1">
        <v>1.08665284177731</v>
      </c>
      <c r="F801" s="1">
        <v>1.1903875051302499</v>
      </c>
      <c r="G801" s="1">
        <v>1.04775663368713</v>
      </c>
      <c r="H801" s="1">
        <v>1.08703158747176</v>
      </c>
      <c r="I801" s="1">
        <v>0.967723507386969</v>
      </c>
      <c r="J801" s="1">
        <v>1.07146264673798</v>
      </c>
      <c r="K801" s="1">
        <v>0.99938977015139996</v>
      </c>
      <c r="L801" s="1">
        <v>0.76814774877171799</v>
      </c>
      <c r="M801" s="1">
        <v>1.03210264732732</v>
      </c>
      <c r="N801" s="1">
        <v>0.95577872248018203</v>
      </c>
      <c r="O801" s="1">
        <v>1.5843534639426899</v>
      </c>
      <c r="P801" s="1">
        <v>1.19727012406596</v>
      </c>
      <c r="Q801" s="1">
        <v>1.2116736826501899</v>
      </c>
      <c r="R801" s="1">
        <v>0.98732416848899696</v>
      </c>
      <c r="S801" s="1">
        <v>0.66302531917116203</v>
      </c>
      <c r="T801" s="1">
        <v>1.0939659538020901</v>
      </c>
      <c r="U801" s="1">
        <v>1.0396714400348199</v>
      </c>
      <c r="V801" s="1">
        <v>1.2334730595812899</v>
      </c>
      <c r="W801" s="1">
        <v>0.95109477853450297</v>
      </c>
      <c r="X801" s="1">
        <v>99.936492879750205</v>
      </c>
    </row>
    <row r="802" spans="1:24" x14ac:dyDescent="0.25">
      <c r="A802" s="2">
        <v>42522</v>
      </c>
      <c r="B802" s="1">
        <v>1.4061888096520001</v>
      </c>
      <c r="C802" s="1">
        <v>1.9542397660981401</v>
      </c>
      <c r="D802" s="1">
        <v>1.0357860325861299</v>
      </c>
      <c r="E802" s="1">
        <v>1.0867496453919101</v>
      </c>
      <c r="F802" s="1">
        <v>1.1906141970305799</v>
      </c>
      <c r="G802" s="1">
        <v>1.04762356756624</v>
      </c>
      <c r="H802" s="1">
        <v>1.0879569946787699</v>
      </c>
      <c r="I802" s="1">
        <v>0.96785873191190397</v>
      </c>
      <c r="J802" s="1">
        <v>1.0709476690167801</v>
      </c>
      <c r="K802" s="1">
        <v>1.0016451284102299</v>
      </c>
      <c r="L802" s="1">
        <v>0.76797294137340699</v>
      </c>
      <c r="M802" s="1">
        <v>1.0327619434019699</v>
      </c>
      <c r="N802" s="1">
        <v>0.95424418136715095</v>
      </c>
      <c r="O802" s="1">
        <v>1.57634017644471</v>
      </c>
      <c r="P802" s="1">
        <v>1.18620478095999</v>
      </c>
      <c r="Q802" s="1">
        <v>1.2019894078006099</v>
      </c>
      <c r="R802" s="1">
        <v>0.98303411958539799</v>
      </c>
      <c r="S802" s="1">
        <v>0.65522980793626695</v>
      </c>
      <c r="T802" s="1">
        <v>1.08259875583404</v>
      </c>
      <c r="U802" s="1">
        <v>1.0396965929116</v>
      </c>
      <c r="V802" s="1">
        <v>1.23172591744291</v>
      </c>
      <c r="W802" s="1">
        <v>0.96070011343600303</v>
      </c>
      <c r="X802" s="1">
        <v>99.935593451314304</v>
      </c>
    </row>
    <row r="803" spans="1:24" x14ac:dyDescent="0.25">
      <c r="A803" s="2">
        <v>42523</v>
      </c>
      <c r="B803" s="1">
        <v>1.4065403103357399</v>
      </c>
      <c r="C803" s="1">
        <v>1.9591584518762999</v>
      </c>
      <c r="D803" s="1">
        <v>1.0357141828335901</v>
      </c>
      <c r="E803" s="1">
        <v>1.08671737752037</v>
      </c>
      <c r="F803" s="1">
        <v>1.1920593578951899</v>
      </c>
      <c r="G803" s="1">
        <v>1.0498250295966001</v>
      </c>
      <c r="H803" s="1">
        <v>1.08865145243499</v>
      </c>
      <c r="I803" s="1">
        <v>0.96817323082659201</v>
      </c>
      <c r="J803" s="1">
        <v>1.07486149969793</v>
      </c>
      <c r="K803" s="1">
        <v>1.0035380517318799</v>
      </c>
      <c r="L803" s="1">
        <v>0.77021211313498505</v>
      </c>
      <c r="M803" s="1">
        <v>1.0325590830713101</v>
      </c>
      <c r="N803" s="1">
        <v>0.95759518362030605</v>
      </c>
      <c r="O803" s="1">
        <v>1.58047334578577</v>
      </c>
      <c r="P803" s="1">
        <v>1.18897111673648</v>
      </c>
      <c r="Q803" s="1">
        <v>1.19458378585681</v>
      </c>
      <c r="R803" s="1">
        <v>0.98085893796107604</v>
      </c>
      <c r="S803" s="1">
        <v>0.659411374846263</v>
      </c>
      <c r="T803" s="1">
        <v>1.0938646509479</v>
      </c>
      <c r="U803" s="1">
        <v>1.0525327782360301</v>
      </c>
      <c r="V803" s="1">
        <v>1.2464652954158999</v>
      </c>
      <c r="W803" s="1">
        <v>0.97744396266473699</v>
      </c>
      <c r="X803" s="1">
        <v>99.934669047074905</v>
      </c>
    </row>
    <row r="804" spans="1:24" x14ac:dyDescent="0.25">
      <c r="A804" s="2">
        <v>42524</v>
      </c>
      <c r="B804" s="1">
        <v>1.4068290239757699</v>
      </c>
      <c r="C804" s="1">
        <v>1.97196407007597</v>
      </c>
      <c r="D804" s="1">
        <v>1.0357860325861299</v>
      </c>
      <c r="E804" s="1">
        <v>1.08723366346492</v>
      </c>
      <c r="F804" s="1">
        <v>1.19526138098738</v>
      </c>
      <c r="G804" s="1">
        <v>1.05795992721305</v>
      </c>
      <c r="H804" s="1">
        <v>1.09091427423162</v>
      </c>
      <c r="I804" s="1">
        <v>0.96983833421531196</v>
      </c>
      <c r="J804" s="1">
        <v>1.0757884595961</v>
      </c>
      <c r="K804" s="1">
        <v>1.0111935327821799</v>
      </c>
      <c r="L804" s="1">
        <v>0.78256960694538402</v>
      </c>
      <c r="M804" s="1">
        <v>1.0344862562126</v>
      </c>
      <c r="N804" s="1">
        <v>0.96353629371375504</v>
      </c>
      <c r="O804" s="1">
        <v>1.5538186210556499</v>
      </c>
      <c r="P804" s="1">
        <v>1.17845904078581</v>
      </c>
      <c r="Q804" s="1">
        <v>1.1786332155163299</v>
      </c>
      <c r="R804" s="1">
        <v>0.98032320940714002</v>
      </c>
      <c r="S804" s="1">
        <v>0.66105873662680903</v>
      </c>
      <c r="T804" s="1">
        <v>1.0784916184881601</v>
      </c>
      <c r="U804" s="1">
        <v>1.0562154118749301</v>
      </c>
      <c r="V804" s="1">
        <v>1.2349472577007701</v>
      </c>
      <c r="W804" s="1">
        <v>1.00736635147021</v>
      </c>
      <c r="X804" s="1">
        <v>99.933752979275297</v>
      </c>
    </row>
    <row r="805" spans="1:24" x14ac:dyDescent="0.25">
      <c r="A805" s="2">
        <v>42527</v>
      </c>
      <c r="B805" s="1">
        <v>1.40653283191814</v>
      </c>
      <c r="C805" s="1">
        <v>1.9718342737872001</v>
      </c>
      <c r="D805" s="1">
        <v>1.03557048332851</v>
      </c>
      <c r="E805" s="1">
        <v>1.0863301630619699</v>
      </c>
      <c r="F805" s="1">
        <v>1.19160597409453</v>
      </c>
      <c r="G805" s="1">
        <v>1.05531650804579</v>
      </c>
      <c r="H805" s="1">
        <v>1.0906929812038499</v>
      </c>
      <c r="I805" s="1">
        <v>0.97391309196451203</v>
      </c>
      <c r="J805" s="1">
        <v>1.07609744622882</v>
      </c>
      <c r="K805" s="1">
        <v>1.01298680494803</v>
      </c>
      <c r="L805" s="1">
        <v>0.78556342747857699</v>
      </c>
      <c r="M805" s="1">
        <v>1.03235622274065</v>
      </c>
      <c r="N805" s="1">
        <v>0.96452921358198696</v>
      </c>
      <c r="O805" s="1">
        <v>1.56208495973777</v>
      </c>
      <c r="P805" s="1">
        <v>1.18316181160585</v>
      </c>
      <c r="Q805" s="1">
        <v>1.1923051329510299</v>
      </c>
      <c r="R805" s="1">
        <v>0.98827821275382399</v>
      </c>
      <c r="S805" s="1">
        <v>0.670648877760048</v>
      </c>
      <c r="T805" s="1">
        <v>1.0892755595688901</v>
      </c>
      <c r="U805" s="1">
        <v>1.06574343335717</v>
      </c>
      <c r="V805" s="1">
        <v>1.2295042871595701</v>
      </c>
      <c r="W805" s="1">
        <v>1.0084305328737</v>
      </c>
      <c r="X805" s="1">
        <v>99.930938178566393</v>
      </c>
    </row>
    <row r="806" spans="1:24" x14ac:dyDescent="0.25">
      <c r="A806" s="2">
        <v>42528</v>
      </c>
      <c r="B806" s="1">
        <v>1.4062259910579</v>
      </c>
      <c r="C806" s="1">
        <v>1.97090624742404</v>
      </c>
      <c r="D806" s="1">
        <v>1.03564233308105</v>
      </c>
      <c r="E806" s="1">
        <v>1.0871045919787801</v>
      </c>
      <c r="F806" s="1">
        <v>1.19565809181296</v>
      </c>
      <c r="G806" s="1">
        <v>1.05687014919177</v>
      </c>
      <c r="H806" s="1">
        <v>1.0923426201380899</v>
      </c>
      <c r="I806" s="1">
        <v>0.97818561884267496</v>
      </c>
      <c r="J806" s="1">
        <v>1.07949629918877</v>
      </c>
      <c r="K806" s="1">
        <v>1.01458436062975</v>
      </c>
      <c r="L806" s="1">
        <v>0.79079675303951902</v>
      </c>
      <c r="M806" s="1">
        <v>1.0357541332792399</v>
      </c>
      <c r="N806" s="1">
        <v>0.967099967626317</v>
      </c>
      <c r="O806" s="1">
        <v>1.5705199992093299</v>
      </c>
      <c r="P806" s="1">
        <v>1.1969934904883099</v>
      </c>
      <c r="Q806" s="1">
        <v>1.2048377239328401</v>
      </c>
      <c r="R806" s="1">
        <v>0.99675374095075697</v>
      </c>
      <c r="S806" s="1">
        <v>0.67790643812812201</v>
      </c>
      <c r="T806" s="1">
        <v>1.10413279657209</v>
      </c>
      <c r="U806" s="1">
        <v>1.0785463339902399</v>
      </c>
      <c r="V806" s="1">
        <v>1.2373691419353099</v>
      </c>
      <c r="W806" s="1">
        <v>1.00931075732138</v>
      </c>
      <c r="X806" s="1">
        <v>99.930019369107001</v>
      </c>
    </row>
    <row r="807" spans="1:24" x14ac:dyDescent="0.25">
      <c r="A807" s="2">
        <v>42529</v>
      </c>
      <c r="B807" s="1">
        <v>1.4078469890773799</v>
      </c>
      <c r="C807" s="1">
        <v>1.97350393730764</v>
      </c>
      <c r="D807" s="1">
        <v>1.03557048332851</v>
      </c>
      <c r="E807" s="1">
        <v>1.0873304670795201</v>
      </c>
      <c r="F807" s="1">
        <v>1.19647984995166</v>
      </c>
      <c r="G807" s="1">
        <v>1.06033849514406</v>
      </c>
      <c r="H807" s="1">
        <v>1.09268461845373</v>
      </c>
      <c r="I807" s="1">
        <v>0.98185514930506601</v>
      </c>
      <c r="J807" s="1">
        <v>1.07970229027725</v>
      </c>
      <c r="K807" s="1">
        <v>1.0198579204732601</v>
      </c>
      <c r="L807" s="1">
        <v>0.79979115636661602</v>
      </c>
      <c r="M807" s="1">
        <v>1.0359569936099</v>
      </c>
      <c r="N807" s="1">
        <v>0.96932024191825095</v>
      </c>
      <c r="O807" s="1">
        <v>1.56233801092192</v>
      </c>
      <c r="P807" s="1">
        <v>1.19063091820238</v>
      </c>
      <c r="Q807" s="1">
        <v>1.2048377239328401</v>
      </c>
      <c r="R807" s="1">
        <v>0.99803208095136897</v>
      </c>
      <c r="S807" s="1">
        <v>0.69724292180582204</v>
      </c>
      <c r="T807" s="1">
        <v>1.1038475388606199</v>
      </c>
      <c r="U807" s="1">
        <v>1.08342880281732</v>
      </c>
      <c r="V807" s="1">
        <v>1.24011280060416</v>
      </c>
      <c r="W807" s="1">
        <v>1.0097387817593499</v>
      </c>
      <c r="X807" s="1">
        <v>99.929095016427794</v>
      </c>
    </row>
    <row r="808" spans="1:24" x14ac:dyDescent="0.25">
      <c r="A808" s="2">
        <v>42530</v>
      </c>
      <c r="B808" s="1">
        <v>1.4071778297197599</v>
      </c>
      <c r="C808" s="1">
        <v>1.9769409943207801</v>
      </c>
      <c r="D808" s="1">
        <v>1.03557048332851</v>
      </c>
      <c r="E808" s="1">
        <v>1.0875563421802601</v>
      </c>
      <c r="F808" s="1">
        <v>1.19789667432874</v>
      </c>
      <c r="G808" s="1">
        <v>1.06184123788493</v>
      </c>
      <c r="H808" s="1">
        <v>1.0944951977717901</v>
      </c>
      <c r="I808" s="1">
        <v>0.97800036448843997</v>
      </c>
      <c r="J808" s="1">
        <v>1.07929030810029</v>
      </c>
      <c r="K808" s="1">
        <v>1.0185860580413799</v>
      </c>
      <c r="L808" s="1">
        <v>0.79541994658761805</v>
      </c>
      <c r="M808" s="1">
        <v>1.0359569936099</v>
      </c>
      <c r="N808" s="1">
        <v>0.96965668033253805</v>
      </c>
      <c r="O808" s="1">
        <v>1.5670616330259901</v>
      </c>
      <c r="P808" s="1">
        <v>1.1801188422516999</v>
      </c>
      <c r="Q808" s="1">
        <v>1.1928747961774799</v>
      </c>
      <c r="R808" s="1">
        <v>0.99334594627505601</v>
      </c>
      <c r="S808" s="1">
        <v>0.69454964991568902</v>
      </c>
      <c r="T808" s="1">
        <v>1.10376441956927</v>
      </c>
      <c r="U808" s="1">
        <v>1.0815134292102699</v>
      </c>
      <c r="V808" s="1">
        <v>1.22825064649167</v>
      </c>
      <c r="W808" s="1">
        <v>1.00445478591437</v>
      </c>
      <c r="X808" s="1">
        <v>99.928159569066096</v>
      </c>
    </row>
    <row r="809" spans="1:24" x14ac:dyDescent="0.25">
      <c r="A809" s="2">
        <v>42531</v>
      </c>
      <c r="B809" s="1">
        <v>1.40708518104394</v>
      </c>
      <c r="C809" s="1">
        <v>1.9817186168888199</v>
      </c>
      <c r="D809" s="1">
        <v>1.0350675350607501</v>
      </c>
      <c r="E809" s="1">
        <v>1.08700778836418</v>
      </c>
      <c r="F809" s="1">
        <v>1.1979816837913599</v>
      </c>
      <c r="G809" s="1">
        <v>1.0630240944606599</v>
      </c>
      <c r="H809" s="1">
        <v>1.0949281274042899</v>
      </c>
      <c r="I809" s="1">
        <v>0.97318180125557197</v>
      </c>
      <c r="J809" s="1">
        <v>1.07486149969793</v>
      </c>
      <c r="K809" s="1">
        <v>1.0146461719940301</v>
      </c>
      <c r="L809" s="1">
        <v>0.78667119670747698</v>
      </c>
      <c r="M809" s="1">
        <v>1.03534841261792</v>
      </c>
      <c r="N809" s="1">
        <v>0.96961028682371797</v>
      </c>
      <c r="O809" s="1">
        <v>1.5690016921044501</v>
      </c>
      <c r="P809" s="1">
        <v>1.1527321180644301</v>
      </c>
      <c r="Q809" s="1">
        <v>1.1786332155163299</v>
      </c>
      <c r="R809" s="1">
        <v>0.97688752943234503</v>
      </c>
      <c r="S809" s="1">
        <v>0.67258786479640098</v>
      </c>
      <c r="T809" s="1">
        <v>1.0767071669629</v>
      </c>
      <c r="U809" s="1">
        <v>1.0652523979178801</v>
      </c>
      <c r="V809" s="1">
        <v>1.2154581841813501</v>
      </c>
      <c r="W809" s="1">
        <v>0.97226061587586798</v>
      </c>
      <c r="X809" s="1">
        <v>99.927240785154495</v>
      </c>
    </row>
    <row r="810" spans="1:24" x14ac:dyDescent="0.25">
      <c r="A810" s="2">
        <v>42534</v>
      </c>
      <c r="B810" s="1">
        <v>1.4105182105788101</v>
      </c>
      <c r="C810" s="1">
        <v>1.9880284610700401</v>
      </c>
      <c r="D810" s="1">
        <v>1.0340616385252199</v>
      </c>
      <c r="E810" s="1">
        <v>1.08562026988822</v>
      </c>
      <c r="F810" s="1">
        <v>1.1945813052863801</v>
      </c>
      <c r="G810" s="1">
        <v>1.06136976993355</v>
      </c>
      <c r="H810" s="1">
        <v>1.09328814489308</v>
      </c>
      <c r="I810" s="1">
        <v>0.96661602573067396</v>
      </c>
      <c r="J810" s="1">
        <v>1.0717716333706999</v>
      </c>
      <c r="K810" s="1">
        <v>1.0108770744626201</v>
      </c>
      <c r="L810" s="1">
        <v>0.782455335100112</v>
      </c>
      <c r="M810" s="1">
        <v>1.0324069378233101</v>
      </c>
      <c r="N810" s="1">
        <v>0.96828853487187505</v>
      </c>
      <c r="O810" s="1">
        <v>1.55837354237029</v>
      </c>
      <c r="P810" s="1">
        <v>1.1311546990077901</v>
      </c>
      <c r="Q810" s="1">
        <v>1.1621129819494</v>
      </c>
      <c r="R810" s="1">
        <v>0.96468166803127797</v>
      </c>
      <c r="S810" s="1">
        <v>0.66409974004935202</v>
      </c>
      <c r="T810" s="1">
        <v>1.0536822878948899</v>
      </c>
      <c r="U810" s="1">
        <v>1.04335734493695</v>
      </c>
      <c r="V810" s="1">
        <v>1.20238164515304</v>
      </c>
      <c r="W810" s="1">
        <v>0.95597024274792897</v>
      </c>
      <c r="X810" s="1">
        <v>99.924501113302995</v>
      </c>
    </row>
    <row r="811" spans="1:24" x14ac:dyDescent="0.25">
      <c r="A811" s="2">
        <v>42535</v>
      </c>
      <c r="B811" s="1">
        <v>1.41070411358092</v>
      </c>
      <c r="C811" s="1">
        <v>1.9916238492451599</v>
      </c>
      <c r="D811" s="1">
        <v>1.03305574198969</v>
      </c>
      <c r="E811" s="1">
        <v>1.08500718032907</v>
      </c>
      <c r="F811" s="1">
        <v>1.19259775115848</v>
      </c>
      <c r="G811" s="1">
        <v>1.05904436016494</v>
      </c>
      <c r="H811" s="1">
        <v>1.09203120049539</v>
      </c>
      <c r="I811" s="1">
        <v>0.96340032274068899</v>
      </c>
      <c r="J811" s="1">
        <v>1.06538590962777</v>
      </c>
      <c r="K811" s="1">
        <v>1.0063004349384099</v>
      </c>
      <c r="L811" s="1">
        <v>0.77812555470449196</v>
      </c>
      <c r="M811" s="1">
        <v>1.0300233289380301</v>
      </c>
      <c r="N811" s="1">
        <v>0.96590203967265098</v>
      </c>
      <c r="O811" s="1">
        <v>1.5528907667137799</v>
      </c>
      <c r="P811" s="1">
        <v>1.1098539135287899</v>
      </c>
      <c r="Q811" s="1">
        <v>1.1529983703262701</v>
      </c>
      <c r="R811" s="1">
        <v>0.96519372686057603</v>
      </c>
      <c r="S811" s="1">
        <v>0.650879556235613</v>
      </c>
      <c r="T811" s="1">
        <v>1.06509450568401</v>
      </c>
      <c r="U811" s="1">
        <v>1.04389580140661</v>
      </c>
      <c r="V811" s="1">
        <v>1.2116453123620201</v>
      </c>
      <c r="W811" s="1">
        <v>0.94226429323779104</v>
      </c>
      <c r="X811" s="1">
        <v>99.923593465751196</v>
      </c>
    </row>
    <row r="812" spans="1:24" x14ac:dyDescent="0.25">
      <c r="A812" s="2">
        <v>42536</v>
      </c>
      <c r="B812" s="1">
        <v>1.4088834628890801</v>
      </c>
      <c r="C812" s="1">
        <v>1.9906405131206</v>
      </c>
      <c r="D812" s="1">
        <v>1.0332712912473001</v>
      </c>
      <c r="E812" s="1">
        <v>1.08568480563129</v>
      </c>
      <c r="F812" s="1">
        <v>1.19421293094835</v>
      </c>
      <c r="G812" s="1">
        <v>1.0629447393283</v>
      </c>
      <c r="H812" s="1">
        <v>1.09409284681222</v>
      </c>
      <c r="I812" s="1">
        <v>0.96382171147688001</v>
      </c>
      <c r="J812" s="1">
        <v>1.0682697848665099</v>
      </c>
      <c r="K812" s="1">
        <v>1.0102192149262801</v>
      </c>
      <c r="L812" s="1">
        <v>0.78495444680290005</v>
      </c>
      <c r="M812" s="1">
        <v>1.0354498427832499</v>
      </c>
      <c r="N812" s="1">
        <v>0.97037094168066396</v>
      </c>
      <c r="O812" s="1">
        <v>1.55618043210768</v>
      </c>
      <c r="P812" s="1">
        <v>1.1192594551688699</v>
      </c>
      <c r="Q812" s="1">
        <v>1.1672399509874101</v>
      </c>
      <c r="R812" s="1">
        <v>0.96354666202619799</v>
      </c>
      <c r="S812" s="1">
        <v>0.66270944641456797</v>
      </c>
      <c r="T812" s="1">
        <v>1.0643351456289101</v>
      </c>
      <c r="U812" s="1">
        <v>1.0529596405294701</v>
      </c>
      <c r="V812" s="1">
        <v>1.2297397362564699</v>
      </c>
      <c r="W812" s="1">
        <v>0.95310566288598397</v>
      </c>
      <c r="X812" s="1">
        <v>99.9226774994778</v>
      </c>
    </row>
    <row r="813" spans="1:24" x14ac:dyDescent="0.25">
      <c r="A813" s="2">
        <v>42537</v>
      </c>
      <c r="B813" s="1">
        <v>1.4093037021072601</v>
      </c>
      <c r="C813" s="1">
        <v>1.99732151770621</v>
      </c>
      <c r="D813" s="1">
        <v>1.0325527937219201</v>
      </c>
      <c r="E813" s="1">
        <v>1.0843940907699301</v>
      </c>
      <c r="F813" s="1">
        <v>1.1916626470696099</v>
      </c>
      <c r="G813" s="1">
        <v>1.0646171346372899</v>
      </c>
      <c r="H813" s="1">
        <v>1.0922092005599</v>
      </c>
      <c r="I813" s="1">
        <v>0.964594282107616</v>
      </c>
      <c r="J813" s="1">
        <v>1.06312000765447</v>
      </c>
      <c r="K813" s="1">
        <v>1.01047510750446</v>
      </c>
      <c r="L813" s="1">
        <v>0.78118093604039196</v>
      </c>
      <c r="M813" s="1">
        <v>1.02982046860737</v>
      </c>
      <c r="N813" s="1">
        <v>0.96850118174641997</v>
      </c>
      <c r="O813" s="1">
        <v>1.55594817759406</v>
      </c>
      <c r="P813" s="1">
        <v>1.1126202493052899</v>
      </c>
      <c r="Q813" s="1">
        <v>1.1626826451758501</v>
      </c>
      <c r="R813" s="1">
        <v>0.96539348186926299</v>
      </c>
      <c r="S813" s="1">
        <v>0.65966450221811102</v>
      </c>
      <c r="T813" s="1">
        <v>1.0698634232072199</v>
      </c>
      <c r="U813" s="1">
        <v>1.0561029678042599</v>
      </c>
      <c r="V813" s="1">
        <v>1.23058622413921</v>
      </c>
      <c r="W813" s="1">
        <v>0.95292415991462098</v>
      </c>
      <c r="X813" s="1">
        <v>99.921750439080995</v>
      </c>
    </row>
    <row r="814" spans="1:24" x14ac:dyDescent="0.25">
      <c r="A814" s="2">
        <v>42538</v>
      </c>
      <c r="B814" s="1">
        <v>1.4131672970311799</v>
      </c>
      <c r="C814" s="1">
        <v>1.99458972079428</v>
      </c>
      <c r="D814" s="1">
        <v>1.0336305400099901</v>
      </c>
      <c r="E814" s="1">
        <v>1.0860720200896901</v>
      </c>
      <c r="F814" s="1">
        <v>1.1926544241335599</v>
      </c>
      <c r="G814" s="1">
        <v>1.0613577104359</v>
      </c>
      <c r="H814" s="1">
        <v>1.09236088227495</v>
      </c>
      <c r="I814" s="1">
        <v>0.96494226371548997</v>
      </c>
      <c r="J814" s="1">
        <v>1.0675488160568301</v>
      </c>
      <c r="K814" s="1">
        <v>1.0093737324969601</v>
      </c>
      <c r="L814" s="1">
        <v>0.78682946382079599</v>
      </c>
      <c r="M814" s="1">
        <v>1.0299218987726999</v>
      </c>
      <c r="N814" s="1">
        <v>0.96598262422213399</v>
      </c>
      <c r="O814" s="1">
        <v>1.5442709506793399</v>
      </c>
      <c r="P814" s="1">
        <v>1.12811172965364</v>
      </c>
      <c r="Q814" s="1">
        <v>1.1535680335527201</v>
      </c>
      <c r="R814" s="1">
        <v>0.96164014252819696</v>
      </c>
      <c r="S814" s="1">
        <v>0.67167369385501696</v>
      </c>
      <c r="T814" s="1">
        <v>1.0556575525620999</v>
      </c>
      <c r="U814" s="1">
        <v>1.04549244472476</v>
      </c>
      <c r="V814" s="1">
        <v>1.22207835037648</v>
      </c>
      <c r="W814" s="1">
        <v>0.96057682233864805</v>
      </c>
      <c r="X814" s="1">
        <v>99.920820611681094</v>
      </c>
    </row>
    <row r="815" spans="1:24" x14ac:dyDescent="0.25">
      <c r="A815" s="2">
        <v>42541</v>
      </c>
      <c r="B815" s="1">
        <v>1.4096177514393899</v>
      </c>
      <c r="C815" s="1">
        <v>1.98062739804105</v>
      </c>
      <c r="D815" s="1">
        <v>1.0344208872879099</v>
      </c>
      <c r="E815" s="1">
        <v>1.08723366346492</v>
      </c>
      <c r="F815" s="1">
        <v>1.19460964177393</v>
      </c>
      <c r="G815" s="1">
        <v>1.06008403662712</v>
      </c>
      <c r="H815" s="1">
        <v>1.09132170116333</v>
      </c>
      <c r="I815" s="1">
        <v>0.97045829712152498</v>
      </c>
      <c r="J815" s="1">
        <v>1.07249260218039</v>
      </c>
      <c r="K815" s="1">
        <v>1.0160461418022</v>
      </c>
      <c r="L815" s="1">
        <v>0.79390769258312399</v>
      </c>
      <c r="M815" s="1">
        <v>1.0328633735673001</v>
      </c>
      <c r="N815" s="1">
        <v>0.96311416611122103</v>
      </c>
      <c r="O815" s="1">
        <v>1.5569635886301301</v>
      </c>
      <c r="P815" s="1">
        <v>1.16988339987868</v>
      </c>
      <c r="Q815" s="1">
        <v>1.1894568168188</v>
      </c>
      <c r="R815" s="1">
        <v>0.97497239772723998</v>
      </c>
      <c r="S815" s="1">
        <v>0.68501212840874504</v>
      </c>
      <c r="T815" s="1">
        <v>1.06593252430996</v>
      </c>
      <c r="U815" s="1">
        <v>1.0623615540612299</v>
      </c>
      <c r="V815" s="1">
        <v>1.2173605405680801</v>
      </c>
      <c r="W815" s="1">
        <v>0.982809707207009</v>
      </c>
      <c r="X815" s="1">
        <v>99.917981195028702</v>
      </c>
    </row>
    <row r="816" spans="1:24" x14ac:dyDescent="0.25">
      <c r="A816" s="2">
        <v>42542</v>
      </c>
      <c r="B816" s="1">
        <v>1.41014614150875</v>
      </c>
      <c r="C816" s="1">
        <v>1.9808775926775599</v>
      </c>
      <c r="D816" s="1">
        <v>1.03420533803029</v>
      </c>
      <c r="E816" s="1">
        <v>1.08729819920798</v>
      </c>
      <c r="F816" s="1">
        <v>1.19466631474901</v>
      </c>
      <c r="G816" s="1">
        <v>1.0589831469245601</v>
      </c>
      <c r="H816" s="1">
        <v>1.0936211314180699</v>
      </c>
      <c r="I816" s="1">
        <v>0.974354713173048</v>
      </c>
      <c r="J816" s="1">
        <v>1.0716686378264599</v>
      </c>
      <c r="K816" s="1">
        <v>1.0152754944894999</v>
      </c>
      <c r="L816" s="1">
        <v>0.791395999529101</v>
      </c>
      <c r="M816" s="1">
        <v>1.0325590830713101</v>
      </c>
      <c r="N816" s="1">
        <v>0.96021113733853802</v>
      </c>
      <c r="O816" s="1">
        <v>1.55899441070225</v>
      </c>
      <c r="P816" s="1">
        <v>1.1790123079411099</v>
      </c>
      <c r="Q816" s="1">
        <v>1.2019894078006099</v>
      </c>
      <c r="R816" s="1">
        <v>0.98442463811669301</v>
      </c>
      <c r="S816" s="1">
        <v>0.68324669549446804</v>
      </c>
      <c r="T816" s="1">
        <v>1.08087730071706</v>
      </c>
      <c r="U816" s="1">
        <v>1.07477355472046</v>
      </c>
      <c r="V816" s="1">
        <v>1.22448908246121</v>
      </c>
      <c r="W816" s="1">
        <v>1.0027699096138201</v>
      </c>
      <c r="X816" s="1">
        <v>99.917034749706801</v>
      </c>
    </row>
    <row r="817" spans="1:24" x14ac:dyDescent="0.25">
      <c r="A817" s="2">
        <v>42543</v>
      </c>
      <c r="B817" s="1">
        <v>1.40631102381502</v>
      </c>
      <c r="C817" s="1">
        <v>1.9727809070659801</v>
      </c>
      <c r="D817" s="1">
        <v>1.0340616385252199</v>
      </c>
      <c r="E817" s="1">
        <v>1.08707232410725</v>
      </c>
      <c r="F817" s="1">
        <v>1.1945813052863801</v>
      </c>
      <c r="G817" s="1">
        <v>1.06091570203274</v>
      </c>
      <c r="H817" s="1">
        <v>1.0932378930422799</v>
      </c>
      <c r="I817" s="1">
        <v>0.97516731180384097</v>
      </c>
      <c r="J817" s="1">
        <v>1.0730075799015899</v>
      </c>
      <c r="K817" s="1">
        <v>1.0196938636908801</v>
      </c>
      <c r="L817" s="1">
        <v>0.79898849635653701</v>
      </c>
      <c r="M817" s="1">
        <v>1.0328633735673001</v>
      </c>
      <c r="N817" s="1">
        <v>0.96280447745376097</v>
      </c>
      <c r="O817" s="1">
        <v>1.5623791141558001</v>
      </c>
      <c r="P817" s="1">
        <v>1.18150201013995</v>
      </c>
      <c r="Q817" s="1">
        <v>1.1894568168188</v>
      </c>
      <c r="R817" s="1">
        <v>0.98129429417752001</v>
      </c>
      <c r="S817" s="1">
        <v>0.69271839696807103</v>
      </c>
      <c r="T817" s="1">
        <v>1.0891739570638701</v>
      </c>
      <c r="U817" s="1">
        <v>1.08259089204839</v>
      </c>
      <c r="V817" s="1">
        <v>1.2170508662624999</v>
      </c>
      <c r="W817" s="1">
        <v>1.00458242267111</v>
      </c>
      <c r="X817" s="1">
        <v>99.916104966188996</v>
      </c>
    </row>
    <row r="818" spans="1:24" x14ac:dyDescent="0.25">
      <c r="A818" s="2">
        <v>42544</v>
      </c>
      <c r="B818" s="1">
        <v>1.4095009393425599</v>
      </c>
      <c r="C818" s="1">
        <v>1.9734887749172201</v>
      </c>
      <c r="D818" s="1">
        <v>1.0343490375353701</v>
      </c>
      <c r="E818" s="1">
        <v>1.0871368598503099</v>
      </c>
      <c r="F818" s="1">
        <v>1.19398623904801</v>
      </c>
      <c r="G818" s="1">
        <v>1.0597649482198299</v>
      </c>
      <c r="H818" s="1">
        <v>1.0932080407898499</v>
      </c>
      <c r="I818" s="1">
        <v>0.98222559150981903</v>
      </c>
      <c r="J818" s="1">
        <v>1.07614894400094</v>
      </c>
      <c r="K818" s="1">
        <v>1.0220170502650801</v>
      </c>
      <c r="L818" s="1">
        <v>0.80592497949306396</v>
      </c>
      <c r="M818" s="1">
        <v>1.03342123947662</v>
      </c>
      <c r="N818" s="1">
        <v>0.96304423874984102</v>
      </c>
      <c r="O818" s="1">
        <v>1.5592482634612701</v>
      </c>
      <c r="P818" s="1">
        <v>1.20003645984245</v>
      </c>
      <c r="Q818" s="1">
        <v>1.19401412263037</v>
      </c>
      <c r="R818" s="1">
        <v>0.99919235009271601</v>
      </c>
      <c r="S818" s="1">
        <v>0.69947901398976398</v>
      </c>
      <c r="T818" s="1">
        <v>1.10823967682194</v>
      </c>
      <c r="U818" s="1">
        <v>1.09450066822396</v>
      </c>
      <c r="V818" s="1">
        <v>1.2325721186066501</v>
      </c>
      <c r="W818" s="1">
        <v>1.0371868448520301</v>
      </c>
      <c r="X818" s="1">
        <v>99.915161314086603</v>
      </c>
    </row>
    <row r="819" spans="1:24" x14ac:dyDescent="0.25">
      <c r="A819" s="2">
        <v>42545</v>
      </c>
      <c r="B819" s="1">
        <v>1.41008172203183</v>
      </c>
      <c r="C819" s="1">
        <v>1.99583081359926</v>
      </c>
      <c r="D819" s="1">
        <v>1.0329838922371499</v>
      </c>
      <c r="E819" s="1">
        <v>1.0865883060342401</v>
      </c>
      <c r="F819" s="1">
        <v>1.1940712485106399</v>
      </c>
      <c r="G819" s="1">
        <v>1.06505038707183</v>
      </c>
      <c r="H819" s="1">
        <v>1.0917654508616199</v>
      </c>
      <c r="I819" s="1">
        <v>0.96591218356009401</v>
      </c>
      <c r="J819" s="1">
        <v>1.06090560345329</v>
      </c>
      <c r="K819" s="1">
        <v>1.01333662085317</v>
      </c>
      <c r="L819" s="1">
        <v>0.78130308155360395</v>
      </c>
      <c r="M819" s="1">
        <v>1.03210264732732</v>
      </c>
      <c r="N819" s="1">
        <v>0.96935312079153702</v>
      </c>
      <c r="O819" s="1">
        <v>1.55645588311209</v>
      </c>
      <c r="P819" s="1">
        <v>1.1123436157276401</v>
      </c>
      <c r="Q819" s="1">
        <v>1.18376018455434</v>
      </c>
      <c r="R819" s="1">
        <v>0.96757281207974999</v>
      </c>
      <c r="S819" s="1">
        <v>0.68337268221883096</v>
      </c>
      <c r="T819" s="1">
        <v>1.0629448111028601</v>
      </c>
      <c r="U819" s="1">
        <v>1.0458651574126101</v>
      </c>
      <c r="V819" s="1">
        <v>1.20093038746323</v>
      </c>
      <c r="W819" s="1">
        <v>0.95324192694343202</v>
      </c>
      <c r="X819" s="1">
        <v>99.914203793790705</v>
      </c>
    </row>
    <row r="820" spans="1:24" x14ac:dyDescent="0.25">
      <c r="A820" s="2">
        <v>42548</v>
      </c>
      <c r="B820" s="1">
        <v>1.4065827291944599</v>
      </c>
      <c r="C820" s="1">
        <v>2.0044796591578198</v>
      </c>
      <c r="D820" s="1">
        <v>1.03420533803029</v>
      </c>
      <c r="E820" s="1">
        <v>1.0881694317394</v>
      </c>
      <c r="F820" s="1">
        <v>1.2006736501077999</v>
      </c>
      <c r="G820" s="1">
        <v>1.0692520125288401</v>
      </c>
      <c r="H820" s="1">
        <v>1.0910191445508699</v>
      </c>
      <c r="I820" s="1">
        <v>0.95115303521898498</v>
      </c>
      <c r="J820" s="1">
        <v>1.0541593953055099</v>
      </c>
      <c r="K820" s="1">
        <v>1.0161216307013201</v>
      </c>
      <c r="L820" s="1">
        <v>0.77903897884918105</v>
      </c>
      <c r="M820" s="1">
        <v>1.03189978699666</v>
      </c>
      <c r="N820" s="1">
        <v>0.97192817998491998</v>
      </c>
      <c r="O820" s="1">
        <v>1.5295474906564199</v>
      </c>
      <c r="P820" s="1">
        <v>1.0741681820120399</v>
      </c>
      <c r="Q820" s="1">
        <v>1.1735062464783199</v>
      </c>
      <c r="R820" s="1">
        <v>0.95938603692397995</v>
      </c>
      <c r="S820" s="1">
        <v>0.67108976936084397</v>
      </c>
      <c r="T820" s="1">
        <v>1.07347157321834</v>
      </c>
      <c r="U820" s="1">
        <v>1.0373302527933701</v>
      </c>
      <c r="V820" s="1">
        <v>1.21460209106463</v>
      </c>
      <c r="W820" s="1">
        <v>0.92497880849692404</v>
      </c>
      <c r="X820" s="1">
        <v>99.911514436471904</v>
      </c>
    </row>
    <row r="821" spans="1:24" x14ac:dyDescent="0.25">
      <c r="A821" s="2">
        <v>42549</v>
      </c>
      <c r="B821" s="1">
        <v>1.41235833147851</v>
      </c>
      <c r="C821" s="1">
        <v>2.0164208133403401</v>
      </c>
      <c r="D821" s="1">
        <v>1.03528308431836</v>
      </c>
      <c r="E821" s="1">
        <v>1.08994416467377</v>
      </c>
      <c r="F821" s="1">
        <v>1.2068510043918499</v>
      </c>
      <c r="G821" s="1">
        <v>1.07504824588076</v>
      </c>
      <c r="H821" s="1">
        <v>1.0941052219980201</v>
      </c>
      <c r="I821" s="1">
        <v>0.96331662236384297</v>
      </c>
      <c r="J821" s="1">
        <v>1.0616780700351001</v>
      </c>
      <c r="K821" s="1">
        <v>1.0235088214389401</v>
      </c>
      <c r="L821" s="1">
        <v>0.79210725884626099</v>
      </c>
      <c r="M821" s="1">
        <v>1.0385434628258501</v>
      </c>
      <c r="N821" s="1">
        <v>0.97520668310728498</v>
      </c>
      <c r="O821" s="1">
        <v>1.5375015437722499</v>
      </c>
      <c r="P821" s="1">
        <v>1.10072500546637</v>
      </c>
      <c r="Q821" s="1">
        <v>1.18432984778079</v>
      </c>
      <c r="R821" s="1">
        <v>0.97738488612227503</v>
      </c>
      <c r="S821" s="1">
        <v>0.69201230010027204</v>
      </c>
      <c r="T821" s="1">
        <v>1.09158181401391</v>
      </c>
      <c r="U821" s="1">
        <v>1.0627518946550201</v>
      </c>
      <c r="V821" s="1">
        <v>1.2310295904618</v>
      </c>
      <c r="W821" s="1">
        <v>0.95612331661190797</v>
      </c>
      <c r="X821" s="1">
        <v>99.910581929003797</v>
      </c>
    </row>
    <row r="822" spans="1:24" x14ac:dyDescent="0.25">
      <c r="A822" s="2">
        <v>42550</v>
      </c>
      <c r="B822" s="1">
        <v>1.4124991915948999</v>
      </c>
      <c r="C822" s="1">
        <v>2.01319916021796</v>
      </c>
      <c r="D822" s="1">
        <v>1.0358578823386599</v>
      </c>
      <c r="E822" s="1">
        <v>1.09097673656285</v>
      </c>
      <c r="F822" s="1">
        <v>1.21044973830962</v>
      </c>
      <c r="G822" s="1">
        <v>1.07425344074718</v>
      </c>
      <c r="H822" s="1">
        <v>1.0980586284009</v>
      </c>
      <c r="I822" s="1">
        <v>0.97523315103370201</v>
      </c>
      <c r="J822" s="1">
        <v>1.0707416779282899</v>
      </c>
      <c r="K822" s="1">
        <v>1.0336515600368399</v>
      </c>
      <c r="L822" s="1">
        <v>0.806246696238065</v>
      </c>
      <c r="M822" s="1">
        <v>1.0434628258444101</v>
      </c>
      <c r="N822" s="1">
        <v>0.97453723794162395</v>
      </c>
      <c r="O822" s="1">
        <v>1.5637329955372099</v>
      </c>
      <c r="P822" s="1">
        <v>1.13530420267253</v>
      </c>
      <c r="Q822" s="1">
        <v>1.2014197445741599</v>
      </c>
      <c r="R822" s="1">
        <v>0.98788669919948402</v>
      </c>
      <c r="S822" s="1">
        <v>0.72281687216120605</v>
      </c>
      <c r="T822" s="1">
        <v>1.1060781083392199</v>
      </c>
      <c r="U822" s="1">
        <v>1.08244681733551</v>
      </c>
      <c r="V822" s="1">
        <v>1.24791026399969</v>
      </c>
      <c r="W822" s="1">
        <v>1.00081980312859</v>
      </c>
      <c r="X822" s="1">
        <v>99.909646654945206</v>
      </c>
    </row>
    <row r="823" spans="1:24" x14ac:dyDescent="0.25">
      <c r="A823" s="2">
        <v>42551</v>
      </c>
      <c r="B823" s="1">
        <v>1.4190187795415501</v>
      </c>
      <c r="C823" s="1">
        <v>2.0211876714616102</v>
      </c>
      <c r="D823" s="1">
        <v>1.0364326803589701</v>
      </c>
      <c r="E823" s="1">
        <v>1.09171889760814</v>
      </c>
      <c r="F823" s="1">
        <v>1.2124049559499801</v>
      </c>
      <c r="G823" s="1">
        <v>1.0782031720032199</v>
      </c>
      <c r="H823" s="1">
        <v>1.0981393101642201</v>
      </c>
      <c r="I823" s="1">
        <v>0.98175631702775801</v>
      </c>
      <c r="J823" s="1">
        <v>1.07259559772463</v>
      </c>
      <c r="K823" s="1">
        <v>1.0383422986630999</v>
      </c>
      <c r="L823" s="1">
        <v>0.81105540569628498</v>
      </c>
      <c r="M823" s="1">
        <v>1.0463535855563499</v>
      </c>
      <c r="N823" s="1">
        <v>0.97629615581079998</v>
      </c>
      <c r="O823" s="1">
        <v>1.57896416107816</v>
      </c>
      <c r="P823" s="1">
        <v>1.1469228129337901</v>
      </c>
      <c r="Q823" s="1">
        <v>1.1905961432716901</v>
      </c>
      <c r="R823" s="1">
        <v>1.0042164272313401</v>
      </c>
      <c r="S823" s="1">
        <v>0.73278926274793699</v>
      </c>
      <c r="T823" s="1">
        <v>1.1204931104990901</v>
      </c>
      <c r="U823" s="1">
        <v>1.09018828408349</v>
      </c>
      <c r="V823" s="1">
        <v>1.2543684887275</v>
      </c>
      <c r="W823" s="1">
        <v>1.0242476066119299</v>
      </c>
      <c r="X823" s="1">
        <v>99.908711389641795</v>
      </c>
    </row>
    <row r="824" spans="1:24" x14ac:dyDescent="0.25">
      <c r="A824" s="2">
        <v>42552</v>
      </c>
      <c r="B824" s="1">
        <v>1.41094686384589</v>
      </c>
      <c r="C824" s="1">
        <v>2.0113144151524498</v>
      </c>
      <c r="D824" s="1">
        <v>1.0372948773894199</v>
      </c>
      <c r="E824" s="1">
        <v>1.09355816628557</v>
      </c>
      <c r="F824" s="1">
        <v>1.2175621966825301</v>
      </c>
      <c r="G824" s="1">
        <v>1.08296736639655</v>
      </c>
      <c r="H824" s="1">
        <v>1.10199186436295</v>
      </c>
      <c r="I824" s="1">
        <v>0.98235540839975899</v>
      </c>
      <c r="J824" s="1">
        <v>1.07815735711364</v>
      </c>
      <c r="K824" s="1">
        <v>1.0407896014681</v>
      </c>
      <c r="L824" s="1">
        <v>0.81190010515573996</v>
      </c>
      <c r="M824" s="1">
        <v>1.04802718328431</v>
      </c>
      <c r="N824" s="1">
        <v>0.98247684423171</v>
      </c>
      <c r="O824" s="1">
        <v>1.5897952121295</v>
      </c>
      <c r="P824" s="1">
        <v>1.15605172099622</v>
      </c>
      <c r="Q824" s="1">
        <v>1.1905961432716901</v>
      </c>
      <c r="R824" s="1">
        <v>1.00499896345481</v>
      </c>
      <c r="S824" s="1">
        <v>0.73406748904572605</v>
      </c>
      <c r="T824" s="1">
        <v>1.1260709999588101</v>
      </c>
      <c r="U824" s="1">
        <v>1.10386473476549</v>
      </c>
      <c r="V824" s="1">
        <v>1.2679742741879101</v>
      </c>
      <c r="W824" s="1">
        <v>1.0260426927106601</v>
      </c>
      <c r="X824" s="1">
        <v>99.907898243740703</v>
      </c>
    </row>
    <row r="825" spans="1:24" x14ac:dyDescent="0.25">
      <c r="A825" s="2">
        <v>42555</v>
      </c>
      <c r="B825" s="1">
        <v>1.4076766754772301</v>
      </c>
      <c r="C825" s="1">
        <v>2.0096665598730099</v>
      </c>
      <c r="D825" s="1">
        <v>1.0372948773894199</v>
      </c>
      <c r="E825" s="1">
        <v>1.09368723777171</v>
      </c>
      <c r="F825" s="1">
        <v>1.2173355047822001</v>
      </c>
      <c r="G825" s="1">
        <v>1.0824325676970901</v>
      </c>
      <c r="H825" s="1">
        <v>1.104492999026</v>
      </c>
      <c r="I825" s="1">
        <v>0.98187029461783304</v>
      </c>
      <c r="J825" s="1">
        <v>1.0788783259233199</v>
      </c>
      <c r="K825" s="1">
        <v>1.04027563129454</v>
      </c>
      <c r="L825" s="1">
        <v>0.81149916683220502</v>
      </c>
      <c r="M825" s="1">
        <v>1.0461507252256901</v>
      </c>
      <c r="N825" s="1">
        <v>0.98199167048147196</v>
      </c>
      <c r="O825" s="1">
        <v>1.59021830006119</v>
      </c>
      <c r="P825" s="1">
        <v>1.14858261439969</v>
      </c>
      <c r="Q825" s="1">
        <v>1.1974321019890399</v>
      </c>
      <c r="R825" s="1">
        <v>1.0045026676703901</v>
      </c>
      <c r="S825" s="1">
        <v>0.73503245885323998</v>
      </c>
      <c r="T825" s="1">
        <v>1.12551491551439</v>
      </c>
      <c r="U825" s="1">
        <v>1.10331961637795</v>
      </c>
      <c r="V825" s="1">
        <v>1.26734811405251</v>
      </c>
      <c r="W825" s="1">
        <v>1.0255360049611699</v>
      </c>
      <c r="X825" s="1">
        <v>99.905225707462705</v>
      </c>
    </row>
    <row r="826" spans="1:24" x14ac:dyDescent="0.25">
      <c r="A826" s="2">
        <v>42556</v>
      </c>
      <c r="B826" s="1">
        <v>1.4138003394782901</v>
      </c>
      <c r="C826" s="1">
        <v>2.0292196048906601</v>
      </c>
      <c r="D826" s="1">
        <v>1.0367919291216601</v>
      </c>
      <c r="E826" s="1">
        <v>1.0937517735147699</v>
      </c>
      <c r="F826" s="1">
        <v>1.21863898320911</v>
      </c>
      <c r="G826" s="1">
        <v>1.0865637785806801</v>
      </c>
      <c r="H826" s="1">
        <v>1.1051989644550899</v>
      </c>
      <c r="I826" s="1">
        <v>0.976663953270691</v>
      </c>
      <c r="J826" s="1">
        <v>1.0742435264324799</v>
      </c>
      <c r="K826" s="1">
        <v>1.0430428511871801</v>
      </c>
      <c r="L826" s="1">
        <v>0.80222441059794702</v>
      </c>
      <c r="M826" s="1">
        <v>1.0453899989857001</v>
      </c>
      <c r="N826" s="1">
        <v>0.98397711903914598</v>
      </c>
      <c r="O826" s="1">
        <v>1.58488739212186</v>
      </c>
      <c r="P826" s="1">
        <v>1.1311546990077901</v>
      </c>
      <c r="Q826" s="1">
        <v>1.1962927755361501</v>
      </c>
      <c r="R826" s="1">
        <v>0.99042740928780004</v>
      </c>
      <c r="S826" s="1">
        <v>0.720309306787288</v>
      </c>
      <c r="T826" s="1">
        <v>1.10351599574915</v>
      </c>
      <c r="U826" s="1">
        <v>1.0885623184981199</v>
      </c>
      <c r="V826" s="1">
        <v>1.2539756534339299</v>
      </c>
      <c r="W826" s="1">
        <v>0.99020868243562998</v>
      </c>
      <c r="X826" s="1">
        <v>99.904351536737806</v>
      </c>
    </row>
    <row r="827" spans="1:24" x14ac:dyDescent="0.25">
      <c r="A827" s="2">
        <v>42557</v>
      </c>
      <c r="B827" s="1">
        <v>1.40988689520374</v>
      </c>
      <c r="C827" s="1">
        <v>2.02204178415671</v>
      </c>
      <c r="D827" s="1">
        <v>1.0362171311013499</v>
      </c>
      <c r="E827" s="1">
        <v>1.0932032196987</v>
      </c>
      <c r="F827" s="1">
        <v>1.2183839548212301</v>
      </c>
      <c r="G827" s="1">
        <v>1.08855391901804</v>
      </c>
      <c r="H827" s="1">
        <v>1.1053506461701399</v>
      </c>
      <c r="I827" s="1">
        <v>0.98102373614362504</v>
      </c>
      <c r="J827" s="1">
        <v>1.07012370466285</v>
      </c>
      <c r="K827" s="1">
        <v>1.0445405455091701</v>
      </c>
      <c r="L827" s="1">
        <v>0.80080948648030403</v>
      </c>
      <c r="M827" s="1">
        <v>1.04412212191906</v>
      </c>
      <c r="N827" s="1">
        <v>0.98637791966577104</v>
      </c>
      <c r="O827" s="1">
        <v>1.5864105086759599</v>
      </c>
      <c r="P827" s="1">
        <v>1.1115137149946901</v>
      </c>
      <c r="Q827" s="1">
        <v>1.1871781639130199</v>
      </c>
      <c r="R827" s="1">
        <v>1.0027790534040799</v>
      </c>
      <c r="S827" s="1">
        <v>0.70583995191847204</v>
      </c>
      <c r="T827" s="1">
        <v>1.10462519170483</v>
      </c>
      <c r="U827" s="1">
        <v>1.07733308738251</v>
      </c>
      <c r="V827" s="1">
        <v>1.2609278492635301</v>
      </c>
      <c r="W827" s="1">
        <v>0.99064778042519896</v>
      </c>
      <c r="X827" s="1">
        <v>99.903455172694805</v>
      </c>
    </row>
    <row r="828" spans="1:24" x14ac:dyDescent="0.25">
      <c r="A828" s="2">
        <v>42558</v>
      </c>
      <c r="B828" s="1">
        <v>1.4116705969089201</v>
      </c>
      <c r="C828" s="1">
        <v>2.02359450194909</v>
      </c>
      <c r="D828" s="1">
        <v>1.0359297320912</v>
      </c>
      <c r="E828" s="1">
        <v>1.0926223980110901</v>
      </c>
      <c r="F828" s="1">
        <v>1.21725049531957</v>
      </c>
      <c r="G828" s="1">
        <v>1.0886474675619899</v>
      </c>
      <c r="H828" s="1">
        <v>1.1059759298359</v>
      </c>
      <c r="I828" s="1">
        <v>0.98222850800663597</v>
      </c>
      <c r="J828" s="1">
        <v>1.07506749078641</v>
      </c>
      <c r="K828" s="1">
        <v>1.0440996547286701</v>
      </c>
      <c r="L828" s="1">
        <v>0.79840062907389697</v>
      </c>
      <c r="M828" s="1">
        <v>1.0432092504310799</v>
      </c>
      <c r="N828" s="1">
        <v>0.98428917664438997</v>
      </c>
      <c r="O828" s="1">
        <v>1.59774926524533</v>
      </c>
      <c r="P828" s="1">
        <v>1.1236855924112601</v>
      </c>
      <c r="Q828" s="1">
        <v>1.1968624387625999</v>
      </c>
      <c r="R828" s="1">
        <v>0.99729078074257804</v>
      </c>
      <c r="S828" s="1">
        <v>0.71647565232361898</v>
      </c>
      <c r="T828" s="1">
        <v>1.0989403804897999</v>
      </c>
      <c r="U828" s="1">
        <v>1.08563856456129</v>
      </c>
      <c r="V828" s="1">
        <v>1.26036319635137</v>
      </c>
      <c r="W828" s="1">
        <v>0.97967732545480102</v>
      </c>
      <c r="X828" s="1">
        <v>99.902550491406302</v>
      </c>
    </row>
    <row r="829" spans="1:24" x14ac:dyDescent="0.25">
      <c r="A829" s="2">
        <v>42559</v>
      </c>
      <c r="B829" s="1">
        <v>1.41123266357841</v>
      </c>
      <c r="C829" s="1">
        <v>2.0231805324127001</v>
      </c>
      <c r="D829" s="1">
        <v>1.0360734315962801</v>
      </c>
      <c r="E829" s="1">
        <v>1.0935904341571001</v>
      </c>
      <c r="F829" s="1">
        <v>1.2205658643619299</v>
      </c>
      <c r="G829" s="1">
        <v>1.0946661088135099</v>
      </c>
      <c r="H829" s="1">
        <v>1.1075895651023799</v>
      </c>
      <c r="I829" s="1">
        <v>0.99522986169971706</v>
      </c>
      <c r="J829" s="1">
        <v>1.07929030810029</v>
      </c>
      <c r="K829" s="1">
        <v>1.0523780433219001</v>
      </c>
      <c r="L829" s="1">
        <v>0.80849648139264496</v>
      </c>
      <c r="M829" s="1">
        <v>1.04457855766305</v>
      </c>
      <c r="N829" s="1">
        <v>0.98641144471296904</v>
      </c>
      <c r="O829" s="1">
        <v>1.61915751458899</v>
      </c>
      <c r="P829" s="1">
        <v>1.14111350780316</v>
      </c>
      <c r="Q829" s="1">
        <v>1.20426806070639</v>
      </c>
      <c r="R829" s="1">
        <v>1.0208428669584599</v>
      </c>
      <c r="S829" s="1">
        <v>0.73634204619541999</v>
      </c>
      <c r="T829" s="1">
        <v>1.12679029568</v>
      </c>
      <c r="U829" s="1">
        <v>1.1060298582785799</v>
      </c>
      <c r="V829" s="1">
        <v>1.28731986656673</v>
      </c>
      <c r="W829" s="1">
        <v>1.0181461246541399</v>
      </c>
      <c r="X829" s="1">
        <v>99.901637493097695</v>
      </c>
    </row>
    <row r="830" spans="1:24" x14ac:dyDescent="0.25">
      <c r="A830" s="2">
        <v>42562</v>
      </c>
      <c r="B830" s="1">
        <v>1.4110140903908299</v>
      </c>
      <c r="C830" s="1">
        <v>2.0203636743584399</v>
      </c>
      <c r="D830" s="1">
        <v>1.0359297320912</v>
      </c>
      <c r="E830" s="1">
        <v>1.0933968269279</v>
      </c>
      <c r="F830" s="1">
        <v>1.2191490399848499</v>
      </c>
      <c r="G830" s="1">
        <v>1.0917586933280099</v>
      </c>
      <c r="H830" s="1">
        <v>1.10671174751742</v>
      </c>
      <c r="I830" s="1">
        <v>0.99572474727937199</v>
      </c>
      <c r="J830" s="1">
        <v>1.08073224571966</v>
      </c>
      <c r="K830" s="1">
        <v>1.05526867207796</v>
      </c>
      <c r="L830" s="1">
        <v>0.80860713749964097</v>
      </c>
      <c r="M830" s="1">
        <v>1.0440714068364001</v>
      </c>
      <c r="N830" s="1">
        <v>0.98154817315141096</v>
      </c>
      <c r="O830" s="1">
        <v>1.6330347987485201</v>
      </c>
      <c r="P830" s="1">
        <v>1.1593713239280099</v>
      </c>
      <c r="Q830" s="1">
        <v>1.2378781910666901</v>
      </c>
      <c r="R830" s="1">
        <v>1.02828252797488</v>
      </c>
      <c r="S830" s="1">
        <v>0.74686163985745202</v>
      </c>
      <c r="T830" s="1">
        <v>1.13417952424743</v>
      </c>
      <c r="U830" s="1">
        <v>1.10930041001072</v>
      </c>
      <c r="V830" s="1">
        <v>1.2963723042372299</v>
      </c>
      <c r="W830" s="1">
        <v>1.0394846200158101</v>
      </c>
      <c r="X830" s="1">
        <v>99.898965124294804</v>
      </c>
    </row>
    <row r="831" spans="1:24" x14ac:dyDescent="0.25">
      <c r="A831" s="2">
        <v>42563</v>
      </c>
      <c r="B831" s="1">
        <v>1.4049996765722199</v>
      </c>
      <c r="C831" s="1">
        <v>2.0008613270662599</v>
      </c>
      <c r="D831" s="1">
        <v>1.0357860325861299</v>
      </c>
      <c r="E831" s="1">
        <v>1.09246105865342</v>
      </c>
      <c r="F831" s="1">
        <v>1.21495523982871</v>
      </c>
      <c r="G831" s="1">
        <v>1.0855456043854801</v>
      </c>
      <c r="H831" s="1">
        <v>1.10655038399077</v>
      </c>
      <c r="I831" s="1">
        <v>0.99844817876626202</v>
      </c>
      <c r="J831" s="1">
        <v>1.0814532145293501</v>
      </c>
      <c r="K831" s="1">
        <v>1.0515942654621699</v>
      </c>
      <c r="L831" s="1">
        <v>0.81378420094611204</v>
      </c>
      <c r="M831" s="1">
        <v>1.0427020996044301</v>
      </c>
      <c r="N831" s="1">
        <v>0.97805505278895499</v>
      </c>
      <c r="O831" s="1">
        <v>1.63819647151518</v>
      </c>
      <c r="P831" s="1">
        <v>1.17181983492223</v>
      </c>
      <c r="Q831" s="1">
        <v>1.2430051601047001</v>
      </c>
      <c r="R831" s="1">
        <v>1.0433254606657101</v>
      </c>
      <c r="S831" s="1">
        <v>0.75539076846850395</v>
      </c>
      <c r="T831" s="1">
        <v>1.15477520750606</v>
      </c>
      <c r="U831" s="1">
        <v>1.1220745147881399</v>
      </c>
      <c r="V831" s="1">
        <v>1.30444167027407</v>
      </c>
      <c r="W831" s="1">
        <v>1.05749086721292</v>
      </c>
      <c r="X831" s="1">
        <v>99.8980604836661</v>
      </c>
    </row>
    <row r="832" spans="1:24" x14ac:dyDescent="0.25">
      <c r="A832" s="2">
        <v>42564</v>
      </c>
      <c r="B832" s="1">
        <v>1.41322466215658</v>
      </c>
      <c r="C832" s="1">
        <v>2.0170018152550599</v>
      </c>
      <c r="D832" s="1">
        <v>1.03600158184374</v>
      </c>
      <c r="E832" s="1">
        <v>1.09317095182716</v>
      </c>
      <c r="F832" s="1">
        <v>1.2185539737464799</v>
      </c>
      <c r="G832" s="1">
        <v>1.0896837264049399</v>
      </c>
      <c r="H832" s="1">
        <v>1.1099995293728699</v>
      </c>
      <c r="I832" s="1">
        <v>0.99548417417797297</v>
      </c>
      <c r="J832" s="1">
        <v>1.08279215660448</v>
      </c>
      <c r="K832" s="1">
        <v>1.0520652588003701</v>
      </c>
      <c r="L832" s="1">
        <v>0.81120943557341096</v>
      </c>
      <c r="M832" s="1">
        <v>1.047012881631</v>
      </c>
      <c r="N832" s="1">
        <v>0.98024846432538604</v>
      </c>
      <c r="O832" s="1">
        <v>1.62846544908624</v>
      </c>
      <c r="P832" s="1">
        <v>1.16822359841279</v>
      </c>
      <c r="Q832" s="1">
        <v>1.23218155880223</v>
      </c>
      <c r="R832" s="1">
        <v>1.0388491158886599</v>
      </c>
      <c r="S832" s="1">
        <v>0.74894182498872497</v>
      </c>
      <c r="T832" s="1">
        <v>1.1463249479178601</v>
      </c>
      <c r="U832" s="1">
        <v>1.1196860276121099</v>
      </c>
      <c r="V832" s="1">
        <v>1.29864928202967</v>
      </c>
      <c r="W832" s="1">
        <v>1.04223955499204</v>
      </c>
      <c r="X832" s="1">
        <v>99.897161401121807</v>
      </c>
    </row>
    <row r="833" spans="1:24" x14ac:dyDescent="0.25">
      <c r="A833" s="2">
        <v>42565</v>
      </c>
      <c r="B833" s="1">
        <v>1.4074234791376099</v>
      </c>
      <c r="C833" s="1">
        <v>2.0004909246267801</v>
      </c>
      <c r="D833" s="1">
        <v>1.0358578823386599</v>
      </c>
      <c r="E833" s="1">
        <v>1.09236425503881</v>
      </c>
      <c r="F833" s="1">
        <v>1.21518193172904</v>
      </c>
      <c r="G833" s="1">
        <v>1.0870128532565799</v>
      </c>
      <c r="H833" s="1">
        <v>1.1099486998619801</v>
      </c>
      <c r="I833" s="1">
        <v>0.99743126611625399</v>
      </c>
      <c r="J833" s="1">
        <v>1.0880449293607599</v>
      </c>
      <c r="K833" s="1">
        <v>1.0524866287844401</v>
      </c>
      <c r="L833" s="1">
        <v>0.81624362781547599</v>
      </c>
      <c r="M833" s="1">
        <v>1.04670859113501</v>
      </c>
      <c r="N833" s="1">
        <v>0.97770318566386805</v>
      </c>
      <c r="O833" s="1">
        <v>1.64090423427801</v>
      </c>
      <c r="P833" s="1">
        <v>1.1790123079411099</v>
      </c>
      <c r="Q833" s="1">
        <v>1.2361136895567599</v>
      </c>
      <c r="R833" s="1">
        <v>1.0490072841482401</v>
      </c>
      <c r="S833" s="1">
        <v>0.76666973386144399</v>
      </c>
      <c r="T833" s="1">
        <v>1.1639113350643899</v>
      </c>
      <c r="U833" s="1">
        <v>1.1411599901076801</v>
      </c>
      <c r="V833" s="1">
        <v>1.30887025151878</v>
      </c>
      <c r="W833" s="1">
        <v>1.0632637271532099</v>
      </c>
      <c r="X833" s="1">
        <v>99.896256776826903</v>
      </c>
    </row>
    <row r="834" spans="1:24" x14ac:dyDescent="0.25">
      <c r="A834" s="2">
        <v>42566</v>
      </c>
      <c r="B834" s="1">
        <v>1.4085467642974101</v>
      </c>
      <c r="C834" s="1">
        <v>1.99474255561528</v>
      </c>
      <c r="D834" s="1">
        <v>1.0358578823386599</v>
      </c>
      <c r="E834" s="1">
        <v>1.0915898261220001</v>
      </c>
      <c r="F834" s="1">
        <v>1.21127149644832</v>
      </c>
      <c r="G834" s="1">
        <v>1.08286477504441</v>
      </c>
      <c r="H834" s="1">
        <v>1.10894017782043</v>
      </c>
      <c r="I834" s="1">
        <v>0.99544840372530596</v>
      </c>
      <c r="J834" s="1">
        <v>1.0872209650068401</v>
      </c>
      <c r="K834" s="1">
        <v>1.05221397653866</v>
      </c>
      <c r="L834" s="1">
        <v>0.81442999145580097</v>
      </c>
      <c r="M834" s="1">
        <v>1.0469114514656701</v>
      </c>
      <c r="N834" s="1">
        <v>0.97660869137273998</v>
      </c>
      <c r="O834" s="1">
        <v>1.64521973118128</v>
      </c>
      <c r="P834" s="1">
        <v>1.1779057736305101</v>
      </c>
      <c r="Q834" s="1">
        <v>1.2389777157142099</v>
      </c>
      <c r="R834" s="1">
        <v>1.0488869800410101</v>
      </c>
      <c r="S834" s="1">
        <v>0.76250886531889195</v>
      </c>
      <c r="T834" s="1">
        <v>1.1651858278088101</v>
      </c>
      <c r="U834" s="1">
        <v>1.14172324691283</v>
      </c>
      <c r="V834" s="1">
        <v>1.3007169989552501</v>
      </c>
      <c r="W834" s="1">
        <v>1.06963866436499</v>
      </c>
      <c r="X834" s="1">
        <v>99.895335511347696</v>
      </c>
    </row>
    <row r="835" spans="1:24" x14ac:dyDescent="0.25">
      <c r="A835" s="2">
        <v>42569</v>
      </c>
      <c r="B835" s="1">
        <v>1.40662784098544</v>
      </c>
      <c r="C835" s="1">
        <v>1.99062896911788</v>
      </c>
      <c r="D835" s="1">
        <v>1.0360734315962801</v>
      </c>
      <c r="E835" s="1">
        <v>1.0920415763234701</v>
      </c>
      <c r="F835" s="1">
        <v>1.2125466383876899</v>
      </c>
      <c r="G835" s="1">
        <v>1.0827757576707699</v>
      </c>
      <c r="H835" s="1">
        <v>1.1112299262635701</v>
      </c>
      <c r="I835" s="1">
        <v>0.99873934459526603</v>
      </c>
      <c r="J835" s="1">
        <v>1.0879419338165199</v>
      </c>
      <c r="K835" s="1">
        <v>1.0506801100215799</v>
      </c>
      <c r="L835" s="1">
        <v>0.81490503511336099</v>
      </c>
      <c r="M835" s="1">
        <v>1.0466071609696801</v>
      </c>
      <c r="N835" s="1">
        <v>0.97585695450061105</v>
      </c>
      <c r="O835" s="1">
        <v>1.64581205428565</v>
      </c>
      <c r="P835" s="1">
        <v>1.1801188422516999</v>
      </c>
      <c r="Q835" s="1">
        <v>1.2338224686307999</v>
      </c>
      <c r="R835" s="1">
        <v>1.05604802865702</v>
      </c>
      <c r="S835" s="1">
        <v>0.77231005493678095</v>
      </c>
      <c r="T835" s="1">
        <v>1.17524578500475</v>
      </c>
      <c r="U835" s="1">
        <v>1.1464431855337001</v>
      </c>
      <c r="V835" s="1">
        <v>1.2990494400913699</v>
      </c>
      <c r="W835" s="1">
        <v>1.0848983794976901</v>
      </c>
      <c r="X835" s="1">
        <v>99.892563415787293</v>
      </c>
    </row>
    <row r="836" spans="1:24" x14ac:dyDescent="0.25">
      <c r="A836" s="2">
        <v>42570</v>
      </c>
      <c r="B836" s="1">
        <v>1.40844395796935</v>
      </c>
      <c r="C836" s="1">
        <v>1.99753548471992</v>
      </c>
      <c r="D836" s="1">
        <v>1.0360734315962801</v>
      </c>
      <c r="E836" s="1">
        <v>1.0922674514242099</v>
      </c>
      <c r="F836" s="1">
        <v>1.2138784533021401</v>
      </c>
      <c r="G836" s="1">
        <v>1.08463304966838</v>
      </c>
      <c r="H836" s="1">
        <v>1.1110282218552601</v>
      </c>
      <c r="I836" s="1">
        <v>0.99597203263140699</v>
      </c>
      <c r="J836" s="1">
        <v>1.08660299174139</v>
      </c>
      <c r="K836" s="1">
        <v>1.0508678145908401</v>
      </c>
      <c r="L836" s="1">
        <v>0.80993996183083805</v>
      </c>
      <c r="M836" s="1">
        <v>1.0460492950603499</v>
      </c>
      <c r="N836" s="1">
        <v>0.97603103072995501</v>
      </c>
      <c r="O836" s="1">
        <v>1.6544430480921899</v>
      </c>
      <c r="P836" s="1">
        <v>1.17403290354342</v>
      </c>
      <c r="Q836" s="1">
        <v>1.2343952738622901</v>
      </c>
      <c r="R836" s="1">
        <v>1.04985471640508</v>
      </c>
      <c r="S836" s="1">
        <v>0.775088055909959</v>
      </c>
      <c r="T836" s="1">
        <v>1.1588755500499801</v>
      </c>
      <c r="U836" s="1">
        <v>1.13960254906487</v>
      </c>
      <c r="V836" s="1">
        <v>1.3036068485899901</v>
      </c>
      <c r="W836" s="1">
        <v>1.0794727990675601</v>
      </c>
      <c r="X836" s="1">
        <v>99.891636634782202</v>
      </c>
    </row>
    <row r="837" spans="1:24" x14ac:dyDescent="0.25">
      <c r="A837" s="2">
        <v>42571</v>
      </c>
      <c r="B837" s="1">
        <v>1.4088240300214301</v>
      </c>
      <c r="C837" s="1">
        <v>1.9936372532140401</v>
      </c>
      <c r="D837" s="1">
        <v>1.03636083060643</v>
      </c>
      <c r="E837" s="1">
        <v>1.09207384419501</v>
      </c>
      <c r="F837" s="1">
        <v>1.21348174247656</v>
      </c>
      <c r="G837" s="1">
        <v>1.0843029947824101</v>
      </c>
      <c r="H837" s="1">
        <v>1.11185520992933</v>
      </c>
      <c r="I837" s="1">
        <v>0.99846882793945102</v>
      </c>
      <c r="J837" s="1">
        <v>1.08783893827228</v>
      </c>
      <c r="K837" s="1">
        <v>1.0503516386513101</v>
      </c>
      <c r="L837" s="1">
        <v>0.81025174414199697</v>
      </c>
      <c r="M837" s="1">
        <v>1.0456942894817001</v>
      </c>
      <c r="N837" s="1">
        <v>0.97379024088831201</v>
      </c>
      <c r="O837" s="1">
        <v>1.6650202463845101</v>
      </c>
      <c r="P837" s="1">
        <v>1.18703468169294</v>
      </c>
      <c r="Q837" s="1">
        <v>1.2487154046495501</v>
      </c>
      <c r="R837" s="1">
        <v>1.0583175795938</v>
      </c>
      <c r="S837" s="1">
        <v>0.78828856902697397</v>
      </c>
      <c r="T837" s="1">
        <v>1.17296338618157</v>
      </c>
      <c r="U837" s="1">
        <v>1.1395982992687299</v>
      </c>
      <c r="V837" s="1">
        <v>1.3065637824035801</v>
      </c>
      <c r="W837" s="1">
        <v>1.0867038441538599</v>
      </c>
      <c r="X837" s="1">
        <v>99.890704312840299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7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N1" sqref="N1"/>
    </sheetView>
  </sheetViews>
  <sheetFormatPr defaultRowHeight="15" outlineLevelCol="2" x14ac:dyDescent="0.25"/>
  <cols>
    <col min="1" max="1" width="10.140625" bestFit="1" customWidth="1"/>
    <col min="2" max="2" width="13.5703125" bestFit="1" customWidth="1"/>
    <col min="3" max="3" width="14.28515625" bestFit="1" customWidth="1"/>
    <col min="4" max="4" width="14" bestFit="1" customWidth="1"/>
    <col min="5" max="5" width="13.85546875" bestFit="1" customWidth="1"/>
    <col min="6" max="6" width="14.42578125" bestFit="1" customWidth="1"/>
    <col min="7" max="7" width="13.5703125" bestFit="1" customWidth="1"/>
    <col min="8" max="8" width="13.85546875" bestFit="1" customWidth="1"/>
    <col min="9" max="9" width="13.5703125" bestFit="1" customWidth="1"/>
    <col min="10" max="10" width="14" bestFit="1" customWidth="1"/>
    <col min="11" max="11" width="13.85546875" bestFit="1" customWidth="1"/>
    <col min="12" max="12" width="14.7109375" bestFit="1" customWidth="1"/>
    <col min="13" max="13" width="13.7109375" bestFit="1" customWidth="1"/>
    <col min="14" max="14" width="12.5703125" bestFit="1" customWidth="1"/>
    <col min="15" max="15" width="14.42578125" bestFit="1" customWidth="1"/>
    <col min="16" max="16" width="14.85546875" bestFit="1" customWidth="1"/>
    <col min="17" max="17" width="14.140625" bestFit="1" customWidth="1"/>
    <col min="18" max="18" width="13.28515625" bestFit="1" customWidth="1"/>
    <col min="19" max="19" width="14.7109375" bestFit="1" customWidth="1"/>
    <col min="20" max="20" width="12.5703125" bestFit="1" customWidth="1"/>
    <col min="21" max="21" width="13.85546875" bestFit="1" customWidth="1"/>
    <col min="22" max="22" width="14.42578125" bestFit="1" customWidth="1"/>
    <col min="23" max="23" width="13.28515625" bestFit="1" customWidth="1"/>
    <col min="26" max="26" width="10.7109375" bestFit="1" customWidth="1" outlineLevel="2"/>
  </cols>
  <sheetData>
    <row r="1" spans="1:26" x14ac:dyDescent="0.25">
      <c r="A1" s="7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</row>
    <row r="2" spans="1:26" x14ac:dyDescent="0.25">
      <c r="A2" s="7">
        <v>41402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Z2" s="3"/>
    </row>
    <row r="3" spans="1:26" x14ac:dyDescent="0.25">
      <c r="A3" s="7">
        <v>41403</v>
      </c>
      <c r="B3">
        <v>1.0011574297300001</v>
      </c>
      <c r="C3">
        <v>1.0010817106900001</v>
      </c>
      <c r="D3">
        <v>0.99943554646199995</v>
      </c>
      <c r="E3">
        <v>0.99898989899000001</v>
      </c>
      <c r="F3">
        <v>0.99849599387499999</v>
      </c>
      <c r="G3">
        <v>0.99781955329700001</v>
      </c>
      <c r="H3">
        <v>1.00045127947</v>
      </c>
      <c r="I3">
        <v>0.99705302592</v>
      </c>
      <c r="J3">
        <v>1.00004566419</v>
      </c>
      <c r="K3">
        <v>1.00297039295</v>
      </c>
      <c r="L3">
        <v>0.99483070664399997</v>
      </c>
      <c r="M3">
        <v>0.99492849173300002</v>
      </c>
      <c r="N3">
        <v>0.99956056824299999</v>
      </c>
      <c r="O3">
        <v>1.00550607287</v>
      </c>
      <c r="P3">
        <v>1.0018115942000001</v>
      </c>
      <c r="Q3">
        <v>0.99889258028799999</v>
      </c>
      <c r="R3">
        <v>0.99601289929900005</v>
      </c>
      <c r="S3">
        <v>1.00373273233</v>
      </c>
      <c r="T3">
        <v>0.99557523803799997</v>
      </c>
      <c r="U3">
        <v>1.0070239804900001</v>
      </c>
      <c r="V3">
        <v>0.98920320064599998</v>
      </c>
      <c r="W3">
        <v>0.99637448698800002</v>
      </c>
      <c r="Z3" s="3"/>
    </row>
    <row r="4" spans="1:26" x14ac:dyDescent="0.25">
      <c r="A4" s="7">
        <v>41404</v>
      </c>
      <c r="B4">
        <v>1.0026873892199999</v>
      </c>
      <c r="C4">
        <v>0.99535920724500004</v>
      </c>
      <c r="D4">
        <v>0.99915331969200005</v>
      </c>
      <c r="E4">
        <v>0.99696969697000004</v>
      </c>
      <c r="F4">
        <v>0.99174163909299995</v>
      </c>
      <c r="G4">
        <v>0.99253967776700003</v>
      </c>
      <c r="H4">
        <v>0.99709354532200001</v>
      </c>
      <c r="I4">
        <v>0.99178035401200004</v>
      </c>
      <c r="J4">
        <v>1.00004566419</v>
      </c>
      <c r="K4">
        <v>0.99543318177200002</v>
      </c>
      <c r="L4">
        <v>0.98869377043999995</v>
      </c>
      <c r="M4">
        <v>0.98940054772300001</v>
      </c>
      <c r="N4">
        <v>0.99667886886799995</v>
      </c>
      <c r="O4">
        <v>1.01773279352</v>
      </c>
      <c r="P4">
        <v>1.00517598344</v>
      </c>
      <c r="Q4">
        <v>1.01218161683</v>
      </c>
      <c r="R4">
        <v>1.0040735536700001</v>
      </c>
      <c r="S4">
        <v>0.99557970316800004</v>
      </c>
      <c r="T4">
        <v>1.01027435022</v>
      </c>
      <c r="U4">
        <v>0.98799767570499997</v>
      </c>
      <c r="V4">
        <v>1.00121955781</v>
      </c>
      <c r="W4">
        <v>1.00535962423</v>
      </c>
      <c r="Z4" s="3"/>
    </row>
    <row r="5" spans="1:26" x14ac:dyDescent="0.25">
      <c r="A5" s="7">
        <v>41407</v>
      </c>
      <c r="B5">
        <v>1.00371047059</v>
      </c>
      <c r="C5">
        <v>0.99575720023100001</v>
      </c>
      <c r="D5">
        <v>0.99809496930800001</v>
      </c>
      <c r="E5">
        <v>0.996338383838</v>
      </c>
      <c r="F5">
        <v>0.99212447701600004</v>
      </c>
      <c r="G5">
        <v>0.98998332770899999</v>
      </c>
      <c r="H5">
        <v>0.99792856583699996</v>
      </c>
      <c r="I5">
        <v>0.98773373653300001</v>
      </c>
      <c r="J5">
        <v>0.99858441024699995</v>
      </c>
      <c r="K5">
        <v>0.98891226862500003</v>
      </c>
      <c r="L5">
        <v>0.98451269281800002</v>
      </c>
      <c r="M5">
        <v>0.99163201136000001</v>
      </c>
      <c r="N5">
        <v>0.99369138449899996</v>
      </c>
      <c r="O5">
        <v>1.0166801619400001</v>
      </c>
      <c r="P5">
        <v>1.00258799172</v>
      </c>
      <c r="Q5">
        <v>1.0232558139500001</v>
      </c>
      <c r="R5">
        <v>0.99812945789899998</v>
      </c>
      <c r="S5">
        <v>0.99066386440800003</v>
      </c>
      <c r="T5">
        <v>0.99132801665199999</v>
      </c>
      <c r="U5">
        <v>0.98269953728799997</v>
      </c>
      <c r="V5">
        <v>0.98234369937599997</v>
      </c>
      <c r="W5">
        <v>0.99715334184299997</v>
      </c>
      <c r="Z5" s="3"/>
    </row>
    <row r="6" spans="1:26" x14ac:dyDescent="0.25">
      <c r="A6" s="7">
        <v>41408</v>
      </c>
      <c r="B6">
        <v>1.00128531921</v>
      </c>
      <c r="C6">
        <v>0.99345859451700003</v>
      </c>
      <c r="D6">
        <v>0.997318845693</v>
      </c>
      <c r="E6">
        <v>0.99570707070700004</v>
      </c>
      <c r="F6">
        <v>0.99086658098400004</v>
      </c>
      <c r="G6">
        <v>0.98734170445199998</v>
      </c>
      <c r="H6">
        <v>0.99743891226299997</v>
      </c>
      <c r="I6">
        <v>0.98877249103499998</v>
      </c>
      <c r="J6">
        <v>0.99730581305099997</v>
      </c>
      <c r="K6">
        <v>0.98841648834399998</v>
      </c>
      <c r="L6">
        <v>0.982200558058</v>
      </c>
      <c r="M6">
        <v>0.99239273760000002</v>
      </c>
      <c r="N6">
        <v>0.98945456361999995</v>
      </c>
      <c r="O6">
        <v>1.0264777327900001</v>
      </c>
      <c r="P6">
        <v>1.00621118012</v>
      </c>
      <c r="Q6">
        <v>1.0287929125099999</v>
      </c>
      <c r="R6">
        <v>0.99942423844999995</v>
      </c>
      <c r="S6">
        <v>0.994293071837</v>
      </c>
      <c r="T6">
        <v>0.99215919321000001</v>
      </c>
      <c r="U6">
        <v>1.00083111796</v>
      </c>
      <c r="V6">
        <v>0.99130579631299998</v>
      </c>
      <c r="W6">
        <v>0.99961767136299995</v>
      </c>
      <c r="Z6" s="3"/>
    </row>
    <row r="7" spans="1:26" x14ac:dyDescent="0.25">
      <c r="A7" s="7">
        <v>41409</v>
      </c>
      <c r="B7">
        <v>1.00207290132</v>
      </c>
      <c r="C7">
        <v>0.99183491643199995</v>
      </c>
      <c r="D7">
        <v>0.997318845693</v>
      </c>
      <c r="E7">
        <v>0.99592803030300003</v>
      </c>
      <c r="F7">
        <v>0.99089392654999997</v>
      </c>
      <c r="G7">
        <v>0.99094618799900003</v>
      </c>
      <c r="H7">
        <v>0.99771750826200001</v>
      </c>
      <c r="I7">
        <v>0.98890102775400002</v>
      </c>
      <c r="J7">
        <v>0.99712315630899995</v>
      </c>
      <c r="K7">
        <v>0.98552273205800001</v>
      </c>
      <c r="L7">
        <v>0.98013146361699999</v>
      </c>
      <c r="M7">
        <v>0.99239273760000002</v>
      </c>
      <c r="N7">
        <v>0.98981354322899995</v>
      </c>
      <c r="O7">
        <v>1.04089068826</v>
      </c>
      <c r="P7">
        <v>1.01526915114</v>
      </c>
      <c r="Q7">
        <v>1.0470653377600001</v>
      </c>
      <c r="R7">
        <v>1.0034962308299999</v>
      </c>
      <c r="S7">
        <v>0.99906181218300005</v>
      </c>
      <c r="T7">
        <v>1.0011458629400001</v>
      </c>
      <c r="U7">
        <v>1.0060537688</v>
      </c>
      <c r="V7">
        <v>1.01700047053</v>
      </c>
      <c r="W7">
        <v>1.01240311307</v>
      </c>
      <c r="Z7" s="3"/>
    </row>
    <row r="8" spans="1:26" x14ac:dyDescent="0.25">
      <c r="A8" s="7">
        <v>41410</v>
      </c>
      <c r="B8">
        <v>1.00137004148</v>
      </c>
      <c r="C8">
        <v>0.996469389659</v>
      </c>
      <c r="D8">
        <v>0.99816552599999997</v>
      </c>
      <c r="E8">
        <v>0.99772727272700001</v>
      </c>
      <c r="F8">
        <v>0.99450354125100004</v>
      </c>
      <c r="G8">
        <v>0.99539037891000004</v>
      </c>
      <c r="H8">
        <v>0.99926168222900003</v>
      </c>
      <c r="I8">
        <v>0.99128575265200003</v>
      </c>
      <c r="J8">
        <v>0.99739714142199998</v>
      </c>
      <c r="K8">
        <v>0.98898400091100003</v>
      </c>
      <c r="L8">
        <v>0.97395173910499999</v>
      </c>
      <c r="M8">
        <v>0.99477634648500002</v>
      </c>
      <c r="N8">
        <v>0.992631788796</v>
      </c>
      <c r="O8">
        <v>1.0408097166000001</v>
      </c>
      <c r="P8">
        <v>1.0155279503100001</v>
      </c>
      <c r="Q8">
        <v>1.03599114064</v>
      </c>
      <c r="R8">
        <v>0.98910408278399997</v>
      </c>
      <c r="S8">
        <v>0.99431291844500003</v>
      </c>
      <c r="T8">
        <v>0.99133745480199997</v>
      </c>
      <c r="U8">
        <v>1.01081379478</v>
      </c>
      <c r="V8">
        <v>1.0138049849899999</v>
      </c>
      <c r="W8">
        <v>1.00406740781</v>
      </c>
      <c r="Z8" s="3"/>
    </row>
    <row r="9" spans="1:26" x14ac:dyDescent="0.25">
      <c r="A9" s="7">
        <v>41411</v>
      </c>
      <c r="B9">
        <v>1.00212915486</v>
      </c>
      <c r="C9">
        <v>0.99425651969999995</v>
      </c>
      <c r="D9">
        <v>0.99957665984599997</v>
      </c>
      <c r="E9">
        <v>0.99981060606100003</v>
      </c>
      <c r="F9">
        <v>0.99682791435399998</v>
      </c>
      <c r="G9">
        <v>0.99107094040300003</v>
      </c>
      <c r="H9">
        <v>1.00018266074</v>
      </c>
      <c r="I9">
        <v>0.99128896619100004</v>
      </c>
      <c r="J9">
        <v>0.997762454907</v>
      </c>
      <c r="K9">
        <v>0.98782230672399995</v>
      </c>
      <c r="L9">
        <v>0.96953756873399999</v>
      </c>
      <c r="M9">
        <v>0.99533421239499997</v>
      </c>
      <c r="N9">
        <v>0.98761577787400001</v>
      </c>
      <c r="O9">
        <v>1.0460728744900001</v>
      </c>
      <c r="P9">
        <v>1.0178571428600001</v>
      </c>
      <c r="Q9">
        <v>1.0498338870399999</v>
      </c>
      <c r="R9">
        <v>0.99647530066199996</v>
      </c>
      <c r="S9">
        <v>0.993005508998</v>
      </c>
      <c r="T9">
        <v>1.00836829322</v>
      </c>
      <c r="U9">
        <v>1.0190201425200001</v>
      </c>
      <c r="V9">
        <v>1.0249674143500001</v>
      </c>
      <c r="W9">
        <v>1.0018373249300001</v>
      </c>
      <c r="Z9" s="3"/>
    </row>
    <row r="10" spans="1:26" x14ac:dyDescent="0.25">
      <c r="A10" s="7">
        <v>41414</v>
      </c>
      <c r="B10">
        <v>1.0005276195099999</v>
      </c>
      <c r="C10">
        <v>0.990058702944</v>
      </c>
      <c r="D10">
        <v>0.99950610315400001</v>
      </c>
      <c r="E10">
        <v>0.99880050505100004</v>
      </c>
      <c r="F10">
        <v>0.99425743115800003</v>
      </c>
      <c r="G10">
        <v>0.98985780131000001</v>
      </c>
      <c r="H10">
        <v>0.99927089201399999</v>
      </c>
      <c r="I10">
        <v>0.99226408474899996</v>
      </c>
      <c r="J10">
        <v>0.99844741769000001</v>
      </c>
      <c r="K10">
        <v>0.98512506622100005</v>
      </c>
      <c r="L10">
        <v>0.97111857581799998</v>
      </c>
      <c r="M10">
        <v>0.99411705041099996</v>
      </c>
      <c r="N10">
        <v>0.987306796072</v>
      </c>
      <c r="O10">
        <v>1.0498785425099999</v>
      </c>
      <c r="P10">
        <v>1.0232919254699999</v>
      </c>
      <c r="Q10">
        <v>1.05703211517</v>
      </c>
      <c r="R10">
        <v>1.0043229364599999</v>
      </c>
      <c r="S10">
        <v>0.98960104853599995</v>
      </c>
      <c r="T10">
        <v>1.01802384699</v>
      </c>
      <c r="U10">
        <v>1.0206378412399999</v>
      </c>
      <c r="V10">
        <v>1.01705547691</v>
      </c>
      <c r="W10">
        <v>0.98592886788599998</v>
      </c>
      <c r="Z10" s="3"/>
    </row>
    <row r="11" spans="1:26" x14ac:dyDescent="0.25">
      <c r="A11" s="7">
        <v>41415</v>
      </c>
      <c r="B11">
        <v>1.00021456386</v>
      </c>
      <c r="C11">
        <v>0.98944823029399998</v>
      </c>
      <c r="D11">
        <v>0.99887109292300003</v>
      </c>
      <c r="E11">
        <v>0.997601010101</v>
      </c>
      <c r="F11">
        <v>0.99231589597699998</v>
      </c>
      <c r="G11">
        <v>0.99355031538500005</v>
      </c>
      <c r="H11">
        <v>0.99819718456899997</v>
      </c>
      <c r="I11">
        <v>0.99411439921400002</v>
      </c>
      <c r="J11">
        <v>0.99949769395900001</v>
      </c>
      <c r="K11">
        <v>0.98403625422999996</v>
      </c>
      <c r="L11">
        <v>0.971284987466</v>
      </c>
      <c r="M11">
        <v>0.99634851404799996</v>
      </c>
      <c r="N11">
        <v>0.98936396658699999</v>
      </c>
      <c r="O11">
        <v>1.0463157894699999</v>
      </c>
      <c r="P11">
        <v>1.02251552795</v>
      </c>
      <c r="Q11">
        <v>1.0575858250300001</v>
      </c>
      <c r="R11">
        <v>0.99550924932600005</v>
      </c>
      <c r="S11">
        <v>0.98290126097800001</v>
      </c>
      <c r="T11">
        <v>1.01013378735</v>
      </c>
      <c r="U11">
        <v>1.0184966312199999</v>
      </c>
      <c r="V11">
        <v>1.0063014886399999</v>
      </c>
      <c r="W11">
        <v>0.98175192853500004</v>
      </c>
      <c r="Z11" s="3"/>
    </row>
    <row r="12" spans="1:26" x14ac:dyDescent="0.25">
      <c r="A12" s="7">
        <v>41416</v>
      </c>
      <c r="B12">
        <v>1.00068107585</v>
      </c>
      <c r="C12">
        <v>0.98920021382900003</v>
      </c>
      <c r="D12">
        <v>0.99908276299999998</v>
      </c>
      <c r="E12">
        <v>0.99835858585899995</v>
      </c>
      <c r="F12">
        <v>0.99414804889399999</v>
      </c>
      <c r="G12">
        <v>0.98570679701399999</v>
      </c>
      <c r="H12">
        <v>1.0001442866300001</v>
      </c>
      <c r="I12">
        <v>0.98798356669599996</v>
      </c>
      <c r="J12">
        <v>1.0001369925600001</v>
      </c>
      <c r="K12">
        <v>0.98361695657000003</v>
      </c>
      <c r="L12">
        <v>0.96853885931399997</v>
      </c>
      <c r="M12">
        <v>0.997920681611</v>
      </c>
      <c r="N12">
        <v>0.98047476735899997</v>
      </c>
      <c r="O12">
        <v>1.0553036437200001</v>
      </c>
      <c r="P12">
        <v>1.02510351967</v>
      </c>
      <c r="Q12">
        <v>1.0725359911400001</v>
      </c>
      <c r="R12">
        <v>0.97947581180200005</v>
      </c>
      <c r="S12">
        <v>0.99150430084499996</v>
      </c>
      <c r="T12">
        <v>0.99445547343399998</v>
      </c>
      <c r="U12">
        <v>1.00980590137</v>
      </c>
      <c r="V12">
        <v>0.98929197670000002</v>
      </c>
      <c r="W12">
        <v>0.96716006772200003</v>
      </c>
      <c r="Z12" s="3"/>
    </row>
    <row r="13" spans="1:26" x14ac:dyDescent="0.25">
      <c r="A13" s="7">
        <v>41417</v>
      </c>
      <c r="B13">
        <v>0.99872600800400002</v>
      </c>
      <c r="C13">
        <v>0.98245659990400003</v>
      </c>
      <c r="D13">
        <v>0.99753051576899998</v>
      </c>
      <c r="E13">
        <v>0.99589646464600001</v>
      </c>
      <c r="F13">
        <v>0.99037436079700003</v>
      </c>
      <c r="G13">
        <v>0.98667984327799996</v>
      </c>
      <c r="H13">
        <v>0.99784184036099999</v>
      </c>
      <c r="I13">
        <v>0.98527393291200005</v>
      </c>
      <c r="J13">
        <v>0.99547924562800005</v>
      </c>
      <c r="K13">
        <v>0.97758376556000004</v>
      </c>
      <c r="L13">
        <v>0.96396519290100002</v>
      </c>
      <c r="M13">
        <v>0.99386347499700001</v>
      </c>
      <c r="N13">
        <v>0.98070823934100004</v>
      </c>
      <c r="O13">
        <v>1.0334412955500001</v>
      </c>
      <c r="P13">
        <v>1.00491718427</v>
      </c>
      <c r="Q13">
        <v>0.988925802879</v>
      </c>
      <c r="R13">
        <v>0.97019088228700001</v>
      </c>
      <c r="S13">
        <v>0.96586902659899998</v>
      </c>
      <c r="T13">
        <v>0.98297224241000003</v>
      </c>
      <c r="U13">
        <v>1.00032289668</v>
      </c>
      <c r="V13">
        <v>0.97256641829000001</v>
      </c>
      <c r="W13">
        <v>0.96509355072900005</v>
      </c>
      <c r="Z13" s="3"/>
    </row>
    <row r="14" spans="1:26" x14ac:dyDescent="0.25">
      <c r="A14" s="7">
        <v>41418</v>
      </c>
      <c r="B14">
        <v>1.0015002231000001</v>
      </c>
      <c r="C14">
        <v>0.98758700973000002</v>
      </c>
      <c r="D14">
        <v>0.99626049530799998</v>
      </c>
      <c r="E14">
        <v>0.99393939393899999</v>
      </c>
      <c r="F14">
        <v>0.988624244579</v>
      </c>
      <c r="G14">
        <v>0.98600675155499995</v>
      </c>
      <c r="H14">
        <v>0.99741972521099997</v>
      </c>
      <c r="I14">
        <v>0.98339467929199997</v>
      </c>
      <c r="J14">
        <v>0.99547924562800005</v>
      </c>
      <c r="K14">
        <v>0.97303645760400004</v>
      </c>
      <c r="L14">
        <v>0.96228850916399999</v>
      </c>
      <c r="M14">
        <v>0.99594279338699998</v>
      </c>
      <c r="N14">
        <v>0.98152250646600003</v>
      </c>
      <c r="O14">
        <v>1.0277732793500001</v>
      </c>
      <c r="P14">
        <v>1.00232919255</v>
      </c>
      <c r="Q14">
        <v>0.97729789590299998</v>
      </c>
      <c r="R14">
        <v>0.94367118529899996</v>
      </c>
      <c r="S14">
        <v>0.96364214701299999</v>
      </c>
      <c r="T14">
        <v>0.96471392662900002</v>
      </c>
      <c r="U14">
        <v>0.99255851529299999</v>
      </c>
      <c r="V14">
        <v>0.96966701230999996</v>
      </c>
      <c r="W14">
        <v>0.95523421100399997</v>
      </c>
      <c r="Z14" s="3"/>
    </row>
    <row r="15" spans="1:26" x14ac:dyDescent="0.25">
      <c r="A15" s="7">
        <v>41421</v>
      </c>
      <c r="B15">
        <v>0.99836317641700001</v>
      </c>
      <c r="C15">
        <v>0.98449354406599998</v>
      </c>
      <c r="D15">
        <v>0.997318845693</v>
      </c>
      <c r="E15">
        <v>0.99393939393899999</v>
      </c>
      <c r="F15">
        <v>0.988624244579</v>
      </c>
      <c r="G15">
        <v>0.98535901545600002</v>
      </c>
      <c r="H15">
        <v>0.99741972521099997</v>
      </c>
      <c r="I15">
        <v>0.98274865913700005</v>
      </c>
      <c r="J15">
        <v>0.99547924562800005</v>
      </c>
      <c r="K15">
        <v>0.97239724206300004</v>
      </c>
      <c r="L15">
        <v>0.961656354258</v>
      </c>
      <c r="M15">
        <v>0.99426919565899996</v>
      </c>
      <c r="N15">
        <v>0.98087771619599995</v>
      </c>
      <c r="O15">
        <v>1.0351417004000001</v>
      </c>
      <c r="P15">
        <v>1.00776397516</v>
      </c>
      <c r="Q15">
        <v>0.95238095238099996</v>
      </c>
      <c r="R15">
        <v>0.94305126064699996</v>
      </c>
      <c r="S15">
        <v>0.96062368497899997</v>
      </c>
      <c r="T15">
        <v>0.964080178397</v>
      </c>
      <c r="U15">
        <v>0.99190647515200003</v>
      </c>
      <c r="V15">
        <v>0.96903001025400004</v>
      </c>
      <c r="W15">
        <v>0.95460669026900002</v>
      </c>
      <c r="Z15" s="3"/>
    </row>
    <row r="16" spans="1:26" x14ac:dyDescent="0.25">
      <c r="A16" s="7">
        <v>41422</v>
      </c>
      <c r="B16">
        <v>0.99953128789199996</v>
      </c>
      <c r="C16">
        <v>0.97746706802200001</v>
      </c>
      <c r="D16">
        <v>0.99745995907700002</v>
      </c>
      <c r="E16">
        <v>0.99457070707100004</v>
      </c>
      <c r="F16">
        <v>0.98649129043700001</v>
      </c>
      <c r="G16">
        <v>0.97644280234299996</v>
      </c>
      <c r="H16">
        <v>0.99646037259700004</v>
      </c>
      <c r="I16">
        <v>0.97972037687699998</v>
      </c>
      <c r="J16">
        <v>0.99593588748299999</v>
      </c>
      <c r="K16">
        <v>0.96628799152300004</v>
      </c>
      <c r="L16">
        <v>0.95733016381500002</v>
      </c>
      <c r="M16">
        <v>0.99573993305599995</v>
      </c>
      <c r="N16">
        <v>0.97256654493600003</v>
      </c>
      <c r="O16">
        <v>1.0483400809700001</v>
      </c>
      <c r="P16">
        <v>1.0181159420300001</v>
      </c>
      <c r="Q16">
        <v>0.98947951273500001</v>
      </c>
      <c r="R16">
        <v>0.95156927627800003</v>
      </c>
      <c r="S16">
        <v>0.97761671244399995</v>
      </c>
      <c r="T16">
        <v>0.98599710308199995</v>
      </c>
      <c r="U16">
        <v>1.0086594549800001</v>
      </c>
      <c r="V16">
        <v>0.98976774134099998</v>
      </c>
      <c r="W16">
        <v>0.96065157674699997</v>
      </c>
      <c r="Z16" s="3"/>
    </row>
    <row r="17" spans="1:26" x14ac:dyDescent="0.25">
      <c r="A17" s="7">
        <v>41423</v>
      </c>
      <c r="B17">
        <v>0.99984580313100002</v>
      </c>
      <c r="C17">
        <v>0.97528256408299996</v>
      </c>
      <c r="D17">
        <v>0.99583715515399995</v>
      </c>
      <c r="E17">
        <v>0.99185606060599996</v>
      </c>
      <c r="F17">
        <v>0.98249883781299996</v>
      </c>
      <c r="G17">
        <v>0.97603424604199995</v>
      </c>
      <c r="H17">
        <v>0.99251060276500003</v>
      </c>
      <c r="I17">
        <v>0.97580929742099998</v>
      </c>
      <c r="J17">
        <v>0.99401799168899996</v>
      </c>
      <c r="K17">
        <v>0.95719914449599997</v>
      </c>
      <c r="L17">
        <v>0.94265943302999999</v>
      </c>
      <c r="M17">
        <v>0.99411705041099996</v>
      </c>
      <c r="N17">
        <v>0.971908444722</v>
      </c>
      <c r="O17">
        <v>1.0263615740000001</v>
      </c>
      <c r="P17">
        <v>1</v>
      </c>
      <c r="Q17">
        <v>0.95514950166099999</v>
      </c>
      <c r="R17">
        <v>0.93646877577300003</v>
      </c>
      <c r="S17">
        <v>0.94697745143000001</v>
      </c>
      <c r="T17">
        <v>0.96226147024899999</v>
      </c>
      <c r="U17">
        <v>1.0017187217100001</v>
      </c>
      <c r="V17">
        <v>0.97070582503500003</v>
      </c>
      <c r="W17">
        <v>0.93218987093899996</v>
      </c>
      <c r="Z17" s="3"/>
    </row>
    <row r="18" spans="1:26" x14ac:dyDescent="0.25">
      <c r="A18" s="7">
        <v>41424</v>
      </c>
      <c r="B18">
        <v>1.0009164444100001</v>
      </c>
      <c r="C18">
        <v>0.97828631161000001</v>
      </c>
      <c r="D18">
        <v>0.99668383546200001</v>
      </c>
      <c r="E18">
        <v>0.99248737373700002</v>
      </c>
      <c r="F18">
        <v>0.98381142497700003</v>
      </c>
      <c r="G18">
        <v>0.97725598445600004</v>
      </c>
      <c r="H18">
        <v>0.99316649538599999</v>
      </c>
      <c r="I18">
        <v>0.97776123082300004</v>
      </c>
      <c r="J18">
        <v>0.99178044659599995</v>
      </c>
      <c r="K18">
        <v>0.95612500997799998</v>
      </c>
      <c r="L18">
        <v>0.93920361298099997</v>
      </c>
      <c r="M18">
        <v>0.98823410082200003</v>
      </c>
      <c r="N18">
        <v>0.96835431760900004</v>
      </c>
      <c r="O18">
        <v>1.0272552633300001</v>
      </c>
      <c r="P18">
        <v>1.0031055900600001</v>
      </c>
      <c r="Q18">
        <v>0.95016611295700004</v>
      </c>
      <c r="R18">
        <v>0.92980055182400001</v>
      </c>
      <c r="S18">
        <v>0.94380641742600002</v>
      </c>
      <c r="T18">
        <v>0.95999244612099999</v>
      </c>
      <c r="U18">
        <v>1.00429720674</v>
      </c>
      <c r="V18">
        <v>0.96681961198300004</v>
      </c>
      <c r="W18">
        <v>0.91292185162799999</v>
      </c>
      <c r="Z18" s="3"/>
    </row>
    <row r="19" spans="1:26" x14ac:dyDescent="0.25">
      <c r="A19" s="7">
        <v>41425</v>
      </c>
      <c r="B19">
        <v>0.99968821564400001</v>
      </c>
      <c r="C19">
        <v>0.97498010903200005</v>
      </c>
      <c r="D19">
        <v>0.99633105200000005</v>
      </c>
      <c r="E19">
        <v>0.99242424242399996</v>
      </c>
      <c r="F19">
        <v>0.98331920479099999</v>
      </c>
      <c r="G19">
        <v>0.97234109786800005</v>
      </c>
      <c r="H19">
        <v>0.99349444169599999</v>
      </c>
      <c r="I19">
        <v>0.96467665464700003</v>
      </c>
      <c r="J19">
        <v>0.98986255080100005</v>
      </c>
      <c r="K19">
        <v>0.95028964803000004</v>
      </c>
      <c r="L19">
        <v>0.92980589226300003</v>
      </c>
      <c r="M19">
        <v>0.98777766507800002</v>
      </c>
      <c r="N19">
        <v>0.96926320319100001</v>
      </c>
      <c r="O19">
        <v>1.0325361548300001</v>
      </c>
      <c r="P19">
        <v>0.99275362318799998</v>
      </c>
      <c r="Q19">
        <v>0.94130675525999996</v>
      </c>
      <c r="R19">
        <v>0.91542031982299998</v>
      </c>
      <c r="S19">
        <v>0.93379841943599995</v>
      </c>
      <c r="T19">
        <v>0.94777887864300003</v>
      </c>
      <c r="U19">
        <v>0.99861960481800005</v>
      </c>
      <c r="V19">
        <v>0.94634612434499998</v>
      </c>
      <c r="W19">
        <v>0.90939532080399998</v>
      </c>
      <c r="Z19" s="3"/>
    </row>
    <row r="20" spans="1:26" x14ac:dyDescent="0.25">
      <c r="A20" s="7">
        <v>41428</v>
      </c>
      <c r="B20">
        <v>0.99683168126599997</v>
      </c>
      <c r="C20">
        <v>0.977229649551</v>
      </c>
      <c r="D20">
        <v>0.99633105200000005</v>
      </c>
      <c r="E20">
        <v>0.992361111111</v>
      </c>
      <c r="F20">
        <v>0.98288167573600005</v>
      </c>
      <c r="G20">
        <v>0.96888871042000002</v>
      </c>
      <c r="H20">
        <v>0.99170038246900005</v>
      </c>
      <c r="I20">
        <v>0.96232934505099998</v>
      </c>
      <c r="J20">
        <v>0.98689437873899999</v>
      </c>
      <c r="K20">
        <v>0.94933469180499996</v>
      </c>
      <c r="L20">
        <v>0.93043948288599998</v>
      </c>
      <c r="M20">
        <v>0.98422760929099995</v>
      </c>
      <c r="N20">
        <v>0.96762589922599995</v>
      </c>
      <c r="O20">
        <v>1.0025569400100001</v>
      </c>
      <c r="P20">
        <v>0.98498964803300004</v>
      </c>
      <c r="Q20">
        <v>0.90420819490600002</v>
      </c>
      <c r="R20">
        <v>0.92882978990099996</v>
      </c>
      <c r="S20">
        <v>0.91689660609099999</v>
      </c>
      <c r="T20">
        <v>0.95659850791900003</v>
      </c>
      <c r="U20">
        <v>1.01381051195</v>
      </c>
      <c r="V20">
        <v>0.94992370941399995</v>
      </c>
      <c r="W20">
        <v>0.92664405486099999</v>
      </c>
      <c r="Z20" s="3"/>
    </row>
    <row r="21" spans="1:26" x14ac:dyDescent="0.25">
      <c r="A21" s="7">
        <v>41429</v>
      </c>
      <c r="B21">
        <v>0.99935860234899998</v>
      </c>
      <c r="C21">
        <v>0.97459354818999999</v>
      </c>
      <c r="D21">
        <v>0.99682494884600004</v>
      </c>
      <c r="E21">
        <v>0.99280303030299999</v>
      </c>
      <c r="F21">
        <v>0.98219803658799998</v>
      </c>
      <c r="G21">
        <v>0.96508278203700004</v>
      </c>
      <c r="H21">
        <v>0.99101516758999997</v>
      </c>
      <c r="I21">
        <v>0.96231474985400001</v>
      </c>
      <c r="J21">
        <v>0.98808164756399997</v>
      </c>
      <c r="K21">
        <v>0.94882507290399998</v>
      </c>
      <c r="L21">
        <v>0.92531846929600003</v>
      </c>
      <c r="M21">
        <v>0.98798052540799997</v>
      </c>
      <c r="N21">
        <v>0.96578715681100002</v>
      </c>
      <c r="O21">
        <v>1.0144186347599999</v>
      </c>
      <c r="P21">
        <v>0.98938923395400002</v>
      </c>
      <c r="Q21">
        <v>0.94352159468399999</v>
      </c>
      <c r="R21">
        <v>0.91623850747299995</v>
      </c>
      <c r="S21">
        <v>0.92077489830000003</v>
      </c>
      <c r="T21">
        <v>0.94413053030100003</v>
      </c>
      <c r="U21">
        <v>0.99869450966499995</v>
      </c>
      <c r="V21">
        <v>0.93528327024900004</v>
      </c>
      <c r="W21">
        <v>0.91081670725999997</v>
      </c>
      <c r="Z21" s="3"/>
    </row>
    <row r="22" spans="1:26" x14ac:dyDescent="0.25">
      <c r="A22" s="7">
        <v>41430</v>
      </c>
      <c r="B22">
        <v>1.00059474028</v>
      </c>
      <c r="C22">
        <v>0.97883435610900005</v>
      </c>
      <c r="D22">
        <v>0.99668383546200001</v>
      </c>
      <c r="E22">
        <v>0.99280303030299999</v>
      </c>
      <c r="F22">
        <v>0.98403018950499999</v>
      </c>
      <c r="G22">
        <v>0.96367125787200003</v>
      </c>
      <c r="H22">
        <v>0.990523633944</v>
      </c>
      <c r="I22">
        <v>0.95398120869699998</v>
      </c>
      <c r="J22">
        <v>0.98630074432600001</v>
      </c>
      <c r="K22">
        <v>0.942531778938</v>
      </c>
      <c r="L22">
        <v>0.92841849091499995</v>
      </c>
      <c r="M22">
        <v>0.98290901714199996</v>
      </c>
      <c r="N22">
        <v>0.96694290119899995</v>
      </c>
      <c r="O22">
        <v>0.99898218269000005</v>
      </c>
      <c r="P22">
        <v>0.97360248447200004</v>
      </c>
      <c r="Q22">
        <v>0.90863787375399996</v>
      </c>
      <c r="R22">
        <v>0.88819454180400004</v>
      </c>
      <c r="S22">
        <v>0.90748097908900005</v>
      </c>
      <c r="T22">
        <v>0.930311818806</v>
      </c>
      <c r="U22">
        <v>0.98059234127299999</v>
      </c>
      <c r="V22">
        <v>0.92379172409300003</v>
      </c>
      <c r="W22">
        <v>0.88398324321400001</v>
      </c>
      <c r="Z22" s="3"/>
    </row>
    <row r="23" spans="1:26" x14ac:dyDescent="0.25">
      <c r="A23" s="7">
        <v>41431</v>
      </c>
      <c r="B23">
        <v>0.99995638938200004</v>
      </c>
      <c r="C23">
        <v>0.97944950056699998</v>
      </c>
      <c r="D23">
        <v>0.99407323784699997</v>
      </c>
      <c r="E23">
        <v>0.98892045454499999</v>
      </c>
      <c r="F23">
        <v>0.97902595094199996</v>
      </c>
      <c r="G23">
        <v>0.96776436105700003</v>
      </c>
      <c r="H23">
        <v>0.98802506887999997</v>
      </c>
      <c r="I23">
        <v>0.96141435442800005</v>
      </c>
      <c r="J23">
        <v>0.98013607927299995</v>
      </c>
      <c r="K23">
        <v>0.94392093254599996</v>
      </c>
      <c r="L23">
        <v>0.91879372957700001</v>
      </c>
      <c r="M23">
        <v>0.97778679379199995</v>
      </c>
      <c r="N23">
        <v>0.96586340153399997</v>
      </c>
      <c r="O23">
        <v>0.987120487938</v>
      </c>
      <c r="P23">
        <v>0.96221532091100004</v>
      </c>
      <c r="Q23">
        <v>0.890919158361</v>
      </c>
      <c r="R23">
        <v>0.88671872357799997</v>
      </c>
      <c r="S23">
        <v>0.88934494480199999</v>
      </c>
      <c r="T23">
        <v>0.92860773498000004</v>
      </c>
      <c r="U23">
        <v>0.97729610765800001</v>
      </c>
      <c r="V23">
        <v>0.92545350925699998</v>
      </c>
      <c r="W23">
        <v>0.88110907695200003</v>
      </c>
      <c r="Z23" s="3"/>
    </row>
    <row r="24" spans="1:26" x14ac:dyDescent="0.25">
      <c r="A24" s="7">
        <v>41432</v>
      </c>
      <c r="B24">
        <v>0.99988354584600003</v>
      </c>
      <c r="C24">
        <v>0.97477875708499995</v>
      </c>
      <c r="D24">
        <v>0.99477880477000002</v>
      </c>
      <c r="E24">
        <v>0.98958333333299997</v>
      </c>
      <c r="F24">
        <v>0.97990100905099997</v>
      </c>
      <c r="G24">
        <v>0.96396155867800004</v>
      </c>
      <c r="H24">
        <v>0.98679044747599998</v>
      </c>
      <c r="I24">
        <v>0.96203125616700003</v>
      </c>
      <c r="J24">
        <v>0.98200831088200002</v>
      </c>
      <c r="K24">
        <v>0.93879057460699999</v>
      </c>
      <c r="L24">
        <v>0.92353545114000002</v>
      </c>
      <c r="M24">
        <v>0.974439598337</v>
      </c>
      <c r="N24">
        <v>0.96021141030599999</v>
      </c>
      <c r="O24">
        <v>1.0051567635200001</v>
      </c>
      <c r="P24">
        <v>0.97489648033099996</v>
      </c>
      <c r="Q24">
        <v>0.92081949058699997</v>
      </c>
      <c r="R24">
        <v>0.87993523295099996</v>
      </c>
      <c r="S24">
        <v>0.89979140189499995</v>
      </c>
      <c r="T24">
        <v>0.92033117870000003</v>
      </c>
      <c r="U24">
        <v>0.96025071882599999</v>
      </c>
      <c r="V24">
        <v>0.91587184703400004</v>
      </c>
      <c r="W24">
        <v>0.87740998064099995</v>
      </c>
      <c r="Z24" s="3"/>
    </row>
    <row r="25" spans="1:26" x14ac:dyDescent="0.25">
      <c r="A25" s="7">
        <v>41435</v>
      </c>
      <c r="B25">
        <v>0.99690390242799998</v>
      </c>
      <c r="C25">
        <v>0.96873460056799998</v>
      </c>
      <c r="D25">
        <v>0.99379101107699996</v>
      </c>
      <c r="E25">
        <v>0.98800505050499998</v>
      </c>
      <c r="F25">
        <v>0.97645546774600001</v>
      </c>
      <c r="G25">
        <v>0.96095798227399998</v>
      </c>
      <c r="H25">
        <v>0.98570012245000005</v>
      </c>
      <c r="I25">
        <v>0.96002666460300001</v>
      </c>
      <c r="J25">
        <v>0.98333257226399995</v>
      </c>
      <c r="K25">
        <v>0.92939500541300002</v>
      </c>
      <c r="L25">
        <v>0.92094823052499997</v>
      </c>
      <c r="M25">
        <v>0.97048382188899995</v>
      </c>
      <c r="N25">
        <v>0.95352286355899996</v>
      </c>
      <c r="O25">
        <v>1.00596920837</v>
      </c>
      <c r="P25">
        <v>0.97334368530000004</v>
      </c>
      <c r="Q25">
        <v>0.94075304540399995</v>
      </c>
      <c r="R25">
        <v>0.87253908536199998</v>
      </c>
      <c r="S25">
        <v>0.87805157501200004</v>
      </c>
      <c r="T25">
        <v>0.91387203317200005</v>
      </c>
      <c r="U25">
        <v>0.95124622882999998</v>
      </c>
      <c r="V25">
        <v>0.89619747595099997</v>
      </c>
      <c r="W25">
        <v>0.85746734733300001</v>
      </c>
      <c r="Z25" s="3"/>
    </row>
    <row r="26" spans="1:26" x14ac:dyDescent="0.25">
      <c r="A26" s="7">
        <v>41436</v>
      </c>
      <c r="B26">
        <v>1.00032058389</v>
      </c>
      <c r="C26">
        <v>0.97002042609799999</v>
      </c>
      <c r="D26">
        <v>0.99308544415400002</v>
      </c>
      <c r="E26">
        <v>0.98630050505099998</v>
      </c>
      <c r="F26">
        <v>0.974076403511</v>
      </c>
      <c r="G26">
        <v>0.95914504493099995</v>
      </c>
      <c r="H26">
        <v>0.98232420455000002</v>
      </c>
      <c r="I26">
        <v>0.954119148917</v>
      </c>
      <c r="J26">
        <v>0.97566098908599996</v>
      </c>
      <c r="K26">
        <v>0.90963867472100002</v>
      </c>
      <c r="L26">
        <v>0.91294075450000001</v>
      </c>
      <c r="M26">
        <v>0.96307941981900003</v>
      </c>
      <c r="N26">
        <v>0.95302185834800002</v>
      </c>
      <c r="O26">
        <v>0.99914467165900001</v>
      </c>
      <c r="P26">
        <v>0.96325051759799996</v>
      </c>
      <c r="Q26">
        <v>0.92967884828400005</v>
      </c>
      <c r="R26">
        <v>0.85627530929899998</v>
      </c>
      <c r="S26">
        <v>0.86544419018499996</v>
      </c>
      <c r="T26">
        <v>0.89474545557100005</v>
      </c>
      <c r="U26">
        <v>0.93282086401300002</v>
      </c>
      <c r="V26">
        <v>0.87128728045899995</v>
      </c>
      <c r="W26">
        <v>0.83678421037399997</v>
      </c>
      <c r="Z26" s="3"/>
    </row>
    <row r="27" spans="1:26" x14ac:dyDescent="0.25">
      <c r="A27" s="7">
        <v>41437</v>
      </c>
      <c r="B27">
        <v>0.99961179301299996</v>
      </c>
      <c r="C27">
        <v>0.97162233469000003</v>
      </c>
      <c r="D27">
        <v>0.99287377407699995</v>
      </c>
      <c r="E27">
        <v>0.98661616161599996</v>
      </c>
      <c r="F27">
        <v>0.97484207935699996</v>
      </c>
      <c r="G27">
        <v>0.955844960997</v>
      </c>
      <c r="H27">
        <v>0.982700764078</v>
      </c>
      <c r="I27">
        <v>0.95483674510899996</v>
      </c>
      <c r="J27">
        <v>0.97730489976699997</v>
      </c>
      <c r="K27">
        <v>0.92059293551999999</v>
      </c>
      <c r="L27">
        <v>0.91730417045799995</v>
      </c>
      <c r="M27">
        <v>0.96231869357900002</v>
      </c>
      <c r="N27">
        <v>0.94572817131800002</v>
      </c>
      <c r="O27">
        <v>0.98630804309200004</v>
      </c>
      <c r="P27">
        <v>0.959886128364</v>
      </c>
      <c r="Q27">
        <v>0.92857142857099995</v>
      </c>
      <c r="R27">
        <v>0.85037326211599995</v>
      </c>
      <c r="S27">
        <v>0.84604579184100004</v>
      </c>
      <c r="T27">
        <v>0.88470320186600004</v>
      </c>
      <c r="U27">
        <v>0.92090412590799997</v>
      </c>
      <c r="V27">
        <v>0.86357289197999998</v>
      </c>
      <c r="W27">
        <v>0.82944556132400005</v>
      </c>
      <c r="Z27" s="3"/>
    </row>
    <row r="28" spans="1:26" x14ac:dyDescent="0.25">
      <c r="A28" s="7">
        <v>41438</v>
      </c>
      <c r="B28">
        <v>0.99747516893999999</v>
      </c>
      <c r="C28">
        <v>0.97022059354300005</v>
      </c>
      <c r="D28">
        <v>0.99237987723099996</v>
      </c>
      <c r="E28">
        <v>0.98680555555600002</v>
      </c>
      <c r="F28">
        <v>0.97692034236600001</v>
      </c>
      <c r="G28">
        <v>0.966125652266</v>
      </c>
      <c r="H28">
        <v>0.98230568522899997</v>
      </c>
      <c r="I28">
        <v>0.96695563705900001</v>
      </c>
      <c r="J28">
        <v>0.97433672770400004</v>
      </c>
      <c r="K28">
        <v>0.93761462099699999</v>
      </c>
      <c r="L28">
        <v>0.92501097064100002</v>
      </c>
      <c r="M28">
        <v>0.96480373262999997</v>
      </c>
      <c r="N28">
        <v>0.95298479338300002</v>
      </c>
      <c r="O28">
        <v>0.98224581886100004</v>
      </c>
      <c r="P28">
        <v>0.95962732919299998</v>
      </c>
      <c r="Q28">
        <v>0.92414174972300001</v>
      </c>
      <c r="R28">
        <v>0.874708353489</v>
      </c>
      <c r="S28">
        <v>0.85241654850899995</v>
      </c>
      <c r="T28">
        <v>0.89614130060099995</v>
      </c>
      <c r="U28">
        <v>0.92802687963300001</v>
      </c>
      <c r="V28">
        <v>0.87552795318300003</v>
      </c>
      <c r="W28">
        <v>0.87340092584200002</v>
      </c>
      <c r="Z28" s="3"/>
    </row>
    <row r="29" spans="1:26" x14ac:dyDescent="0.25">
      <c r="A29" s="7">
        <v>41439</v>
      </c>
      <c r="B29">
        <v>0.99948108953100001</v>
      </c>
      <c r="C29">
        <v>0.97794738496</v>
      </c>
      <c r="D29">
        <v>0.99322655753900002</v>
      </c>
      <c r="E29">
        <v>0.98888888888899995</v>
      </c>
      <c r="F29">
        <v>0.98154174300599994</v>
      </c>
      <c r="G29">
        <v>0.96544707784700001</v>
      </c>
      <c r="H29">
        <v>0.98551724415399999</v>
      </c>
      <c r="I29">
        <v>0.96693648480500005</v>
      </c>
      <c r="J29">
        <v>0.98041006438699996</v>
      </c>
      <c r="K29">
        <v>0.94279700251300003</v>
      </c>
      <c r="L29">
        <v>0.92937105940099995</v>
      </c>
      <c r="M29">
        <v>0.97276600060899998</v>
      </c>
      <c r="N29">
        <v>0.95213665054399998</v>
      </c>
      <c r="O29">
        <v>0.98972031144499995</v>
      </c>
      <c r="P29">
        <v>0.96040372670800001</v>
      </c>
      <c r="Q29">
        <v>0.91362126245800002</v>
      </c>
      <c r="R29">
        <v>0.86782620648200004</v>
      </c>
      <c r="S29">
        <v>0.85363218701999999</v>
      </c>
      <c r="T29">
        <v>0.86887329897999999</v>
      </c>
      <c r="U29">
        <v>0.91241073272999995</v>
      </c>
      <c r="V29">
        <v>0.87799793074499999</v>
      </c>
      <c r="W29">
        <v>0.863404363392</v>
      </c>
      <c r="Z29" s="3"/>
    </row>
    <row r="30" spans="1:26" x14ac:dyDescent="0.25">
      <c r="A30" s="7">
        <v>41442</v>
      </c>
      <c r="B30">
        <v>1.0013601078000001</v>
      </c>
      <c r="C30">
        <v>0.97758598107399997</v>
      </c>
      <c r="D30">
        <v>0.99322655753900002</v>
      </c>
      <c r="E30">
        <v>0.98888888888899995</v>
      </c>
      <c r="F30">
        <v>0.98151439744000002</v>
      </c>
      <c r="G30">
        <v>0.96401685641400003</v>
      </c>
      <c r="H30">
        <v>0.98597096752000002</v>
      </c>
      <c r="I30">
        <v>0.96680685773399999</v>
      </c>
      <c r="J30">
        <v>0.98273893785099997</v>
      </c>
      <c r="K30">
        <v>0.93689641574100002</v>
      </c>
      <c r="L30">
        <v>0.92751774641499996</v>
      </c>
      <c r="M30">
        <v>0.97372958717900004</v>
      </c>
      <c r="N30">
        <v>0.94903568925600001</v>
      </c>
      <c r="O30">
        <v>0.99808849335899996</v>
      </c>
      <c r="P30">
        <v>0.96868530020700006</v>
      </c>
      <c r="Q30">
        <v>0.946843853821</v>
      </c>
      <c r="R30">
        <v>0.88212317880900004</v>
      </c>
      <c r="S30">
        <v>0.85446901001200004</v>
      </c>
      <c r="T30">
        <v>0.88116296165999997</v>
      </c>
      <c r="U30">
        <v>0.91728393373999995</v>
      </c>
      <c r="V30">
        <v>0.87896891915099995</v>
      </c>
      <c r="W30">
        <v>0.86231996445500003</v>
      </c>
      <c r="Z30" s="3"/>
    </row>
    <row r="31" spans="1:26" x14ac:dyDescent="0.25">
      <c r="A31" s="7">
        <v>41443</v>
      </c>
      <c r="B31">
        <v>0.99907586343499999</v>
      </c>
      <c r="C31">
        <v>0.97176363465799998</v>
      </c>
      <c r="D31">
        <v>0.99294433076999999</v>
      </c>
      <c r="E31">
        <v>0.98787878787899996</v>
      </c>
      <c r="F31">
        <v>0.97886187754700005</v>
      </c>
      <c r="G31">
        <v>0.96211868671400003</v>
      </c>
      <c r="H31">
        <v>0.98425330049299997</v>
      </c>
      <c r="I31">
        <v>0.96919199633200004</v>
      </c>
      <c r="J31">
        <v>0.98187131832499996</v>
      </c>
      <c r="K31">
        <v>0.92558785901499996</v>
      </c>
      <c r="L31">
        <v>0.92007626497399997</v>
      </c>
      <c r="M31">
        <v>0.97322243635299999</v>
      </c>
      <c r="N31">
        <v>0.95160253888799995</v>
      </c>
      <c r="O31">
        <v>0.99630111469799998</v>
      </c>
      <c r="P31">
        <v>0.96739130434800003</v>
      </c>
      <c r="Q31">
        <v>0.94961240310100004</v>
      </c>
      <c r="R31">
        <v>0.87858594916599997</v>
      </c>
      <c r="S31">
        <v>0.84441121977900002</v>
      </c>
      <c r="T31">
        <v>0.88023976720899999</v>
      </c>
      <c r="U31">
        <v>0.91923408089400005</v>
      </c>
      <c r="V31">
        <v>0.87273181488600005</v>
      </c>
      <c r="W31">
        <v>0.88032574938700003</v>
      </c>
      <c r="Z31" s="3"/>
    </row>
    <row r="32" spans="1:26" x14ac:dyDescent="0.25">
      <c r="A32" s="7">
        <v>41444</v>
      </c>
      <c r="B32">
        <v>1.0007076393100001</v>
      </c>
      <c r="C32">
        <v>0.97242386840600004</v>
      </c>
      <c r="D32">
        <v>0.99379101107699996</v>
      </c>
      <c r="E32">
        <v>0.98933080808100005</v>
      </c>
      <c r="F32">
        <v>0.98031119253999999</v>
      </c>
      <c r="G32">
        <v>0.94848474998400001</v>
      </c>
      <c r="H32">
        <v>0.98513142496600004</v>
      </c>
      <c r="I32">
        <v>0.954719446177</v>
      </c>
      <c r="J32">
        <v>0.98451984108900004</v>
      </c>
      <c r="K32">
        <v>0.91474608742600005</v>
      </c>
      <c r="L32">
        <v>0.90997877205199995</v>
      </c>
      <c r="M32">
        <v>0.974135307841</v>
      </c>
      <c r="N32">
        <v>0.93896701818700001</v>
      </c>
      <c r="O32">
        <v>0.99686982608999997</v>
      </c>
      <c r="P32">
        <v>0.96428571428599996</v>
      </c>
      <c r="Q32">
        <v>0.95016611295700004</v>
      </c>
      <c r="R32">
        <v>0.85584259130700002</v>
      </c>
      <c r="S32">
        <v>0.83730954993499995</v>
      </c>
      <c r="T32">
        <v>0.855308916729</v>
      </c>
      <c r="U32">
        <v>0.89481388774199999</v>
      </c>
      <c r="V32">
        <v>0.85011056755299996</v>
      </c>
      <c r="W32">
        <v>0.84227525127799996</v>
      </c>
      <c r="Z32" s="3"/>
    </row>
    <row r="33" spans="1:26" x14ac:dyDescent="0.25">
      <c r="A33" s="7">
        <v>41445</v>
      </c>
      <c r="B33">
        <v>0.99966903887699998</v>
      </c>
      <c r="C33">
        <v>0.95748249971400001</v>
      </c>
      <c r="D33">
        <v>0.99061595992399998</v>
      </c>
      <c r="E33">
        <v>0.98188131313100002</v>
      </c>
      <c r="F33">
        <v>0.96811507014099996</v>
      </c>
      <c r="G33">
        <v>0.93511257519299995</v>
      </c>
      <c r="H33">
        <v>0.97658552994000003</v>
      </c>
      <c r="I33">
        <v>0.94306246113799996</v>
      </c>
      <c r="J33">
        <v>0.97027261518800001</v>
      </c>
      <c r="K33">
        <v>0.887621537051</v>
      </c>
      <c r="L33">
        <v>0.88168385634500002</v>
      </c>
      <c r="M33">
        <v>0.96282584440600005</v>
      </c>
      <c r="N33">
        <v>0.92932234953399995</v>
      </c>
      <c r="O33">
        <v>0.98257079680000003</v>
      </c>
      <c r="P33">
        <v>0.937111801242</v>
      </c>
      <c r="Q33">
        <v>0.91971207087499995</v>
      </c>
      <c r="R33">
        <v>0.83103375781300004</v>
      </c>
      <c r="S33">
        <v>0.79735696849500004</v>
      </c>
      <c r="T33">
        <v>0.83444667400999994</v>
      </c>
      <c r="U33">
        <v>0.87558243008500003</v>
      </c>
      <c r="V33">
        <v>0.82594452952999997</v>
      </c>
      <c r="W33">
        <v>0.81365962954899995</v>
      </c>
      <c r="Z33" s="3"/>
    </row>
    <row r="34" spans="1:26" x14ac:dyDescent="0.25">
      <c r="A34" s="7">
        <v>41446</v>
      </c>
      <c r="B34">
        <v>0.99917820405199997</v>
      </c>
      <c r="C34">
        <v>0.94973453225799997</v>
      </c>
      <c r="D34">
        <v>0.98976927961600003</v>
      </c>
      <c r="E34">
        <v>0.97995580808100002</v>
      </c>
      <c r="F34">
        <v>0.96357570619900001</v>
      </c>
      <c r="G34">
        <v>0.92756039450899996</v>
      </c>
      <c r="H34">
        <v>0.97256297908099998</v>
      </c>
      <c r="I34">
        <v>0.93898001837599998</v>
      </c>
      <c r="J34">
        <v>0.96922233891999998</v>
      </c>
      <c r="K34">
        <v>0.87317094079500002</v>
      </c>
      <c r="L34">
        <v>0.88919631066100002</v>
      </c>
      <c r="M34">
        <v>0.95207424688099995</v>
      </c>
      <c r="N34">
        <v>0.91922221190999998</v>
      </c>
      <c r="O34">
        <v>0.97330892555500004</v>
      </c>
      <c r="P34">
        <v>0.92779503105600003</v>
      </c>
      <c r="Q34">
        <v>0.93632336655600001</v>
      </c>
      <c r="R34">
        <v>0.84400588609899996</v>
      </c>
      <c r="S34">
        <v>0.78632324584799995</v>
      </c>
      <c r="T34">
        <v>0.85013502903399996</v>
      </c>
      <c r="U34">
        <v>0.87729349491200004</v>
      </c>
      <c r="V34">
        <v>0.84807930335699999</v>
      </c>
      <c r="W34">
        <v>0.84253032315800003</v>
      </c>
      <c r="Z34" s="3"/>
    </row>
    <row r="35" spans="1:26" x14ac:dyDescent="0.25">
      <c r="A35" s="7">
        <v>41449</v>
      </c>
      <c r="B35">
        <v>0.99727775373799998</v>
      </c>
      <c r="C35">
        <v>0.94087493010900003</v>
      </c>
      <c r="D35">
        <v>0.98694701192400003</v>
      </c>
      <c r="E35">
        <v>0.97531565656600006</v>
      </c>
      <c r="F35">
        <v>0.95455166944699998</v>
      </c>
      <c r="G35">
        <v>0.921401031945</v>
      </c>
      <c r="H35">
        <v>0.96442296584200005</v>
      </c>
      <c r="I35">
        <v>0.92735793029799996</v>
      </c>
      <c r="J35">
        <v>0.95008904516199999</v>
      </c>
      <c r="K35">
        <v>0.85695965887699999</v>
      </c>
      <c r="L35">
        <v>0.88880708988400003</v>
      </c>
      <c r="M35">
        <v>0.941677654935</v>
      </c>
      <c r="N35">
        <v>0.91469428189400004</v>
      </c>
      <c r="O35">
        <v>0.96599692194099995</v>
      </c>
      <c r="P35">
        <v>0.91226708074499996</v>
      </c>
      <c r="Q35">
        <v>0.91472868217100001</v>
      </c>
      <c r="R35">
        <v>0.83673085945000003</v>
      </c>
      <c r="S35">
        <v>0.76774143901500003</v>
      </c>
      <c r="T35">
        <v>0.83228266444400001</v>
      </c>
      <c r="U35">
        <v>0.86037787049799996</v>
      </c>
      <c r="V35">
        <v>0.83736580232299995</v>
      </c>
      <c r="W35">
        <v>0.82690787181699998</v>
      </c>
      <c r="Z35" s="3"/>
    </row>
    <row r="36" spans="1:26" x14ac:dyDescent="0.25">
      <c r="A36" s="7">
        <v>41450</v>
      </c>
      <c r="B36">
        <v>0.99701750141300005</v>
      </c>
      <c r="C36">
        <v>0.94202198741200005</v>
      </c>
      <c r="D36">
        <v>0.986664785155</v>
      </c>
      <c r="E36">
        <v>0.97537878787900001</v>
      </c>
      <c r="F36">
        <v>0.95531734529199996</v>
      </c>
      <c r="G36">
        <v>0.92445108094299999</v>
      </c>
      <c r="H36">
        <v>0.96508811812299999</v>
      </c>
      <c r="I36">
        <v>0.94059248022300002</v>
      </c>
      <c r="J36">
        <v>0.96123110644300003</v>
      </c>
      <c r="K36">
        <v>0.87733546342799995</v>
      </c>
      <c r="L36">
        <v>0.89245803654400002</v>
      </c>
      <c r="M36">
        <v>0.94614058220899999</v>
      </c>
      <c r="N36">
        <v>0.91659710134899997</v>
      </c>
      <c r="O36">
        <v>0.98135212953100004</v>
      </c>
      <c r="P36">
        <v>0.92391304347799996</v>
      </c>
      <c r="Q36">
        <v>0.93078626799599995</v>
      </c>
      <c r="R36">
        <v>0.85545667852999996</v>
      </c>
      <c r="S36">
        <v>0.79390161555600003</v>
      </c>
      <c r="T36">
        <v>0.84235580709400004</v>
      </c>
      <c r="U36">
        <v>0.87732990918800002</v>
      </c>
      <c r="V36">
        <v>0.85247467066399996</v>
      </c>
      <c r="W36">
        <v>0.84147861202600005</v>
      </c>
      <c r="Z36" s="3"/>
    </row>
    <row r="37" spans="1:26" x14ac:dyDescent="0.25">
      <c r="A37" s="7">
        <v>41451</v>
      </c>
      <c r="B37">
        <v>0.99869621442500001</v>
      </c>
      <c r="C37">
        <v>0.945551054685</v>
      </c>
      <c r="D37">
        <v>0.989345939462</v>
      </c>
      <c r="E37">
        <v>0.980050505051</v>
      </c>
      <c r="F37">
        <v>0.96160682545300002</v>
      </c>
      <c r="G37">
        <v>0.93148100790699995</v>
      </c>
      <c r="H37">
        <v>0.96966933516700005</v>
      </c>
      <c r="I37">
        <v>0.94841219328299997</v>
      </c>
      <c r="J37">
        <v>0.96652815196999997</v>
      </c>
      <c r="K37">
        <v>0.88628959674700003</v>
      </c>
      <c r="L37">
        <v>0.896102785013</v>
      </c>
      <c r="M37">
        <v>0.95126280555800002</v>
      </c>
      <c r="N37">
        <v>0.92057653800600003</v>
      </c>
      <c r="O37">
        <v>0.99565115882099997</v>
      </c>
      <c r="P37">
        <v>0.93995859213300004</v>
      </c>
      <c r="Q37">
        <v>0.93180845759700004</v>
      </c>
      <c r="R37">
        <v>0.86926111405999995</v>
      </c>
      <c r="S37">
        <v>0.81769398585899999</v>
      </c>
      <c r="T37">
        <v>0.86171620052499998</v>
      </c>
      <c r="U37">
        <v>0.88115138420500005</v>
      </c>
      <c r="V37">
        <v>0.84592122206599996</v>
      </c>
      <c r="W37">
        <v>0.86443891213799995</v>
      </c>
      <c r="Z37" s="3"/>
    </row>
    <row r="38" spans="1:26" x14ac:dyDescent="0.25">
      <c r="A38" s="7">
        <v>41452</v>
      </c>
      <c r="B38">
        <v>0.99690083806200003</v>
      </c>
      <c r="C38">
        <v>0.94731250034900005</v>
      </c>
      <c r="D38">
        <v>0.99132152684700003</v>
      </c>
      <c r="E38">
        <v>0.98295454545500005</v>
      </c>
      <c r="F38">
        <v>0.96548989581300004</v>
      </c>
      <c r="G38">
        <v>0.93992768242900004</v>
      </c>
      <c r="H38">
        <v>0.97310389758299998</v>
      </c>
      <c r="I38">
        <v>0.95301158410099995</v>
      </c>
      <c r="J38">
        <v>0.97538700397300004</v>
      </c>
      <c r="K38">
        <v>0.90393116173999999</v>
      </c>
      <c r="L38">
        <v>0.90434791338200005</v>
      </c>
      <c r="M38">
        <v>0.95816005680100003</v>
      </c>
      <c r="N38">
        <v>0.92824259854000002</v>
      </c>
      <c r="O38">
        <v>1.00483178558</v>
      </c>
      <c r="P38">
        <v>0.94539337474100005</v>
      </c>
      <c r="Q38">
        <v>0.95679736140600002</v>
      </c>
      <c r="R38">
        <v>0.87317911276600002</v>
      </c>
      <c r="S38">
        <v>0.83380167754300005</v>
      </c>
      <c r="T38">
        <v>0.86809559037799999</v>
      </c>
      <c r="U38">
        <v>0.91221576634799995</v>
      </c>
      <c r="V38">
        <v>0.86987192338300001</v>
      </c>
      <c r="W38">
        <v>0.88188950482200001</v>
      </c>
      <c r="Z38" s="3"/>
    </row>
    <row r="39" spans="1:26" x14ac:dyDescent="0.25">
      <c r="A39" s="7">
        <v>41453</v>
      </c>
      <c r="B39">
        <v>0.99649435503600003</v>
      </c>
      <c r="C39">
        <v>0.94763443007500003</v>
      </c>
      <c r="D39">
        <v>0.99146264023099995</v>
      </c>
      <c r="E39">
        <v>0.98320707070699997</v>
      </c>
      <c r="F39">
        <v>0.96565396920900004</v>
      </c>
      <c r="G39">
        <v>0.93934363216000005</v>
      </c>
      <c r="H39">
        <v>0.974135578093</v>
      </c>
      <c r="I39">
        <v>0.94633804919200004</v>
      </c>
      <c r="J39">
        <v>0.97072925704400004</v>
      </c>
      <c r="K39">
        <v>0.90640958841399999</v>
      </c>
      <c r="L39">
        <v>0.90855055846599997</v>
      </c>
      <c r="M39">
        <v>0.95993508469400002</v>
      </c>
      <c r="N39">
        <v>0.93139831101899995</v>
      </c>
      <c r="O39">
        <v>1.0037756072799999</v>
      </c>
      <c r="P39">
        <v>0.94254658385099999</v>
      </c>
      <c r="Q39">
        <v>0.96901415882399999</v>
      </c>
      <c r="R39">
        <v>0.86127224029600002</v>
      </c>
      <c r="S39">
        <v>0.83258839052699996</v>
      </c>
      <c r="T39">
        <v>0.86919796282100004</v>
      </c>
      <c r="U39">
        <v>0.91944468773599997</v>
      </c>
      <c r="V39">
        <v>0.88410487357199996</v>
      </c>
      <c r="W39">
        <v>0.90623070252799998</v>
      </c>
      <c r="Z39" s="3"/>
    </row>
    <row r="40" spans="1:26" x14ac:dyDescent="0.25">
      <c r="A40" s="7">
        <v>41456</v>
      </c>
      <c r="B40">
        <v>0.99816297653999997</v>
      </c>
      <c r="C40">
        <v>0.94948260842800003</v>
      </c>
      <c r="D40">
        <v>0.99301488746199995</v>
      </c>
      <c r="E40">
        <v>0.98510101010100004</v>
      </c>
      <c r="F40">
        <v>0.96860729032799997</v>
      </c>
      <c r="G40">
        <v>0.94083409309400001</v>
      </c>
      <c r="H40">
        <v>0.97501370256599995</v>
      </c>
      <c r="I40">
        <v>0.95010808040399997</v>
      </c>
      <c r="J40">
        <v>0.97616329512800004</v>
      </c>
      <c r="K40">
        <v>0.91172880135900003</v>
      </c>
      <c r="L40">
        <v>0.90899265407999996</v>
      </c>
      <c r="M40">
        <v>0.96338371031500003</v>
      </c>
      <c r="N40">
        <v>0.93231696985400003</v>
      </c>
      <c r="O40">
        <v>1.0081628094499999</v>
      </c>
      <c r="P40">
        <v>0.95160455486499995</v>
      </c>
      <c r="Q40">
        <v>0.97734379342699995</v>
      </c>
      <c r="R40">
        <v>0.85583246204200003</v>
      </c>
      <c r="S40">
        <v>0.84222533365100005</v>
      </c>
      <c r="T40">
        <v>0.86566473928900001</v>
      </c>
      <c r="U40">
        <v>0.92700283955399998</v>
      </c>
      <c r="V40">
        <v>0.885725559705</v>
      </c>
      <c r="W40">
        <v>0.90783346813800003</v>
      </c>
      <c r="Z40" s="3"/>
    </row>
    <row r="41" spans="1:26" x14ac:dyDescent="0.25">
      <c r="A41" s="7">
        <v>41457</v>
      </c>
      <c r="B41">
        <v>0.99886743977000003</v>
      </c>
      <c r="C41">
        <v>0.95027736992</v>
      </c>
      <c r="D41">
        <v>0.99393212446199997</v>
      </c>
      <c r="E41">
        <v>0.98617424242399998</v>
      </c>
      <c r="F41">
        <v>0.96964642183299998</v>
      </c>
      <c r="G41">
        <v>0.94381375007500001</v>
      </c>
      <c r="H41">
        <v>0.97601683245699999</v>
      </c>
      <c r="I41">
        <v>0.94717826924500004</v>
      </c>
      <c r="J41">
        <v>0.97821818347900003</v>
      </c>
      <c r="K41">
        <v>0.91604169030500004</v>
      </c>
      <c r="L41">
        <v>0.90587690185699998</v>
      </c>
      <c r="M41">
        <v>0.96434729688599996</v>
      </c>
      <c r="N41">
        <v>0.93531080816099998</v>
      </c>
      <c r="O41">
        <v>1.0081628094499999</v>
      </c>
      <c r="P41">
        <v>0.94642857142900005</v>
      </c>
      <c r="Q41">
        <v>0.992337135712</v>
      </c>
      <c r="R41">
        <v>0.85789370166099999</v>
      </c>
      <c r="S41">
        <v>0.83078466993800004</v>
      </c>
      <c r="T41">
        <v>0.85347018187599999</v>
      </c>
      <c r="U41">
        <v>0.91345826013099995</v>
      </c>
      <c r="V41">
        <v>0.87452865184100004</v>
      </c>
      <c r="W41">
        <v>0.89584104151400001</v>
      </c>
      <c r="Z41" s="3"/>
    </row>
    <row r="42" spans="1:26" x14ac:dyDescent="0.25">
      <c r="A42" s="7">
        <v>41458</v>
      </c>
      <c r="B42">
        <v>0.99781521431999998</v>
      </c>
      <c r="C42">
        <v>0.95004848124100005</v>
      </c>
      <c r="D42">
        <v>0.99287377407699995</v>
      </c>
      <c r="E42">
        <v>0.98491161616199996</v>
      </c>
      <c r="F42">
        <v>0.96915420164599997</v>
      </c>
      <c r="G42">
        <v>0.941070652078</v>
      </c>
      <c r="H42">
        <v>0.97634477876699999</v>
      </c>
      <c r="I42">
        <v>0.94938766624100002</v>
      </c>
      <c r="J42">
        <v>0.97465637700399999</v>
      </c>
      <c r="K42">
        <v>0.90695653647200003</v>
      </c>
      <c r="L42">
        <v>0.90256838421999996</v>
      </c>
      <c r="M42">
        <v>0.96728877168100003</v>
      </c>
      <c r="N42">
        <v>0.93355818045799999</v>
      </c>
      <c r="O42">
        <v>1.0036131183100001</v>
      </c>
      <c r="P42">
        <v>0.94177018633499998</v>
      </c>
      <c r="Q42">
        <v>0.98234157418900003</v>
      </c>
      <c r="R42">
        <v>0.85220002823800001</v>
      </c>
      <c r="S42">
        <v>0.82207857363500003</v>
      </c>
      <c r="T42">
        <v>0.849815275817</v>
      </c>
      <c r="U42">
        <v>0.90781486696699998</v>
      </c>
      <c r="V42">
        <v>0.87157340623799995</v>
      </c>
      <c r="W42">
        <v>0.88399701134800002</v>
      </c>
      <c r="Z42" s="3"/>
    </row>
    <row r="43" spans="1:26" x14ac:dyDescent="0.25">
      <c r="A43" s="7">
        <v>41459</v>
      </c>
      <c r="B43">
        <v>1.0024014829200001</v>
      </c>
      <c r="C43">
        <v>0.95126400562900004</v>
      </c>
      <c r="D43">
        <v>0.99590771184600002</v>
      </c>
      <c r="E43">
        <v>0.988825757576</v>
      </c>
      <c r="F43">
        <v>0.97259974295200002</v>
      </c>
      <c r="G43">
        <v>0.94533383658600001</v>
      </c>
      <c r="H43">
        <v>0.97881402157300001</v>
      </c>
      <c r="I43">
        <v>0.95368852801199999</v>
      </c>
      <c r="J43">
        <v>0.97383442166300005</v>
      </c>
      <c r="K43">
        <v>0.91106517916200003</v>
      </c>
      <c r="L43">
        <v>0.90665714795300001</v>
      </c>
      <c r="M43">
        <v>0.97220813469900003</v>
      </c>
      <c r="N43">
        <v>0.93778733239699996</v>
      </c>
      <c r="O43">
        <v>1.02067446008</v>
      </c>
      <c r="P43">
        <v>0.96402691511399996</v>
      </c>
      <c r="Q43">
        <v>1.00011146134</v>
      </c>
      <c r="R43">
        <v>0.856060616123</v>
      </c>
      <c r="S43">
        <v>0.82880104671900001</v>
      </c>
      <c r="T43">
        <v>0.85366506043299994</v>
      </c>
      <c r="U43">
        <v>0.91192739801699996</v>
      </c>
      <c r="V43">
        <v>0.87552175829300005</v>
      </c>
      <c r="W43">
        <v>0.88800164410899995</v>
      </c>
      <c r="Z43" s="3"/>
    </row>
    <row r="44" spans="1:26" x14ac:dyDescent="0.25">
      <c r="A44" s="7">
        <v>41460</v>
      </c>
      <c r="B44">
        <v>0.99616044627</v>
      </c>
      <c r="C44">
        <v>0.93300540935499998</v>
      </c>
      <c r="D44">
        <v>0.99640160869299998</v>
      </c>
      <c r="E44">
        <v>0.98895202020200002</v>
      </c>
      <c r="F44">
        <v>0.96942765730500002</v>
      </c>
      <c r="G44">
        <v>0.92896274364099996</v>
      </c>
      <c r="H44">
        <v>0.97737645927700001</v>
      </c>
      <c r="I44">
        <v>0.93908656499700005</v>
      </c>
      <c r="J44">
        <v>0.97584364582899996</v>
      </c>
      <c r="K44">
        <v>0.88862317968799998</v>
      </c>
      <c r="L44">
        <v>0.88993326649600002</v>
      </c>
      <c r="M44">
        <v>0.97433816817100005</v>
      </c>
      <c r="N44">
        <v>0.92063632698099995</v>
      </c>
      <c r="O44">
        <v>1.02010574869</v>
      </c>
      <c r="P44">
        <v>0.95263975155299996</v>
      </c>
      <c r="Q44">
        <v>1.0017773882600001</v>
      </c>
      <c r="R44">
        <v>0.86680275500699999</v>
      </c>
      <c r="S44">
        <v>0.812559189904</v>
      </c>
      <c r="T44">
        <v>0.86812328871900002</v>
      </c>
      <c r="U44">
        <v>0.90511298949800001</v>
      </c>
      <c r="V44">
        <v>0.87328391016200002</v>
      </c>
      <c r="W44">
        <v>0.87477838573699995</v>
      </c>
      <c r="Z44" s="3"/>
    </row>
    <row r="45" spans="1:26" x14ac:dyDescent="0.25">
      <c r="A45" s="7">
        <v>41463</v>
      </c>
      <c r="B45">
        <v>0.99772777769800003</v>
      </c>
      <c r="C45">
        <v>0.93624131140099998</v>
      </c>
      <c r="D45">
        <v>0.997177732308</v>
      </c>
      <c r="E45">
        <v>0.99059343434299996</v>
      </c>
      <c r="F45">
        <v>0.97177937597399999</v>
      </c>
      <c r="G45">
        <v>0.93654610739599997</v>
      </c>
      <c r="H45">
        <v>0.97912267692400001</v>
      </c>
      <c r="I45">
        <v>0.95137256200800002</v>
      </c>
      <c r="J45">
        <v>0.97821818347900003</v>
      </c>
      <c r="K45">
        <v>0.89671661145500003</v>
      </c>
      <c r="L45">
        <v>0.89117988954899996</v>
      </c>
      <c r="M45">
        <v>0.97159955370700002</v>
      </c>
      <c r="N45">
        <v>0.92642954252499998</v>
      </c>
      <c r="O45">
        <v>1.0319674434399999</v>
      </c>
      <c r="P45">
        <v>0.96454451345799996</v>
      </c>
      <c r="Q45">
        <v>1.00344331518</v>
      </c>
      <c r="R45">
        <v>0.86943307602599995</v>
      </c>
      <c r="S45">
        <v>0.82458589366500001</v>
      </c>
      <c r="T45">
        <v>0.86987973777500005</v>
      </c>
      <c r="U45">
        <v>0.90474854869099997</v>
      </c>
      <c r="V45">
        <v>0.87353015734700001</v>
      </c>
      <c r="W45">
        <v>0.87743896940099997</v>
      </c>
      <c r="Z45" s="3"/>
    </row>
    <row r="46" spans="1:26" x14ac:dyDescent="0.25">
      <c r="A46" s="7">
        <v>41464</v>
      </c>
      <c r="B46">
        <v>0.99813144833900003</v>
      </c>
      <c r="C46">
        <v>0.94017071966999999</v>
      </c>
      <c r="D46">
        <v>0.997036618923</v>
      </c>
      <c r="E46">
        <v>0.99078282828300002</v>
      </c>
      <c r="F46">
        <v>0.97402171237900004</v>
      </c>
      <c r="G46">
        <v>0.93737558775700003</v>
      </c>
      <c r="H46">
        <v>0.98206416241700001</v>
      </c>
      <c r="I46">
        <v>0.95273575363200003</v>
      </c>
      <c r="J46">
        <v>0.9854331248</v>
      </c>
      <c r="K46">
        <v>0.89796495141400001</v>
      </c>
      <c r="L46">
        <v>0.89763791980600005</v>
      </c>
      <c r="M46">
        <v>0.97053453697100001</v>
      </c>
      <c r="N46">
        <v>0.92600724614300001</v>
      </c>
      <c r="O46">
        <v>1.0469164286099999</v>
      </c>
      <c r="P46">
        <v>0.97282608695700001</v>
      </c>
      <c r="Q46">
        <v>1.01677073055</v>
      </c>
      <c r="R46">
        <v>0.89186332252</v>
      </c>
      <c r="S46">
        <v>0.82979686130700003</v>
      </c>
      <c r="T46">
        <v>0.87983968263599999</v>
      </c>
      <c r="U46">
        <v>0.92189949747900002</v>
      </c>
      <c r="V46">
        <v>0.89037701629199995</v>
      </c>
      <c r="W46">
        <v>0.90946845858900005</v>
      </c>
      <c r="Z46" s="3"/>
    </row>
    <row r="47" spans="1:26" x14ac:dyDescent="0.25">
      <c r="A47" s="7">
        <v>41465</v>
      </c>
      <c r="B47">
        <v>0.99897562624299996</v>
      </c>
      <c r="C47">
        <v>0.93834654703499998</v>
      </c>
      <c r="D47">
        <v>0.99590771184600002</v>
      </c>
      <c r="E47">
        <v>0.98933080808100005</v>
      </c>
      <c r="F47">
        <v>0.97270912521499997</v>
      </c>
      <c r="G47">
        <v>0.93465321801199996</v>
      </c>
      <c r="H47">
        <v>0.98229565392999996</v>
      </c>
      <c r="I47">
        <v>0.95626464684699997</v>
      </c>
      <c r="J47">
        <v>0.98415452760400002</v>
      </c>
      <c r="K47">
        <v>0.88855641436499999</v>
      </c>
      <c r="L47">
        <v>0.90127464961399995</v>
      </c>
      <c r="M47">
        <v>0.96764377725899997</v>
      </c>
      <c r="N47">
        <v>0.922858338103</v>
      </c>
      <c r="O47">
        <v>1.0411480702</v>
      </c>
      <c r="P47">
        <v>0.97412008281600004</v>
      </c>
      <c r="Q47">
        <v>1.0084410959400001</v>
      </c>
      <c r="R47">
        <v>0.88042913095399999</v>
      </c>
      <c r="S47">
        <v>0.81964927163099999</v>
      </c>
      <c r="T47">
        <v>0.87683841734000001</v>
      </c>
      <c r="U47">
        <v>0.91415200570599997</v>
      </c>
      <c r="V47">
        <v>0.87705104891999996</v>
      </c>
      <c r="W47">
        <v>0.88936094381800002</v>
      </c>
      <c r="Z47" s="3"/>
    </row>
    <row r="48" spans="1:26" x14ac:dyDescent="0.25">
      <c r="A48" s="7">
        <v>41466</v>
      </c>
      <c r="B48">
        <v>0.99784592380199999</v>
      </c>
      <c r="C48">
        <v>0.94166351939699999</v>
      </c>
      <c r="D48">
        <v>0.99499047484699998</v>
      </c>
      <c r="E48">
        <v>0.98863636363600005</v>
      </c>
      <c r="F48">
        <v>0.973365418797</v>
      </c>
      <c r="G48">
        <v>0.94542685606999999</v>
      </c>
      <c r="H48">
        <v>0.98235352680900001</v>
      </c>
      <c r="I48">
        <v>0.96821294276000003</v>
      </c>
      <c r="J48">
        <v>0.98780766244999996</v>
      </c>
      <c r="K48">
        <v>0.90441973507700002</v>
      </c>
      <c r="L48">
        <v>0.91065654667899998</v>
      </c>
      <c r="M48">
        <v>0.97083882746700001</v>
      </c>
      <c r="N48">
        <v>0.92917108287299999</v>
      </c>
      <c r="O48">
        <v>1.0373295794199999</v>
      </c>
      <c r="P48">
        <v>0.98033126293999995</v>
      </c>
      <c r="Q48">
        <v>1.0117729497900001</v>
      </c>
      <c r="R48">
        <v>0.89677023890499996</v>
      </c>
      <c r="S48">
        <v>0.82165839007399999</v>
      </c>
      <c r="T48">
        <v>0.91005652629900002</v>
      </c>
      <c r="U48">
        <v>0.95003987973500004</v>
      </c>
      <c r="V48">
        <v>0.89736186969700005</v>
      </c>
      <c r="W48">
        <v>0.91456057818400005</v>
      </c>
      <c r="Z48" s="3"/>
    </row>
    <row r="49" spans="1:26" x14ac:dyDescent="0.25">
      <c r="A49" s="7">
        <v>41467</v>
      </c>
      <c r="B49">
        <v>0.99940720357199997</v>
      </c>
      <c r="C49">
        <v>0.94670944698699999</v>
      </c>
      <c r="D49">
        <v>0.99456713469299995</v>
      </c>
      <c r="E49">
        <v>0.98901515151499997</v>
      </c>
      <c r="F49">
        <v>0.97686565123500002</v>
      </c>
      <c r="G49">
        <v>0.942871684426</v>
      </c>
      <c r="H49">
        <v>0.98395467644099999</v>
      </c>
      <c r="I49">
        <v>0.96717847120300005</v>
      </c>
      <c r="J49">
        <v>0.98725969222300003</v>
      </c>
      <c r="K49">
        <v>0.896557152139</v>
      </c>
      <c r="L49">
        <v>0.90565109293400003</v>
      </c>
      <c r="M49">
        <v>0.97119383304600004</v>
      </c>
      <c r="N49">
        <v>0.92951261843800004</v>
      </c>
      <c r="O49">
        <v>1.03936069154</v>
      </c>
      <c r="P49">
        <v>0.97903726708100003</v>
      </c>
      <c r="Q49">
        <v>1.01454949465</v>
      </c>
      <c r="R49">
        <v>0.88235810285299998</v>
      </c>
      <c r="S49">
        <v>0.81547725194300003</v>
      </c>
      <c r="T49">
        <v>0.88390034509799997</v>
      </c>
      <c r="U49">
        <v>0.93794364006499997</v>
      </c>
      <c r="V49">
        <v>0.89687750693400003</v>
      </c>
      <c r="W49">
        <v>0.91136854368800002</v>
      </c>
      <c r="Z49" s="3"/>
    </row>
    <row r="50" spans="1:26" x14ac:dyDescent="0.25">
      <c r="A50" s="7">
        <v>41470</v>
      </c>
      <c r="B50">
        <v>0.999967584134</v>
      </c>
      <c r="C50">
        <v>0.94765859202000002</v>
      </c>
      <c r="D50">
        <v>0.99491991815400005</v>
      </c>
      <c r="E50">
        <v>0.98901515151499997</v>
      </c>
      <c r="F50">
        <v>0.97620935765299999</v>
      </c>
      <c r="G50">
        <v>0.94891047799200001</v>
      </c>
      <c r="H50">
        <v>0.98290370497099999</v>
      </c>
      <c r="I50">
        <v>0.97124674844199999</v>
      </c>
      <c r="J50">
        <v>0.98634640851199995</v>
      </c>
      <c r="K50">
        <v>0.90642313847</v>
      </c>
      <c r="L50">
        <v>0.90901618374000004</v>
      </c>
      <c r="M50">
        <v>0.97317172126999996</v>
      </c>
      <c r="N50">
        <v>0.93399905045800002</v>
      </c>
      <c r="O50">
        <v>1.0451290499400001</v>
      </c>
      <c r="P50">
        <v>0.98266045548699998</v>
      </c>
      <c r="Q50">
        <v>1.02454505618</v>
      </c>
      <c r="R50">
        <v>0.88834711942199995</v>
      </c>
      <c r="S50">
        <v>0.83149000277700003</v>
      </c>
      <c r="T50">
        <v>0.89336024111099999</v>
      </c>
      <c r="U50">
        <v>0.94612301128700005</v>
      </c>
      <c r="V50">
        <v>0.91342015561300005</v>
      </c>
      <c r="W50">
        <v>0.92275628559599998</v>
      </c>
      <c r="Z50" s="3"/>
    </row>
    <row r="51" spans="1:26" x14ac:dyDescent="0.25">
      <c r="A51" s="7">
        <v>41471</v>
      </c>
      <c r="B51">
        <v>0.99898262381199998</v>
      </c>
      <c r="C51">
        <v>0.94753468698900001</v>
      </c>
      <c r="D51">
        <v>0.99520214492299997</v>
      </c>
      <c r="E51">
        <v>0.98961489898999999</v>
      </c>
      <c r="F51">
        <v>0.97806885613500005</v>
      </c>
      <c r="G51">
        <v>0.94742144726300004</v>
      </c>
      <c r="H51">
        <v>0.98431194500899999</v>
      </c>
      <c r="I51">
        <v>0.96885089924400003</v>
      </c>
      <c r="J51">
        <v>0.98703137129499996</v>
      </c>
      <c r="K51">
        <v>0.91292189800599999</v>
      </c>
      <c r="L51">
        <v>0.91687033738099999</v>
      </c>
      <c r="M51">
        <v>0.97768536362699998</v>
      </c>
      <c r="N51">
        <v>0.93770871777200004</v>
      </c>
      <c r="O51">
        <v>1.0325361548300001</v>
      </c>
      <c r="P51">
        <v>0.97541407867499996</v>
      </c>
      <c r="Q51">
        <v>1.01343887671</v>
      </c>
      <c r="R51">
        <v>0.88859797763399995</v>
      </c>
      <c r="S51">
        <v>0.82617614805600004</v>
      </c>
      <c r="T51">
        <v>0.88909134269599999</v>
      </c>
      <c r="U51">
        <v>0.93673449440099998</v>
      </c>
      <c r="V51">
        <v>0.90716266263400003</v>
      </c>
      <c r="W51">
        <v>0.91888970750700005</v>
      </c>
      <c r="Z51" s="3"/>
    </row>
    <row r="52" spans="1:26" x14ac:dyDescent="0.25">
      <c r="A52" s="7">
        <v>41472</v>
      </c>
      <c r="B52">
        <v>0.99908986481399997</v>
      </c>
      <c r="C52">
        <v>0.95282295922000004</v>
      </c>
      <c r="D52">
        <v>0.99506103153900005</v>
      </c>
      <c r="E52">
        <v>0.98964646464600003</v>
      </c>
      <c r="F52">
        <v>0.97823292952999996</v>
      </c>
      <c r="G52">
        <v>0.95106315362500005</v>
      </c>
      <c r="H52">
        <v>0.98418616795400005</v>
      </c>
      <c r="I52">
        <v>0.97596609944900004</v>
      </c>
      <c r="J52">
        <v>0.98899493127500004</v>
      </c>
      <c r="K52">
        <v>0.92006474283899997</v>
      </c>
      <c r="L52">
        <v>0.91772929490400001</v>
      </c>
      <c r="M52">
        <v>0.97337458160099999</v>
      </c>
      <c r="N52">
        <v>0.94028279217599997</v>
      </c>
      <c r="O52">
        <v>1.0396044249900001</v>
      </c>
      <c r="P52">
        <v>0.98162525879899998</v>
      </c>
      <c r="Q52">
        <v>1.0228791292599999</v>
      </c>
      <c r="R52">
        <v>0.89138500621899996</v>
      </c>
      <c r="S52">
        <v>0.84232162343299999</v>
      </c>
      <c r="T52">
        <v>0.89791660546499996</v>
      </c>
      <c r="U52">
        <v>0.95086307573399997</v>
      </c>
      <c r="V52">
        <v>0.90834211709400003</v>
      </c>
      <c r="W52">
        <v>0.92336309324599997</v>
      </c>
      <c r="Z52" s="3"/>
    </row>
    <row r="53" spans="1:26" x14ac:dyDescent="0.25">
      <c r="A53" s="7">
        <v>41473</v>
      </c>
      <c r="B53">
        <v>0.99981755897500002</v>
      </c>
      <c r="C53">
        <v>0.95035282949099997</v>
      </c>
      <c r="D53">
        <v>0.99618993861600003</v>
      </c>
      <c r="E53">
        <v>0.99135101010100002</v>
      </c>
      <c r="F53">
        <v>0.98091279498999995</v>
      </c>
      <c r="G53">
        <v>0.94857213355100001</v>
      </c>
      <c r="H53">
        <v>0.98575876696599996</v>
      </c>
      <c r="I53">
        <v>0.981811855728</v>
      </c>
      <c r="J53">
        <v>0.99022786428599996</v>
      </c>
      <c r="K53">
        <v>0.92511809425299996</v>
      </c>
      <c r="L53">
        <v>0.91680763676800003</v>
      </c>
      <c r="M53">
        <v>0.97205598945100002</v>
      </c>
      <c r="N53">
        <v>0.93686472167500001</v>
      </c>
      <c r="O53">
        <v>1.0478101179399999</v>
      </c>
      <c r="P53">
        <v>0.98990683229800003</v>
      </c>
      <c r="Q53">
        <v>1.02898752797</v>
      </c>
      <c r="R53">
        <v>0.88873993340400004</v>
      </c>
      <c r="S53">
        <v>0.85117669863599998</v>
      </c>
      <c r="T53">
        <v>0.89248075219400003</v>
      </c>
      <c r="U53">
        <v>0.94002592676100005</v>
      </c>
      <c r="V53">
        <v>0.91035018755300001</v>
      </c>
      <c r="W53">
        <v>0.90949300615299999</v>
      </c>
      <c r="Z53" s="3"/>
    </row>
    <row r="54" spans="1:26" x14ac:dyDescent="0.25">
      <c r="A54" s="7">
        <v>41474</v>
      </c>
      <c r="B54">
        <v>1.0002126704800001</v>
      </c>
      <c r="C54">
        <v>0.95294207447400003</v>
      </c>
      <c r="D54">
        <v>0.99668383546200001</v>
      </c>
      <c r="E54">
        <v>0.99198232323199997</v>
      </c>
      <c r="F54">
        <v>0.98014711914499997</v>
      </c>
      <c r="G54">
        <v>0.95393075823200002</v>
      </c>
      <c r="H54">
        <v>0.98550798449400001</v>
      </c>
      <c r="I54">
        <v>0.98128736749500001</v>
      </c>
      <c r="J54">
        <v>0.99082149869900005</v>
      </c>
      <c r="K54">
        <v>0.92635383845099994</v>
      </c>
      <c r="L54">
        <v>0.91844523397599998</v>
      </c>
      <c r="M54">
        <v>0.97119383304600004</v>
      </c>
      <c r="N54">
        <v>0.94332651203999995</v>
      </c>
      <c r="O54">
        <v>1.0417167815899999</v>
      </c>
      <c r="P54">
        <v>0.99171842650099995</v>
      </c>
      <c r="Q54">
        <v>1.01677073055</v>
      </c>
      <c r="R54">
        <v>0.88410673435099996</v>
      </c>
      <c r="S54">
        <v>0.83839058792900001</v>
      </c>
      <c r="T54">
        <v>0.89186455300199996</v>
      </c>
      <c r="U54">
        <v>0.93830164474400002</v>
      </c>
      <c r="V54">
        <v>0.90478961270500002</v>
      </c>
      <c r="W54">
        <v>0.90126153186400004</v>
      </c>
      <c r="Z54" s="3"/>
    </row>
    <row r="55" spans="1:26" x14ac:dyDescent="0.25">
      <c r="A55" s="7">
        <v>41477</v>
      </c>
      <c r="B55">
        <v>1.00032066151</v>
      </c>
      <c r="C55">
        <v>0.95423783628400005</v>
      </c>
      <c r="D55">
        <v>0.99760107246200003</v>
      </c>
      <c r="E55">
        <v>0.99292929292900001</v>
      </c>
      <c r="F55">
        <v>0.981350324045</v>
      </c>
      <c r="G55">
        <v>0.95590219587400005</v>
      </c>
      <c r="H55">
        <v>0.98552727545300001</v>
      </c>
      <c r="I55">
        <v>0.98190392481699995</v>
      </c>
      <c r="J55">
        <v>0.99210009589500003</v>
      </c>
      <c r="K55">
        <v>0.92494236752900005</v>
      </c>
      <c r="L55">
        <v>0.92244808714399995</v>
      </c>
      <c r="M55">
        <v>0.97261385536099998</v>
      </c>
      <c r="N55">
        <v>0.94323613185300004</v>
      </c>
      <c r="O55">
        <v>1.04204175953</v>
      </c>
      <c r="P55">
        <v>0.99171842650099995</v>
      </c>
      <c r="Q55">
        <v>1.0151048036300001</v>
      </c>
      <c r="R55">
        <v>0.88896692114200004</v>
      </c>
      <c r="S55">
        <v>0.83793320952399997</v>
      </c>
      <c r="T55">
        <v>0.88926754120499996</v>
      </c>
      <c r="U55">
        <v>0.94025054763899996</v>
      </c>
      <c r="V55">
        <v>0.90627995851400001</v>
      </c>
      <c r="W55">
        <v>0.91361446191999995</v>
      </c>
      <c r="Z55" s="3"/>
    </row>
    <row r="56" spans="1:26" x14ac:dyDescent="0.25">
      <c r="A56" s="7">
        <v>41478</v>
      </c>
      <c r="B56">
        <v>1.0001539831899999</v>
      </c>
      <c r="C56">
        <v>0.95212705469799996</v>
      </c>
      <c r="D56">
        <v>0.99689550553899997</v>
      </c>
      <c r="E56">
        <v>0.99166666666699999</v>
      </c>
      <c r="F56">
        <v>0.978889223112</v>
      </c>
      <c r="G56">
        <v>0.95441056740100005</v>
      </c>
      <c r="H56">
        <v>0.985170006885</v>
      </c>
      <c r="I56">
        <v>0.97950097686600002</v>
      </c>
      <c r="J56">
        <v>0.99237408100799995</v>
      </c>
      <c r="K56">
        <v>0.92882885509699997</v>
      </c>
      <c r="L56">
        <v>0.92536701395400001</v>
      </c>
      <c r="M56">
        <v>0.97220813469900003</v>
      </c>
      <c r="N56">
        <v>0.94107318853599997</v>
      </c>
      <c r="O56">
        <v>1.03781704633</v>
      </c>
      <c r="P56">
        <v>0.989130434783</v>
      </c>
      <c r="Q56">
        <v>1.01232825876</v>
      </c>
      <c r="R56">
        <v>0.89299383223499995</v>
      </c>
      <c r="S56">
        <v>0.85353220177199995</v>
      </c>
      <c r="T56">
        <v>0.912029111038</v>
      </c>
      <c r="U56">
        <v>0.94612008052700003</v>
      </c>
      <c r="V56">
        <v>0.896790283154</v>
      </c>
      <c r="W56">
        <v>0.92591557708500005</v>
      </c>
      <c r="Z56" s="3"/>
    </row>
    <row r="57" spans="1:26" x14ac:dyDescent="0.25">
      <c r="A57" s="7">
        <v>41479</v>
      </c>
      <c r="B57">
        <v>0.99946729920599997</v>
      </c>
      <c r="C57">
        <v>0.94550409219700005</v>
      </c>
      <c r="D57">
        <v>0.997318845693</v>
      </c>
      <c r="E57">
        <v>0.99106691919199996</v>
      </c>
      <c r="F57">
        <v>0.97445924143399998</v>
      </c>
      <c r="G57">
        <v>0.94977616185299996</v>
      </c>
      <c r="H57">
        <v>0.98246927256500005</v>
      </c>
      <c r="I57">
        <v>0.97135760431600005</v>
      </c>
      <c r="J57">
        <v>0.99328736472000001</v>
      </c>
      <c r="K57">
        <v>0.92012900168599998</v>
      </c>
      <c r="L57">
        <v>0.91839939003899995</v>
      </c>
      <c r="M57">
        <v>0.96815092808600001</v>
      </c>
      <c r="N57">
        <v>0.93325975486299995</v>
      </c>
      <c r="O57">
        <v>1.0356234452499999</v>
      </c>
      <c r="P57">
        <v>0.992238095238</v>
      </c>
      <c r="Q57">
        <v>1.0084410959400001</v>
      </c>
      <c r="R57">
        <v>0.88666974886200001</v>
      </c>
      <c r="S57">
        <v>0.84299525789499996</v>
      </c>
      <c r="T57">
        <v>0.90133975807300004</v>
      </c>
      <c r="U57">
        <v>0.94194822761800001</v>
      </c>
      <c r="V57">
        <v>0.89002428491800001</v>
      </c>
      <c r="W57">
        <v>0.90973280831900005</v>
      </c>
      <c r="Z57" s="3"/>
    </row>
    <row r="58" spans="1:26" x14ac:dyDescent="0.25">
      <c r="A58" s="7">
        <v>41480</v>
      </c>
      <c r="B58">
        <v>0.99790679280600003</v>
      </c>
      <c r="C58">
        <v>0.94171396814499997</v>
      </c>
      <c r="D58">
        <v>0.99710717561600004</v>
      </c>
      <c r="E58">
        <v>0.99071969696999995</v>
      </c>
      <c r="F58">
        <v>0.972982580875</v>
      </c>
      <c r="G58">
        <v>0.94861339365599995</v>
      </c>
      <c r="H58">
        <v>0.98103248190699999</v>
      </c>
      <c r="I58">
        <v>0.96905501873300004</v>
      </c>
      <c r="J58">
        <v>0.989223252203</v>
      </c>
      <c r="K58">
        <v>0.92095498422199995</v>
      </c>
      <c r="L58">
        <v>0.91310618567599999</v>
      </c>
      <c r="M58">
        <v>0.96825235825099998</v>
      </c>
      <c r="N58">
        <v>0.93392190239499995</v>
      </c>
      <c r="O58">
        <v>1.0292051309600001</v>
      </c>
      <c r="P58">
        <v>0.98778859705300004</v>
      </c>
      <c r="Q58">
        <v>0.98345219213599999</v>
      </c>
      <c r="R58">
        <v>0.89381212396499998</v>
      </c>
      <c r="S58">
        <v>0.83825163976999995</v>
      </c>
      <c r="T58">
        <v>0.90928270848600001</v>
      </c>
      <c r="U58">
        <v>0.95118499005599999</v>
      </c>
      <c r="V58">
        <v>0.88861235851800002</v>
      </c>
      <c r="W58">
        <v>0.91893915436200002</v>
      </c>
      <c r="Z58" s="3"/>
    </row>
    <row r="59" spans="1:26" x14ac:dyDescent="0.25">
      <c r="A59" s="7">
        <v>41481</v>
      </c>
      <c r="B59">
        <v>1.00047965044</v>
      </c>
      <c r="C59">
        <v>0.94845150111800003</v>
      </c>
      <c r="D59">
        <v>0.99696606223100004</v>
      </c>
      <c r="E59">
        <v>0.99056186868700002</v>
      </c>
      <c r="F59">
        <v>0.97374825671999998</v>
      </c>
      <c r="G59">
        <v>0.94959941714700002</v>
      </c>
      <c r="H59">
        <v>0.98184193056500002</v>
      </c>
      <c r="I59">
        <v>0.96946657861300001</v>
      </c>
      <c r="J59">
        <v>0.99073017032699995</v>
      </c>
      <c r="K59">
        <v>0.91772250446400006</v>
      </c>
      <c r="L59">
        <v>0.91492724757699995</v>
      </c>
      <c r="M59">
        <v>0.96774520742500003</v>
      </c>
      <c r="N59">
        <v>0.93416564146600001</v>
      </c>
      <c r="O59">
        <v>1.02522415122</v>
      </c>
      <c r="P59">
        <v>0.98517124517999999</v>
      </c>
      <c r="Q59">
        <v>0.96123983319399997</v>
      </c>
      <c r="R59">
        <v>0.89656591400999996</v>
      </c>
      <c r="S59">
        <v>0.83531951683000005</v>
      </c>
      <c r="T59">
        <v>0.90939012474000003</v>
      </c>
      <c r="U59">
        <v>0.95587991251799997</v>
      </c>
      <c r="V59">
        <v>0.88482467495799999</v>
      </c>
      <c r="W59">
        <v>0.91024382474900001</v>
      </c>
      <c r="Z59" s="3"/>
    </row>
    <row r="60" spans="1:26" x14ac:dyDescent="0.25">
      <c r="A60" s="7">
        <v>41484</v>
      </c>
      <c r="B60">
        <v>0.99991545382000002</v>
      </c>
      <c r="C60">
        <v>0.94680036213700003</v>
      </c>
      <c r="D60">
        <v>0.99668383546200001</v>
      </c>
      <c r="E60">
        <v>0.98967803030299994</v>
      </c>
      <c r="F60">
        <v>0.972982580875</v>
      </c>
      <c r="G60">
        <v>0.94801568889900001</v>
      </c>
      <c r="H60">
        <v>0.98207419371600002</v>
      </c>
      <c r="I60">
        <v>0.96736555343499997</v>
      </c>
      <c r="J60">
        <v>0.98867528197599996</v>
      </c>
      <c r="K60">
        <v>0.91431051446099998</v>
      </c>
      <c r="L60">
        <v>0.91339796396700002</v>
      </c>
      <c r="M60">
        <v>0.96764377725899997</v>
      </c>
      <c r="N60">
        <v>0.93349042343599997</v>
      </c>
      <c r="O60">
        <v>1.02888015302</v>
      </c>
      <c r="P60">
        <v>0.98621818592900001</v>
      </c>
      <c r="Q60">
        <v>0.94569118193500001</v>
      </c>
      <c r="R60">
        <v>0.89181356029000003</v>
      </c>
      <c r="S60">
        <v>0.83275164013299996</v>
      </c>
      <c r="T60">
        <v>0.89939721203300005</v>
      </c>
      <c r="U60">
        <v>0.94735061489299999</v>
      </c>
      <c r="V60">
        <v>0.87004884380900005</v>
      </c>
      <c r="W60">
        <v>0.908870085587</v>
      </c>
      <c r="Z60" s="3"/>
    </row>
    <row r="61" spans="1:26" x14ac:dyDescent="0.25">
      <c r="A61" s="7">
        <v>41485</v>
      </c>
      <c r="B61">
        <v>1.0006238324500001</v>
      </c>
      <c r="C61">
        <v>0.94721731265800002</v>
      </c>
      <c r="D61">
        <v>0.99689550553899997</v>
      </c>
      <c r="E61">
        <v>0.98989898989900005</v>
      </c>
      <c r="F61">
        <v>0.973529492193</v>
      </c>
      <c r="G61">
        <v>0.94825492271</v>
      </c>
      <c r="H61">
        <v>0.98360743917100002</v>
      </c>
      <c r="I61">
        <v>0.96871478643499997</v>
      </c>
      <c r="J61">
        <v>0.99073017032699995</v>
      </c>
      <c r="K61">
        <v>0.91297449928300001</v>
      </c>
      <c r="L61">
        <v>0.90575755477499997</v>
      </c>
      <c r="M61">
        <v>0.96703519626699996</v>
      </c>
      <c r="N61">
        <v>0.93306532762399996</v>
      </c>
      <c r="O61">
        <v>1.0327798882899999</v>
      </c>
      <c r="P61">
        <v>0.98778859705300004</v>
      </c>
      <c r="Q61">
        <v>0.95291019859100001</v>
      </c>
      <c r="R61">
        <v>0.88275307329800001</v>
      </c>
      <c r="S61">
        <v>0.82200527645300003</v>
      </c>
      <c r="T61">
        <v>0.90192658846999996</v>
      </c>
      <c r="U61">
        <v>0.95092004047599998</v>
      </c>
      <c r="V61">
        <v>0.84029480299000003</v>
      </c>
      <c r="W61">
        <v>0.91466982691700005</v>
      </c>
      <c r="Z61" s="3"/>
    </row>
    <row r="62" spans="1:26" x14ac:dyDescent="0.25">
      <c r="A62" s="7">
        <v>41486</v>
      </c>
      <c r="B62">
        <v>0.99792474945499998</v>
      </c>
      <c r="C62">
        <v>0.937953482078</v>
      </c>
      <c r="D62">
        <v>0.99689550553899997</v>
      </c>
      <c r="E62">
        <v>0.99024621212099995</v>
      </c>
      <c r="F62">
        <v>0.97374825671999998</v>
      </c>
      <c r="G62">
        <v>0.94817411580699995</v>
      </c>
      <c r="H62">
        <v>0.98336668799799998</v>
      </c>
      <c r="I62">
        <v>0.97153199489399999</v>
      </c>
      <c r="J62">
        <v>0.99200876752400002</v>
      </c>
      <c r="K62">
        <v>0.906438360241</v>
      </c>
      <c r="L62">
        <v>0.90447899165199996</v>
      </c>
      <c r="M62">
        <v>0.96865807891300004</v>
      </c>
      <c r="N62">
        <v>0.938961412755</v>
      </c>
      <c r="O62">
        <v>1.03424228901</v>
      </c>
      <c r="P62">
        <v>0.98909727299000005</v>
      </c>
      <c r="Q62">
        <v>0.947357108856</v>
      </c>
      <c r="R62">
        <v>0.87485186097900003</v>
      </c>
      <c r="S62">
        <v>0.810504682117</v>
      </c>
      <c r="T62">
        <v>0.89613400863000003</v>
      </c>
      <c r="U62">
        <v>0.94455189591699995</v>
      </c>
      <c r="V62">
        <v>0.83966032432299997</v>
      </c>
      <c r="W62">
        <v>0.90503371203600003</v>
      </c>
      <c r="Z62" s="3"/>
    </row>
    <row r="63" spans="1:26" x14ac:dyDescent="0.25">
      <c r="A63" s="7">
        <v>41487</v>
      </c>
      <c r="B63">
        <v>0.99913003553599999</v>
      </c>
      <c r="C63">
        <v>0.93905118072399996</v>
      </c>
      <c r="D63">
        <v>0.99738940238499996</v>
      </c>
      <c r="E63">
        <v>0.99078282828300002</v>
      </c>
      <c r="F63">
        <v>0.97451393256600005</v>
      </c>
      <c r="G63">
        <v>0.93990397158399996</v>
      </c>
      <c r="H63">
        <v>0.98465918227899996</v>
      </c>
      <c r="I63">
        <v>0.96090980726200004</v>
      </c>
      <c r="J63">
        <v>0.99424631261700003</v>
      </c>
      <c r="K63">
        <v>0.90284457990699996</v>
      </c>
      <c r="L63">
        <v>0.89944010943200003</v>
      </c>
      <c r="M63">
        <v>0.97215741961699997</v>
      </c>
      <c r="N63">
        <v>0.93218877932699995</v>
      </c>
      <c r="O63">
        <v>1.0432604268000001</v>
      </c>
      <c r="P63">
        <v>1.0008753564199999</v>
      </c>
      <c r="Q63">
        <v>0.98123095624199996</v>
      </c>
      <c r="R63">
        <v>0.88372544569099998</v>
      </c>
      <c r="S63">
        <v>0.82643583568699996</v>
      </c>
      <c r="T63">
        <v>0.916771100861</v>
      </c>
      <c r="U63">
        <v>0.95777958147200004</v>
      </c>
      <c r="V63">
        <v>0.85361102033799996</v>
      </c>
      <c r="W63">
        <v>0.92197204946699995</v>
      </c>
      <c r="Z63" s="3"/>
    </row>
    <row r="64" spans="1:26" x14ac:dyDescent="0.25">
      <c r="A64" s="7">
        <v>41488</v>
      </c>
      <c r="B64">
        <v>0.99836337446800005</v>
      </c>
      <c r="C64">
        <v>0.94250386636799999</v>
      </c>
      <c r="D64">
        <v>0.99830663938499997</v>
      </c>
      <c r="E64">
        <v>0.99245580808099998</v>
      </c>
      <c r="F64">
        <v>0.977084415762</v>
      </c>
      <c r="G64">
        <v>0.94452900576999999</v>
      </c>
      <c r="H64">
        <v>0.98563298991100001</v>
      </c>
      <c r="I64">
        <v>0.96675512066500002</v>
      </c>
      <c r="J64">
        <v>0.99392666331799995</v>
      </c>
      <c r="K64">
        <v>0.91411006737099998</v>
      </c>
      <c r="L64">
        <v>0.907834761484</v>
      </c>
      <c r="M64">
        <v>0.97504817932900001</v>
      </c>
      <c r="N64">
        <v>0.93691081773899998</v>
      </c>
      <c r="O64">
        <v>1.03927944705</v>
      </c>
      <c r="P64">
        <v>1.0019222971699999</v>
      </c>
      <c r="Q64">
        <v>0.98345219213599999</v>
      </c>
      <c r="R64">
        <v>0.88493536621500002</v>
      </c>
      <c r="S64">
        <v>0.83665121805599996</v>
      </c>
      <c r="T64">
        <v>0.91466247283400004</v>
      </c>
      <c r="U64">
        <v>0.95640899229200005</v>
      </c>
      <c r="V64">
        <v>0.838270453543</v>
      </c>
      <c r="W64">
        <v>0.92172298559900001</v>
      </c>
      <c r="Z64" s="3"/>
    </row>
    <row r="65" spans="1:26" x14ac:dyDescent="0.25">
      <c r="A65" s="7">
        <v>41491</v>
      </c>
      <c r="B65">
        <v>0.99988390032499996</v>
      </c>
      <c r="C65">
        <v>0.94280319405400004</v>
      </c>
      <c r="D65">
        <v>0.99795385592300001</v>
      </c>
      <c r="E65">
        <v>0.991319444444</v>
      </c>
      <c r="F65">
        <v>0.97440455030200002</v>
      </c>
      <c r="G65">
        <v>0.94094324341699997</v>
      </c>
      <c r="H65">
        <v>0.98465918227899996</v>
      </c>
      <c r="I65">
        <v>0.96138415092700003</v>
      </c>
      <c r="J65">
        <v>0.99488561121499997</v>
      </c>
      <c r="K65">
        <v>0.90751211801999998</v>
      </c>
      <c r="L65">
        <v>0.90672545369799995</v>
      </c>
      <c r="M65">
        <v>0.97225884978199995</v>
      </c>
      <c r="N65">
        <v>0.93698789103000002</v>
      </c>
      <c r="O65">
        <v>1.04374789371</v>
      </c>
      <c r="P65">
        <v>1.00323097311</v>
      </c>
      <c r="Q65">
        <v>0.99122651776500004</v>
      </c>
      <c r="R65">
        <v>0.88505934506499995</v>
      </c>
      <c r="S65">
        <v>0.82979098198800005</v>
      </c>
      <c r="T65">
        <v>0.90897366224800002</v>
      </c>
      <c r="U65">
        <v>0.95646099478400004</v>
      </c>
      <c r="V65">
        <v>0.83101191808300001</v>
      </c>
      <c r="W65">
        <v>0.92182390321999996</v>
      </c>
      <c r="Z65" s="3"/>
    </row>
    <row r="66" spans="1:26" x14ac:dyDescent="0.25">
      <c r="A66" s="7">
        <v>41492</v>
      </c>
      <c r="B66">
        <v>1.00098220068</v>
      </c>
      <c r="C66">
        <v>0.94361142387100005</v>
      </c>
      <c r="D66">
        <v>0.998447752769</v>
      </c>
      <c r="E66">
        <v>0.99195075757600004</v>
      </c>
      <c r="F66">
        <v>0.974240476907</v>
      </c>
      <c r="G66">
        <v>0.941514932262</v>
      </c>
      <c r="H66">
        <v>0.98447553234499996</v>
      </c>
      <c r="I66">
        <v>0.96085649953399999</v>
      </c>
      <c r="J66">
        <v>0.99474861865800002</v>
      </c>
      <c r="K66">
        <v>0.90775447327799996</v>
      </c>
      <c r="L66">
        <v>0.91000090946199996</v>
      </c>
      <c r="M66">
        <v>0.97383101734499999</v>
      </c>
      <c r="N66">
        <v>0.93921710014899995</v>
      </c>
      <c r="O66">
        <v>1.03326735519</v>
      </c>
      <c r="P66">
        <v>0.99904321010899999</v>
      </c>
      <c r="Q66">
        <v>0.99122651776500004</v>
      </c>
      <c r="R66">
        <v>0.87828753755400002</v>
      </c>
      <c r="S66">
        <v>0.81509969674899996</v>
      </c>
      <c r="T66">
        <v>0.89874540605300002</v>
      </c>
      <c r="U66">
        <v>0.94387098589499996</v>
      </c>
      <c r="V66">
        <v>0.80902114141299997</v>
      </c>
      <c r="W66">
        <v>0.90489454887999998</v>
      </c>
      <c r="Z66" s="3"/>
    </row>
    <row r="67" spans="1:26" x14ac:dyDescent="0.25">
      <c r="A67" s="7">
        <v>41493</v>
      </c>
      <c r="B67">
        <v>1.0004244445699999</v>
      </c>
      <c r="C67">
        <v>0.94522893377999995</v>
      </c>
      <c r="D67">
        <v>0.998588866154</v>
      </c>
      <c r="E67">
        <v>0.99214015151500001</v>
      </c>
      <c r="F67">
        <v>0.97500615275199998</v>
      </c>
      <c r="G67">
        <v>0.94359127942599996</v>
      </c>
      <c r="H67">
        <v>0.98464915098000005</v>
      </c>
      <c r="I67">
        <v>0.95782202921399995</v>
      </c>
      <c r="J67">
        <v>0.99547924562800005</v>
      </c>
      <c r="K67">
        <v>0.90559721450899999</v>
      </c>
      <c r="L67">
        <v>0.90414472962100001</v>
      </c>
      <c r="M67">
        <v>0.97352672684899999</v>
      </c>
      <c r="N67">
        <v>0.94146605914799997</v>
      </c>
      <c r="O67">
        <v>1.02628032952</v>
      </c>
      <c r="P67">
        <v>0.99694932860999996</v>
      </c>
      <c r="Q67">
        <v>0.97623317547999999</v>
      </c>
      <c r="R67">
        <v>0.86594140292099997</v>
      </c>
      <c r="S67">
        <v>0.81364292159999996</v>
      </c>
      <c r="T67">
        <v>0.88114915215699996</v>
      </c>
      <c r="U67">
        <v>0.93037890049700001</v>
      </c>
      <c r="V67">
        <v>0.80146207635199995</v>
      </c>
      <c r="W67">
        <v>0.899103599684</v>
      </c>
      <c r="Z67" s="3"/>
    </row>
    <row r="68" spans="1:26" x14ac:dyDescent="0.25">
      <c r="A68" s="7">
        <v>41494</v>
      </c>
      <c r="B68">
        <v>1.0006130038900001</v>
      </c>
      <c r="C68">
        <v>0.94967184602499999</v>
      </c>
      <c r="D68">
        <v>0.99908276299999998</v>
      </c>
      <c r="E68">
        <v>0.99283459596000001</v>
      </c>
      <c r="F68">
        <v>0.97656485001000004</v>
      </c>
      <c r="G68">
        <v>0.94554970922899995</v>
      </c>
      <c r="H68">
        <v>0.98651111438399997</v>
      </c>
      <c r="I68">
        <v>0.95988517335900003</v>
      </c>
      <c r="J68">
        <v>0.99525092469999998</v>
      </c>
      <c r="K68">
        <v>0.90698203711500003</v>
      </c>
      <c r="L68">
        <v>0.91068875620699996</v>
      </c>
      <c r="M68">
        <v>0.97276600060899998</v>
      </c>
      <c r="N68">
        <v>0.94243688583600005</v>
      </c>
      <c r="O68">
        <v>1.0248179287900001</v>
      </c>
      <c r="P68">
        <v>1.0006136212300001</v>
      </c>
      <c r="Q68">
        <v>0.954576125512</v>
      </c>
      <c r="R68">
        <v>0.88185267426699998</v>
      </c>
      <c r="S68">
        <v>0.82221411560400004</v>
      </c>
      <c r="T68">
        <v>0.89312341537499995</v>
      </c>
      <c r="U68">
        <v>0.934316109555</v>
      </c>
      <c r="V68">
        <v>0.81905365082500003</v>
      </c>
      <c r="W68">
        <v>0.91978480981999999</v>
      </c>
      <c r="Z68" s="3"/>
    </row>
    <row r="69" spans="1:26" x14ac:dyDescent="0.25">
      <c r="A69" s="7">
        <v>41495</v>
      </c>
      <c r="B69">
        <v>1.0014733091600001</v>
      </c>
      <c r="C69">
        <v>0.94907778266499998</v>
      </c>
      <c r="D69">
        <v>0.99936498976900001</v>
      </c>
      <c r="E69">
        <v>0.99340277777800001</v>
      </c>
      <c r="F69">
        <v>0.97746725368499998</v>
      </c>
      <c r="G69">
        <v>0.94555955624800003</v>
      </c>
      <c r="H69">
        <v>0.98686761131400003</v>
      </c>
      <c r="I69">
        <v>0.96000027337600002</v>
      </c>
      <c r="J69">
        <v>0.99474861865800002</v>
      </c>
      <c r="K69">
        <v>0.91299450852800001</v>
      </c>
      <c r="L69">
        <v>0.90957397522799999</v>
      </c>
      <c r="M69">
        <v>0.97276600060899998</v>
      </c>
      <c r="N69">
        <v>0.94336442274599996</v>
      </c>
      <c r="O69">
        <v>1.02595535158</v>
      </c>
      <c r="P69">
        <v>1.00768047129</v>
      </c>
      <c r="Q69">
        <v>0.96235045114100004</v>
      </c>
      <c r="R69">
        <v>0.88663217042700004</v>
      </c>
      <c r="S69">
        <v>0.83686022965899998</v>
      </c>
      <c r="T69">
        <v>0.89852035416800002</v>
      </c>
      <c r="U69">
        <v>0.93147935869200005</v>
      </c>
      <c r="V69">
        <v>0.82003965554500002</v>
      </c>
      <c r="W69">
        <v>0.92801491450399998</v>
      </c>
      <c r="Z69" s="3"/>
    </row>
    <row r="70" spans="1:26" x14ac:dyDescent="0.25">
      <c r="A70" s="7">
        <v>41498</v>
      </c>
      <c r="B70">
        <v>1.00000872686</v>
      </c>
      <c r="C70">
        <v>0.94911598257200003</v>
      </c>
      <c r="D70">
        <v>0.99971777323099997</v>
      </c>
      <c r="E70">
        <v>0.993623737374</v>
      </c>
      <c r="F70">
        <v>0.97661954114100002</v>
      </c>
      <c r="G70">
        <v>0.94505756475500002</v>
      </c>
      <c r="H70">
        <v>0.98621171869400004</v>
      </c>
      <c r="I70">
        <v>0.95915585460099995</v>
      </c>
      <c r="J70">
        <v>0.99575323074099997</v>
      </c>
      <c r="K70">
        <v>0.91257490917499995</v>
      </c>
      <c r="L70">
        <v>0.90554344324500002</v>
      </c>
      <c r="M70">
        <v>0.97048382188899995</v>
      </c>
      <c r="N70">
        <v>0.94085495552599996</v>
      </c>
      <c r="O70">
        <v>1.0300988202900001</v>
      </c>
      <c r="P70">
        <v>1.00768047129</v>
      </c>
      <c r="Q70">
        <v>0.96623761395600005</v>
      </c>
      <c r="R70">
        <v>0.89676280241899997</v>
      </c>
      <c r="S70">
        <v>0.85221839345799999</v>
      </c>
      <c r="T70">
        <v>0.93171179967499995</v>
      </c>
      <c r="U70">
        <v>0.93909228145500001</v>
      </c>
      <c r="V70">
        <v>0.820672080995</v>
      </c>
      <c r="W70">
        <v>0.93373179539100004</v>
      </c>
      <c r="Z70" s="3"/>
    </row>
    <row r="71" spans="1:26" x14ac:dyDescent="0.25">
      <c r="A71" s="7">
        <v>41499</v>
      </c>
      <c r="B71">
        <v>0.99963513236000001</v>
      </c>
      <c r="C71">
        <v>0.93907041728100005</v>
      </c>
      <c r="D71">
        <v>0.99894164961499998</v>
      </c>
      <c r="E71">
        <v>0.99109848484800001</v>
      </c>
      <c r="F71">
        <v>0.969810495228</v>
      </c>
      <c r="G71">
        <v>0.93831248543099999</v>
      </c>
      <c r="H71">
        <v>0.98252714544300002</v>
      </c>
      <c r="I71">
        <v>0.95915996274299997</v>
      </c>
      <c r="J71">
        <v>0.99721448467999996</v>
      </c>
      <c r="K71">
        <v>0.90564635715899999</v>
      </c>
      <c r="L71">
        <v>0.90039467041900001</v>
      </c>
      <c r="M71">
        <v>0.96698448118500002</v>
      </c>
      <c r="N71">
        <v>0.93258499386500004</v>
      </c>
      <c r="O71">
        <v>1.03424228901</v>
      </c>
      <c r="P71">
        <v>1.0139621157900001</v>
      </c>
      <c r="Q71">
        <v>0.97234601266499998</v>
      </c>
      <c r="R71">
        <v>0.90730751399099996</v>
      </c>
      <c r="S71">
        <v>0.83990527096300005</v>
      </c>
      <c r="T71">
        <v>0.95488469419599997</v>
      </c>
      <c r="U71">
        <v>0.95569558013</v>
      </c>
      <c r="V71">
        <v>0.83603859916900003</v>
      </c>
      <c r="W71">
        <v>0.92800665113799996</v>
      </c>
      <c r="Z71" s="3"/>
    </row>
    <row r="72" spans="1:26" x14ac:dyDescent="0.25">
      <c r="A72" s="7">
        <v>41500</v>
      </c>
      <c r="B72">
        <v>1.0003884089199999</v>
      </c>
      <c r="C72">
        <v>0.94007043063999995</v>
      </c>
      <c r="D72">
        <v>0.99992944330800004</v>
      </c>
      <c r="E72">
        <v>0.99261363636400002</v>
      </c>
      <c r="F72">
        <v>0.97156061144700001</v>
      </c>
      <c r="G72">
        <v>0.93674805630199998</v>
      </c>
      <c r="H72">
        <v>0.98396470774</v>
      </c>
      <c r="I72">
        <v>0.95728564122000004</v>
      </c>
      <c r="J72">
        <v>0.99771679072099995</v>
      </c>
      <c r="K72">
        <v>0.90362148403700004</v>
      </c>
      <c r="L72">
        <v>0.89729476514499995</v>
      </c>
      <c r="M72">
        <v>0.96845521858200001</v>
      </c>
      <c r="N72">
        <v>0.93060061613199996</v>
      </c>
      <c r="O72">
        <v>1.0336735776199999</v>
      </c>
      <c r="P72">
        <v>1.0181498787900001</v>
      </c>
      <c r="Q72">
        <v>0.97623317547999999</v>
      </c>
      <c r="R72">
        <v>0.90447190770100006</v>
      </c>
      <c r="S72">
        <v>0.842485462997</v>
      </c>
      <c r="T72">
        <v>0.95351102496999995</v>
      </c>
      <c r="U72">
        <v>0.95776784748800003</v>
      </c>
      <c r="V72">
        <v>0.84005089680699996</v>
      </c>
      <c r="W72">
        <v>0.93259337443599999</v>
      </c>
      <c r="Z72" s="3"/>
    </row>
    <row r="73" spans="1:26" x14ac:dyDescent="0.25">
      <c r="A73" s="7">
        <v>41501</v>
      </c>
      <c r="B73">
        <v>0.99885237841399999</v>
      </c>
      <c r="C73">
        <v>0.93305292076699997</v>
      </c>
      <c r="D73">
        <v>0.99936498976900001</v>
      </c>
      <c r="E73">
        <v>0.990751262626</v>
      </c>
      <c r="F73">
        <v>0.96685717410899996</v>
      </c>
      <c r="G73">
        <v>0.93008633538899999</v>
      </c>
      <c r="H73">
        <v>0.98121536020199995</v>
      </c>
      <c r="I73">
        <v>0.95223021752000003</v>
      </c>
      <c r="J73">
        <v>0.99730581305099997</v>
      </c>
      <c r="K73">
        <v>0.90131540428699997</v>
      </c>
      <c r="L73">
        <v>0.89250894185999996</v>
      </c>
      <c r="M73">
        <v>0.96333299523299998</v>
      </c>
      <c r="N73">
        <v>0.923918863353</v>
      </c>
      <c r="O73">
        <v>1.0187245924499999</v>
      </c>
      <c r="P73">
        <v>1.0074187361</v>
      </c>
      <c r="Q73">
        <v>0.96179514216799999</v>
      </c>
      <c r="R73">
        <v>0.89724878045099998</v>
      </c>
      <c r="S73">
        <v>0.83094202953100005</v>
      </c>
      <c r="T73">
        <v>0.947249363294</v>
      </c>
      <c r="U73">
        <v>0.95156227391000003</v>
      </c>
      <c r="V73">
        <v>0.83102943693099995</v>
      </c>
      <c r="W73">
        <v>0.92634775789699997</v>
      </c>
      <c r="Z73" s="3"/>
    </row>
    <row r="74" spans="1:26" x14ac:dyDescent="0.25">
      <c r="A74" s="7">
        <v>41502</v>
      </c>
      <c r="B74">
        <v>0.99940130394399995</v>
      </c>
      <c r="C74">
        <v>0.93285544926300001</v>
      </c>
      <c r="D74">
        <v>0.99992944330800004</v>
      </c>
      <c r="E74">
        <v>0.99172979798000005</v>
      </c>
      <c r="F74">
        <v>0.96825179797100003</v>
      </c>
      <c r="G74">
        <v>0.92546511824800004</v>
      </c>
      <c r="H74">
        <v>0.98094528677000004</v>
      </c>
      <c r="I74">
        <v>0.94910051028499998</v>
      </c>
      <c r="J74">
        <v>0.99630120096800001</v>
      </c>
      <c r="K74">
        <v>0.89610456005500005</v>
      </c>
      <c r="L74">
        <v>0.88658680108599996</v>
      </c>
      <c r="M74">
        <v>0.96419515163799996</v>
      </c>
      <c r="N74">
        <v>0.91961449223699998</v>
      </c>
      <c r="O74">
        <v>1.0109251219299999</v>
      </c>
      <c r="P74">
        <v>1.0097743527900001</v>
      </c>
      <c r="Q74">
        <v>0.95790797935299998</v>
      </c>
      <c r="R74">
        <v>0.89313062448699998</v>
      </c>
      <c r="S74">
        <v>0.82488311442999995</v>
      </c>
      <c r="T74">
        <v>0.94224088320199995</v>
      </c>
      <c r="U74">
        <v>0.95214840082800001</v>
      </c>
      <c r="V74">
        <v>0.78630405966299999</v>
      </c>
      <c r="W74">
        <v>0.91327750278099995</v>
      </c>
      <c r="Z74" s="3"/>
    </row>
    <row r="75" spans="1:26" x14ac:dyDescent="0.25">
      <c r="A75" s="7">
        <v>41505</v>
      </c>
      <c r="B75">
        <v>0.99959692061100003</v>
      </c>
      <c r="C75">
        <v>0.92812216695700001</v>
      </c>
      <c r="D75">
        <v>0.99908276299999998</v>
      </c>
      <c r="E75">
        <v>0.99034090909100003</v>
      </c>
      <c r="F75">
        <v>0.96590007930199995</v>
      </c>
      <c r="G75">
        <v>0.92039754696200005</v>
      </c>
      <c r="H75">
        <v>0.98002935201700003</v>
      </c>
      <c r="I75">
        <v>0.94280472799899995</v>
      </c>
      <c r="J75">
        <v>0.99584455911199998</v>
      </c>
      <c r="K75">
        <v>0.88828431574300004</v>
      </c>
      <c r="L75">
        <v>0.880992603308</v>
      </c>
      <c r="M75">
        <v>0.96262298407500002</v>
      </c>
      <c r="N75">
        <v>0.91428237422600001</v>
      </c>
      <c r="O75">
        <v>1.00596920837</v>
      </c>
      <c r="P75">
        <v>1.0050631194199999</v>
      </c>
      <c r="Q75">
        <v>0.956242052432</v>
      </c>
      <c r="R75">
        <v>0.88299516284000001</v>
      </c>
      <c r="S75">
        <v>0.81085601250799999</v>
      </c>
      <c r="T75">
        <v>0.938403443236</v>
      </c>
      <c r="U75">
        <v>0.94467428012499999</v>
      </c>
      <c r="V75">
        <v>0.75484493632500005</v>
      </c>
      <c r="W75">
        <v>0.88671544406000002</v>
      </c>
      <c r="Z75" s="3"/>
    </row>
    <row r="76" spans="1:26" x14ac:dyDescent="0.25">
      <c r="A76" s="7">
        <v>41506</v>
      </c>
      <c r="B76">
        <v>0.99928548264700001</v>
      </c>
      <c r="C76">
        <v>0.93139981141799999</v>
      </c>
      <c r="D76">
        <v>0.998588866154</v>
      </c>
      <c r="E76">
        <v>0.98983585858599998</v>
      </c>
      <c r="F76">
        <v>0.96781426891599998</v>
      </c>
      <c r="G76">
        <v>0.92601335148800001</v>
      </c>
      <c r="H76">
        <v>0.98110964574500004</v>
      </c>
      <c r="I76">
        <v>0.95146336453799996</v>
      </c>
      <c r="J76">
        <v>0.99365267820400005</v>
      </c>
      <c r="K76">
        <v>0.88539602066199996</v>
      </c>
      <c r="L76">
        <v>0.88227393707099999</v>
      </c>
      <c r="M76">
        <v>0.96171011258700001</v>
      </c>
      <c r="N76">
        <v>0.91966690294200004</v>
      </c>
      <c r="O76">
        <v>0.99987587202100003</v>
      </c>
      <c r="P76">
        <v>0.99773453417199998</v>
      </c>
      <c r="Q76">
        <v>0.93791685630599997</v>
      </c>
      <c r="R76">
        <v>0.87140858202100002</v>
      </c>
      <c r="S76">
        <v>0.79935270352400001</v>
      </c>
      <c r="T76">
        <v>0.92041237757700001</v>
      </c>
      <c r="U76">
        <v>0.93414012214099995</v>
      </c>
      <c r="V76">
        <v>0.76296627711300002</v>
      </c>
      <c r="W76">
        <v>0.89430691097799997</v>
      </c>
      <c r="Z76" s="3"/>
    </row>
    <row r="77" spans="1:26" x14ac:dyDescent="0.25">
      <c r="A77" s="7">
        <v>41507</v>
      </c>
      <c r="B77">
        <v>1.00003981742</v>
      </c>
      <c r="C77">
        <v>0.92998843713900003</v>
      </c>
      <c r="D77">
        <v>0.99823608269200004</v>
      </c>
      <c r="E77">
        <v>0.988825757576</v>
      </c>
      <c r="F77">
        <v>0.96507971232500001</v>
      </c>
      <c r="G77">
        <v>0.92043019580999996</v>
      </c>
      <c r="H77">
        <v>0.97939275035600004</v>
      </c>
      <c r="I77">
        <v>0.94798677810599996</v>
      </c>
      <c r="J77">
        <v>0.99365267820400005</v>
      </c>
      <c r="K77">
        <v>0.88255387782700001</v>
      </c>
      <c r="L77">
        <v>0.87436171277999997</v>
      </c>
      <c r="M77">
        <v>0.95978293944600002</v>
      </c>
      <c r="N77">
        <v>0.91323165853800004</v>
      </c>
      <c r="O77">
        <v>0.99963213856699995</v>
      </c>
      <c r="P77">
        <v>0.99145288967599998</v>
      </c>
      <c r="Q77">
        <v>0.92958722170300001</v>
      </c>
      <c r="R77">
        <v>0.86276942055000005</v>
      </c>
      <c r="S77">
        <v>0.78596276424599998</v>
      </c>
      <c r="T77">
        <v>0.90511853139499998</v>
      </c>
      <c r="U77">
        <v>0.91391756543699998</v>
      </c>
      <c r="V77">
        <v>0.72883553277400004</v>
      </c>
      <c r="W77">
        <v>0.87456175126400004</v>
      </c>
      <c r="Z77" s="3"/>
    </row>
    <row r="78" spans="1:26" x14ac:dyDescent="0.25">
      <c r="A78" s="7">
        <v>41508</v>
      </c>
      <c r="B78">
        <v>0.99786202092300003</v>
      </c>
      <c r="C78">
        <v>0.92359807429899998</v>
      </c>
      <c r="D78">
        <v>0.99865942284599996</v>
      </c>
      <c r="E78">
        <v>0.98885732323200004</v>
      </c>
      <c r="F78">
        <v>0.96363039733099998</v>
      </c>
      <c r="G78">
        <v>0.92467658773399997</v>
      </c>
      <c r="H78">
        <v>0.97779160072399995</v>
      </c>
      <c r="I78">
        <v>0.95314131169000005</v>
      </c>
      <c r="J78">
        <v>0.99287638705000003</v>
      </c>
      <c r="K78">
        <v>0.883809471495</v>
      </c>
      <c r="L78">
        <v>0.87381394554299996</v>
      </c>
      <c r="M78">
        <v>0.95765290597399999</v>
      </c>
      <c r="N78">
        <v>0.91365400251700002</v>
      </c>
      <c r="O78">
        <v>1.00328814037</v>
      </c>
      <c r="P78">
        <v>1.00035188605</v>
      </c>
      <c r="Q78">
        <v>0.93791685630599997</v>
      </c>
      <c r="R78">
        <v>0.87146692646500001</v>
      </c>
      <c r="S78">
        <v>0.78662238892699998</v>
      </c>
      <c r="T78">
        <v>0.93176098512700001</v>
      </c>
      <c r="U78">
        <v>0.92301101091500004</v>
      </c>
      <c r="V78">
        <v>0.75258872717400005</v>
      </c>
      <c r="W78">
        <v>0.89251847523899996</v>
      </c>
      <c r="Z78" s="3"/>
    </row>
    <row r="79" spans="1:26" x14ac:dyDescent="0.25">
      <c r="A79" s="7">
        <v>41509</v>
      </c>
      <c r="B79">
        <v>0.99981136970399997</v>
      </c>
      <c r="C79">
        <v>0.93100127435199997</v>
      </c>
      <c r="D79">
        <v>0.998588866154</v>
      </c>
      <c r="E79">
        <v>0.98832070707099995</v>
      </c>
      <c r="F79">
        <v>0.96319286827600004</v>
      </c>
      <c r="G79">
        <v>0.93086728546999997</v>
      </c>
      <c r="H79">
        <v>0.97737645927700001</v>
      </c>
      <c r="I79">
        <v>0.95710327319900002</v>
      </c>
      <c r="J79">
        <v>0.99141513311100005</v>
      </c>
      <c r="K79">
        <v>0.88869088264399998</v>
      </c>
      <c r="L79">
        <v>0.88311568218100001</v>
      </c>
      <c r="M79">
        <v>0.95927578861999996</v>
      </c>
      <c r="N79">
        <v>0.92002913945800002</v>
      </c>
      <c r="O79">
        <v>1.00499427455</v>
      </c>
      <c r="P79">
        <v>1.0048013842300001</v>
      </c>
      <c r="Q79">
        <v>0.94458056398800005</v>
      </c>
      <c r="R79">
        <v>0.87329279896900003</v>
      </c>
      <c r="S79">
        <v>0.80033632077200001</v>
      </c>
      <c r="T79">
        <v>0.92432462130500004</v>
      </c>
      <c r="U79">
        <v>0.93222335688299995</v>
      </c>
      <c r="V79">
        <v>0.76500581995299999</v>
      </c>
      <c r="W79">
        <v>0.89779651533600002</v>
      </c>
      <c r="Z79" s="3"/>
    </row>
    <row r="80" spans="1:26" x14ac:dyDescent="0.25">
      <c r="A80" s="7">
        <v>41512</v>
      </c>
      <c r="B80">
        <v>0.99883742409200005</v>
      </c>
      <c r="C80">
        <v>0.93009435867400003</v>
      </c>
      <c r="D80">
        <v>0.99802441261599995</v>
      </c>
      <c r="E80">
        <v>0.98832070707099995</v>
      </c>
      <c r="F80">
        <v>0.96319286827600004</v>
      </c>
      <c r="G80">
        <v>0.93277004178900003</v>
      </c>
      <c r="H80">
        <v>0.97737645927700001</v>
      </c>
      <c r="I80">
        <v>0.95719866021900002</v>
      </c>
      <c r="J80">
        <v>0.99141513311100005</v>
      </c>
      <c r="K80">
        <v>0.89026544588099998</v>
      </c>
      <c r="L80">
        <v>0.879985281871</v>
      </c>
      <c r="M80">
        <v>0.95973222436399996</v>
      </c>
      <c r="N80">
        <v>0.92327198552</v>
      </c>
      <c r="O80">
        <v>1.0123062781600001</v>
      </c>
      <c r="P80">
        <v>1.0058483249800001</v>
      </c>
      <c r="Q80">
        <v>0.94346994604099998</v>
      </c>
      <c r="R80">
        <v>0.87032229086000001</v>
      </c>
      <c r="S80">
        <v>0.80130015004400001</v>
      </c>
      <c r="T80">
        <v>0.92632883933300003</v>
      </c>
      <c r="U80">
        <v>0.93659627061100004</v>
      </c>
      <c r="V80">
        <v>0.75495419631000005</v>
      </c>
      <c r="W80">
        <v>0.89220767453799998</v>
      </c>
      <c r="Z80" s="3"/>
    </row>
    <row r="81" spans="1:26" x14ac:dyDescent="0.25">
      <c r="A81" s="7">
        <v>41513</v>
      </c>
      <c r="B81">
        <v>0.998560940058</v>
      </c>
      <c r="C81">
        <v>0.93441777248400004</v>
      </c>
      <c r="D81">
        <v>0.997177732308</v>
      </c>
      <c r="E81">
        <v>0.98775252525299995</v>
      </c>
      <c r="F81">
        <v>0.96565396920900004</v>
      </c>
      <c r="G81">
        <v>0.93673699849500003</v>
      </c>
      <c r="H81">
        <v>0.97982641112400004</v>
      </c>
      <c r="I81">
        <v>0.95101290887300005</v>
      </c>
      <c r="J81">
        <v>0.988355632677</v>
      </c>
      <c r="K81">
        <v>0.88660253048399995</v>
      </c>
      <c r="L81">
        <v>0.87320710682299996</v>
      </c>
      <c r="M81">
        <v>0.95988436961199997</v>
      </c>
      <c r="N81">
        <v>0.92891283652500001</v>
      </c>
      <c r="O81">
        <v>0.99467622500599995</v>
      </c>
      <c r="P81">
        <v>0.98726512667800004</v>
      </c>
      <c r="Q81">
        <v>0.932919075544</v>
      </c>
      <c r="R81">
        <v>0.85879340319399999</v>
      </c>
      <c r="S81">
        <v>0.78178462906699997</v>
      </c>
      <c r="T81">
        <v>0.90971024403400003</v>
      </c>
      <c r="U81">
        <v>0.92402964475799998</v>
      </c>
      <c r="V81">
        <v>0.70381923436500005</v>
      </c>
      <c r="W81">
        <v>0.87092589462000003</v>
      </c>
      <c r="Z81" s="3"/>
    </row>
    <row r="82" spans="1:26" x14ac:dyDescent="0.25">
      <c r="A82" s="7">
        <v>41514</v>
      </c>
      <c r="B82">
        <v>0.99903594481400004</v>
      </c>
      <c r="C82">
        <v>0.93506059529399999</v>
      </c>
      <c r="D82">
        <v>0.99575982501899996</v>
      </c>
      <c r="E82">
        <v>0.988131313131</v>
      </c>
      <c r="F82">
        <v>0.96491563892900001</v>
      </c>
      <c r="G82">
        <v>0.93690170649399995</v>
      </c>
      <c r="H82">
        <v>0.97752538548400003</v>
      </c>
      <c r="I82">
        <v>0.95458937963099999</v>
      </c>
      <c r="J82">
        <v>0.98271446184800004</v>
      </c>
      <c r="K82">
        <v>0.88109019221399998</v>
      </c>
      <c r="L82">
        <v>0.87467692094299998</v>
      </c>
      <c r="M82">
        <v>0.95866720762799995</v>
      </c>
      <c r="N82">
        <v>0.92548598622699996</v>
      </c>
      <c r="O82">
        <v>0.99450905008000001</v>
      </c>
      <c r="P82">
        <v>0.985432980367</v>
      </c>
      <c r="Q82">
        <v>0.93347438451700004</v>
      </c>
      <c r="R82">
        <v>0.86142378746899995</v>
      </c>
      <c r="S82">
        <v>0.78958398804399998</v>
      </c>
      <c r="T82">
        <v>0.91072010993999997</v>
      </c>
      <c r="U82">
        <v>0.94150926746899999</v>
      </c>
      <c r="V82">
        <v>0.70588164816900001</v>
      </c>
      <c r="W82">
        <v>0.86622684272499995</v>
      </c>
      <c r="Z82" s="3"/>
    </row>
    <row r="83" spans="1:26" x14ac:dyDescent="0.25">
      <c r="A83" s="7">
        <v>41515</v>
      </c>
      <c r="B83">
        <v>0.99830114814000004</v>
      </c>
      <c r="C83">
        <v>0.93206762140099997</v>
      </c>
      <c r="D83">
        <v>0.99597300417300005</v>
      </c>
      <c r="E83">
        <v>0.98847853535399999</v>
      </c>
      <c r="F83">
        <v>0.96584538816999999</v>
      </c>
      <c r="G83">
        <v>0.93781254152899995</v>
      </c>
      <c r="H83">
        <v>0.97820387254399999</v>
      </c>
      <c r="I83">
        <v>0.95849227777400003</v>
      </c>
      <c r="J83">
        <v>0.98383992219700001</v>
      </c>
      <c r="K83">
        <v>0.88175221025799999</v>
      </c>
      <c r="L83">
        <v>0.87134844507499998</v>
      </c>
      <c r="M83">
        <v>0.95780505122199999</v>
      </c>
      <c r="N83">
        <v>0.92421740408599995</v>
      </c>
      <c r="O83">
        <v>1.00860458225</v>
      </c>
      <c r="P83">
        <v>0.99354677117500001</v>
      </c>
      <c r="Q83">
        <v>0.94458056398800005</v>
      </c>
      <c r="R83">
        <v>0.86937402103700001</v>
      </c>
      <c r="S83">
        <v>0.79731596975399999</v>
      </c>
      <c r="T83">
        <v>0.92238656767299998</v>
      </c>
      <c r="U83">
        <v>0.96930336521899996</v>
      </c>
      <c r="V83">
        <v>0.72576707677200003</v>
      </c>
      <c r="W83">
        <v>0.87367261630899995</v>
      </c>
      <c r="Z83" s="3"/>
    </row>
    <row r="84" spans="1:26" x14ac:dyDescent="0.25">
      <c r="A84" s="7">
        <v>41516</v>
      </c>
      <c r="B84">
        <v>0.99869044698999998</v>
      </c>
      <c r="C84">
        <v>0.935358960475</v>
      </c>
      <c r="D84">
        <v>0.99611512360800003</v>
      </c>
      <c r="E84">
        <v>0.98863636363600005</v>
      </c>
      <c r="F84">
        <v>0.96559927807699997</v>
      </c>
      <c r="G84">
        <v>0.93780919735900004</v>
      </c>
      <c r="H84">
        <v>0.97811702619999996</v>
      </c>
      <c r="I84">
        <v>0.95764774351100002</v>
      </c>
      <c r="J84">
        <v>0.984590229097</v>
      </c>
      <c r="K84">
        <v>0.88283331076799998</v>
      </c>
      <c r="L84">
        <v>0.87152173190100002</v>
      </c>
      <c r="M84">
        <v>0.95613145349399997</v>
      </c>
      <c r="N84">
        <v>0.92137695133700004</v>
      </c>
      <c r="O84">
        <v>1.00224937121</v>
      </c>
      <c r="P84">
        <v>0.98569471555400001</v>
      </c>
      <c r="Q84">
        <v>0.92403413196700002</v>
      </c>
      <c r="R84">
        <v>0.87408270049900005</v>
      </c>
      <c r="S84">
        <v>0.78833807086700003</v>
      </c>
      <c r="T84">
        <v>0.92639712024900001</v>
      </c>
      <c r="U84">
        <v>0.975029798492</v>
      </c>
      <c r="V84">
        <v>0.75609590881099997</v>
      </c>
      <c r="W84">
        <v>0.89044000058700001</v>
      </c>
      <c r="Z84" s="3"/>
    </row>
    <row r="85" spans="1:26" x14ac:dyDescent="0.25">
      <c r="A85" s="7">
        <v>41519</v>
      </c>
      <c r="B85">
        <v>0.99886050735999998</v>
      </c>
      <c r="C85">
        <v>0.92955197797599998</v>
      </c>
      <c r="D85">
        <v>0.99661254163299995</v>
      </c>
      <c r="E85">
        <v>0.98888888888899995</v>
      </c>
      <c r="F85">
        <v>0.96439607317700005</v>
      </c>
      <c r="G85">
        <v>0.93763142710500003</v>
      </c>
      <c r="H85">
        <v>0.97643050122200004</v>
      </c>
      <c r="I85">
        <v>0.95746621268099996</v>
      </c>
      <c r="J85">
        <v>0.98505917090899997</v>
      </c>
      <c r="K85">
        <v>0.88266596169300005</v>
      </c>
      <c r="L85">
        <v>0.87135652703800004</v>
      </c>
      <c r="M85">
        <v>0.95268282787299996</v>
      </c>
      <c r="N85">
        <v>0.92120229596500003</v>
      </c>
      <c r="O85">
        <v>1.0139005914500001</v>
      </c>
      <c r="P85">
        <v>0.99956668048399999</v>
      </c>
      <c r="Q85">
        <v>0.94069340117300004</v>
      </c>
      <c r="R85">
        <v>0.87391701018199996</v>
      </c>
      <c r="S85">
        <v>0.80906863374000004</v>
      </c>
      <c r="T85">
        <v>0.92622151325799995</v>
      </c>
      <c r="U85">
        <v>0.97484497273500004</v>
      </c>
      <c r="V85">
        <v>0.75595258396200005</v>
      </c>
      <c r="W85">
        <v>0.89027120959399997</v>
      </c>
      <c r="Z85" s="3"/>
    </row>
    <row r="86" spans="1:26" x14ac:dyDescent="0.25">
      <c r="A86" s="7">
        <v>41520</v>
      </c>
      <c r="B86">
        <v>0.99776233220199995</v>
      </c>
      <c r="C86">
        <v>0.924850283208</v>
      </c>
      <c r="D86">
        <v>0.99661254163299995</v>
      </c>
      <c r="E86">
        <v>0.98816287878800002</v>
      </c>
      <c r="F86">
        <v>0.96270064809</v>
      </c>
      <c r="G86">
        <v>0.93318380660900002</v>
      </c>
      <c r="H86">
        <v>0.97601332860699996</v>
      </c>
      <c r="I86">
        <v>0.950440465397</v>
      </c>
      <c r="J86">
        <v>0.98557500690300004</v>
      </c>
      <c r="K86">
        <v>0.87508538389400004</v>
      </c>
      <c r="L86">
        <v>0.87695920200300004</v>
      </c>
      <c r="M86">
        <v>0.95339283903000005</v>
      </c>
      <c r="N86">
        <v>0.91628793965499999</v>
      </c>
      <c r="O86">
        <v>1.0116192336400001</v>
      </c>
      <c r="P86">
        <v>0.99747279898499996</v>
      </c>
      <c r="Q86">
        <v>0.95124427167100001</v>
      </c>
      <c r="R86">
        <v>0.89855266197100003</v>
      </c>
      <c r="S86">
        <v>0.79573621538100003</v>
      </c>
      <c r="T86">
        <v>0.956693582466</v>
      </c>
      <c r="U86">
        <v>0.98656993600499998</v>
      </c>
      <c r="V86">
        <v>0.72465452491299998</v>
      </c>
      <c r="W86">
        <v>0.89439429207200005</v>
      </c>
      <c r="Z86" s="3"/>
    </row>
    <row r="87" spans="1:26" x14ac:dyDescent="0.25">
      <c r="A87" s="7">
        <v>41521</v>
      </c>
      <c r="B87">
        <v>0.99701814381599996</v>
      </c>
      <c r="C87">
        <v>0.92688047548399999</v>
      </c>
      <c r="D87">
        <v>0.99597300417300005</v>
      </c>
      <c r="E87">
        <v>0.98750000000000004</v>
      </c>
      <c r="F87">
        <v>0.96226311903499995</v>
      </c>
      <c r="G87">
        <v>0.92978818442900002</v>
      </c>
      <c r="H87">
        <v>0.97575201416199997</v>
      </c>
      <c r="I87">
        <v>0.95463907969700001</v>
      </c>
      <c r="J87">
        <v>0.98665357307099999</v>
      </c>
      <c r="K87">
        <v>0.87517110247700003</v>
      </c>
      <c r="L87">
        <v>0.879065133572</v>
      </c>
      <c r="M87">
        <v>0.95389998985699997</v>
      </c>
      <c r="N87">
        <v>0.91164273344799995</v>
      </c>
      <c r="O87">
        <v>1.0132487749300001</v>
      </c>
      <c r="P87">
        <v>0.99878147492199998</v>
      </c>
      <c r="Q87">
        <v>0.95735267037899996</v>
      </c>
      <c r="R87">
        <v>0.90545437102000004</v>
      </c>
      <c r="S87">
        <v>0.80258196938799997</v>
      </c>
      <c r="T87">
        <v>0.97007926734200001</v>
      </c>
      <c r="U87">
        <v>1.0066925709100001</v>
      </c>
      <c r="V87">
        <v>0.76248335974899994</v>
      </c>
      <c r="W87">
        <v>0.90585368699799995</v>
      </c>
      <c r="Z87" s="3"/>
    </row>
    <row r="88" spans="1:26" x14ac:dyDescent="0.25">
      <c r="A88" s="7">
        <v>41522</v>
      </c>
      <c r="B88">
        <v>0.99642793907899996</v>
      </c>
      <c r="C88">
        <v>0.91873721642299999</v>
      </c>
      <c r="D88">
        <v>0.99476498897099996</v>
      </c>
      <c r="E88">
        <v>0.98409090909100005</v>
      </c>
      <c r="F88">
        <v>0.95466105171000004</v>
      </c>
      <c r="G88">
        <v>0.92210537912900004</v>
      </c>
      <c r="H88">
        <v>0.97205871831400004</v>
      </c>
      <c r="I88">
        <v>0.94978255498999997</v>
      </c>
      <c r="J88">
        <v>0.98693493815800004</v>
      </c>
      <c r="K88">
        <v>0.87635728366499999</v>
      </c>
      <c r="L88">
        <v>0.87175320328899997</v>
      </c>
      <c r="M88">
        <v>0.94984278324399996</v>
      </c>
      <c r="N88">
        <v>0.90503811379700005</v>
      </c>
      <c r="O88">
        <v>1.0244111327800001</v>
      </c>
      <c r="P88">
        <v>1.0061100601699999</v>
      </c>
      <c r="Q88">
        <v>0.96290576011499995</v>
      </c>
      <c r="R88">
        <v>0.90888960028999999</v>
      </c>
      <c r="S88">
        <v>0.814997995433</v>
      </c>
      <c r="T88">
        <v>0.985947307923</v>
      </c>
      <c r="U88">
        <v>1.01648359591</v>
      </c>
      <c r="V88">
        <v>0.78793812076900005</v>
      </c>
      <c r="W88">
        <v>0.923104769529</v>
      </c>
      <c r="Z88" s="3"/>
    </row>
    <row r="89" spans="1:26" x14ac:dyDescent="0.25">
      <c r="A89" s="7">
        <v>41523</v>
      </c>
      <c r="B89">
        <v>0.99663163009199995</v>
      </c>
      <c r="C89">
        <v>0.92399998882599998</v>
      </c>
      <c r="D89">
        <v>0.99561770558399998</v>
      </c>
      <c r="E89">
        <v>0.98667929292900003</v>
      </c>
      <c r="F89">
        <v>0.96054034838299995</v>
      </c>
      <c r="G89">
        <v>0.92341960162400005</v>
      </c>
      <c r="H89">
        <v>0.97576131912700004</v>
      </c>
      <c r="I89">
        <v>0.95291723511799997</v>
      </c>
      <c r="J89">
        <v>0.98712251488299996</v>
      </c>
      <c r="K89">
        <v>0.88391406856300003</v>
      </c>
      <c r="L89">
        <v>0.88055453367699998</v>
      </c>
      <c r="M89">
        <v>0.95369712952600005</v>
      </c>
      <c r="N89">
        <v>0.90876152223100004</v>
      </c>
      <c r="O89">
        <v>1.0232704538699999</v>
      </c>
      <c r="P89">
        <v>1.01055955835</v>
      </c>
      <c r="Q89">
        <v>0.96123983319399997</v>
      </c>
      <c r="R89">
        <v>0.91173204220000004</v>
      </c>
      <c r="S89">
        <v>0.83388962981199999</v>
      </c>
      <c r="T89">
        <v>0.98698559985199996</v>
      </c>
      <c r="U89">
        <v>1.0312269889300001</v>
      </c>
      <c r="V89">
        <v>0.80159744261800003</v>
      </c>
      <c r="W89">
        <v>0.944266431681</v>
      </c>
      <c r="Z89" s="3"/>
    </row>
    <row r="90" spans="1:26" x14ac:dyDescent="0.25">
      <c r="A90" s="7">
        <v>41526</v>
      </c>
      <c r="B90">
        <v>0.99773066524300003</v>
      </c>
      <c r="C90">
        <v>0.926621236392</v>
      </c>
      <c r="D90">
        <v>0.99568876530200001</v>
      </c>
      <c r="E90">
        <v>0.98642676767699999</v>
      </c>
      <c r="F90">
        <v>0.95996609149800005</v>
      </c>
      <c r="G90">
        <v>0.92578877114199998</v>
      </c>
      <c r="H90">
        <v>0.97555816071599999</v>
      </c>
      <c r="I90">
        <v>0.95571228243999995</v>
      </c>
      <c r="J90">
        <v>0.986794255615</v>
      </c>
      <c r="K90">
        <v>0.88297960243499996</v>
      </c>
      <c r="L90">
        <v>0.89027527068300005</v>
      </c>
      <c r="M90">
        <v>0.95121209047599997</v>
      </c>
      <c r="N90">
        <v>0.91039042027100003</v>
      </c>
      <c r="O90">
        <v>1.0181373988</v>
      </c>
      <c r="P90">
        <v>1.0100360879800001</v>
      </c>
      <c r="Q90">
        <v>0.97179070369099996</v>
      </c>
      <c r="R90">
        <v>0.91893926701200002</v>
      </c>
      <c r="S90">
        <v>0.84578071522200005</v>
      </c>
      <c r="T90">
        <v>1.00376620515</v>
      </c>
      <c r="U90">
        <v>1.036378633</v>
      </c>
      <c r="V90">
        <v>0.82096415486999996</v>
      </c>
      <c r="W90">
        <v>0.95164234825500005</v>
      </c>
      <c r="Z90" s="3"/>
    </row>
    <row r="91" spans="1:26" x14ac:dyDescent="0.25">
      <c r="A91" s="7">
        <v>41527</v>
      </c>
      <c r="B91">
        <v>0.99700562714999996</v>
      </c>
      <c r="C91">
        <v>0.92184775103700001</v>
      </c>
      <c r="D91">
        <v>0.99540452643099997</v>
      </c>
      <c r="E91">
        <v>0.985732323232</v>
      </c>
      <c r="F91">
        <v>0.95608302113800003</v>
      </c>
      <c r="G91">
        <v>0.92212008353399999</v>
      </c>
      <c r="H91">
        <v>0.97337692174500001</v>
      </c>
      <c r="I91">
        <v>0.95864016924200002</v>
      </c>
      <c r="J91">
        <v>0.99087404938199997</v>
      </c>
      <c r="K91">
        <v>0.87879952942899997</v>
      </c>
      <c r="L91">
        <v>0.88925351014700005</v>
      </c>
      <c r="M91">
        <v>0.94710416878000003</v>
      </c>
      <c r="N91">
        <v>0.908879257765</v>
      </c>
      <c r="O91">
        <v>1.028484986</v>
      </c>
      <c r="P91">
        <v>1.02390805291</v>
      </c>
      <c r="Q91">
        <v>0.98678404597699998</v>
      </c>
      <c r="R91">
        <v>0.92623980639600001</v>
      </c>
      <c r="S91">
        <v>0.860151109764</v>
      </c>
      <c r="T91">
        <v>1.01583885357</v>
      </c>
      <c r="U91">
        <v>1.0439601803</v>
      </c>
      <c r="V91">
        <v>0.83673053753100002</v>
      </c>
      <c r="W91">
        <v>0.95097783163799998</v>
      </c>
      <c r="Z91" s="3"/>
    </row>
    <row r="92" spans="1:26" x14ac:dyDescent="0.25">
      <c r="A92" s="7">
        <v>41528</v>
      </c>
      <c r="B92">
        <v>0.99756047732200004</v>
      </c>
      <c r="C92">
        <v>0.92206540846399998</v>
      </c>
      <c r="D92">
        <v>0.99575982501899996</v>
      </c>
      <c r="E92">
        <v>0.98674242424199998</v>
      </c>
      <c r="F92">
        <v>0.958516776505</v>
      </c>
      <c r="G92">
        <v>0.92600728659800002</v>
      </c>
      <c r="H92">
        <v>0.97488897862199997</v>
      </c>
      <c r="I92">
        <v>0.95988913085100003</v>
      </c>
      <c r="J92">
        <v>0.99378148861799998</v>
      </c>
      <c r="K92">
        <v>0.88411432949799995</v>
      </c>
      <c r="L92">
        <v>0.893268828435</v>
      </c>
      <c r="M92">
        <v>0.94994421340900004</v>
      </c>
      <c r="N92">
        <v>0.91401726235799996</v>
      </c>
      <c r="O92">
        <v>1.02693692178</v>
      </c>
      <c r="P92">
        <v>1.0257401992199999</v>
      </c>
      <c r="Q92">
        <v>0.97456724855900001</v>
      </c>
      <c r="R92">
        <v>0.92790959925399996</v>
      </c>
      <c r="S92">
        <v>0.85513970033300002</v>
      </c>
      <c r="T92">
        <v>1.0053301184400001</v>
      </c>
      <c r="U92">
        <v>1.0464488485400001</v>
      </c>
      <c r="V92">
        <v>0.84152006637300003</v>
      </c>
      <c r="W92">
        <v>0.96756931247800004</v>
      </c>
      <c r="Z92" s="3"/>
    </row>
    <row r="93" spans="1:26" x14ac:dyDescent="0.25">
      <c r="A93" s="7">
        <v>41529</v>
      </c>
      <c r="B93">
        <v>0.99858677071699997</v>
      </c>
      <c r="C93">
        <v>0.92774700508899999</v>
      </c>
      <c r="D93">
        <v>0.99611512360800003</v>
      </c>
      <c r="E93">
        <v>0.98838383838400001</v>
      </c>
      <c r="F93">
        <v>0.96144275205800001</v>
      </c>
      <c r="G93">
        <v>0.925344327538</v>
      </c>
      <c r="H93">
        <v>0.97659488894400004</v>
      </c>
      <c r="I93">
        <v>0.95873429711199998</v>
      </c>
      <c r="J93">
        <v>0.99420353624900004</v>
      </c>
      <c r="K93">
        <v>0.88878433349200003</v>
      </c>
      <c r="L93">
        <v>0.89418714516099995</v>
      </c>
      <c r="M93">
        <v>0.95258139770799999</v>
      </c>
      <c r="N93">
        <v>0.91443498705799997</v>
      </c>
      <c r="O93">
        <v>1.02783316949</v>
      </c>
      <c r="P93">
        <v>1.0257401992199999</v>
      </c>
      <c r="Q93">
        <v>0.97290132163900001</v>
      </c>
      <c r="R93">
        <v>0.91784294597299998</v>
      </c>
      <c r="S93">
        <v>0.85064952284799999</v>
      </c>
      <c r="T93">
        <v>0.99357596311999996</v>
      </c>
      <c r="U93">
        <v>1.0361079100899999</v>
      </c>
      <c r="V93">
        <v>0.82452804081499997</v>
      </c>
      <c r="W93">
        <v>0.96024477324599999</v>
      </c>
      <c r="Z93" s="3"/>
    </row>
    <row r="94" spans="1:26" x14ac:dyDescent="0.25">
      <c r="A94" s="7">
        <v>41530</v>
      </c>
      <c r="B94">
        <v>0.99787115548799998</v>
      </c>
      <c r="C94">
        <v>0.92654810120200004</v>
      </c>
      <c r="D94">
        <v>0.99554664586599995</v>
      </c>
      <c r="E94">
        <v>0.98750000000000004</v>
      </c>
      <c r="F94">
        <v>0.96149744318999997</v>
      </c>
      <c r="G94">
        <v>0.92593106236599998</v>
      </c>
      <c r="H94">
        <v>0.97688566911300001</v>
      </c>
      <c r="I94">
        <v>0.95799789478399999</v>
      </c>
      <c r="J94">
        <v>0.99462558388</v>
      </c>
      <c r="K94">
        <v>0.88736372968400001</v>
      </c>
      <c r="L94">
        <v>0.89823993311000006</v>
      </c>
      <c r="M94">
        <v>0.95440714068400001</v>
      </c>
      <c r="N94">
        <v>0.91435406318099999</v>
      </c>
      <c r="O94">
        <v>1.03084782088</v>
      </c>
      <c r="P94">
        <v>1.0275723455300001</v>
      </c>
      <c r="Q94">
        <v>0.97567786650599997</v>
      </c>
      <c r="R94">
        <v>0.92299995396400003</v>
      </c>
      <c r="S94">
        <v>0.85193931644200005</v>
      </c>
      <c r="T94">
        <v>1.0017020250199999</v>
      </c>
      <c r="U94">
        <v>1.0411227912100001</v>
      </c>
      <c r="V94">
        <v>0.83975613216300005</v>
      </c>
      <c r="W94">
        <v>0.97382650258299996</v>
      </c>
      <c r="Z94" s="3"/>
    </row>
    <row r="95" spans="1:26" x14ac:dyDescent="0.25">
      <c r="A95" s="7">
        <v>41533</v>
      </c>
      <c r="B95">
        <v>0.99908011021099996</v>
      </c>
      <c r="C95">
        <v>0.93419353769799995</v>
      </c>
      <c r="D95">
        <v>0.99682572078599996</v>
      </c>
      <c r="E95">
        <v>0.989962121212</v>
      </c>
      <c r="F95">
        <v>0.966173534961</v>
      </c>
      <c r="G95">
        <v>0.92698846021900005</v>
      </c>
      <c r="H95">
        <v>0.97868850615799996</v>
      </c>
      <c r="I95">
        <v>0.96320516750100005</v>
      </c>
      <c r="J95">
        <v>0.99486005478600004</v>
      </c>
      <c r="K95">
        <v>0.89654224811000005</v>
      </c>
      <c r="L95">
        <v>0.90478197105500002</v>
      </c>
      <c r="M95">
        <v>0.95597930824599997</v>
      </c>
      <c r="N95">
        <v>0.91681839333899995</v>
      </c>
      <c r="O95">
        <v>1.0350846282299999</v>
      </c>
      <c r="P95">
        <v>1.0349009307799999</v>
      </c>
      <c r="Q95">
        <v>0.987339354951</v>
      </c>
      <c r="R95">
        <v>0.92689908156099998</v>
      </c>
      <c r="S95">
        <v>0.85595014654500001</v>
      </c>
      <c r="T95">
        <v>1.0040921997600001</v>
      </c>
      <c r="U95">
        <v>1.0436296489400001</v>
      </c>
      <c r="V95">
        <v>0.82804239878899999</v>
      </c>
      <c r="W95">
        <v>0.97700711157200004</v>
      </c>
      <c r="Z95" s="3"/>
    </row>
    <row r="96" spans="1:26" x14ac:dyDescent="0.25">
      <c r="A96" s="7">
        <v>41534</v>
      </c>
      <c r="B96">
        <v>0.99857918026799997</v>
      </c>
      <c r="C96">
        <v>0.92956403004800003</v>
      </c>
      <c r="D96">
        <v>0.99739419852800004</v>
      </c>
      <c r="E96">
        <v>0.99059343434299996</v>
      </c>
      <c r="F96">
        <v>0.96535316798399995</v>
      </c>
      <c r="G96">
        <v>0.92948596888099999</v>
      </c>
      <c r="H96">
        <v>0.97746722944999997</v>
      </c>
      <c r="I96">
        <v>0.96636502912800004</v>
      </c>
      <c r="J96">
        <v>0.99509452569199996</v>
      </c>
      <c r="K96">
        <v>0.901383517109</v>
      </c>
      <c r="L96">
        <v>0.90588561314000005</v>
      </c>
      <c r="M96">
        <v>0.95734861547799999</v>
      </c>
      <c r="N96">
        <v>0.92040160955200001</v>
      </c>
      <c r="O96">
        <v>1.0344328117199999</v>
      </c>
      <c r="P96">
        <v>1.0299279622199999</v>
      </c>
      <c r="Q96">
        <v>0.97734379342699995</v>
      </c>
      <c r="R96">
        <v>0.93357354328300002</v>
      </c>
      <c r="S96">
        <v>0.85689252892900003</v>
      </c>
      <c r="T96">
        <v>0.99967072807199997</v>
      </c>
      <c r="U96">
        <v>1.03919115835</v>
      </c>
      <c r="V96">
        <v>0.83265928970500003</v>
      </c>
      <c r="W96">
        <v>0.98209523180699998</v>
      </c>
      <c r="Z96" s="3"/>
    </row>
    <row r="97" spans="1:26" x14ac:dyDescent="0.25">
      <c r="A97" s="7">
        <v>41535</v>
      </c>
      <c r="B97">
        <v>0.99890700702599999</v>
      </c>
      <c r="C97">
        <v>0.92813375005999998</v>
      </c>
      <c r="D97">
        <v>0.99774949711700001</v>
      </c>
      <c r="E97">
        <v>0.99068813131300004</v>
      </c>
      <c r="F97">
        <v>0.96409527195199995</v>
      </c>
      <c r="G97">
        <v>0.94344285886400003</v>
      </c>
      <c r="H97">
        <v>0.97667243032200002</v>
      </c>
      <c r="I97">
        <v>0.975612761499</v>
      </c>
      <c r="J97">
        <v>0.99471937224200002</v>
      </c>
      <c r="K97">
        <v>0.92439371591899999</v>
      </c>
      <c r="L97">
        <v>0.92550258448199996</v>
      </c>
      <c r="M97">
        <v>0.95440714068400001</v>
      </c>
      <c r="N97">
        <v>0.93262899230200003</v>
      </c>
      <c r="O97">
        <v>1.03500315117</v>
      </c>
      <c r="P97">
        <v>1.03516266596</v>
      </c>
      <c r="Q97">
        <v>0.98456281008299995</v>
      </c>
      <c r="R97">
        <v>0.95839875382799999</v>
      </c>
      <c r="S97">
        <v>0.85744017190499999</v>
      </c>
      <c r="T97">
        <v>1.01900653637</v>
      </c>
      <c r="U97">
        <v>1.08134468055</v>
      </c>
      <c r="V97">
        <v>0.87378940593499999</v>
      </c>
      <c r="W97">
        <v>1.02747179731</v>
      </c>
      <c r="Z97" s="3"/>
    </row>
    <row r="98" spans="1:26" x14ac:dyDescent="0.25">
      <c r="A98" s="7">
        <v>41536</v>
      </c>
      <c r="B98">
        <v>1.00102942972</v>
      </c>
      <c r="C98">
        <v>0.94055294450399995</v>
      </c>
      <c r="D98">
        <v>0.99917069147199999</v>
      </c>
      <c r="E98">
        <v>0.99397095959600001</v>
      </c>
      <c r="F98">
        <v>0.96991987749200004</v>
      </c>
      <c r="G98">
        <v>0.93711879801599995</v>
      </c>
      <c r="H98">
        <v>0.98079220375099996</v>
      </c>
      <c r="I98">
        <v>0.97279769949899997</v>
      </c>
      <c r="J98">
        <v>1.0004404623500001</v>
      </c>
      <c r="K98">
        <v>0.91837835531300005</v>
      </c>
      <c r="L98">
        <v>0.92801879384300001</v>
      </c>
      <c r="M98">
        <v>0.95831220204900003</v>
      </c>
      <c r="N98">
        <v>0.92966055677000003</v>
      </c>
      <c r="O98">
        <v>1.03296622455</v>
      </c>
      <c r="P98">
        <v>1.0398738993400001</v>
      </c>
      <c r="Q98">
        <v>0.994558371607</v>
      </c>
      <c r="R98">
        <v>0.93752467523799998</v>
      </c>
      <c r="S98">
        <v>0.87918805407</v>
      </c>
      <c r="T98">
        <v>0.99770121305100001</v>
      </c>
      <c r="U98">
        <v>1.0611694060500001</v>
      </c>
      <c r="V98">
        <v>0.86087846382800004</v>
      </c>
      <c r="W98">
        <v>0.99634252465399997</v>
      </c>
      <c r="Z98" s="3"/>
    </row>
    <row r="99" spans="1:26" x14ac:dyDescent="0.25">
      <c r="A99" s="7">
        <v>41537</v>
      </c>
      <c r="B99">
        <v>0.99896113440599998</v>
      </c>
      <c r="C99">
        <v>0.93865799233400005</v>
      </c>
      <c r="D99">
        <v>1.0000944678000001</v>
      </c>
      <c r="E99">
        <v>0.99444444444400004</v>
      </c>
      <c r="F99">
        <v>0.96890809155299995</v>
      </c>
      <c r="G99">
        <v>0.93802039895099998</v>
      </c>
      <c r="H99">
        <v>0.98024941410300004</v>
      </c>
      <c r="I99">
        <v>0.97151648361200005</v>
      </c>
      <c r="J99">
        <v>0.99772059984100003</v>
      </c>
      <c r="K99">
        <v>0.91685855262299998</v>
      </c>
      <c r="L99">
        <v>0.92212057267199998</v>
      </c>
      <c r="M99">
        <v>0.95912364337199996</v>
      </c>
      <c r="N99">
        <v>0.93223238286999999</v>
      </c>
      <c r="O99">
        <v>1.0317440685899999</v>
      </c>
      <c r="P99">
        <v>1.04039736971</v>
      </c>
      <c r="Q99">
        <v>0.98900528187100001</v>
      </c>
      <c r="R99">
        <v>0.92845329812900002</v>
      </c>
      <c r="S99">
        <v>0.87236156480899996</v>
      </c>
      <c r="T99">
        <v>0.98805128255800001</v>
      </c>
      <c r="U99">
        <v>1.04231005244</v>
      </c>
      <c r="V99">
        <v>0.83601228056300003</v>
      </c>
      <c r="W99">
        <v>0.96192275303800001</v>
      </c>
      <c r="Z99" s="3"/>
    </row>
    <row r="100" spans="1:26" x14ac:dyDescent="0.25">
      <c r="A100" s="7">
        <v>41540</v>
      </c>
      <c r="B100">
        <v>0.99992028525300003</v>
      </c>
      <c r="C100">
        <v>0.94133017798800001</v>
      </c>
      <c r="D100">
        <v>1.0004497663900001</v>
      </c>
      <c r="E100">
        <v>0.99564393939399998</v>
      </c>
      <c r="F100">
        <v>0.97123246465599999</v>
      </c>
      <c r="G100">
        <v>0.94367287735799998</v>
      </c>
      <c r="H100">
        <v>0.98160638822299995</v>
      </c>
      <c r="I100">
        <v>0.97150832862900005</v>
      </c>
      <c r="J100">
        <v>0.99706408130400004</v>
      </c>
      <c r="K100">
        <v>0.91534769555600004</v>
      </c>
      <c r="L100">
        <v>0.92303097314100002</v>
      </c>
      <c r="M100">
        <v>0.95674003448599998</v>
      </c>
      <c r="N100">
        <v>0.93547510423900004</v>
      </c>
      <c r="O100">
        <v>1.02253716029</v>
      </c>
      <c r="P100">
        <v>1.03333051965</v>
      </c>
      <c r="Q100">
        <v>0.98678404597699998</v>
      </c>
      <c r="R100">
        <v>0.93270804345500002</v>
      </c>
      <c r="S100">
        <v>0.86837486526100005</v>
      </c>
      <c r="T100">
        <v>0.99547606937699995</v>
      </c>
      <c r="U100">
        <v>1.03979381578</v>
      </c>
      <c r="V100">
        <v>0.83323499004900003</v>
      </c>
      <c r="W100">
        <v>0.97553433059000005</v>
      </c>
      <c r="Z100" s="3"/>
    </row>
    <row r="101" spans="1:26" x14ac:dyDescent="0.25">
      <c r="A101" s="7">
        <v>41541</v>
      </c>
      <c r="B101">
        <v>1.00011050345</v>
      </c>
      <c r="C101">
        <v>0.94430917003399995</v>
      </c>
      <c r="D101">
        <v>1.00052082611</v>
      </c>
      <c r="E101">
        <v>0.99640151515200004</v>
      </c>
      <c r="F101">
        <v>0.97497880718600005</v>
      </c>
      <c r="G101">
        <v>0.946145777247</v>
      </c>
      <c r="H101">
        <v>0.98375816147100004</v>
      </c>
      <c r="I101">
        <v>0.96938256387599997</v>
      </c>
      <c r="J101">
        <v>0.99762681147900001</v>
      </c>
      <c r="K101">
        <v>0.91549396703499997</v>
      </c>
      <c r="L101">
        <v>0.92062612112700004</v>
      </c>
      <c r="M101">
        <v>0.95973222436399996</v>
      </c>
      <c r="N101">
        <v>0.93562060249900003</v>
      </c>
      <c r="O101">
        <v>1.02489999516</v>
      </c>
      <c r="P101">
        <v>1.0346391955900001</v>
      </c>
      <c r="Q101">
        <v>0.99566898955399996</v>
      </c>
      <c r="R101">
        <v>0.92711575905200005</v>
      </c>
      <c r="S101">
        <v>0.87041973737900002</v>
      </c>
      <c r="T101">
        <v>0.981313838695</v>
      </c>
      <c r="U101">
        <v>1.03929431514</v>
      </c>
      <c r="V101">
        <v>0.83087712002900005</v>
      </c>
      <c r="W101">
        <v>0.96791530289299998</v>
      </c>
      <c r="Z101" s="3"/>
    </row>
    <row r="102" spans="1:26" x14ac:dyDescent="0.25">
      <c r="A102" s="7">
        <v>41542</v>
      </c>
      <c r="B102">
        <v>1.0003427939</v>
      </c>
      <c r="C102">
        <v>0.94695074842799998</v>
      </c>
      <c r="D102">
        <v>1.00052082611</v>
      </c>
      <c r="E102">
        <v>0.99640151515200004</v>
      </c>
      <c r="F102">
        <v>0.97656485001000004</v>
      </c>
      <c r="G102">
        <v>0.94854897152200002</v>
      </c>
      <c r="H102">
        <v>0.98427148539499998</v>
      </c>
      <c r="I102">
        <v>0.96769616285500004</v>
      </c>
      <c r="J102">
        <v>0.99950257872799997</v>
      </c>
      <c r="K102">
        <v>0.91365633381900002</v>
      </c>
      <c r="L102">
        <v>0.91549198350399996</v>
      </c>
      <c r="M102">
        <v>0.96100010143000003</v>
      </c>
      <c r="N102">
        <v>0.93644712785499995</v>
      </c>
      <c r="O102">
        <v>1.0199298942199999</v>
      </c>
      <c r="P102">
        <v>1.03333051965</v>
      </c>
      <c r="Q102">
        <v>0.99011589981799997</v>
      </c>
      <c r="R102">
        <v>0.92820485853000001</v>
      </c>
      <c r="S102">
        <v>0.86311281378899996</v>
      </c>
      <c r="T102">
        <v>0.97507991226900004</v>
      </c>
      <c r="U102">
        <v>1.0271633741999999</v>
      </c>
      <c r="V102">
        <v>0.82868622342099996</v>
      </c>
      <c r="W102">
        <v>0.96460203658900001</v>
      </c>
      <c r="Z102" s="3"/>
    </row>
    <row r="103" spans="1:26" x14ac:dyDescent="0.25">
      <c r="A103" s="7">
        <v>41543</v>
      </c>
      <c r="B103">
        <v>0.99973714366999999</v>
      </c>
      <c r="C103">
        <v>0.94651841332999997</v>
      </c>
      <c r="D103">
        <v>0.99952599006099996</v>
      </c>
      <c r="E103">
        <v>0.99488636363600003</v>
      </c>
      <c r="F103">
        <v>0.97497880718600005</v>
      </c>
      <c r="G103">
        <v>0.94656824004700002</v>
      </c>
      <c r="H103">
        <v>0.98425210005099995</v>
      </c>
      <c r="I103">
        <v>0.96718790662099996</v>
      </c>
      <c r="J103">
        <v>0.99978394381500002</v>
      </c>
      <c r="K103">
        <v>0.91601385734700003</v>
      </c>
      <c r="L103">
        <v>0.91606098530299995</v>
      </c>
      <c r="M103">
        <v>0.95861649254500003</v>
      </c>
      <c r="N103">
        <v>0.93513082491300004</v>
      </c>
      <c r="O103">
        <v>1.02074466487</v>
      </c>
      <c r="P103">
        <v>1.03516266596</v>
      </c>
      <c r="Q103">
        <v>1.00344331518</v>
      </c>
      <c r="R103">
        <v>0.93466177035999998</v>
      </c>
      <c r="S103">
        <v>0.85885570899200003</v>
      </c>
      <c r="T103">
        <v>0.976738940901</v>
      </c>
      <c r="U103">
        <v>1.04034752994</v>
      </c>
      <c r="V103">
        <v>0.84157001542999998</v>
      </c>
      <c r="W103">
        <v>0.96709626387100001</v>
      </c>
      <c r="Z103" s="3"/>
    </row>
    <row r="104" spans="1:26" x14ac:dyDescent="0.25">
      <c r="A104" s="7">
        <v>41544</v>
      </c>
      <c r="B104">
        <v>0.99985198472100001</v>
      </c>
      <c r="C104">
        <v>0.94878910248799997</v>
      </c>
      <c r="D104">
        <v>0.99888645260099995</v>
      </c>
      <c r="E104">
        <v>0.99457070707100004</v>
      </c>
      <c r="F104">
        <v>0.97651015887799997</v>
      </c>
      <c r="G104">
        <v>0.94591052539499998</v>
      </c>
      <c r="H104">
        <v>0.98557030348200003</v>
      </c>
      <c r="I104">
        <v>0.96614511405900005</v>
      </c>
      <c r="J104">
        <v>1.0002528856299999</v>
      </c>
      <c r="K104">
        <v>0.91053810768300003</v>
      </c>
      <c r="L104">
        <v>0.91414818258899999</v>
      </c>
      <c r="M104">
        <v>0.96130439192600003</v>
      </c>
      <c r="N104">
        <v>0.935383768693</v>
      </c>
      <c r="O104">
        <v>1.0135746831900001</v>
      </c>
      <c r="P104">
        <v>1.0320218437199999</v>
      </c>
      <c r="Q104">
        <v>0.99622429852700001</v>
      </c>
      <c r="R104">
        <v>0.92568185019000004</v>
      </c>
      <c r="S104">
        <v>0.84918724977399995</v>
      </c>
      <c r="T104">
        <v>0.96596103424699997</v>
      </c>
      <c r="U104">
        <v>1.03171797459</v>
      </c>
      <c r="V104">
        <v>0.81070234650700002</v>
      </c>
      <c r="W104">
        <v>0.94431785908200006</v>
      </c>
      <c r="Z104" s="3"/>
    </row>
    <row r="105" spans="1:26" x14ac:dyDescent="0.25">
      <c r="A105" s="7">
        <v>41547</v>
      </c>
      <c r="B105">
        <v>1.00084792048</v>
      </c>
      <c r="C105">
        <v>0.94840581516599998</v>
      </c>
      <c r="D105">
        <v>0.99924175119000003</v>
      </c>
      <c r="E105">
        <v>0.99520202020199999</v>
      </c>
      <c r="F105">
        <v>0.97735787142099995</v>
      </c>
      <c r="G105">
        <v>0.94374123703000001</v>
      </c>
      <c r="H105">
        <v>0.98472742869999996</v>
      </c>
      <c r="I105">
        <v>0.963191333559</v>
      </c>
      <c r="J105">
        <v>0.99950257872799997</v>
      </c>
      <c r="K105">
        <v>0.90911297218499998</v>
      </c>
      <c r="L105">
        <v>0.91536148641799997</v>
      </c>
      <c r="M105">
        <v>0.96460087229900005</v>
      </c>
      <c r="N105">
        <v>0.93712558290799997</v>
      </c>
      <c r="O105">
        <v>1.0091749216999999</v>
      </c>
      <c r="P105">
        <v>1.02731061034</v>
      </c>
      <c r="Q105">
        <v>0.98400750110900004</v>
      </c>
      <c r="R105">
        <v>0.91583826993100004</v>
      </c>
      <c r="S105">
        <v>0.84487867319900001</v>
      </c>
      <c r="T105">
        <v>0.95168831990699998</v>
      </c>
      <c r="U105">
        <v>1.02114576758</v>
      </c>
      <c r="V105">
        <v>0.80593981521900004</v>
      </c>
      <c r="W105">
        <v>0.94153961420499999</v>
      </c>
      <c r="Z105" s="3"/>
    </row>
    <row r="106" spans="1:26" x14ac:dyDescent="0.25">
      <c r="A106" s="7">
        <v>41548</v>
      </c>
      <c r="B106">
        <v>1.0001346953600001</v>
      </c>
      <c r="C106">
        <v>0.94785969539899995</v>
      </c>
      <c r="D106">
        <v>1.00073400526</v>
      </c>
      <c r="E106">
        <v>0.99687499999999996</v>
      </c>
      <c r="F106">
        <v>0.97858842188700002</v>
      </c>
      <c r="G106">
        <v>0.94161588680399999</v>
      </c>
      <c r="H106">
        <v>0.98436841211799997</v>
      </c>
      <c r="I106">
        <v>0.96614186327399998</v>
      </c>
      <c r="J106">
        <v>0.99983083799600003</v>
      </c>
      <c r="K106">
        <v>0.90954361199699996</v>
      </c>
      <c r="L106">
        <v>0.91584006944100005</v>
      </c>
      <c r="M106">
        <v>0.96591946444900001</v>
      </c>
      <c r="N106">
        <v>0.93580762930299999</v>
      </c>
      <c r="O106">
        <v>1.0165893345799999</v>
      </c>
      <c r="P106">
        <v>1.03333051965</v>
      </c>
      <c r="Q106">
        <v>0.98678404597699998</v>
      </c>
      <c r="R106">
        <v>0.92542991920499995</v>
      </c>
      <c r="S106">
        <v>0.84637495945600005</v>
      </c>
      <c r="T106">
        <v>0.96581938426299996</v>
      </c>
      <c r="U106">
        <v>1.0364264196399999</v>
      </c>
      <c r="V106">
        <v>0.82215542880500003</v>
      </c>
      <c r="W106">
        <v>0.94737230725800003</v>
      </c>
      <c r="Z106" s="3"/>
    </row>
    <row r="107" spans="1:26" x14ac:dyDescent="0.25">
      <c r="A107" s="7">
        <v>41549</v>
      </c>
      <c r="B107">
        <v>1.0004430716799999</v>
      </c>
      <c r="C107">
        <v>0.95080036619499997</v>
      </c>
      <c r="D107">
        <v>1.0012314232899999</v>
      </c>
      <c r="E107">
        <v>0.99722222222199997</v>
      </c>
      <c r="F107">
        <v>0.97853373075600003</v>
      </c>
      <c r="G107">
        <v>0.94467949023999997</v>
      </c>
      <c r="H107">
        <v>0.98500812848899999</v>
      </c>
      <c r="I107">
        <v>0.96655739807899999</v>
      </c>
      <c r="J107">
        <v>1.00128455761</v>
      </c>
      <c r="K107">
        <v>0.90745831618299999</v>
      </c>
      <c r="L107">
        <v>0.91674985024199995</v>
      </c>
      <c r="M107">
        <v>0.96409372147299999</v>
      </c>
      <c r="N107">
        <v>0.93729470073400001</v>
      </c>
      <c r="O107">
        <v>1.00770833454</v>
      </c>
      <c r="P107">
        <v>1.02600193441</v>
      </c>
      <c r="Q107">
        <v>0.97123539471800002</v>
      </c>
      <c r="R107">
        <v>0.92119559430800002</v>
      </c>
      <c r="S107">
        <v>0.85548664874799996</v>
      </c>
      <c r="T107">
        <v>0.96043319405500005</v>
      </c>
      <c r="U107">
        <v>1.0329571447499999</v>
      </c>
      <c r="V107">
        <v>0.82470566535300005</v>
      </c>
      <c r="W107">
        <v>0.95292670984000005</v>
      </c>
      <c r="Z107" s="3"/>
    </row>
    <row r="108" spans="1:26" x14ac:dyDescent="0.25">
      <c r="A108" s="7">
        <v>41550</v>
      </c>
      <c r="B108">
        <v>1.00078190861</v>
      </c>
      <c r="C108">
        <v>0.95102843894</v>
      </c>
      <c r="D108">
        <v>1.0011603635699999</v>
      </c>
      <c r="E108">
        <v>0.99690656565699998</v>
      </c>
      <c r="F108">
        <v>0.97823292952999996</v>
      </c>
      <c r="G108">
        <v>0.94517676448599997</v>
      </c>
      <c r="H108">
        <v>0.98510505521199998</v>
      </c>
      <c r="I108">
        <v>0.96729301927199995</v>
      </c>
      <c r="J108">
        <v>1.0013314518</v>
      </c>
      <c r="K108">
        <v>0.90695633454900004</v>
      </c>
      <c r="L108">
        <v>0.91729827639100003</v>
      </c>
      <c r="M108">
        <v>0.96378943097699998</v>
      </c>
      <c r="N108">
        <v>0.93795777125400004</v>
      </c>
      <c r="O108">
        <v>0.999479151018</v>
      </c>
      <c r="P108">
        <v>1.02181417141</v>
      </c>
      <c r="Q108">
        <v>0.96568230498300001</v>
      </c>
      <c r="R108">
        <v>0.91552630195700002</v>
      </c>
      <c r="S108">
        <v>0.84571076689500002</v>
      </c>
      <c r="T108">
        <v>0.956576636526</v>
      </c>
      <c r="U108">
        <v>1.02831133868</v>
      </c>
      <c r="V108">
        <v>0.83384508827600001</v>
      </c>
      <c r="W108">
        <v>0.94529202730100004</v>
      </c>
      <c r="Z108" s="3"/>
    </row>
    <row r="109" spans="1:26" x14ac:dyDescent="0.25">
      <c r="A109" s="7">
        <v>41551</v>
      </c>
      <c r="B109">
        <v>1.00056151512</v>
      </c>
      <c r="C109">
        <v>0.94860861296800003</v>
      </c>
      <c r="D109">
        <v>1.0017999010300001</v>
      </c>
      <c r="E109">
        <v>0.99715909090900001</v>
      </c>
      <c r="F109">
        <v>0.97806885613500005</v>
      </c>
      <c r="G109">
        <v>0.94426245845599999</v>
      </c>
      <c r="H109">
        <v>0.98462042159800001</v>
      </c>
      <c r="I109">
        <v>0.96888377604800002</v>
      </c>
      <c r="J109">
        <v>1.0030665365</v>
      </c>
      <c r="K109">
        <v>0.90930691578599998</v>
      </c>
      <c r="L109">
        <v>0.92080006121799995</v>
      </c>
      <c r="M109">
        <v>0.96566588903499995</v>
      </c>
      <c r="N109">
        <v>0.93587597416599999</v>
      </c>
      <c r="O109">
        <v>1.0051825455400001</v>
      </c>
      <c r="P109">
        <v>1.02312284735</v>
      </c>
      <c r="Q109">
        <v>0.96290576011499995</v>
      </c>
      <c r="R109">
        <v>0.92411007479899998</v>
      </c>
      <c r="S109">
        <v>0.85009432373600002</v>
      </c>
      <c r="T109">
        <v>0.97132392642999998</v>
      </c>
      <c r="U109">
        <v>1.03307297179</v>
      </c>
      <c r="V109">
        <v>0.84960243665699997</v>
      </c>
      <c r="W109">
        <v>0.96354755944000003</v>
      </c>
      <c r="Z109" s="3"/>
    </row>
    <row r="110" spans="1:26" x14ac:dyDescent="0.25">
      <c r="A110" s="7">
        <v>41554</v>
      </c>
      <c r="B110">
        <v>0.99983760676800004</v>
      </c>
      <c r="C110">
        <v>0.94948467738499998</v>
      </c>
      <c r="D110">
        <v>1.00201308018</v>
      </c>
      <c r="E110">
        <v>0.99826388888899997</v>
      </c>
      <c r="F110">
        <v>0.98022915584199999</v>
      </c>
      <c r="G110">
        <v>0.94593109642399997</v>
      </c>
      <c r="H110">
        <v>0.98592932006300005</v>
      </c>
      <c r="I110">
        <v>0.96634526891000005</v>
      </c>
      <c r="J110">
        <v>1.0035354783099999</v>
      </c>
      <c r="K110">
        <v>0.91307658171100003</v>
      </c>
      <c r="L110">
        <v>0.91859084753700004</v>
      </c>
      <c r="M110">
        <v>0.96277512932300002</v>
      </c>
      <c r="N110">
        <v>0.93695960997700001</v>
      </c>
      <c r="O110">
        <v>1.0061602703100001</v>
      </c>
      <c r="P110">
        <v>1.0205054954699999</v>
      </c>
      <c r="Q110">
        <v>0.95513143448500004</v>
      </c>
      <c r="R110">
        <v>0.91213398215200003</v>
      </c>
      <c r="S110">
        <v>0.85191552933600001</v>
      </c>
      <c r="T110">
        <v>0.96254578210599995</v>
      </c>
      <c r="U110">
        <v>1.0291062848400001</v>
      </c>
      <c r="V110">
        <v>0.84713786929699997</v>
      </c>
      <c r="W110">
        <v>0.95143886165900005</v>
      </c>
      <c r="Z110" s="3"/>
    </row>
    <row r="111" spans="1:26" x14ac:dyDescent="0.25">
      <c r="A111" s="7">
        <v>41555</v>
      </c>
      <c r="B111">
        <v>1.00098670181</v>
      </c>
      <c r="C111">
        <v>0.94959533300400001</v>
      </c>
      <c r="D111">
        <v>1.0014446024400001</v>
      </c>
      <c r="E111">
        <v>0.99690656565699998</v>
      </c>
      <c r="F111">
        <v>0.978342311794</v>
      </c>
      <c r="G111">
        <v>0.94578566225299998</v>
      </c>
      <c r="H111">
        <v>0.98513452093599996</v>
      </c>
      <c r="I111">
        <v>0.96594518024200005</v>
      </c>
      <c r="J111">
        <v>1.00484851539</v>
      </c>
      <c r="K111">
        <v>0.91543431446800005</v>
      </c>
      <c r="L111">
        <v>0.921543394801</v>
      </c>
      <c r="M111">
        <v>0.96460087229900005</v>
      </c>
      <c r="N111">
        <v>0.93448701107800003</v>
      </c>
      <c r="O111">
        <v>0.99524234366099995</v>
      </c>
      <c r="P111">
        <v>1.0131769102299999</v>
      </c>
      <c r="Q111">
        <v>0.949023035776</v>
      </c>
      <c r="R111">
        <v>0.90624725801600003</v>
      </c>
      <c r="S111">
        <v>0.84615119554399998</v>
      </c>
      <c r="T111">
        <v>0.95898726238900001</v>
      </c>
      <c r="U111">
        <v>1.02457043204</v>
      </c>
      <c r="V111">
        <v>0.82650157828799997</v>
      </c>
      <c r="W111">
        <v>0.93100994406699999</v>
      </c>
      <c r="Z111" s="3"/>
    </row>
    <row r="112" spans="1:26" x14ac:dyDescent="0.25">
      <c r="A112" s="7">
        <v>41556</v>
      </c>
      <c r="B112">
        <v>0.99930527694000004</v>
      </c>
      <c r="C112">
        <v>0.94712522479200001</v>
      </c>
      <c r="D112">
        <v>1.0013024829999999</v>
      </c>
      <c r="E112">
        <v>0.99662247474700005</v>
      </c>
      <c r="F112">
        <v>0.97804151056900002</v>
      </c>
      <c r="G112">
        <v>0.94378298319300002</v>
      </c>
      <c r="H112">
        <v>0.98556022310299995</v>
      </c>
      <c r="I112">
        <v>0.96680369719299997</v>
      </c>
      <c r="J112">
        <v>1.0047547270299999</v>
      </c>
      <c r="K112">
        <v>0.91476983292199998</v>
      </c>
      <c r="L112">
        <v>0.92043025913099996</v>
      </c>
      <c r="M112">
        <v>0.96409372147299999</v>
      </c>
      <c r="N112">
        <v>0.93441202652199995</v>
      </c>
      <c r="O112">
        <v>0.99165735282</v>
      </c>
      <c r="P112">
        <v>1.0074187361</v>
      </c>
      <c r="Q112">
        <v>0.96679292292999996</v>
      </c>
      <c r="R112">
        <v>0.91507616567500005</v>
      </c>
      <c r="S112">
        <v>0.84316940963800002</v>
      </c>
      <c r="T112">
        <v>0.96903285677899997</v>
      </c>
      <c r="U112">
        <v>1.03462345855</v>
      </c>
      <c r="V112">
        <v>0.85058495861799999</v>
      </c>
      <c r="W112">
        <v>0.94725748062000004</v>
      </c>
      <c r="Z112" s="3"/>
    </row>
    <row r="113" spans="1:26" x14ac:dyDescent="0.25">
      <c r="A113" s="7">
        <v>41557</v>
      </c>
      <c r="B113">
        <v>0.99890807246400004</v>
      </c>
      <c r="C113">
        <v>0.94126891622599995</v>
      </c>
      <c r="D113">
        <v>1.0015156621600001</v>
      </c>
      <c r="E113">
        <v>0.99652777777799995</v>
      </c>
      <c r="F113">
        <v>0.97547102737299995</v>
      </c>
      <c r="G113">
        <v>0.945088456016</v>
      </c>
      <c r="H113">
        <v>0.98432964142900004</v>
      </c>
      <c r="I113">
        <v>0.97120741608500005</v>
      </c>
      <c r="J113">
        <v>1.00550503393</v>
      </c>
      <c r="K113">
        <v>0.91641564147200005</v>
      </c>
      <c r="L113">
        <v>0.92335678072799998</v>
      </c>
      <c r="M113">
        <v>0.96221726341400005</v>
      </c>
      <c r="N113">
        <v>0.93371938212299999</v>
      </c>
      <c r="O113">
        <v>1.00974526115</v>
      </c>
      <c r="P113">
        <v>1.0244315232800001</v>
      </c>
      <c r="Q113">
        <v>0.98678404597699998</v>
      </c>
      <c r="R113">
        <v>0.93025332385600001</v>
      </c>
      <c r="S113">
        <v>0.86128084562600005</v>
      </c>
      <c r="T113">
        <v>0.97990754125599999</v>
      </c>
      <c r="U113">
        <v>1.0539339592900001</v>
      </c>
      <c r="V113">
        <v>0.88495421857800005</v>
      </c>
      <c r="W113">
        <v>0.97023979696100004</v>
      </c>
      <c r="Z113" s="3"/>
    </row>
    <row r="114" spans="1:26" x14ac:dyDescent="0.25">
      <c r="A114" s="7">
        <v>41558</v>
      </c>
      <c r="B114">
        <v>1.0001161617600001</v>
      </c>
      <c r="C114">
        <v>0.94720125787300002</v>
      </c>
      <c r="D114">
        <v>1.0020841399</v>
      </c>
      <c r="E114">
        <v>0.99791666666699996</v>
      </c>
      <c r="F114">
        <v>0.97724848915700002</v>
      </c>
      <c r="G114">
        <v>0.94632647902</v>
      </c>
      <c r="H114">
        <v>0.98577423730699998</v>
      </c>
      <c r="I114">
        <v>0.972988250522</v>
      </c>
      <c r="J114">
        <v>1.00644291755</v>
      </c>
      <c r="K114">
        <v>0.91849257883000002</v>
      </c>
      <c r="L114">
        <v>0.92334888909699997</v>
      </c>
      <c r="M114">
        <v>0.95952936403300004</v>
      </c>
      <c r="N114">
        <v>0.93362838377500001</v>
      </c>
      <c r="O114">
        <v>1.01577456393</v>
      </c>
      <c r="P114">
        <v>1.0301896974</v>
      </c>
      <c r="Q114">
        <v>0.98289688316199997</v>
      </c>
      <c r="R114">
        <v>0.93594997693399995</v>
      </c>
      <c r="S114">
        <v>0.86417599416500002</v>
      </c>
      <c r="T114">
        <v>0.98290931157999994</v>
      </c>
      <c r="U114">
        <v>1.0579481393900001</v>
      </c>
      <c r="V114">
        <v>0.87837456857600005</v>
      </c>
      <c r="W114">
        <v>0.97644418032400004</v>
      </c>
      <c r="Z114" s="3"/>
    </row>
    <row r="115" spans="1:26" x14ac:dyDescent="0.25">
      <c r="A115" s="7">
        <v>41561</v>
      </c>
      <c r="B115">
        <v>0.99895297771500002</v>
      </c>
      <c r="C115">
        <v>0.94588859029299999</v>
      </c>
      <c r="D115">
        <v>1.0025104982099999</v>
      </c>
      <c r="E115">
        <v>0.99826388888899997</v>
      </c>
      <c r="F115">
        <v>0.97785009160799996</v>
      </c>
      <c r="G115">
        <v>0.94177850964499998</v>
      </c>
      <c r="H115">
        <v>0.98595801037300002</v>
      </c>
      <c r="I115">
        <v>0.97278043853499996</v>
      </c>
      <c r="J115">
        <v>1.0070994360900001</v>
      </c>
      <c r="K115">
        <v>0.91798923194299997</v>
      </c>
      <c r="L115">
        <v>0.92211854579499997</v>
      </c>
      <c r="M115">
        <v>0.95876863779300003</v>
      </c>
      <c r="N115">
        <v>0.92794063491000001</v>
      </c>
      <c r="O115">
        <v>1.01512274741</v>
      </c>
      <c r="P115">
        <v>1.03045143259</v>
      </c>
      <c r="Q115">
        <v>0.98234157418900003</v>
      </c>
      <c r="R115">
        <v>0.93605569474399997</v>
      </c>
      <c r="S115">
        <v>0.86820846901399995</v>
      </c>
      <c r="T115">
        <v>0.98453355094700001</v>
      </c>
      <c r="U115">
        <v>1.05942527031</v>
      </c>
      <c r="V115">
        <v>0.89090508271500002</v>
      </c>
      <c r="W115">
        <v>0.97876104686800003</v>
      </c>
      <c r="Z115" s="3"/>
    </row>
    <row r="116" spans="1:26" x14ac:dyDescent="0.25">
      <c r="A116" s="7">
        <v>41562</v>
      </c>
      <c r="B116">
        <v>1.0004766243700001</v>
      </c>
      <c r="C116">
        <v>0.94358030852399999</v>
      </c>
      <c r="D116">
        <v>1.0025815579199999</v>
      </c>
      <c r="E116">
        <v>0.99753787878800004</v>
      </c>
      <c r="F116">
        <v>0.97508818944999998</v>
      </c>
      <c r="G116">
        <v>0.94358408977099995</v>
      </c>
      <c r="H116">
        <v>0.98494997245500004</v>
      </c>
      <c r="I116">
        <v>0.97415453928899998</v>
      </c>
      <c r="J116">
        <v>1.0079904255300001</v>
      </c>
      <c r="K116">
        <v>0.91925006018699995</v>
      </c>
      <c r="L116">
        <v>0.92279997761699994</v>
      </c>
      <c r="M116">
        <v>0.96054366568600003</v>
      </c>
      <c r="N116">
        <v>0.93139457020899996</v>
      </c>
      <c r="O116">
        <v>1.02962566491</v>
      </c>
      <c r="P116">
        <v>1.03961216415</v>
      </c>
      <c r="Q116">
        <v>0.98844997289799996</v>
      </c>
      <c r="R116">
        <v>0.93657284970300003</v>
      </c>
      <c r="S116">
        <v>0.88311338229299996</v>
      </c>
      <c r="T116">
        <v>0.98077174223499997</v>
      </c>
      <c r="U116">
        <v>1.06672968066</v>
      </c>
      <c r="V116">
        <v>0.86880160750500002</v>
      </c>
      <c r="W116">
        <v>0.97459038578799995</v>
      </c>
      <c r="Z116" s="3"/>
    </row>
    <row r="117" spans="1:26" x14ac:dyDescent="0.25">
      <c r="A117" s="7">
        <v>41563</v>
      </c>
      <c r="B117">
        <v>1.0006885778000001</v>
      </c>
      <c r="C117">
        <v>0.943484859447</v>
      </c>
      <c r="D117">
        <v>1.0030079162300001</v>
      </c>
      <c r="E117">
        <v>0.99785353535400001</v>
      </c>
      <c r="F117">
        <v>0.974240476907</v>
      </c>
      <c r="G117">
        <v>0.95109404184599999</v>
      </c>
      <c r="H117">
        <v>0.98459095587400003</v>
      </c>
      <c r="I117">
        <v>0.97933601790299996</v>
      </c>
      <c r="J117">
        <v>1.0089752033399999</v>
      </c>
      <c r="K117">
        <v>0.92377493682699996</v>
      </c>
      <c r="L117">
        <v>0.92648204338700002</v>
      </c>
      <c r="M117">
        <v>0.95770362105700002</v>
      </c>
      <c r="N117">
        <v>0.93331589413799998</v>
      </c>
      <c r="O117">
        <v>1.0347587199699999</v>
      </c>
      <c r="P117">
        <v>1.04170604565</v>
      </c>
      <c r="Q117">
        <v>0.992337135712</v>
      </c>
      <c r="R117">
        <v>0.94666136543099999</v>
      </c>
      <c r="S117">
        <v>0.88322792471300005</v>
      </c>
      <c r="T117">
        <v>0.98370420210700005</v>
      </c>
      <c r="U117">
        <v>1.07716969767</v>
      </c>
      <c r="V117">
        <v>0.87936931741799995</v>
      </c>
      <c r="W117">
        <v>1.0007064717900001</v>
      </c>
      <c r="Z117" s="3"/>
    </row>
    <row r="118" spans="1:26" x14ac:dyDescent="0.25">
      <c r="A118" s="7">
        <v>41564</v>
      </c>
      <c r="B118">
        <v>0.99976968375999997</v>
      </c>
      <c r="C118">
        <v>0.95077009710600002</v>
      </c>
      <c r="D118">
        <v>1.00357639397</v>
      </c>
      <c r="E118">
        <v>0.99958964646500004</v>
      </c>
      <c r="F118">
        <v>0.97782274604200003</v>
      </c>
      <c r="G118">
        <v>0.95749233852600002</v>
      </c>
      <c r="H118">
        <v>0.98743129656100004</v>
      </c>
      <c r="I118">
        <v>0.98390264501199998</v>
      </c>
      <c r="J118">
        <v>1.01066339386</v>
      </c>
      <c r="K118">
        <v>0.93143695925000003</v>
      </c>
      <c r="L118">
        <v>0.93616505087500002</v>
      </c>
      <c r="M118">
        <v>0.95881935287599995</v>
      </c>
      <c r="N118">
        <v>0.93691505193299995</v>
      </c>
      <c r="O118">
        <v>1.0257147658100001</v>
      </c>
      <c r="P118">
        <v>1.0427529864</v>
      </c>
      <c r="Q118">
        <v>0.987339354951</v>
      </c>
      <c r="R118">
        <v>0.94442119468600005</v>
      </c>
      <c r="S118">
        <v>0.87412819970400002</v>
      </c>
      <c r="T118">
        <v>0.96925140670900001</v>
      </c>
      <c r="U118">
        <v>1.0732712761700001</v>
      </c>
      <c r="V118">
        <v>0.87005877606399995</v>
      </c>
      <c r="W118">
        <v>0.99353129107799998</v>
      </c>
      <c r="Z118" s="3"/>
    </row>
    <row r="119" spans="1:26" x14ac:dyDescent="0.25">
      <c r="A119" s="7">
        <v>41565</v>
      </c>
      <c r="B119">
        <v>1.0010201829500001</v>
      </c>
      <c r="C119">
        <v>0.953162074385</v>
      </c>
      <c r="D119">
        <v>1.0040027522799999</v>
      </c>
      <c r="E119">
        <v>1.00085227273</v>
      </c>
      <c r="F119">
        <v>0.98020181027599995</v>
      </c>
      <c r="G119">
        <v>0.95874106655199998</v>
      </c>
      <c r="H119">
        <v>0.98888519740400005</v>
      </c>
      <c r="I119">
        <v>0.98601070794699996</v>
      </c>
      <c r="J119">
        <v>1.0120702193</v>
      </c>
      <c r="K119">
        <v>0.932022887302</v>
      </c>
      <c r="L119">
        <v>0.93644551068699999</v>
      </c>
      <c r="M119">
        <v>0.96029009027300005</v>
      </c>
      <c r="N119">
        <v>0.93824603103899995</v>
      </c>
      <c r="O119">
        <v>1.0323958850999999</v>
      </c>
      <c r="P119">
        <v>1.0506050420199999</v>
      </c>
      <c r="Q119">
        <v>0.99067120879199999</v>
      </c>
      <c r="R119">
        <v>0.95288717420500002</v>
      </c>
      <c r="S119">
        <v>0.87767631467100005</v>
      </c>
      <c r="T119">
        <v>0.96752946052599997</v>
      </c>
      <c r="U119">
        <v>1.0747394995299999</v>
      </c>
      <c r="V119">
        <v>0.87877879137299997</v>
      </c>
      <c r="W119">
        <v>0.99183485709200003</v>
      </c>
      <c r="Z119" s="3"/>
    </row>
    <row r="120" spans="1:26" x14ac:dyDescent="0.25">
      <c r="A120" s="7">
        <v>41568</v>
      </c>
      <c r="B120">
        <v>1.0009320294699999</v>
      </c>
      <c r="C120">
        <v>0.95164702929099998</v>
      </c>
      <c r="D120">
        <v>1.0040027522799999</v>
      </c>
      <c r="E120">
        <v>1.0005997474699999</v>
      </c>
      <c r="F120">
        <v>0.97957286225999995</v>
      </c>
      <c r="G120">
        <v>0.95623141756499996</v>
      </c>
      <c r="H120">
        <v>0.98865257326900002</v>
      </c>
      <c r="I120">
        <v>0.98378414199499997</v>
      </c>
      <c r="J120">
        <v>1.0131018912800001</v>
      </c>
      <c r="K120">
        <v>0.93009017045099995</v>
      </c>
      <c r="L120">
        <v>0.93214175114099995</v>
      </c>
      <c r="M120">
        <v>0.96089867126499995</v>
      </c>
      <c r="N120">
        <v>0.93748907762699996</v>
      </c>
      <c r="O120">
        <v>1.0354105364899999</v>
      </c>
      <c r="P120">
        <v>1.0547928050099999</v>
      </c>
      <c r="Q120">
        <v>0.98956059084500003</v>
      </c>
      <c r="R120">
        <v>0.95256928457599999</v>
      </c>
      <c r="S120">
        <v>0.87398810078099998</v>
      </c>
      <c r="T120">
        <v>0.96970659096099998</v>
      </c>
      <c r="U120">
        <v>1.0725330131799999</v>
      </c>
      <c r="V120">
        <v>0.87576923760000003</v>
      </c>
      <c r="W120">
        <v>0.99328538519999998</v>
      </c>
      <c r="Z120" s="3"/>
    </row>
    <row r="121" spans="1:26" x14ac:dyDescent="0.25">
      <c r="A121" s="7">
        <v>41569</v>
      </c>
      <c r="B121">
        <v>1.00094985736</v>
      </c>
      <c r="C121">
        <v>0.95727930166200004</v>
      </c>
      <c r="D121">
        <v>1.00492652861</v>
      </c>
      <c r="E121">
        <v>1.0029356060600001</v>
      </c>
      <c r="F121">
        <v>0.98392080724099995</v>
      </c>
      <c r="G121">
        <v>0.96200850825899997</v>
      </c>
      <c r="H121">
        <v>0.990804346517</v>
      </c>
      <c r="I121">
        <v>0.98670488331200001</v>
      </c>
      <c r="J121">
        <v>1.0135708331</v>
      </c>
      <c r="K121">
        <v>0.93190410274900004</v>
      </c>
      <c r="L121">
        <v>0.94459642115800002</v>
      </c>
      <c r="M121">
        <v>0.965006592961</v>
      </c>
      <c r="N121">
        <v>0.942188182988</v>
      </c>
      <c r="O121">
        <v>1.03198849978</v>
      </c>
      <c r="P121">
        <v>1.05793362726</v>
      </c>
      <c r="Q121">
        <v>0.98622873700299996</v>
      </c>
      <c r="R121">
        <v>0.955801886569</v>
      </c>
      <c r="S121">
        <v>0.87743802753599998</v>
      </c>
      <c r="T121">
        <v>0.96280701961600001</v>
      </c>
      <c r="U121">
        <v>1.07126285122</v>
      </c>
      <c r="V121">
        <v>0.88055384789299995</v>
      </c>
      <c r="W121">
        <v>1.00597460492</v>
      </c>
      <c r="Z121" s="3"/>
    </row>
    <row r="122" spans="1:26" x14ac:dyDescent="0.25">
      <c r="A122" s="7">
        <v>41570</v>
      </c>
      <c r="B122">
        <v>1.0011041651599999</v>
      </c>
      <c r="C122">
        <v>0.95927006768800005</v>
      </c>
      <c r="D122">
        <v>1.00506864805</v>
      </c>
      <c r="E122">
        <v>1.00231843434</v>
      </c>
      <c r="F122">
        <v>0.98467620115400001</v>
      </c>
      <c r="G122">
        <v>0.96175472442900001</v>
      </c>
      <c r="H122">
        <v>0.99174492343499998</v>
      </c>
      <c r="I122">
        <v>0.98754452683500005</v>
      </c>
      <c r="J122">
        <v>1.0140397749100001</v>
      </c>
      <c r="K122">
        <v>0.93474155152399996</v>
      </c>
      <c r="L122">
        <v>0.94205768568899995</v>
      </c>
      <c r="M122">
        <v>0.96480373262999997</v>
      </c>
      <c r="N122">
        <v>0.94176823528599996</v>
      </c>
      <c r="O122">
        <v>1.02889237133</v>
      </c>
      <c r="P122">
        <v>1.05199956709</v>
      </c>
      <c r="Q122">
        <v>0.96790354087700003</v>
      </c>
      <c r="R122">
        <v>0.94196491592499998</v>
      </c>
      <c r="S122">
        <v>0.859467393104</v>
      </c>
      <c r="T122">
        <v>0.929912435441</v>
      </c>
      <c r="U122">
        <v>1.05084069553</v>
      </c>
      <c r="V122">
        <v>0.86115766660500004</v>
      </c>
      <c r="W122">
        <v>0.98133281597599997</v>
      </c>
      <c r="Z122" s="3"/>
    </row>
    <row r="123" spans="1:26" x14ac:dyDescent="0.25">
      <c r="A123" s="7">
        <v>41571</v>
      </c>
      <c r="B123">
        <v>1.00054307337</v>
      </c>
      <c r="C123">
        <v>0.95680946608299999</v>
      </c>
      <c r="D123">
        <v>1.00464228974</v>
      </c>
      <c r="E123">
        <v>1.0015562391499999</v>
      </c>
      <c r="F123">
        <v>0.98406963576200002</v>
      </c>
      <c r="G123">
        <v>0.96074643952799998</v>
      </c>
      <c r="H123">
        <v>0.99124090447699997</v>
      </c>
      <c r="I123">
        <v>0.98795562806299997</v>
      </c>
      <c r="J123">
        <v>1.01450871672</v>
      </c>
      <c r="K123">
        <v>0.93347924764199997</v>
      </c>
      <c r="L123">
        <v>0.94247136915600005</v>
      </c>
      <c r="M123">
        <v>0.96804949792100004</v>
      </c>
      <c r="N123">
        <v>0.94209080787199995</v>
      </c>
      <c r="O123">
        <v>1.0306848667499999</v>
      </c>
      <c r="P123">
        <v>1.0580364907599999</v>
      </c>
      <c r="Q123">
        <v>0.97845441137400002</v>
      </c>
      <c r="R123">
        <v>0.94147405740599999</v>
      </c>
      <c r="S123">
        <v>0.84708576725399998</v>
      </c>
      <c r="T123">
        <v>0.91792657868299998</v>
      </c>
      <c r="U123">
        <v>1.05249697308</v>
      </c>
      <c r="V123">
        <v>0.85311059175399995</v>
      </c>
      <c r="W123">
        <v>0.98013191568799996</v>
      </c>
      <c r="Z123" s="3"/>
    </row>
    <row r="124" spans="1:26" x14ac:dyDescent="0.25">
      <c r="A124" s="7">
        <v>41572</v>
      </c>
      <c r="B124">
        <v>1.00164225867</v>
      </c>
      <c r="C124">
        <v>0.958065955804</v>
      </c>
      <c r="D124">
        <v>1.00371851341</v>
      </c>
      <c r="E124">
        <v>1.00047646263</v>
      </c>
      <c r="F124">
        <v>0.98376635306500004</v>
      </c>
      <c r="G124">
        <v>0.96066037113799996</v>
      </c>
      <c r="H124">
        <v>0.99127967516600002</v>
      </c>
      <c r="I124">
        <v>0.98816406895499997</v>
      </c>
      <c r="J124">
        <v>1.01300810292</v>
      </c>
      <c r="K124">
        <v>0.93381133839499997</v>
      </c>
      <c r="L124">
        <v>0.94024484987099999</v>
      </c>
      <c r="M124">
        <v>0.96926665990500005</v>
      </c>
      <c r="N124">
        <v>0.94417091164800004</v>
      </c>
      <c r="O124">
        <v>1.03361804107</v>
      </c>
      <c r="P124">
        <v>1.0561991661700001</v>
      </c>
      <c r="Q124">
        <v>0.96457168703499996</v>
      </c>
      <c r="R124">
        <v>0.94589386269999998</v>
      </c>
      <c r="S124">
        <v>0.850426305459</v>
      </c>
      <c r="T124">
        <v>0.91729942478199999</v>
      </c>
      <c r="U124">
        <v>1.0496388921199999</v>
      </c>
      <c r="V124">
        <v>0.86221382558899995</v>
      </c>
      <c r="W124">
        <v>0.983291103035</v>
      </c>
      <c r="Z124" s="3"/>
    </row>
    <row r="125" spans="1:26" x14ac:dyDescent="0.25">
      <c r="A125" s="7">
        <v>41575</v>
      </c>
      <c r="B125">
        <v>1.00103002817</v>
      </c>
      <c r="C125">
        <v>0.95721761008600004</v>
      </c>
      <c r="D125">
        <v>1.0040027522799999</v>
      </c>
      <c r="E125">
        <v>1.0009845927600001</v>
      </c>
      <c r="F125">
        <v>0.98492434154200004</v>
      </c>
      <c r="G125">
        <v>0.96166107522900002</v>
      </c>
      <c r="H125">
        <v>0.99167668702300005</v>
      </c>
      <c r="I125">
        <v>0.98795331405200004</v>
      </c>
      <c r="J125">
        <v>1.0137115156400001</v>
      </c>
      <c r="K125">
        <v>0.93423013700000002</v>
      </c>
      <c r="L125">
        <v>0.93741512599099996</v>
      </c>
      <c r="M125">
        <v>0.96946952023499999</v>
      </c>
      <c r="N125">
        <v>0.94375482414300005</v>
      </c>
      <c r="O125">
        <v>1.03761041723</v>
      </c>
      <c r="P125">
        <v>1.0554117413399999</v>
      </c>
      <c r="Q125">
        <v>0.96679292292999996</v>
      </c>
      <c r="R125">
        <v>0.94647709129799995</v>
      </c>
      <c r="S125">
        <v>0.86254014118800004</v>
      </c>
      <c r="T125">
        <v>0.92088928929799996</v>
      </c>
      <c r="U125">
        <v>1.05761935092</v>
      </c>
      <c r="V125">
        <v>0.85564467225899998</v>
      </c>
      <c r="W125">
        <v>0.991500699102</v>
      </c>
      <c r="Z125" s="3"/>
    </row>
    <row r="126" spans="1:26" x14ac:dyDescent="0.25">
      <c r="A126" s="7">
        <v>41576</v>
      </c>
      <c r="B126">
        <v>1.0025374872699999</v>
      </c>
      <c r="C126">
        <v>0.95812921976200005</v>
      </c>
      <c r="D126">
        <v>1.0045001703000001</v>
      </c>
      <c r="E126">
        <v>1.00187382048</v>
      </c>
      <c r="F126">
        <v>0.98649589733099996</v>
      </c>
      <c r="G126">
        <v>0.96290254199699998</v>
      </c>
      <c r="H126">
        <v>0.992500951874</v>
      </c>
      <c r="I126">
        <v>0.98984542297400002</v>
      </c>
      <c r="J126">
        <v>1.0143680341800001</v>
      </c>
      <c r="K126">
        <v>0.93112323815200004</v>
      </c>
      <c r="L126">
        <v>0.93777357432899999</v>
      </c>
      <c r="M126">
        <v>0.970230246475</v>
      </c>
      <c r="N126">
        <v>0.943078659978</v>
      </c>
      <c r="O126">
        <v>1.0458396007599999</v>
      </c>
      <c r="P126">
        <v>1.06039876524</v>
      </c>
      <c r="Q126">
        <v>0.97456724855900001</v>
      </c>
      <c r="R126">
        <v>0.94172042585600002</v>
      </c>
      <c r="S126">
        <v>0.86600905425999997</v>
      </c>
      <c r="T126">
        <v>0.93407047651200004</v>
      </c>
      <c r="U126">
        <v>1.0643954175000001</v>
      </c>
      <c r="V126">
        <v>0.87227880221200005</v>
      </c>
      <c r="W126">
        <v>0.98723647847200002</v>
      </c>
      <c r="Z126" s="3"/>
    </row>
    <row r="127" spans="1:26" x14ac:dyDescent="0.25">
      <c r="A127" s="7">
        <v>41577</v>
      </c>
      <c r="B127">
        <v>1.0017437146699999</v>
      </c>
      <c r="C127">
        <v>0.96048208676400004</v>
      </c>
      <c r="D127">
        <v>1.0045001703000001</v>
      </c>
      <c r="E127">
        <v>1.00244546688</v>
      </c>
      <c r="F127">
        <v>0.98889458774700001</v>
      </c>
      <c r="G127">
        <v>0.96106805190800004</v>
      </c>
      <c r="H127">
        <v>0.99487526887699995</v>
      </c>
      <c r="I127">
        <v>0.98551674239099996</v>
      </c>
      <c r="J127">
        <v>1.0161969072499999</v>
      </c>
      <c r="K127">
        <v>0.92827847234899996</v>
      </c>
      <c r="L127">
        <v>0.93997530242899996</v>
      </c>
      <c r="M127">
        <v>0.97139669337699996</v>
      </c>
      <c r="N127">
        <v>0.94191128277900005</v>
      </c>
      <c r="O127">
        <v>1.0431508576199999</v>
      </c>
      <c r="P127">
        <v>1.0585614406399999</v>
      </c>
      <c r="Q127">
        <v>0.97401193958599996</v>
      </c>
      <c r="R127">
        <v>0.93991636752600005</v>
      </c>
      <c r="S127">
        <v>0.86386091944700005</v>
      </c>
      <c r="T127">
        <v>0.94733997664900005</v>
      </c>
      <c r="U127">
        <v>1.0613430852900001</v>
      </c>
      <c r="V127">
        <v>0.87182837651800005</v>
      </c>
      <c r="W127">
        <v>0.97190631514900006</v>
      </c>
      <c r="Z127" s="3"/>
    </row>
    <row r="128" spans="1:26" x14ac:dyDescent="0.25">
      <c r="A128" s="7">
        <v>41578</v>
      </c>
      <c r="B128">
        <v>1.0017868245399999</v>
      </c>
      <c r="C128">
        <v>0.95476633996799998</v>
      </c>
      <c r="D128">
        <v>1.0057081855100001</v>
      </c>
      <c r="E128">
        <v>1.0046685361800001</v>
      </c>
      <c r="F128">
        <v>0.99137599162500001</v>
      </c>
      <c r="G128">
        <v>0.95963054997599995</v>
      </c>
      <c r="H128">
        <v>0.996057774896</v>
      </c>
      <c r="I128">
        <v>0.98572745935299999</v>
      </c>
      <c r="J128">
        <v>1.01661895488</v>
      </c>
      <c r="K128">
        <v>0.93115548590800001</v>
      </c>
      <c r="L128">
        <v>0.92397305687599995</v>
      </c>
      <c r="M128">
        <v>0.97119383304600004</v>
      </c>
      <c r="N128">
        <v>0.94013740554900005</v>
      </c>
      <c r="O128">
        <v>1.0547206007900001</v>
      </c>
      <c r="P128">
        <v>1.0632859896</v>
      </c>
      <c r="Q128">
        <v>0.98456281008299995</v>
      </c>
      <c r="R128">
        <v>0.95151123972100005</v>
      </c>
      <c r="S128">
        <v>0.86523304597499995</v>
      </c>
      <c r="T128">
        <v>0.96011528678199998</v>
      </c>
      <c r="U128">
        <v>1.05608000418</v>
      </c>
      <c r="V128">
        <v>0.87627473970699998</v>
      </c>
      <c r="W128">
        <v>0.97292377694800003</v>
      </c>
      <c r="Z128" s="3"/>
    </row>
    <row r="129" spans="1:26" x14ac:dyDescent="0.25">
      <c r="A129" s="7">
        <v>41579</v>
      </c>
      <c r="B129">
        <v>1.00170021205</v>
      </c>
      <c r="C129">
        <v>0.95067011405299995</v>
      </c>
      <c r="D129">
        <v>1.00634772297</v>
      </c>
      <c r="E129">
        <v>1.0054942476399999</v>
      </c>
      <c r="F129">
        <v>0.99098999546599997</v>
      </c>
      <c r="G129">
        <v>0.95624502608899997</v>
      </c>
      <c r="H129">
        <v>0.99649355744199997</v>
      </c>
      <c r="I129">
        <v>0.98270375142199995</v>
      </c>
      <c r="J129">
        <v>1.0175568385</v>
      </c>
      <c r="K129">
        <v>0.92531208160099998</v>
      </c>
      <c r="L129">
        <v>0.91728027299600001</v>
      </c>
      <c r="M129">
        <v>0.96764377725899997</v>
      </c>
      <c r="N129">
        <v>0.93336773266499995</v>
      </c>
      <c r="O129">
        <v>1.05789820631</v>
      </c>
      <c r="P129">
        <v>1.06013629029</v>
      </c>
      <c r="Q129">
        <v>0.97512255753300003</v>
      </c>
      <c r="R129">
        <v>0.95909511058399999</v>
      </c>
      <c r="S129">
        <v>0.86305093718500003</v>
      </c>
      <c r="T129">
        <v>0.974722679978</v>
      </c>
      <c r="U129">
        <v>1.0709932394099999</v>
      </c>
      <c r="V129">
        <v>0.89051662406400001</v>
      </c>
      <c r="W129">
        <v>0.96722798571000002</v>
      </c>
      <c r="Z129" s="3"/>
    </row>
    <row r="130" spans="1:26" x14ac:dyDescent="0.25">
      <c r="A130" s="7">
        <v>41582</v>
      </c>
      <c r="B130">
        <v>1.00082895978</v>
      </c>
      <c r="C130">
        <v>0.95115490459600005</v>
      </c>
      <c r="D130">
        <v>1.0066319618399999</v>
      </c>
      <c r="E130">
        <v>1.0057483127</v>
      </c>
      <c r="F130">
        <v>0.99165170316700002</v>
      </c>
      <c r="G130">
        <v>0.95631435589400005</v>
      </c>
      <c r="H130">
        <v>0.99692081043699998</v>
      </c>
      <c r="I130">
        <v>0.98459220393500002</v>
      </c>
      <c r="J130">
        <v>1.01821335704</v>
      </c>
      <c r="K130">
        <v>0.92487996548600004</v>
      </c>
      <c r="L130">
        <v>0.92195010190899995</v>
      </c>
      <c r="M130">
        <v>0.96891165432600002</v>
      </c>
      <c r="N130">
        <v>0.93385303607000003</v>
      </c>
      <c r="O130">
        <v>1.05887593109</v>
      </c>
      <c r="P130">
        <v>1.0643358893599999</v>
      </c>
      <c r="Q130">
        <v>0.97456724855900001</v>
      </c>
      <c r="R130">
        <v>0.96092901474699999</v>
      </c>
      <c r="S130">
        <v>0.87063925382200003</v>
      </c>
      <c r="T130">
        <v>0.974091940115</v>
      </c>
      <c r="U130">
        <v>1.0668421049700001</v>
      </c>
      <c r="V130">
        <v>0.89298555208700003</v>
      </c>
      <c r="W130">
        <v>0.97871043896300003</v>
      </c>
      <c r="Z130" s="3"/>
    </row>
    <row r="131" spans="1:26" x14ac:dyDescent="0.25">
      <c r="A131" s="7">
        <v>41583</v>
      </c>
      <c r="B131">
        <v>1.0010546442599999</v>
      </c>
      <c r="C131">
        <v>0.94659547306199998</v>
      </c>
      <c r="D131">
        <v>1.00599242438</v>
      </c>
      <c r="E131">
        <v>1.0033982108599999</v>
      </c>
      <c r="F131">
        <v>0.98682675118200003</v>
      </c>
      <c r="G131">
        <v>0.95218974645800003</v>
      </c>
      <c r="H131">
        <v>0.99438133029800002</v>
      </c>
      <c r="I131">
        <v>0.98191455660299998</v>
      </c>
      <c r="J131">
        <v>1.01849472213</v>
      </c>
      <c r="K131">
        <v>0.92006582947100002</v>
      </c>
      <c r="L131">
        <v>0.91259473415000003</v>
      </c>
      <c r="M131">
        <v>0.96657876052299996</v>
      </c>
      <c r="N131">
        <v>0.93015575378399995</v>
      </c>
      <c r="O131">
        <v>1.0630312613799999</v>
      </c>
      <c r="P131">
        <v>1.0622360898300001</v>
      </c>
      <c r="Q131">
        <v>0.97345663061200005</v>
      </c>
      <c r="R131">
        <v>0.960020431482</v>
      </c>
      <c r="S131">
        <v>0.85688928599299996</v>
      </c>
      <c r="T131">
        <v>0.960450572414</v>
      </c>
      <c r="U131">
        <v>1.0560211453899999</v>
      </c>
      <c r="V131">
        <v>0.88302140370399995</v>
      </c>
      <c r="W131">
        <v>0.95813847118600004</v>
      </c>
      <c r="Z131" s="3"/>
    </row>
    <row r="132" spans="1:26" x14ac:dyDescent="0.25">
      <c r="A132" s="7">
        <v>41584</v>
      </c>
      <c r="B132">
        <v>1.0017638420799999</v>
      </c>
      <c r="C132">
        <v>0.94999145522799999</v>
      </c>
      <c r="D132">
        <v>1.00599242438</v>
      </c>
      <c r="E132">
        <v>1.0033982108599999</v>
      </c>
      <c r="F132">
        <v>0.98646832617699998</v>
      </c>
      <c r="G132">
        <v>0.95326154571199995</v>
      </c>
      <c r="H132">
        <v>0.99500166132400003</v>
      </c>
      <c r="I132">
        <v>0.984752782007</v>
      </c>
      <c r="J132">
        <v>1.01966707666</v>
      </c>
      <c r="K132">
        <v>0.91897108516799997</v>
      </c>
      <c r="L132">
        <v>0.91480298300600005</v>
      </c>
      <c r="M132">
        <v>0.96662947560599999</v>
      </c>
      <c r="N132">
        <v>0.93529118627399999</v>
      </c>
      <c r="O132">
        <v>1.0622979678</v>
      </c>
      <c r="P132">
        <v>1.0666981638399999</v>
      </c>
      <c r="Q132">
        <v>0.980120338295</v>
      </c>
      <c r="R132">
        <v>0.96222035426100005</v>
      </c>
      <c r="S132">
        <v>0.84633058232299996</v>
      </c>
      <c r="T132">
        <v>0.95643075108599995</v>
      </c>
      <c r="U132">
        <v>1.0578622118600001</v>
      </c>
      <c r="V132">
        <v>0.87304918215000005</v>
      </c>
      <c r="W132">
        <v>0.96392093248900002</v>
      </c>
      <c r="Z132" s="3"/>
    </row>
    <row r="133" spans="1:26" x14ac:dyDescent="0.25">
      <c r="A133" s="7">
        <v>41585</v>
      </c>
      <c r="B133">
        <v>1.0002065261899999</v>
      </c>
      <c r="C133">
        <v>0.95051515143099996</v>
      </c>
      <c r="D133">
        <v>1.00776891732</v>
      </c>
      <c r="E133">
        <v>1.00749501002</v>
      </c>
      <c r="F133">
        <v>0.99151384739600001</v>
      </c>
      <c r="G133">
        <v>0.95520260883999997</v>
      </c>
      <c r="H133">
        <v>0.99823901386799996</v>
      </c>
      <c r="I133">
        <v>0.98539503400399997</v>
      </c>
      <c r="J133">
        <v>1.02144905554</v>
      </c>
      <c r="K133">
        <v>0.91719124545599995</v>
      </c>
      <c r="L133">
        <v>0.91145597599100003</v>
      </c>
      <c r="M133">
        <v>0.96764377725899997</v>
      </c>
      <c r="N133">
        <v>0.936385859775</v>
      </c>
      <c r="O133">
        <v>1.0688976100300001</v>
      </c>
      <c r="P133">
        <v>1.0666981638399999</v>
      </c>
      <c r="Q133">
        <v>0.97623317547999999</v>
      </c>
      <c r="R133">
        <v>0.95923305537799997</v>
      </c>
      <c r="S133">
        <v>0.84337580791699995</v>
      </c>
      <c r="T133">
        <v>0.95069780078999999</v>
      </c>
      <c r="U133">
        <v>1.04750125454</v>
      </c>
      <c r="V133">
        <v>0.86275924031600004</v>
      </c>
      <c r="W133">
        <v>0.95297692596299999</v>
      </c>
      <c r="Z133" s="3"/>
    </row>
    <row r="134" spans="1:26" x14ac:dyDescent="0.25">
      <c r="A134" s="7">
        <v>41586</v>
      </c>
      <c r="B134">
        <v>1.0015667348099999</v>
      </c>
      <c r="C134">
        <v>0.94265318486299998</v>
      </c>
      <c r="D134">
        <v>1.00776891732</v>
      </c>
      <c r="E134">
        <v>1.00619292656</v>
      </c>
      <c r="F134">
        <v>0.98652346848500005</v>
      </c>
      <c r="G134">
        <v>0.94582542327800001</v>
      </c>
      <c r="H134">
        <v>0.99561191197099996</v>
      </c>
      <c r="I134">
        <v>0.98369327905399995</v>
      </c>
      <c r="J134">
        <v>1.02088632537</v>
      </c>
      <c r="K134">
        <v>0.91012764784199995</v>
      </c>
      <c r="L134">
        <v>0.90850244832399996</v>
      </c>
      <c r="M134">
        <v>0.96181154275299996</v>
      </c>
      <c r="N134">
        <v>0.928700039029</v>
      </c>
      <c r="O134">
        <v>1.0715863531600001</v>
      </c>
      <c r="P134">
        <v>1.06564826407</v>
      </c>
      <c r="Q134">
        <v>0.97900972034699996</v>
      </c>
      <c r="R134">
        <v>0.96530602659599996</v>
      </c>
      <c r="S134">
        <v>0.82836698890399996</v>
      </c>
      <c r="T134">
        <v>0.95877350298200004</v>
      </c>
      <c r="U134">
        <v>1.05194180186</v>
      </c>
      <c r="V134">
        <v>0.85645937830499996</v>
      </c>
      <c r="W134">
        <v>0.95321878554600004</v>
      </c>
      <c r="Z134" s="3"/>
    </row>
    <row r="135" spans="1:26" x14ac:dyDescent="0.25">
      <c r="A135" s="7">
        <v>41589</v>
      </c>
      <c r="B135">
        <v>0.99670487509399996</v>
      </c>
      <c r="C135">
        <v>0.93780332532300004</v>
      </c>
      <c r="D135">
        <v>1.0079110367599999</v>
      </c>
      <c r="E135">
        <v>1.0067328148200001</v>
      </c>
      <c r="F135">
        <v>0.98704732041499998</v>
      </c>
      <c r="G135">
        <v>0.94015444913299995</v>
      </c>
      <c r="H135">
        <v>0.99568945334900005</v>
      </c>
      <c r="I135">
        <v>0.975642430339</v>
      </c>
      <c r="J135">
        <v>1.02144905554</v>
      </c>
      <c r="K135">
        <v>0.90093116540100004</v>
      </c>
      <c r="L135">
        <v>0.89541487993299995</v>
      </c>
      <c r="M135">
        <v>0.96145653717400004</v>
      </c>
      <c r="N135">
        <v>0.92327258485399999</v>
      </c>
      <c r="O135">
        <v>1.07337884858</v>
      </c>
      <c r="P135">
        <v>1.0680105385500001</v>
      </c>
      <c r="Q135">
        <v>0.97956502932099998</v>
      </c>
      <c r="R135">
        <v>0.95472679912699998</v>
      </c>
      <c r="S135">
        <v>0.82458325372600005</v>
      </c>
      <c r="T135">
        <v>0.96447275628999996</v>
      </c>
      <c r="U135">
        <v>1.03817560013</v>
      </c>
      <c r="V135">
        <v>0.845818458622</v>
      </c>
      <c r="W135">
        <v>0.94022517236000003</v>
      </c>
      <c r="Z135" s="3"/>
    </row>
    <row r="136" spans="1:26" x14ac:dyDescent="0.25">
      <c r="A136" s="7">
        <v>41590</v>
      </c>
      <c r="B136">
        <v>1.00132408953</v>
      </c>
      <c r="C136">
        <v>0.94132515910000003</v>
      </c>
      <c r="D136">
        <v>1.0080531561899999</v>
      </c>
      <c r="E136">
        <v>1.0064152335000001</v>
      </c>
      <c r="F136">
        <v>0.98478648577100003</v>
      </c>
      <c r="G136">
        <v>0.9448809963</v>
      </c>
      <c r="H136">
        <v>0.99500166132400003</v>
      </c>
      <c r="I136">
        <v>0.97859649478699995</v>
      </c>
      <c r="J136">
        <v>1.0203704893700001</v>
      </c>
      <c r="K136">
        <v>0.90074322446800004</v>
      </c>
      <c r="L136">
        <v>0.89800537523099999</v>
      </c>
      <c r="M136">
        <v>0.958261486966</v>
      </c>
      <c r="N136">
        <v>0.92742815839399995</v>
      </c>
      <c r="O136">
        <v>1.07166783022</v>
      </c>
      <c r="P136">
        <v>1.0611861900599999</v>
      </c>
      <c r="Q136">
        <v>0.98622873700299996</v>
      </c>
      <c r="R136">
        <v>0.94310867879399995</v>
      </c>
      <c r="S136">
        <v>0.82042437691500003</v>
      </c>
      <c r="T136">
        <v>0.95404594561099998</v>
      </c>
      <c r="U136">
        <v>1.04003735525</v>
      </c>
      <c r="V136">
        <v>0.82717535689400001</v>
      </c>
      <c r="W136">
        <v>0.93782605666300001</v>
      </c>
      <c r="Z136" s="3"/>
    </row>
    <row r="137" spans="1:26" x14ac:dyDescent="0.25">
      <c r="A137" s="7">
        <v>41591</v>
      </c>
      <c r="B137">
        <v>0.99972404368099999</v>
      </c>
      <c r="C137">
        <v>0.94199202995800002</v>
      </c>
      <c r="D137">
        <v>1.00862163393</v>
      </c>
      <c r="E137">
        <v>1.00813017268</v>
      </c>
      <c r="F137">
        <v>0.98853616274199996</v>
      </c>
      <c r="G137">
        <v>0.94698460696099995</v>
      </c>
      <c r="H137">
        <v>0.99619347230800004</v>
      </c>
      <c r="I137">
        <v>0.98232337866300001</v>
      </c>
      <c r="J137">
        <v>1.01901055812</v>
      </c>
      <c r="K137">
        <v>0.90243506812200003</v>
      </c>
      <c r="L137">
        <v>0.90207285330300002</v>
      </c>
      <c r="M137">
        <v>0.96267369915800005</v>
      </c>
      <c r="N137">
        <v>0.92902583925299997</v>
      </c>
      <c r="O137">
        <v>1.0690605641599999</v>
      </c>
      <c r="P137">
        <v>1.0561991661700001</v>
      </c>
      <c r="Q137">
        <v>0.99067120879199999</v>
      </c>
      <c r="R137">
        <v>0.94310110570899996</v>
      </c>
      <c r="S137">
        <v>0.81878603093400004</v>
      </c>
      <c r="T137">
        <v>0.94499050887199998</v>
      </c>
      <c r="U137">
        <v>1.03405052426</v>
      </c>
      <c r="V137">
        <v>0.84527749605699998</v>
      </c>
      <c r="W137">
        <v>0.94344306900599995</v>
      </c>
      <c r="Z137" s="3"/>
    </row>
    <row r="138" spans="1:26" x14ac:dyDescent="0.25">
      <c r="A138" s="7">
        <v>41592</v>
      </c>
      <c r="B138">
        <v>1.0020453300300001</v>
      </c>
      <c r="C138">
        <v>0.94887612820099998</v>
      </c>
      <c r="D138">
        <v>1.00890587281</v>
      </c>
      <c r="E138">
        <v>1.00949577239</v>
      </c>
      <c r="F138">
        <v>0.99143113393299998</v>
      </c>
      <c r="G138">
        <v>0.95219673594300003</v>
      </c>
      <c r="H138">
        <v>0.99724028091500005</v>
      </c>
      <c r="I138">
        <v>0.98524896084500002</v>
      </c>
      <c r="J138">
        <v>1.02027670101</v>
      </c>
      <c r="K138">
        <v>0.90842260208100001</v>
      </c>
      <c r="L138">
        <v>0.90534545282199996</v>
      </c>
      <c r="M138">
        <v>0.96536159853900005</v>
      </c>
      <c r="N138">
        <v>0.93406074647000004</v>
      </c>
      <c r="O138">
        <v>1.0790822431</v>
      </c>
      <c r="P138">
        <v>1.0632859896</v>
      </c>
      <c r="Q138">
        <v>1.0017773882600001</v>
      </c>
      <c r="R138">
        <v>0.942797111209</v>
      </c>
      <c r="S138">
        <v>0.836954564151</v>
      </c>
      <c r="T138">
        <v>0.95023398744400001</v>
      </c>
      <c r="U138">
        <v>1.03774684733</v>
      </c>
      <c r="V138">
        <v>0.85388692641300001</v>
      </c>
      <c r="W138">
        <v>0.96287202690499996</v>
      </c>
      <c r="Z138" s="3"/>
    </row>
    <row r="139" spans="1:26" x14ac:dyDescent="0.25">
      <c r="A139" s="7">
        <v>41593</v>
      </c>
      <c r="B139">
        <v>1.00081559774</v>
      </c>
      <c r="C139">
        <v>0.94678872825899996</v>
      </c>
      <c r="D139">
        <v>1.0084795145000001</v>
      </c>
      <c r="E139">
        <v>1.0087653353299999</v>
      </c>
      <c r="F139">
        <v>0.99071428392399996</v>
      </c>
      <c r="G139">
        <v>0.95218524287799999</v>
      </c>
      <c r="H139">
        <v>0.99670679623299996</v>
      </c>
      <c r="I139">
        <v>0.98661192403700004</v>
      </c>
      <c r="J139">
        <v>1.01962018248</v>
      </c>
      <c r="K139">
        <v>0.91301744404899998</v>
      </c>
      <c r="L139">
        <v>0.90707986637399995</v>
      </c>
      <c r="M139">
        <v>0.96384014605900004</v>
      </c>
      <c r="N139">
        <v>0.93446544859400005</v>
      </c>
      <c r="O139">
        <v>1.08209689449</v>
      </c>
      <c r="P139">
        <v>1.0672231137199999</v>
      </c>
      <c r="Q139">
        <v>1.01454949465</v>
      </c>
      <c r="R139">
        <v>0.95345546840499995</v>
      </c>
      <c r="S139">
        <v>0.85026719374299997</v>
      </c>
      <c r="T139">
        <v>0.99113342291600004</v>
      </c>
      <c r="U139">
        <v>1.06385710906</v>
      </c>
      <c r="V139">
        <v>0.86558618059500003</v>
      </c>
      <c r="W139">
        <v>0.97324729017</v>
      </c>
      <c r="Z139" s="3"/>
    </row>
    <row r="140" spans="1:26" x14ac:dyDescent="0.25">
      <c r="A140" s="7">
        <v>41596</v>
      </c>
      <c r="B140">
        <v>1.00217537004</v>
      </c>
      <c r="C140">
        <v>0.95069412664700004</v>
      </c>
      <c r="D140">
        <v>1.0085505742200001</v>
      </c>
      <c r="E140">
        <v>1.00936873986</v>
      </c>
      <c r="F140">
        <v>0.99209284163400002</v>
      </c>
      <c r="G140">
        <v>0.95642355138299995</v>
      </c>
      <c r="H140">
        <v>0.99763806818599998</v>
      </c>
      <c r="I140">
        <v>0.98418227222300003</v>
      </c>
      <c r="J140">
        <v>1.0198077592000001</v>
      </c>
      <c r="K140">
        <v>0.91752470600000002</v>
      </c>
      <c r="L140">
        <v>0.909550557225</v>
      </c>
      <c r="M140">
        <v>0.96404300638999996</v>
      </c>
      <c r="N140">
        <v>0.93686866193999996</v>
      </c>
      <c r="O140">
        <v>1.0822598486199999</v>
      </c>
      <c r="P140">
        <v>1.0727350874999999</v>
      </c>
      <c r="Q140">
        <v>1.0106623318400001</v>
      </c>
      <c r="R140">
        <v>0.94989543135099996</v>
      </c>
      <c r="S140">
        <v>0.85696981443599995</v>
      </c>
      <c r="T140">
        <v>1.0231385160699999</v>
      </c>
      <c r="U140">
        <v>1.06436955464</v>
      </c>
      <c r="V140">
        <v>0.87465806933000001</v>
      </c>
      <c r="W140">
        <v>0.96857011788299996</v>
      </c>
      <c r="Z140" s="3"/>
    </row>
    <row r="141" spans="1:26" x14ac:dyDescent="0.25">
      <c r="A141" s="7">
        <v>41597</v>
      </c>
      <c r="B141">
        <v>1.00163189453</v>
      </c>
      <c r="C141">
        <v>0.948948612016</v>
      </c>
      <c r="D141">
        <v>1.0082663353500001</v>
      </c>
      <c r="E141">
        <v>1.0084159958700001</v>
      </c>
      <c r="F141">
        <v>0.98988714929800004</v>
      </c>
      <c r="G141">
        <v>0.95307147275199999</v>
      </c>
      <c r="H141">
        <v>0.99614539665400004</v>
      </c>
      <c r="I141">
        <v>0.98353369748599995</v>
      </c>
      <c r="J141">
        <v>1.0198546533799999</v>
      </c>
      <c r="K141">
        <v>0.91030224751300004</v>
      </c>
      <c r="L141">
        <v>0.908618620258</v>
      </c>
      <c r="M141">
        <v>0.96176082767000004</v>
      </c>
      <c r="N141">
        <v>0.93327446639800005</v>
      </c>
      <c r="O141">
        <v>1.07680088529</v>
      </c>
      <c r="P141">
        <v>1.06617321396</v>
      </c>
      <c r="Q141">
        <v>1.00344331518</v>
      </c>
      <c r="R141">
        <v>0.94662520602800004</v>
      </c>
      <c r="S141">
        <v>0.84526079004400001</v>
      </c>
      <c r="T141">
        <v>1.02390914513</v>
      </c>
      <c r="U141">
        <v>1.0710135593500001</v>
      </c>
      <c r="V141">
        <v>0.86778239563600001</v>
      </c>
      <c r="W141">
        <v>0.95023897085999998</v>
      </c>
      <c r="Z141" s="3"/>
    </row>
    <row r="142" spans="1:26" x14ac:dyDescent="0.25">
      <c r="A142" s="7">
        <v>41598</v>
      </c>
      <c r="B142">
        <v>1.00348960594</v>
      </c>
      <c r="C142">
        <v>0.94990422536899999</v>
      </c>
      <c r="D142">
        <v>1.0084084547800001</v>
      </c>
      <c r="E142">
        <v>1.0089241259999999</v>
      </c>
      <c r="F142">
        <v>0.98988714929800004</v>
      </c>
      <c r="G142">
        <v>0.948968795802</v>
      </c>
      <c r="H142">
        <v>0.99663933523299997</v>
      </c>
      <c r="I142">
        <v>0.98237032945400005</v>
      </c>
      <c r="J142">
        <v>1.0197608650200001</v>
      </c>
      <c r="K142">
        <v>0.90778180258200003</v>
      </c>
      <c r="L142">
        <v>0.90437502831500005</v>
      </c>
      <c r="M142">
        <v>0.96287655948899997</v>
      </c>
      <c r="N142">
        <v>0.92750745207600005</v>
      </c>
      <c r="O142">
        <v>1.0833190504600001</v>
      </c>
      <c r="P142">
        <v>1.0666981638399999</v>
      </c>
      <c r="Q142">
        <v>1.0117729497900001</v>
      </c>
      <c r="R142">
        <v>0.93935540357000002</v>
      </c>
      <c r="S142">
        <v>0.84668999966699998</v>
      </c>
      <c r="T142">
        <v>1.0211028231899999</v>
      </c>
      <c r="U142">
        <v>1.06222342293</v>
      </c>
      <c r="V142">
        <v>0.85684158988799997</v>
      </c>
      <c r="W142">
        <v>0.95173499772100001</v>
      </c>
      <c r="Z142" s="3"/>
    </row>
    <row r="143" spans="1:26" x14ac:dyDescent="0.25">
      <c r="A143" s="7">
        <v>41599</v>
      </c>
      <c r="B143">
        <v>1.00134565867</v>
      </c>
      <c r="C143">
        <v>0.94248838751200004</v>
      </c>
      <c r="D143">
        <v>1.00883481309</v>
      </c>
      <c r="E143">
        <v>1.00917819106</v>
      </c>
      <c r="F143">
        <v>0.98850859158799997</v>
      </c>
      <c r="G143">
        <v>0.95079221867499997</v>
      </c>
      <c r="H143">
        <v>0.99562199235000004</v>
      </c>
      <c r="I143">
        <v>0.98574522877699999</v>
      </c>
      <c r="J143">
        <v>1.01933881739</v>
      </c>
      <c r="K143">
        <v>0.90676284590400003</v>
      </c>
      <c r="L143">
        <v>0.902706707361</v>
      </c>
      <c r="M143">
        <v>0.96247083882700002</v>
      </c>
      <c r="N143">
        <v>0.92907713367599998</v>
      </c>
      <c r="O143">
        <v>1.0819339403599999</v>
      </c>
      <c r="P143">
        <v>1.0648608392500001</v>
      </c>
      <c r="Q143">
        <v>1.0139941856800001</v>
      </c>
      <c r="R143">
        <v>0.93794797916799999</v>
      </c>
      <c r="S143">
        <v>0.83529041293100004</v>
      </c>
      <c r="T143">
        <v>1.0251258515199999</v>
      </c>
      <c r="U143">
        <v>1.0557058939099999</v>
      </c>
      <c r="V143">
        <v>0.84278909319299999</v>
      </c>
      <c r="W143">
        <v>0.95576955375799999</v>
      </c>
      <c r="Z143" s="3"/>
    </row>
    <row r="144" spans="1:26" x14ac:dyDescent="0.25">
      <c r="A144" s="7">
        <v>41600</v>
      </c>
      <c r="B144">
        <v>1.0012779281199999</v>
      </c>
      <c r="C144">
        <v>0.94415360452700003</v>
      </c>
      <c r="D144">
        <v>1.00883481309</v>
      </c>
      <c r="E144">
        <v>1.00933698173</v>
      </c>
      <c r="F144">
        <v>0.98872916082200002</v>
      </c>
      <c r="G144">
        <v>0.95408103724299997</v>
      </c>
      <c r="H144">
        <v>0.99530174645799996</v>
      </c>
      <c r="I144">
        <v>0.98644699409799996</v>
      </c>
      <c r="J144">
        <v>1.02060496028</v>
      </c>
      <c r="K144">
        <v>0.90864901227499995</v>
      </c>
      <c r="L144">
        <v>0.905628521799</v>
      </c>
      <c r="M144">
        <v>0.96318084998499998</v>
      </c>
      <c r="N144">
        <v>0.93186185536800004</v>
      </c>
      <c r="O144">
        <v>1.08144507797</v>
      </c>
      <c r="P144">
        <v>1.06564826407</v>
      </c>
      <c r="Q144">
        <v>1.00455393313</v>
      </c>
      <c r="R144">
        <v>0.93357881781700003</v>
      </c>
      <c r="S144">
        <v>0.83684872415400002</v>
      </c>
      <c r="T144">
        <v>1.02651585749</v>
      </c>
      <c r="U144">
        <v>1.05361199752</v>
      </c>
      <c r="V144">
        <v>0.85062465778499996</v>
      </c>
      <c r="W144">
        <v>0.95385104255099995</v>
      </c>
      <c r="Z144" s="3"/>
    </row>
    <row r="145" spans="1:26" x14ac:dyDescent="0.25">
      <c r="A145" s="7">
        <v>41603</v>
      </c>
      <c r="B145">
        <v>1.0028640572500001</v>
      </c>
      <c r="C145">
        <v>0.94760333390600004</v>
      </c>
      <c r="D145">
        <v>1.00890587281</v>
      </c>
      <c r="E145">
        <v>1.00962280492</v>
      </c>
      <c r="F145">
        <v>0.98955629544799995</v>
      </c>
      <c r="G145">
        <v>0.95574152232999998</v>
      </c>
      <c r="H145">
        <v>0.99568945334900005</v>
      </c>
      <c r="I145">
        <v>0.98791968203900005</v>
      </c>
      <c r="J145">
        <v>1.02144905554</v>
      </c>
      <c r="K145">
        <v>0.91602536991000005</v>
      </c>
      <c r="L145">
        <v>0.90430300547700004</v>
      </c>
      <c r="M145">
        <v>0.96424586672099999</v>
      </c>
      <c r="N145">
        <v>0.93218452163800003</v>
      </c>
      <c r="O145">
        <v>1.0891853991</v>
      </c>
      <c r="P145">
        <v>1.0701103380899999</v>
      </c>
      <c r="Q145">
        <v>1.0051092421000001</v>
      </c>
      <c r="R145">
        <v>0.93116234550800003</v>
      </c>
      <c r="S145">
        <v>0.83378045406800005</v>
      </c>
      <c r="T145">
        <v>1.0075628588300001</v>
      </c>
      <c r="U145">
        <v>1.0511906020299999</v>
      </c>
      <c r="V145">
        <v>0.85012759864200005</v>
      </c>
      <c r="W145">
        <v>0.94825729084499999</v>
      </c>
      <c r="Z145" s="3"/>
    </row>
    <row r="146" spans="1:26" x14ac:dyDescent="0.25">
      <c r="A146" s="7">
        <v>41604</v>
      </c>
      <c r="B146">
        <v>1.0023608132999999</v>
      </c>
      <c r="C146">
        <v>0.94938120198599996</v>
      </c>
      <c r="D146">
        <v>1.0096875297000001</v>
      </c>
      <c r="E146">
        <v>1.0107343395799999</v>
      </c>
      <c r="F146">
        <v>0.99170684547499999</v>
      </c>
      <c r="G146">
        <v>0.95767443709199995</v>
      </c>
      <c r="H146">
        <v>0.99701773715999997</v>
      </c>
      <c r="I146">
        <v>0.98867928343</v>
      </c>
      <c r="J146">
        <v>1.02238693917</v>
      </c>
      <c r="K146">
        <v>0.91479277507500001</v>
      </c>
      <c r="L146">
        <v>0.90120853918199995</v>
      </c>
      <c r="M146">
        <v>0.96490516279500005</v>
      </c>
      <c r="N146">
        <v>0.93212178921599997</v>
      </c>
      <c r="O146">
        <v>1.0823413256800001</v>
      </c>
      <c r="P146">
        <v>1.0622360898300001</v>
      </c>
      <c r="Q146">
        <v>0.99344775365899995</v>
      </c>
      <c r="R146">
        <v>0.92822312072299995</v>
      </c>
      <c r="S146">
        <v>0.81755118689499995</v>
      </c>
      <c r="T146">
        <v>1.0089308697399999</v>
      </c>
      <c r="U146">
        <v>1.0571101814799999</v>
      </c>
      <c r="V146">
        <v>0.84782505019499999</v>
      </c>
      <c r="W146">
        <v>0.93481935279299999</v>
      </c>
      <c r="Z146" s="3"/>
    </row>
    <row r="147" spans="1:26" x14ac:dyDescent="0.25">
      <c r="A147" s="7">
        <v>41605</v>
      </c>
      <c r="B147">
        <v>1.0018771824399999</v>
      </c>
      <c r="C147">
        <v>0.94612722354300005</v>
      </c>
      <c r="D147">
        <v>1.0094743505499999</v>
      </c>
      <c r="E147">
        <v>1.0102262094500001</v>
      </c>
      <c r="F147">
        <v>0.99140356277899999</v>
      </c>
      <c r="G147">
        <v>0.95784654633499999</v>
      </c>
      <c r="H147">
        <v>0.99557360653000004</v>
      </c>
      <c r="I147">
        <v>0.98805018688299995</v>
      </c>
      <c r="J147">
        <v>1.0234186111500001</v>
      </c>
      <c r="K147">
        <v>0.91203421629100001</v>
      </c>
      <c r="L147">
        <v>0.89717149252399997</v>
      </c>
      <c r="M147">
        <v>0.96399229130700004</v>
      </c>
      <c r="N147">
        <v>0.93029661161499999</v>
      </c>
      <c r="O147">
        <v>1.0827760072199999</v>
      </c>
      <c r="P147">
        <v>1.0695853881999999</v>
      </c>
      <c r="Q147">
        <v>0.99677960750100003</v>
      </c>
      <c r="R147">
        <v>0.92592369710900002</v>
      </c>
      <c r="S147">
        <v>0.81870694296900004</v>
      </c>
      <c r="T147">
        <v>1.02862142446</v>
      </c>
      <c r="U147">
        <v>1.06396366808</v>
      </c>
      <c r="V147">
        <v>0.85091678717999997</v>
      </c>
      <c r="W147">
        <v>0.93459768231399998</v>
      </c>
      <c r="Z147" s="3"/>
    </row>
    <row r="148" spans="1:26" x14ac:dyDescent="0.25">
      <c r="A148" s="7">
        <v>41606</v>
      </c>
      <c r="B148">
        <v>1.00001471127</v>
      </c>
      <c r="C148">
        <v>0.944500655317</v>
      </c>
      <c r="D148">
        <v>1.0093322311099999</v>
      </c>
      <c r="E148">
        <v>1.00965456306</v>
      </c>
      <c r="F148">
        <v>0.99159656085900005</v>
      </c>
      <c r="G148">
        <v>0.95608573427099997</v>
      </c>
      <c r="H148">
        <v>0.99620704004299998</v>
      </c>
      <c r="I148">
        <v>0.98623385137999997</v>
      </c>
      <c r="J148">
        <v>1.0225276217099999</v>
      </c>
      <c r="K148">
        <v>0.91035762116600005</v>
      </c>
      <c r="L148">
        <v>0.89552221958599998</v>
      </c>
      <c r="M148">
        <v>0.96622375494500001</v>
      </c>
      <c r="N148">
        <v>0.92858644467600004</v>
      </c>
      <c r="O148">
        <v>1.08187743792</v>
      </c>
      <c r="P148">
        <v>1.07116023785</v>
      </c>
      <c r="Q148">
        <v>0.99344775365899995</v>
      </c>
      <c r="R148">
        <v>0.92422156891100005</v>
      </c>
      <c r="S148">
        <v>0.82663563696700004</v>
      </c>
      <c r="T148">
        <v>1.0267305067300001</v>
      </c>
      <c r="U148">
        <v>1.0620077806099999</v>
      </c>
      <c r="V148">
        <v>0.84935254439999996</v>
      </c>
      <c r="W148">
        <v>0.932879608704</v>
      </c>
      <c r="Z148" s="3"/>
    </row>
    <row r="149" spans="1:26" x14ac:dyDescent="0.25">
      <c r="A149" s="7">
        <v>41607</v>
      </c>
      <c r="B149">
        <v>1.0020720517499999</v>
      </c>
      <c r="C149">
        <v>0.94606317462099998</v>
      </c>
      <c r="D149">
        <v>1.00911905196</v>
      </c>
      <c r="E149">
        <v>1.00946401426</v>
      </c>
      <c r="F149">
        <v>0.99242369548499998</v>
      </c>
      <c r="G149">
        <v>0.95708977555700003</v>
      </c>
      <c r="H149">
        <v>0.99682021614899996</v>
      </c>
      <c r="I149">
        <v>0.98909774890900004</v>
      </c>
      <c r="J149">
        <v>1.0235592937</v>
      </c>
      <c r="K149">
        <v>0.91102382444800001</v>
      </c>
      <c r="L149">
        <v>0.91036671179999995</v>
      </c>
      <c r="M149">
        <v>0.96637590019300001</v>
      </c>
      <c r="N149">
        <v>0.92954174420400004</v>
      </c>
      <c r="O149">
        <v>1.0823675666300001</v>
      </c>
      <c r="P149">
        <v>1.0722101376199999</v>
      </c>
      <c r="Q149">
        <v>0.99566898955399996</v>
      </c>
      <c r="R149">
        <v>0.91874036054599995</v>
      </c>
      <c r="S149">
        <v>0.82518025751900004</v>
      </c>
      <c r="T149">
        <v>1.02399294996</v>
      </c>
      <c r="U149">
        <v>1.0729694917799999</v>
      </c>
      <c r="V149">
        <v>0.861654915864</v>
      </c>
      <c r="W149">
        <v>0.950140698693</v>
      </c>
      <c r="Z149" s="3"/>
    </row>
    <row r="150" spans="1:26" x14ac:dyDescent="0.25">
      <c r="A150" s="7">
        <v>41610</v>
      </c>
      <c r="B150">
        <v>1.0016955863699999</v>
      </c>
      <c r="C150">
        <v>0.94187894141399997</v>
      </c>
      <c r="D150">
        <v>1.00876375337</v>
      </c>
      <c r="E150">
        <v>1.0086065446700001</v>
      </c>
      <c r="F150">
        <v>0.98966658006399999</v>
      </c>
      <c r="G150">
        <v>0.95160465836100006</v>
      </c>
      <c r="H150">
        <v>0.99617743306399997</v>
      </c>
      <c r="I150">
        <v>0.98796692628899996</v>
      </c>
      <c r="J150">
        <v>1.0222931508099999</v>
      </c>
      <c r="K150">
        <v>0.90152559303099999</v>
      </c>
      <c r="L150">
        <v>0.89932058348599997</v>
      </c>
      <c r="M150">
        <v>0.96891165432600002</v>
      </c>
      <c r="N150">
        <v>0.92520371890800002</v>
      </c>
      <c r="O150">
        <v>1.08326613593</v>
      </c>
      <c r="P150">
        <v>1.0677480636100001</v>
      </c>
      <c r="Q150">
        <v>0.99900084339499995</v>
      </c>
      <c r="R150">
        <v>0.91563875563999997</v>
      </c>
      <c r="S150">
        <v>0.81475939421400001</v>
      </c>
      <c r="T150">
        <v>1.01973602472</v>
      </c>
      <c r="U150">
        <v>1.0589135214000001</v>
      </c>
      <c r="V150">
        <v>0.85818423827699997</v>
      </c>
      <c r="W150">
        <v>0.92736343608899996</v>
      </c>
      <c r="Z150" s="3"/>
    </row>
    <row r="151" spans="1:26" x14ac:dyDescent="0.25">
      <c r="A151" s="7">
        <v>41611</v>
      </c>
      <c r="B151">
        <v>1.0021703658800001</v>
      </c>
      <c r="C151">
        <v>0.94494359102600001</v>
      </c>
      <c r="D151">
        <v>1.00883481309</v>
      </c>
      <c r="E151">
        <v>1.0088606097299999</v>
      </c>
      <c r="F151">
        <v>0.99060399930700005</v>
      </c>
      <c r="G151">
        <v>0.95401710547499996</v>
      </c>
      <c r="H151">
        <v>0.99658647684500001</v>
      </c>
      <c r="I151">
        <v>0.98700461479099999</v>
      </c>
      <c r="J151">
        <v>1.0221524682600001</v>
      </c>
      <c r="K151">
        <v>0.90445298740299995</v>
      </c>
      <c r="L151">
        <v>0.89830728780699998</v>
      </c>
      <c r="M151">
        <v>0.96830307333400001</v>
      </c>
      <c r="N151">
        <v>0.92569469074999999</v>
      </c>
      <c r="O151">
        <v>1.07191148749</v>
      </c>
      <c r="P151">
        <v>1.0525245169799999</v>
      </c>
      <c r="Q151">
        <v>0.98456281008299995</v>
      </c>
      <c r="R151">
        <v>0.91240071690299995</v>
      </c>
      <c r="S151">
        <v>0.79352168456200001</v>
      </c>
      <c r="T151">
        <v>1.00820447636</v>
      </c>
      <c r="U151">
        <v>1.0460814274100001</v>
      </c>
      <c r="V151">
        <v>0.85838756139299999</v>
      </c>
      <c r="W151">
        <v>0.90596238387000005</v>
      </c>
      <c r="Z151" s="3"/>
    </row>
    <row r="152" spans="1:26" x14ac:dyDescent="0.25">
      <c r="A152" s="7">
        <v>41612</v>
      </c>
      <c r="B152">
        <v>1.00092985905</v>
      </c>
      <c r="C152">
        <v>0.93822092651599998</v>
      </c>
      <c r="D152">
        <v>1.0078399770399999</v>
      </c>
      <c r="E152">
        <v>1.00619292656</v>
      </c>
      <c r="F152">
        <v>0.98514491077499999</v>
      </c>
      <c r="G152">
        <v>0.95092001351400002</v>
      </c>
      <c r="H152">
        <v>0.99344112495199999</v>
      </c>
      <c r="I152">
        <v>0.98445466221599998</v>
      </c>
      <c r="J152">
        <v>1.02116769046</v>
      </c>
      <c r="K152">
        <v>0.89872957273599996</v>
      </c>
      <c r="L152">
        <v>0.89480315022199997</v>
      </c>
      <c r="M152">
        <v>0.96683233593700002</v>
      </c>
      <c r="N152">
        <v>0.92052163358000005</v>
      </c>
      <c r="O152">
        <v>1.07640433399</v>
      </c>
      <c r="P152">
        <v>1.04570016849</v>
      </c>
      <c r="Q152">
        <v>0.97900972034699996</v>
      </c>
      <c r="R152">
        <v>0.91333549891300003</v>
      </c>
      <c r="S152">
        <v>0.79347156280099995</v>
      </c>
      <c r="T152">
        <v>1.0158918326099999</v>
      </c>
      <c r="U152">
        <v>1.0390278214599999</v>
      </c>
      <c r="V152">
        <v>0.87840229353300003</v>
      </c>
      <c r="W152">
        <v>0.89851807668600003</v>
      </c>
      <c r="Z152" s="3"/>
    </row>
    <row r="153" spans="1:26" x14ac:dyDescent="0.25">
      <c r="A153" s="7">
        <v>41613</v>
      </c>
      <c r="B153">
        <v>1.0021061465100001</v>
      </c>
      <c r="C153">
        <v>0.93845539284299995</v>
      </c>
      <c r="D153">
        <v>1.0069162007100001</v>
      </c>
      <c r="E153">
        <v>1.00384282473</v>
      </c>
      <c r="F153">
        <v>0.98100923764500003</v>
      </c>
      <c r="G153">
        <v>0.94881512958799996</v>
      </c>
      <c r="H153">
        <v>0.99148316871999997</v>
      </c>
      <c r="I153">
        <v>0.98368667266099996</v>
      </c>
      <c r="J153">
        <v>1.02060496028</v>
      </c>
      <c r="K153">
        <v>0.90262370869399999</v>
      </c>
      <c r="L153">
        <v>0.89825150251300001</v>
      </c>
      <c r="M153">
        <v>0.96176082767000004</v>
      </c>
      <c r="N153">
        <v>0.91941843219099995</v>
      </c>
      <c r="O153">
        <v>1.0630891707200001</v>
      </c>
      <c r="P153">
        <v>1.0365135455200001</v>
      </c>
      <c r="Q153">
        <v>0.96568230498300001</v>
      </c>
      <c r="R153">
        <v>0.89635882120800003</v>
      </c>
      <c r="S153">
        <v>0.79751030629399999</v>
      </c>
      <c r="T153">
        <v>1.00234727525</v>
      </c>
      <c r="U153">
        <v>1.0273070010100001</v>
      </c>
      <c r="V153">
        <v>0.87197017480899996</v>
      </c>
      <c r="W153">
        <v>0.89607142201099999</v>
      </c>
      <c r="Z153" s="3"/>
    </row>
    <row r="154" spans="1:26" x14ac:dyDescent="0.25">
      <c r="A154" s="7">
        <v>41614</v>
      </c>
      <c r="B154">
        <v>1.0011829049900001</v>
      </c>
      <c r="C154">
        <v>0.93865331910000005</v>
      </c>
      <c r="D154">
        <v>1.00748467845</v>
      </c>
      <c r="E154">
        <v>1.0049861175100001</v>
      </c>
      <c r="F154">
        <v>0.98299436074799995</v>
      </c>
      <c r="G154">
        <v>0.95077725441899996</v>
      </c>
      <c r="H154">
        <v>0.99217503705800003</v>
      </c>
      <c r="I154">
        <v>0.98640000521500004</v>
      </c>
      <c r="J154">
        <v>1.01994844174</v>
      </c>
      <c r="K154">
        <v>0.90644238821099998</v>
      </c>
      <c r="L154">
        <v>0.90630315953600005</v>
      </c>
      <c r="M154">
        <v>0.95952936403300004</v>
      </c>
      <c r="N154">
        <v>0.91929500074500003</v>
      </c>
      <c r="O154">
        <v>1.07027772513</v>
      </c>
      <c r="P154">
        <v>1.0438628438999999</v>
      </c>
      <c r="Q154">
        <v>0.97623317547999999</v>
      </c>
      <c r="R154">
        <v>0.90083144435600004</v>
      </c>
      <c r="S154">
        <v>0.80465254569800004</v>
      </c>
      <c r="T154">
        <v>1.0193747819000001</v>
      </c>
      <c r="U154">
        <v>1.04264451134</v>
      </c>
      <c r="V154">
        <v>0.89418189803899994</v>
      </c>
      <c r="W154">
        <v>0.93153804945100005</v>
      </c>
      <c r="Z154" s="3"/>
    </row>
    <row r="155" spans="1:26" x14ac:dyDescent="0.25">
      <c r="A155" s="7">
        <v>41617</v>
      </c>
      <c r="B155">
        <v>1.0020441475299999</v>
      </c>
      <c r="C155">
        <v>0.93908565704000002</v>
      </c>
      <c r="D155">
        <v>1.0081952756300001</v>
      </c>
      <c r="E155">
        <v>1.00606589403</v>
      </c>
      <c r="F155">
        <v>0.98373878191099995</v>
      </c>
      <c r="G155">
        <v>0.95215749711200004</v>
      </c>
      <c r="H155">
        <v>0.99218438662999997</v>
      </c>
      <c r="I155">
        <v>0.98996271657099999</v>
      </c>
      <c r="J155">
        <v>1.02116769046</v>
      </c>
      <c r="K155">
        <v>0.908920662331</v>
      </c>
      <c r="L155">
        <v>0.90589926187699998</v>
      </c>
      <c r="M155">
        <v>0.95805862663600005</v>
      </c>
      <c r="N155">
        <v>0.920006079526</v>
      </c>
      <c r="O155">
        <v>1.07370862609</v>
      </c>
      <c r="P155">
        <v>1.04648759332</v>
      </c>
      <c r="Q155">
        <v>0.97401193958599996</v>
      </c>
      <c r="R155">
        <v>0.88996684587700003</v>
      </c>
      <c r="S155">
        <v>0.80704900117599998</v>
      </c>
      <c r="T155">
        <v>1.00989975533</v>
      </c>
      <c r="U155">
        <v>1.04584144032</v>
      </c>
      <c r="V155">
        <v>0.896505865028</v>
      </c>
      <c r="W155">
        <v>0.92501385623200005</v>
      </c>
      <c r="Z155" s="3"/>
    </row>
    <row r="156" spans="1:26" x14ac:dyDescent="0.25">
      <c r="A156" s="7">
        <v>41618</v>
      </c>
      <c r="B156">
        <v>1.0014343050800001</v>
      </c>
      <c r="C156">
        <v>0.94092244941299996</v>
      </c>
      <c r="D156">
        <v>1.00904799224</v>
      </c>
      <c r="E156">
        <v>1.00749501002</v>
      </c>
      <c r="F156">
        <v>0.98536548000900004</v>
      </c>
      <c r="G156">
        <v>0.95597942751300002</v>
      </c>
      <c r="H156">
        <v>0.99271030006299998</v>
      </c>
      <c r="I156">
        <v>0.98995094954399998</v>
      </c>
      <c r="J156">
        <v>1.0216366322699999</v>
      </c>
      <c r="K156">
        <v>0.912593429314</v>
      </c>
      <c r="L156">
        <v>0.90974288737499998</v>
      </c>
      <c r="M156">
        <v>0.95973222436399996</v>
      </c>
      <c r="N156">
        <v>0.92240226540500003</v>
      </c>
      <c r="O156">
        <v>1.06602994298</v>
      </c>
      <c r="P156">
        <v>1.0391382949400001</v>
      </c>
      <c r="Q156">
        <v>0.96901415882399999</v>
      </c>
      <c r="R156">
        <v>0.88547275838499995</v>
      </c>
      <c r="S156">
        <v>0.80445429365800003</v>
      </c>
      <c r="T156">
        <v>1.00482506842</v>
      </c>
      <c r="U156">
        <v>1.0381405109399999</v>
      </c>
      <c r="V156">
        <v>0.88601273169299999</v>
      </c>
      <c r="W156">
        <v>0.92313111074499998</v>
      </c>
      <c r="Z156" s="3"/>
    </row>
    <row r="157" spans="1:26" x14ac:dyDescent="0.25">
      <c r="A157" s="7">
        <v>41619</v>
      </c>
      <c r="B157">
        <v>1.0012629381</v>
      </c>
      <c r="C157">
        <v>0.94074821663300001</v>
      </c>
      <c r="D157">
        <v>1.00883481309</v>
      </c>
      <c r="E157">
        <v>1.00755852628</v>
      </c>
      <c r="F157">
        <v>0.98641318386900001</v>
      </c>
      <c r="G157">
        <v>0.95332414268700005</v>
      </c>
      <c r="H157">
        <v>0.99324634219899999</v>
      </c>
      <c r="I157">
        <v>0.98678709976099999</v>
      </c>
      <c r="J157">
        <v>1.02210557408</v>
      </c>
      <c r="K157">
        <v>0.90824662492700003</v>
      </c>
      <c r="L157">
        <v>0.90460828352900002</v>
      </c>
      <c r="M157">
        <v>0.96074652601699995</v>
      </c>
      <c r="N157">
        <v>0.92092167484999998</v>
      </c>
      <c r="O157">
        <v>1.05614568067</v>
      </c>
      <c r="P157">
        <v>1.0325764213999999</v>
      </c>
      <c r="Q157">
        <v>0.96290576011499995</v>
      </c>
      <c r="R157">
        <v>0.86784035848499996</v>
      </c>
      <c r="S157">
        <v>0.78986373573699997</v>
      </c>
      <c r="T157">
        <v>0.97068964730899998</v>
      </c>
      <c r="U157">
        <v>1.0155329041200001</v>
      </c>
      <c r="V157">
        <v>0.86953086479200004</v>
      </c>
      <c r="W157">
        <v>0.90344253544999997</v>
      </c>
      <c r="Z157" s="3"/>
    </row>
    <row r="158" spans="1:26" x14ac:dyDescent="0.25">
      <c r="A158" s="7">
        <v>41620</v>
      </c>
      <c r="B158">
        <v>1.0002833951800001</v>
      </c>
      <c r="C158">
        <v>0.93566181349199995</v>
      </c>
      <c r="D158">
        <v>1.0083373950600001</v>
      </c>
      <c r="E158">
        <v>1.00609765217</v>
      </c>
      <c r="F158">
        <v>0.98448320307500004</v>
      </c>
      <c r="G158">
        <v>0.95171822659700001</v>
      </c>
      <c r="H158">
        <v>0.99228177800600004</v>
      </c>
      <c r="I158">
        <v>0.98517672589500005</v>
      </c>
      <c r="J158">
        <v>1.0220586799</v>
      </c>
      <c r="K158">
        <v>0.90966729257500001</v>
      </c>
      <c r="L158">
        <v>0.90348816434400003</v>
      </c>
      <c r="M158">
        <v>0.95785576630500002</v>
      </c>
      <c r="N158">
        <v>0.91831991737700003</v>
      </c>
      <c r="O158">
        <v>1.0514077698099999</v>
      </c>
      <c r="P158">
        <v>1.02312732349</v>
      </c>
      <c r="Q158">
        <v>0.96901415882399999</v>
      </c>
      <c r="R158">
        <v>0.85977123828799995</v>
      </c>
      <c r="S158">
        <v>0.77945479771600001</v>
      </c>
      <c r="T158">
        <v>0.96269145807199996</v>
      </c>
      <c r="U158">
        <v>1.01483476412</v>
      </c>
      <c r="V158">
        <v>0.85692375332500004</v>
      </c>
      <c r="W158">
        <v>0.88682050057200001</v>
      </c>
      <c r="Z158" s="3"/>
    </row>
    <row r="159" spans="1:26" x14ac:dyDescent="0.25">
      <c r="A159" s="7">
        <v>41621</v>
      </c>
      <c r="B159">
        <v>1.00055668113</v>
      </c>
      <c r="C159">
        <v>0.936500910548</v>
      </c>
      <c r="D159">
        <v>1.0084084547800001</v>
      </c>
      <c r="E159">
        <v>1.00597061963</v>
      </c>
      <c r="F159">
        <v>0.98503462615899995</v>
      </c>
      <c r="G159">
        <v>0.95429697977000005</v>
      </c>
      <c r="H159">
        <v>0.99220386490500001</v>
      </c>
      <c r="I159">
        <v>0.98675341847499998</v>
      </c>
      <c r="J159">
        <v>1.0225745158899999</v>
      </c>
      <c r="K159">
        <v>0.91049126122000001</v>
      </c>
      <c r="L159">
        <v>0.90217870190299998</v>
      </c>
      <c r="M159">
        <v>0.95952936403300004</v>
      </c>
      <c r="N159">
        <v>0.92097257986199998</v>
      </c>
      <c r="O159">
        <v>1.0519795866399999</v>
      </c>
      <c r="P159">
        <v>1.0215524738399999</v>
      </c>
      <c r="Q159">
        <v>0.96068452422100004</v>
      </c>
      <c r="R159">
        <v>0.868411395521</v>
      </c>
      <c r="S159">
        <v>0.78649822722200002</v>
      </c>
      <c r="T159">
        <v>0.97113592301700002</v>
      </c>
      <c r="U159">
        <v>1.0198069997600001</v>
      </c>
      <c r="V159">
        <v>0.85622042002300003</v>
      </c>
      <c r="W159">
        <v>0.90342674323700001</v>
      </c>
      <c r="Z159" s="3"/>
    </row>
    <row r="160" spans="1:26" x14ac:dyDescent="0.25">
      <c r="A160" s="7">
        <v>41624</v>
      </c>
      <c r="B160">
        <v>1.00050543786</v>
      </c>
      <c r="C160">
        <v>0.93854411630699996</v>
      </c>
      <c r="D160">
        <v>1.00862163393</v>
      </c>
      <c r="E160">
        <v>1.0065105078900001</v>
      </c>
      <c r="F160">
        <v>0.98542062231700001</v>
      </c>
      <c r="G160">
        <v>0.95503244583299995</v>
      </c>
      <c r="H160">
        <v>0.99288560453999997</v>
      </c>
      <c r="I160">
        <v>0.98758510898399998</v>
      </c>
      <c r="J160">
        <v>1.02238693917</v>
      </c>
      <c r="K160">
        <v>0.91181817349899996</v>
      </c>
      <c r="L160">
        <v>0.90418660981400001</v>
      </c>
      <c r="M160">
        <v>0.95871792271</v>
      </c>
      <c r="N160">
        <v>0.92162248181700002</v>
      </c>
      <c r="O160">
        <v>1.05737100245</v>
      </c>
      <c r="P160">
        <v>1.0336263211600001</v>
      </c>
      <c r="Q160">
        <v>0.95679736140600002</v>
      </c>
      <c r="R160">
        <v>0.87241359339199998</v>
      </c>
      <c r="S160">
        <v>0.79476742852899995</v>
      </c>
      <c r="T160">
        <v>0.96922404669999995</v>
      </c>
      <c r="U160">
        <v>1.0316213356099999</v>
      </c>
      <c r="V160">
        <v>0.86329794489</v>
      </c>
      <c r="W160">
        <v>0.90671938135499996</v>
      </c>
      <c r="Z160" s="3"/>
    </row>
    <row r="161" spans="1:26" x14ac:dyDescent="0.25">
      <c r="A161" s="7">
        <v>41625</v>
      </c>
      <c r="B161">
        <v>1.0010592783100001</v>
      </c>
      <c r="C161">
        <v>0.93898509283300002</v>
      </c>
      <c r="D161">
        <v>1.00876375337</v>
      </c>
      <c r="E161">
        <v>1.0067645729600001</v>
      </c>
      <c r="F161">
        <v>0.98580661847600004</v>
      </c>
      <c r="G161">
        <v>0.95787835744500005</v>
      </c>
      <c r="H161">
        <v>0.99352838762499995</v>
      </c>
      <c r="I161">
        <v>0.98736941234200004</v>
      </c>
      <c r="J161">
        <v>1.0236999762400001</v>
      </c>
      <c r="K161">
        <v>0.91425655665299999</v>
      </c>
      <c r="L161">
        <v>0.90141581538799997</v>
      </c>
      <c r="M161">
        <v>0.95750076072599999</v>
      </c>
      <c r="N161">
        <v>0.924373848848</v>
      </c>
      <c r="O161">
        <v>1.0515711460499999</v>
      </c>
      <c r="P161">
        <v>1.02653949773</v>
      </c>
      <c r="Q161">
        <v>0.95291019859100001</v>
      </c>
      <c r="R161">
        <v>0.86708453909600003</v>
      </c>
      <c r="S161">
        <v>0.79091855229600005</v>
      </c>
      <c r="T161">
        <v>0.95752363375799998</v>
      </c>
      <c r="U161">
        <v>1.02536988088</v>
      </c>
      <c r="V161">
        <v>0.85764626585199999</v>
      </c>
      <c r="W161">
        <v>0.90445436546699998</v>
      </c>
      <c r="Z161" s="3"/>
    </row>
    <row r="162" spans="1:26" x14ac:dyDescent="0.25">
      <c r="A162" s="7">
        <v>41626</v>
      </c>
      <c r="B162">
        <v>1.00119067832</v>
      </c>
      <c r="C162">
        <v>0.93690423228200004</v>
      </c>
      <c r="D162">
        <v>1.0084795145000001</v>
      </c>
      <c r="E162">
        <v>1.00571655457</v>
      </c>
      <c r="F162">
        <v>0.98420749153300002</v>
      </c>
      <c r="G162">
        <v>0.95793905590299999</v>
      </c>
      <c r="H162">
        <v>0.99335308314699999</v>
      </c>
      <c r="I162">
        <v>0.98944536154999996</v>
      </c>
      <c r="J162">
        <v>1.0240751296899999</v>
      </c>
      <c r="K162">
        <v>0.91414681980599999</v>
      </c>
      <c r="L162">
        <v>0.90551647516300005</v>
      </c>
      <c r="M162">
        <v>0.95876863779300003</v>
      </c>
      <c r="N162">
        <v>0.92035950828900004</v>
      </c>
      <c r="O162">
        <v>1.05304153218</v>
      </c>
      <c r="P162">
        <v>1.0354636457599999</v>
      </c>
      <c r="Q162">
        <v>0.96446883930799998</v>
      </c>
      <c r="R162">
        <v>0.86524609346299997</v>
      </c>
      <c r="S162">
        <v>0.78889538459200004</v>
      </c>
      <c r="T162">
        <v>0.97429174943600005</v>
      </c>
      <c r="U162">
        <v>1.03830736422</v>
      </c>
      <c r="V162">
        <v>0.87229123151999999</v>
      </c>
      <c r="W162">
        <v>0.91340365072399998</v>
      </c>
      <c r="Z162" s="3"/>
    </row>
    <row r="163" spans="1:26" x14ac:dyDescent="0.25">
      <c r="A163" s="7">
        <v>41627</v>
      </c>
      <c r="B163">
        <v>1.0000618477600001</v>
      </c>
      <c r="C163">
        <v>0.93145311390200003</v>
      </c>
      <c r="D163">
        <v>1.00869269365</v>
      </c>
      <c r="E163">
        <v>1.0058435871</v>
      </c>
      <c r="F163">
        <v>0.98288407613100004</v>
      </c>
      <c r="G163">
        <v>0.95653881157099996</v>
      </c>
      <c r="H163">
        <v>0.99359695115400004</v>
      </c>
      <c r="I163">
        <v>0.98840844220400004</v>
      </c>
      <c r="J163">
        <v>1.02782666419</v>
      </c>
      <c r="K163">
        <v>0.91256926133399996</v>
      </c>
      <c r="L163">
        <v>0.89534367591099995</v>
      </c>
      <c r="M163">
        <v>0.95922507353700004</v>
      </c>
      <c r="N163">
        <v>0.91695018624900004</v>
      </c>
      <c r="O163">
        <v>1.07697615082</v>
      </c>
      <c r="P163">
        <v>1.05488679146</v>
      </c>
      <c r="Q163">
        <v>0.97115493178199996</v>
      </c>
      <c r="R163">
        <v>0.87428348453899996</v>
      </c>
      <c r="S163">
        <v>0.79176052118399998</v>
      </c>
      <c r="T163">
        <v>0.95906191858900003</v>
      </c>
      <c r="U163">
        <v>1.0271882854900001</v>
      </c>
      <c r="V163">
        <v>0.85243690513000003</v>
      </c>
      <c r="W163">
        <v>0.91446991832500002</v>
      </c>
      <c r="Z163" s="3"/>
    </row>
    <row r="164" spans="1:26" x14ac:dyDescent="0.25">
      <c r="A164" s="7">
        <v>41628</v>
      </c>
      <c r="B164">
        <v>1.00082034026</v>
      </c>
      <c r="C164">
        <v>0.93503650096400004</v>
      </c>
      <c r="D164">
        <v>1.0084795145000001</v>
      </c>
      <c r="E164">
        <v>1.0053354569699999</v>
      </c>
      <c r="F164">
        <v>0.98293921843900001</v>
      </c>
      <c r="G164">
        <v>0.96095047767700004</v>
      </c>
      <c r="H164">
        <v>0.99401534450700002</v>
      </c>
      <c r="I164">
        <v>0.98902384463100002</v>
      </c>
      <c r="J164">
        <v>1.0309216801500001</v>
      </c>
      <c r="K164">
        <v>0.91456571118899999</v>
      </c>
      <c r="L164">
        <v>0.89661328916000005</v>
      </c>
      <c r="M164">
        <v>0.96064509585199997</v>
      </c>
      <c r="N164">
        <v>0.92001235563999995</v>
      </c>
      <c r="O164">
        <v>1.0830210715699999</v>
      </c>
      <c r="P164">
        <v>1.06249856477</v>
      </c>
      <c r="Q164">
        <v>0.973940803646</v>
      </c>
      <c r="R164">
        <v>0.884381528423</v>
      </c>
      <c r="S164">
        <v>0.79556321627600002</v>
      </c>
      <c r="T164">
        <v>0.95101770690599996</v>
      </c>
      <c r="U164">
        <v>1.0272039799299999</v>
      </c>
      <c r="V164">
        <v>0.87762306503400001</v>
      </c>
      <c r="W164">
        <v>0.92133854228599998</v>
      </c>
      <c r="Z164" s="3"/>
    </row>
    <row r="165" spans="1:26" x14ac:dyDescent="0.25">
      <c r="A165" s="7">
        <v>41631</v>
      </c>
      <c r="B165">
        <v>1.0004870261500001</v>
      </c>
      <c r="C165">
        <v>0.93351549486499996</v>
      </c>
      <c r="D165">
        <v>1.00776891732</v>
      </c>
      <c r="E165">
        <v>1.00416040606</v>
      </c>
      <c r="F165">
        <v>0.98117466457000002</v>
      </c>
      <c r="G165">
        <v>0.95942567069700002</v>
      </c>
      <c r="H165">
        <v>0.99373329908100005</v>
      </c>
      <c r="I165">
        <v>0.98974167005199998</v>
      </c>
      <c r="J165">
        <v>1.0312030452400001</v>
      </c>
      <c r="K165">
        <v>0.91705819555500001</v>
      </c>
      <c r="L165">
        <v>0.89879661082600004</v>
      </c>
      <c r="M165">
        <v>0.96018866010799997</v>
      </c>
      <c r="N165">
        <v>0.918411335519</v>
      </c>
      <c r="O165">
        <v>1.08653366066</v>
      </c>
      <c r="P165">
        <v>1.06827301349</v>
      </c>
      <c r="Q165">
        <v>0.97839819862800004</v>
      </c>
      <c r="R165">
        <v>0.89091038799099997</v>
      </c>
      <c r="S165">
        <v>0.79601754505300004</v>
      </c>
      <c r="T165">
        <v>0.94775698276999998</v>
      </c>
      <c r="U165">
        <v>1.0359280634700001</v>
      </c>
      <c r="V165">
        <v>0.87513895763299998</v>
      </c>
      <c r="W165">
        <v>0.93615580940800003</v>
      </c>
      <c r="Z165" s="3"/>
    </row>
    <row r="166" spans="1:26" x14ac:dyDescent="0.25">
      <c r="A166" s="7">
        <v>41632</v>
      </c>
      <c r="B166">
        <v>1.00385995238</v>
      </c>
      <c r="C166">
        <v>0.93459713314500004</v>
      </c>
      <c r="D166">
        <v>1.00776891732</v>
      </c>
      <c r="E166">
        <v>1.00387458286</v>
      </c>
      <c r="F166">
        <v>0.98045781456100001</v>
      </c>
      <c r="G166">
        <v>0.96194691241800001</v>
      </c>
      <c r="H166">
        <v>0.99371382080600001</v>
      </c>
      <c r="I166">
        <v>0.99206956890499998</v>
      </c>
      <c r="J166">
        <v>1.0315313045100001</v>
      </c>
      <c r="K166">
        <v>0.91954009991200003</v>
      </c>
      <c r="L166">
        <v>0.90194853830099997</v>
      </c>
      <c r="M166">
        <v>0.95993508469400002</v>
      </c>
      <c r="N166">
        <v>0.91797403783800002</v>
      </c>
      <c r="O166">
        <v>1.08751391807</v>
      </c>
      <c r="P166">
        <v>1.0724726125599999</v>
      </c>
      <c r="Q166">
        <v>0.97004058303600005</v>
      </c>
      <c r="R166">
        <v>0.89888857252900001</v>
      </c>
      <c r="S166">
        <v>0.79929435155799999</v>
      </c>
      <c r="T166">
        <v>0.96783819302899998</v>
      </c>
      <c r="U166">
        <v>1.0400841804400001</v>
      </c>
      <c r="V166">
        <v>0.87802737237799999</v>
      </c>
      <c r="W166">
        <v>0.94288515401700002</v>
      </c>
      <c r="Z166" s="3"/>
    </row>
    <row r="167" spans="1:26" x14ac:dyDescent="0.25">
      <c r="A167" s="7">
        <v>41634</v>
      </c>
      <c r="B167">
        <v>1.00508034966</v>
      </c>
      <c r="C167">
        <v>0.93573332729199998</v>
      </c>
      <c r="D167">
        <v>1.00776891732</v>
      </c>
      <c r="E167">
        <v>1.00387458286</v>
      </c>
      <c r="F167">
        <v>0.98045781456100001</v>
      </c>
      <c r="G167">
        <v>0.95859285825399998</v>
      </c>
      <c r="H167">
        <v>0.99371382080600001</v>
      </c>
      <c r="I167">
        <v>0.98965940370700001</v>
      </c>
      <c r="J167">
        <v>1.0315313045100001</v>
      </c>
      <c r="K167">
        <v>0.91540373303400002</v>
      </c>
      <c r="L167">
        <v>0.89800869213300005</v>
      </c>
      <c r="M167">
        <v>0.95993508469400002</v>
      </c>
      <c r="N167">
        <v>0.91584744953999997</v>
      </c>
      <c r="O167">
        <v>1.08751391807</v>
      </c>
      <c r="P167">
        <v>1.0724726125599999</v>
      </c>
      <c r="Q167">
        <v>0.97004058303600005</v>
      </c>
      <c r="R167">
        <v>0.89490287968799997</v>
      </c>
      <c r="S167">
        <v>0.80026605747400004</v>
      </c>
      <c r="T167">
        <v>0.958144554476</v>
      </c>
      <c r="U167">
        <v>1.03185037435</v>
      </c>
      <c r="V167">
        <v>0.86994022561899997</v>
      </c>
      <c r="W167">
        <v>0.93607175232899997</v>
      </c>
      <c r="Z167" s="3"/>
    </row>
    <row r="168" spans="1:26" x14ac:dyDescent="0.25">
      <c r="A168" s="7">
        <v>41635</v>
      </c>
      <c r="B168">
        <v>1.00063382757</v>
      </c>
      <c r="C168">
        <v>0.92858101750300004</v>
      </c>
      <c r="D168">
        <v>1.00776891732</v>
      </c>
      <c r="E168">
        <v>1.0028583226000001</v>
      </c>
      <c r="F168">
        <v>0.97687356451499996</v>
      </c>
      <c r="G168">
        <v>0.95676725333400003</v>
      </c>
      <c r="H168">
        <v>0.991317992945</v>
      </c>
      <c r="I168">
        <v>0.98852954405100002</v>
      </c>
      <c r="J168">
        <v>1.03289123576</v>
      </c>
      <c r="K168">
        <v>0.91336700628400003</v>
      </c>
      <c r="L168">
        <v>0.90163010468799998</v>
      </c>
      <c r="M168">
        <v>0.95496500659299999</v>
      </c>
      <c r="N168">
        <v>0.91440266268699999</v>
      </c>
      <c r="O168">
        <v>1.0884124873800001</v>
      </c>
      <c r="P168">
        <v>1.0821841854100001</v>
      </c>
      <c r="Q168">
        <v>0.98508429110200002</v>
      </c>
      <c r="R168">
        <v>0.89110960534799999</v>
      </c>
      <c r="S168">
        <v>0.79546771022700002</v>
      </c>
      <c r="T168">
        <v>0.96640042825100003</v>
      </c>
      <c r="U168">
        <v>1.0496928750800001</v>
      </c>
      <c r="V168">
        <v>0.87383515893999997</v>
      </c>
      <c r="W168">
        <v>0.93059233789200002</v>
      </c>
      <c r="Z168" s="3"/>
    </row>
    <row r="169" spans="1:26" x14ac:dyDescent="0.25">
      <c r="A169" s="7">
        <v>41638</v>
      </c>
      <c r="B169">
        <v>1.00090895129</v>
      </c>
      <c r="C169">
        <v>0.93012562110899999</v>
      </c>
      <c r="D169">
        <v>1.0079820964699999</v>
      </c>
      <c r="E169">
        <v>1.0047002943200001</v>
      </c>
      <c r="F169">
        <v>0.97924468377600005</v>
      </c>
      <c r="G169">
        <v>0.95969078888299997</v>
      </c>
      <c r="H169">
        <v>0.99253499558500002</v>
      </c>
      <c r="I169">
        <v>0.98946383870599997</v>
      </c>
      <c r="J169">
        <v>1.03110925688</v>
      </c>
      <c r="K169">
        <v>0.91327641107400004</v>
      </c>
      <c r="L169">
        <v>0.90155943352400003</v>
      </c>
      <c r="M169">
        <v>0.95770362105700002</v>
      </c>
      <c r="N169">
        <v>0.91705612718899998</v>
      </c>
      <c r="O169">
        <v>1.0848182101699999</v>
      </c>
      <c r="P169">
        <v>1.0813967605899999</v>
      </c>
      <c r="Q169">
        <v>0.99121320920199996</v>
      </c>
      <c r="R169">
        <v>0.88987186923200001</v>
      </c>
      <c r="S169">
        <v>0.79925408712799995</v>
      </c>
      <c r="T169">
        <v>0.95800901729400001</v>
      </c>
      <c r="U169">
        <v>1.0493450720799999</v>
      </c>
      <c r="V169">
        <v>0.87185000382199995</v>
      </c>
      <c r="W169">
        <v>0.94652919715299999</v>
      </c>
      <c r="Z169" s="3"/>
    </row>
    <row r="170" spans="1:26" x14ac:dyDescent="0.25">
      <c r="A170" s="7">
        <v>41639</v>
      </c>
      <c r="B170">
        <v>1.00485083212</v>
      </c>
      <c r="C170">
        <v>0.93242247322500005</v>
      </c>
      <c r="D170">
        <v>1.0079820964699999</v>
      </c>
      <c r="E170">
        <v>1.0047002943200001</v>
      </c>
      <c r="F170">
        <v>0.97938253954700005</v>
      </c>
      <c r="G170">
        <v>0.95985923758799996</v>
      </c>
      <c r="H170">
        <v>0.99246721118699999</v>
      </c>
      <c r="I170">
        <v>0.99261830817999996</v>
      </c>
      <c r="J170">
        <v>1.0324691881300001</v>
      </c>
      <c r="K170">
        <v>0.91373757394599997</v>
      </c>
      <c r="L170">
        <v>0.90403431097200004</v>
      </c>
      <c r="M170">
        <v>0.95790648138800005</v>
      </c>
      <c r="N170">
        <v>0.91804889550900004</v>
      </c>
      <c r="O170">
        <v>1.0893110566799999</v>
      </c>
      <c r="P170">
        <v>1.0863837844799999</v>
      </c>
      <c r="Q170">
        <v>0.99455625543899995</v>
      </c>
      <c r="R170">
        <v>0.89712363438999998</v>
      </c>
      <c r="S170">
        <v>0.80116884248300002</v>
      </c>
      <c r="T170">
        <v>0.97005437714599996</v>
      </c>
      <c r="U170">
        <v>1.0648538654999999</v>
      </c>
      <c r="V170">
        <v>0.88190045638799996</v>
      </c>
      <c r="W170">
        <v>0.95321984534299997</v>
      </c>
      <c r="Z170" s="3"/>
    </row>
    <row r="171" spans="1:26" x14ac:dyDescent="0.25">
      <c r="A171" s="7">
        <v>41641</v>
      </c>
      <c r="B171">
        <v>1.00105764822</v>
      </c>
      <c r="C171">
        <v>0.92949969829199997</v>
      </c>
      <c r="D171">
        <v>1.0106113060299999</v>
      </c>
      <c r="E171">
        <v>1.00743149375</v>
      </c>
      <c r="F171">
        <v>0.98227751073799996</v>
      </c>
      <c r="G171">
        <v>0.95908199039999997</v>
      </c>
      <c r="H171">
        <v>0.99276873488899997</v>
      </c>
      <c r="I171">
        <v>0.99178598678899998</v>
      </c>
      <c r="J171">
        <v>1.03167198705</v>
      </c>
      <c r="K171">
        <v>0.91155385495499996</v>
      </c>
      <c r="L171">
        <v>0.89349693312699996</v>
      </c>
      <c r="M171">
        <v>0.95780505122199999</v>
      </c>
      <c r="N171">
        <v>0.91871751024100001</v>
      </c>
      <c r="O171">
        <v>1.0941306556499999</v>
      </c>
      <c r="P171">
        <v>1.0732600373900001</v>
      </c>
      <c r="Q171">
        <v>0.99399908106599999</v>
      </c>
      <c r="R171">
        <v>0.896742927824</v>
      </c>
      <c r="S171">
        <v>0.791180176362</v>
      </c>
      <c r="T171">
        <v>0.94725985244900002</v>
      </c>
      <c r="U171">
        <v>1.0239534957200001</v>
      </c>
      <c r="V171">
        <v>0.85126433797800005</v>
      </c>
      <c r="W171">
        <v>0.92453390011000003</v>
      </c>
      <c r="Z171" s="3"/>
    </row>
    <row r="172" spans="1:26" x14ac:dyDescent="0.25">
      <c r="A172" s="7">
        <v>41642</v>
      </c>
      <c r="B172">
        <v>1.0017323464000001</v>
      </c>
      <c r="C172">
        <v>0.92966262069200001</v>
      </c>
      <c r="D172">
        <v>1.01132190321</v>
      </c>
      <c r="E172">
        <v>1.0090194003999999</v>
      </c>
      <c r="F172">
        <v>0.98354578383199998</v>
      </c>
      <c r="G172">
        <v>0.96053354762999998</v>
      </c>
      <c r="H172">
        <v>0.99340216840100004</v>
      </c>
      <c r="I172">
        <v>0.99148764021400004</v>
      </c>
      <c r="J172">
        <v>1.03298502413</v>
      </c>
      <c r="K172">
        <v>0.91241995070600002</v>
      </c>
      <c r="L172">
        <v>0.89481238806399999</v>
      </c>
      <c r="M172">
        <v>0.95684146465200004</v>
      </c>
      <c r="N172">
        <v>0.91832036494900005</v>
      </c>
      <c r="O172">
        <v>1.09600948237</v>
      </c>
      <c r="P172">
        <v>1.07955943599</v>
      </c>
      <c r="Q172">
        <v>0.99288473232100005</v>
      </c>
      <c r="R172">
        <v>0.90203900388000002</v>
      </c>
      <c r="S172">
        <v>0.79107512962899995</v>
      </c>
      <c r="T172">
        <v>0.93861358453300003</v>
      </c>
      <c r="U172">
        <v>1.0210048538600001</v>
      </c>
      <c r="V172">
        <v>0.86885965811700006</v>
      </c>
      <c r="W172">
        <v>0.92534581669600002</v>
      </c>
      <c r="Z172" s="3"/>
    </row>
    <row r="173" spans="1:26" x14ac:dyDescent="0.25">
      <c r="A173" s="7">
        <v>41645</v>
      </c>
      <c r="B173">
        <v>1.0005581534300001</v>
      </c>
      <c r="C173">
        <v>0.93186096250799999</v>
      </c>
      <c r="D173">
        <v>1.0108955449000001</v>
      </c>
      <c r="E173">
        <v>1.0090829166599999</v>
      </c>
      <c r="F173">
        <v>0.98525519539200002</v>
      </c>
      <c r="G173">
        <v>0.96262474711500001</v>
      </c>
      <c r="H173">
        <v>0.99465812759200001</v>
      </c>
      <c r="I173">
        <v>0.99361499065299996</v>
      </c>
      <c r="J173">
        <v>1.0327036590400001</v>
      </c>
      <c r="K173">
        <v>0.91603552736799998</v>
      </c>
      <c r="L173">
        <v>0.89407616267099999</v>
      </c>
      <c r="M173">
        <v>0.95613145349399997</v>
      </c>
      <c r="N173">
        <v>0.92139671045000004</v>
      </c>
      <c r="O173">
        <v>1.08955612103</v>
      </c>
      <c r="P173">
        <v>1.0777221114</v>
      </c>
      <c r="Q173">
        <v>0.98731298859299998</v>
      </c>
      <c r="R173">
        <v>0.89585555164399999</v>
      </c>
      <c r="S173">
        <v>0.78451828742700003</v>
      </c>
      <c r="T173">
        <v>0.92001165557499998</v>
      </c>
      <c r="U173">
        <v>1.0106851480900001</v>
      </c>
      <c r="V173">
        <v>0.86269563861300003</v>
      </c>
      <c r="W173">
        <v>0.91934788178899995</v>
      </c>
      <c r="Z173" s="3"/>
    </row>
    <row r="174" spans="1:26" x14ac:dyDescent="0.25">
      <c r="A174" s="7">
        <v>41646</v>
      </c>
      <c r="B174">
        <v>1.00023448525</v>
      </c>
      <c r="C174">
        <v>0.93181416066400002</v>
      </c>
      <c r="D174">
        <v>1.01160614208</v>
      </c>
      <c r="E174">
        <v>1.0106073070499999</v>
      </c>
      <c r="F174">
        <v>0.98779174157899996</v>
      </c>
      <c r="G174">
        <v>0.96184368704300005</v>
      </c>
      <c r="H174">
        <v>0.99614860521699999</v>
      </c>
      <c r="I174">
        <v>0.99369649058300002</v>
      </c>
      <c r="J174">
        <v>1.0339229077500001</v>
      </c>
      <c r="K174">
        <v>0.91719494667699997</v>
      </c>
      <c r="L174">
        <v>0.89257404690999997</v>
      </c>
      <c r="M174">
        <v>0.95846434729700003</v>
      </c>
      <c r="N174">
        <v>0.92162380688199996</v>
      </c>
      <c r="O174">
        <v>1.09968544769</v>
      </c>
      <c r="P174">
        <v>1.0858588346</v>
      </c>
      <c r="Q174">
        <v>0.99344190669300003</v>
      </c>
      <c r="R174">
        <v>0.90017001283800002</v>
      </c>
      <c r="S174">
        <v>0.78727894102600005</v>
      </c>
      <c r="T174">
        <v>0.92270198095199996</v>
      </c>
      <c r="U174">
        <v>1.0171945367499999</v>
      </c>
      <c r="V174">
        <v>0.86137107226499998</v>
      </c>
      <c r="W174">
        <v>0.92911501176199995</v>
      </c>
      <c r="Z174" s="3"/>
    </row>
    <row r="175" spans="1:26" x14ac:dyDescent="0.25">
      <c r="A175" s="7">
        <v>41647</v>
      </c>
      <c r="B175">
        <v>1.0009841854599999</v>
      </c>
      <c r="C175">
        <v>0.929455143471</v>
      </c>
      <c r="D175">
        <v>1.0116772018</v>
      </c>
      <c r="E175">
        <v>1.0105120326499999</v>
      </c>
      <c r="F175">
        <v>0.98707489156999995</v>
      </c>
      <c r="G175">
        <v>0.95773515634799999</v>
      </c>
      <c r="H175">
        <v>0.99570060488500001</v>
      </c>
      <c r="I175">
        <v>0.99295086998399995</v>
      </c>
      <c r="J175">
        <v>1.0339229077500001</v>
      </c>
      <c r="K175">
        <v>0.91213779806399997</v>
      </c>
      <c r="L175">
        <v>0.88846608473499999</v>
      </c>
      <c r="M175">
        <v>0.95881935287599995</v>
      </c>
      <c r="N175">
        <v>0.92095776010999997</v>
      </c>
      <c r="O175">
        <v>1.10189102688</v>
      </c>
      <c r="P175">
        <v>1.0866462594199999</v>
      </c>
      <c r="Q175">
        <v>0.99901365042099999</v>
      </c>
      <c r="R175">
        <v>0.89764952796800002</v>
      </c>
      <c r="S175">
        <v>0.78056675552999999</v>
      </c>
      <c r="T175">
        <v>0.93412894287100001</v>
      </c>
      <c r="U175">
        <v>1.01313895982</v>
      </c>
      <c r="V175">
        <v>0.86535974778699998</v>
      </c>
      <c r="W175">
        <v>0.91410020813299997</v>
      </c>
      <c r="Z175" s="3"/>
    </row>
    <row r="176" spans="1:26" x14ac:dyDescent="0.25">
      <c r="A176" s="7">
        <v>41648</v>
      </c>
      <c r="B176">
        <v>0.99962236365000001</v>
      </c>
      <c r="C176">
        <v>0.92886885537899999</v>
      </c>
      <c r="D176">
        <v>1.01174826152</v>
      </c>
      <c r="E176">
        <v>1.0105437907799999</v>
      </c>
      <c r="F176">
        <v>0.98586176078499999</v>
      </c>
      <c r="G176">
        <v>0.95991797206100005</v>
      </c>
      <c r="H176">
        <v>0.99561256308099999</v>
      </c>
      <c r="I176">
        <v>0.99444578849999998</v>
      </c>
      <c r="J176">
        <v>1.0335477543</v>
      </c>
      <c r="K176">
        <v>0.91281347831000004</v>
      </c>
      <c r="L176">
        <v>0.89239191295700004</v>
      </c>
      <c r="M176">
        <v>0.95653717415600004</v>
      </c>
      <c r="N176">
        <v>0.92446199369000004</v>
      </c>
      <c r="O176">
        <v>1.09805168533</v>
      </c>
      <c r="P176">
        <v>1.08323408518</v>
      </c>
      <c r="Q176">
        <v>0.99288473232100005</v>
      </c>
      <c r="R176">
        <v>0.89727758740300001</v>
      </c>
      <c r="S176">
        <v>0.76720622617000001</v>
      </c>
      <c r="T176">
        <v>0.91797082774799998</v>
      </c>
      <c r="U176">
        <v>1.0107503549000001</v>
      </c>
      <c r="V176">
        <v>0.86523141020000005</v>
      </c>
      <c r="W176">
        <v>0.90611430455300002</v>
      </c>
      <c r="Z176" s="3"/>
    </row>
    <row r="177" spans="1:26" x14ac:dyDescent="0.25">
      <c r="A177" s="7">
        <v>41649</v>
      </c>
      <c r="B177">
        <v>1.00139472801</v>
      </c>
      <c r="C177">
        <v>0.93807062186900003</v>
      </c>
      <c r="D177">
        <v>1.01174826152</v>
      </c>
      <c r="E177">
        <v>1.01159180917</v>
      </c>
      <c r="F177">
        <v>0.98878430312999999</v>
      </c>
      <c r="G177">
        <v>0.96509166332499996</v>
      </c>
      <c r="H177">
        <v>0.99767726026100001</v>
      </c>
      <c r="I177">
        <v>0.99742117817599996</v>
      </c>
      <c r="J177">
        <v>1.03476700301</v>
      </c>
      <c r="K177">
        <v>0.91667378726899995</v>
      </c>
      <c r="L177">
        <v>0.89570081942099999</v>
      </c>
      <c r="M177">
        <v>0.95902221320600001</v>
      </c>
      <c r="N177">
        <v>0.929355790618</v>
      </c>
      <c r="O177">
        <v>1.0924968932900001</v>
      </c>
      <c r="P177">
        <v>1.09189575826</v>
      </c>
      <c r="Q177">
        <v>0.99009886045700002</v>
      </c>
      <c r="R177">
        <v>0.90050121993599996</v>
      </c>
      <c r="S177">
        <v>0.78034348370899997</v>
      </c>
      <c r="T177">
        <v>0.92873388693900005</v>
      </c>
      <c r="U177">
        <v>1.0063469920999999</v>
      </c>
      <c r="V177">
        <v>0.87842422829800004</v>
      </c>
      <c r="W177">
        <v>0.92600453532500004</v>
      </c>
      <c r="Z177" s="3"/>
    </row>
    <row r="178" spans="1:26" x14ac:dyDescent="0.25">
      <c r="A178" s="7">
        <v>41652</v>
      </c>
      <c r="B178">
        <v>1.00093856779</v>
      </c>
      <c r="C178">
        <v>0.94007474007799996</v>
      </c>
      <c r="D178">
        <v>1.0120325003899999</v>
      </c>
      <c r="E178">
        <v>1.0120681811600001</v>
      </c>
      <c r="F178">
        <v>0.99071428392399996</v>
      </c>
      <c r="G178">
        <v>0.96694614941000001</v>
      </c>
      <c r="H178">
        <v>0.99871973755499999</v>
      </c>
      <c r="I178">
        <v>0.99636184258100002</v>
      </c>
      <c r="J178">
        <v>1.03439184956</v>
      </c>
      <c r="K178">
        <v>0.91744058034700005</v>
      </c>
      <c r="L178">
        <v>0.89478474614400005</v>
      </c>
      <c r="M178">
        <v>0.96181154275299996</v>
      </c>
      <c r="N178">
        <v>0.92978047764100002</v>
      </c>
      <c r="O178">
        <v>1.0982150615599999</v>
      </c>
      <c r="P178">
        <v>1.09084585849</v>
      </c>
      <c r="Q178">
        <v>0.99177038357500003</v>
      </c>
      <c r="R178">
        <v>0.89319628277999996</v>
      </c>
      <c r="S178">
        <v>0.78066691080200001</v>
      </c>
      <c r="T178">
        <v>0.91161198460899995</v>
      </c>
      <c r="U178">
        <v>1.00555022662</v>
      </c>
      <c r="V178">
        <v>0.87817659554600003</v>
      </c>
      <c r="W178">
        <v>0.90741923184899997</v>
      </c>
      <c r="Z178" s="3"/>
    </row>
    <row r="179" spans="1:26" x14ac:dyDescent="0.25">
      <c r="A179" s="7">
        <v>41653</v>
      </c>
      <c r="B179">
        <v>1.0019167218</v>
      </c>
      <c r="C179">
        <v>0.94008531699099995</v>
      </c>
      <c r="D179">
        <v>1.0118903809499999</v>
      </c>
      <c r="E179">
        <v>1.0119093905000001</v>
      </c>
      <c r="F179">
        <v>0.99126570700799999</v>
      </c>
      <c r="G179">
        <v>0.96408587270199997</v>
      </c>
      <c r="H179">
        <v>0.99800839094100002</v>
      </c>
      <c r="I179">
        <v>0.99783273535899997</v>
      </c>
      <c r="J179">
        <v>1.03411048448</v>
      </c>
      <c r="K179">
        <v>0.91826475240299998</v>
      </c>
      <c r="L179">
        <v>0.89752816221200005</v>
      </c>
      <c r="M179">
        <v>0.96115224667800003</v>
      </c>
      <c r="N179">
        <v>0.92660556859300003</v>
      </c>
      <c r="O179">
        <v>1.09159832399</v>
      </c>
      <c r="P179">
        <v>1.0921582331999999</v>
      </c>
      <c r="Q179">
        <v>0.98508429110200002</v>
      </c>
      <c r="R179">
        <v>0.88691888383999995</v>
      </c>
      <c r="S179">
        <v>0.77581019945600005</v>
      </c>
      <c r="T179">
        <v>0.92335315633100001</v>
      </c>
      <c r="U179">
        <v>1.0093515442800001</v>
      </c>
      <c r="V179">
        <v>0.88782811607699996</v>
      </c>
      <c r="W179">
        <v>0.91320051715999995</v>
      </c>
      <c r="Z179" s="3"/>
    </row>
    <row r="180" spans="1:26" x14ac:dyDescent="0.25">
      <c r="A180" s="7">
        <v>41654</v>
      </c>
      <c r="B180">
        <v>1.00001486521</v>
      </c>
      <c r="C180">
        <v>0.93504025747099995</v>
      </c>
      <c r="D180">
        <v>1.0120325003899999</v>
      </c>
      <c r="E180">
        <v>1.0123222462299999</v>
      </c>
      <c r="F180">
        <v>0.99121056470000002</v>
      </c>
      <c r="G180">
        <v>0.96432199315099998</v>
      </c>
      <c r="H180">
        <v>0.99781360818800002</v>
      </c>
      <c r="I180">
        <v>0.99942491713600001</v>
      </c>
      <c r="J180">
        <v>1.03439184956</v>
      </c>
      <c r="K180">
        <v>0.91841815812000005</v>
      </c>
      <c r="L180">
        <v>0.89287044956899997</v>
      </c>
      <c r="M180">
        <v>0.96029009027300005</v>
      </c>
      <c r="N180">
        <v>0.92575025043400005</v>
      </c>
      <c r="O180">
        <v>1.10695569021</v>
      </c>
      <c r="P180">
        <v>1.10239475594</v>
      </c>
      <c r="Q180">
        <v>0.99957082479399995</v>
      </c>
      <c r="R180">
        <v>0.89142955529500001</v>
      </c>
      <c r="S180">
        <v>0.785062694645</v>
      </c>
      <c r="T180">
        <v>0.92787508762899995</v>
      </c>
      <c r="U180">
        <v>1.01442061571</v>
      </c>
      <c r="V180">
        <v>0.90003920131699999</v>
      </c>
      <c r="W180">
        <v>0.91720041778500006</v>
      </c>
      <c r="Z180" s="3"/>
    </row>
    <row r="181" spans="1:26" x14ac:dyDescent="0.25">
      <c r="A181" s="7">
        <v>41655</v>
      </c>
      <c r="B181">
        <v>1.00072662542</v>
      </c>
      <c r="C181">
        <v>0.94026431073700001</v>
      </c>
      <c r="D181">
        <v>1.0122456795400001</v>
      </c>
      <c r="E181">
        <v>1.01314795768</v>
      </c>
      <c r="F181">
        <v>0.99451910320400005</v>
      </c>
      <c r="G181">
        <v>0.96658026786499995</v>
      </c>
      <c r="H181">
        <v>1.0003263057</v>
      </c>
      <c r="I181">
        <v>0.99942094398600001</v>
      </c>
      <c r="J181">
        <v>1.0350483681</v>
      </c>
      <c r="K181">
        <v>0.91925665883700003</v>
      </c>
      <c r="L181">
        <v>0.89360412507800002</v>
      </c>
      <c r="M181">
        <v>0.96277512932300002</v>
      </c>
      <c r="N181">
        <v>0.92649604945599995</v>
      </c>
      <c r="O181">
        <v>1.1032797248899999</v>
      </c>
      <c r="P181">
        <v>1.1018698060500001</v>
      </c>
      <c r="Q181">
        <v>0.99288473232100005</v>
      </c>
      <c r="R181">
        <v>0.88922034810299999</v>
      </c>
      <c r="S181">
        <v>0.77927321795299997</v>
      </c>
      <c r="T181">
        <v>0.91894104485000005</v>
      </c>
      <c r="U181">
        <v>1.01339810153</v>
      </c>
      <c r="V181">
        <v>0.89632843015899999</v>
      </c>
      <c r="W181">
        <v>0.91642889483099998</v>
      </c>
      <c r="Z181" s="3"/>
    </row>
    <row r="182" spans="1:26" x14ac:dyDescent="0.25">
      <c r="A182" s="7">
        <v>41656</v>
      </c>
      <c r="B182">
        <v>1.0007916907800001</v>
      </c>
      <c r="C182">
        <v>0.94040114874199998</v>
      </c>
      <c r="D182">
        <v>1.0122456795400001</v>
      </c>
      <c r="E182">
        <v>1.0137513622100001</v>
      </c>
      <c r="F182">
        <v>0.99642151284400005</v>
      </c>
      <c r="G182">
        <v>0.96768126501399998</v>
      </c>
      <c r="H182">
        <v>1.00063795811</v>
      </c>
      <c r="I182">
        <v>0.99964282806299998</v>
      </c>
      <c r="J182">
        <v>1.0350483681</v>
      </c>
      <c r="K182">
        <v>0.91977121163099995</v>
      </c>
      <c r="L182">
        <v>0.88991130633000004</v>
      </c>
      <c r="M182">
        <v>0.96292727457100002</v>
      </c>
      <c r="N182">
        <v>0.92825882673399995</v>
      </c>
      <c r="O182">
        <v>1.1079359476299999</v>
      </c>
      <c r="P182">
        <v>1.1073817798300001</v>
      </c>
      <c r="Q182">
        <v>1.00458539415</v>
      </c>
      <c r="R182">
        <v>0.89191113207399997</v>
      </c>
      <c r="S182">
        <v>0.77678098001999996</v>
      </c>
      <c r="T182">
        <v>0.92038087152199999</v>
      </c>
      <c r="U182">
        <v>1.0106622083500001</v>
      </c>
      <c r="V182">
        <v>0.88692900429999999</v>
      </c>
      <c r="W182">
        <v>0.91835150139400001</v>
      </c>
      <c r="Z182" s="3"/>
    </row>
    <row r="183" spans="1:26" x14ac:dyDescent="0.25">
      <c r="A183" s="7">
        <v>41659</v>
      </c>
      <c r="B183">
        <v>1.0002866910799999</v>
      </c>
      <c r="C183">
        <v>0.94068499814499995</v>
      </c>
      <c r="D183">
        <v>1.0124588586900001</v>
      </c>
      <c r="E183">
        <v>1.0145135573999999</v>
      </c>
      <c r="F183">
        <v>0.99799306863299997</v>
      </c>
      <c r="G183">
        <v>0.96725319795200004</v>
      </c>
      <c r="H183">
        <v>1.00130021946</v>
      </c>
      <c r="I183">
        <v>0.99920062236600005</v>
      </c>
      <c r="J183">
        <v>1.0354704157300001</v>
      </c>
      <c r="K183">
        <v>0.91936433823700003</v>
      </c>
      <c r="L183">
        <v>0.88951764187399995</v>
      </c>
      <c r="M183">
        <v>0.96292727457100002</v>
      </c>
      <c r="N183">
        <v>0.92784819872799995</v>
      </c>
      <c r="O183">
        <v>1.1046684228999999</v>
      </c>
      <c r="P183">
        <v>1.1073817798300001</v>
      </c>
      <c r="Q183">
        <v>1.0034710454</v>
      </c>
      <c r="R183">
        <v>0.89151658296799996</v>
      </c>
      <c r="S183">
        <v>0.77812854694800004</v>
      </c>
      <c r="T183">
        <v>0.91997372843699998</v>
      </c>
      <c r="U183">
        <v>1.01021512808</v>
      </c>
      <c r="V183">
        <v>0.88653665910699997</v>
      </c>
      <c r="W183">
        <v>0.91794525602900001</v>
      </c>
      <c r="Z183" s="3"/>
    </row>
    <row r="184" spans="1:26" x14ac:dyDescent="0.25">
      <c r="A184" s="7">
        <v>41660</v>
      </c>
      <c r="B184">
        <v>1.0005989148500001</v>
      </c>
      <c r="C184">
        <v>0.93997815052800004</v>
      </c>
      <c r="D184">
        <v>1.0122456795400001</v>
      </c>
      <c r="E184">
        <v>1.0139736691400001</v>
      </c>
      <c r="F184">
        <v>0.99719350516100003</v>
      </c>
      <c r="G184">
        <v>0.96635934860700001</v>
      </c>
      <c r="H184">
        <v>1.0016703066999999</v>
      </c>
      <c r="I184">
        <v>1.00094444742</v>
      </c>
      <c r="J184">
        <v>1.0354235215500001</v>
      </c>
      <c r="K184">
        <v>0.91785095426399999</v>
      </c>
      <c r="L184">
        <v>0.88642328039100005</v>
      </c>
      <c r="M184">
        <v>0.96313013490199995</v>
      </c>
      <c r="N184">
        <v>0.926527184999</v>
      </c>
      <c r="O184">
        <v>1.1031980367800001</v>
      </c>
      <c r="P184">
        <v>1.10606940512</v>
      </c>
      <c r="Q184">
        <v>1.0001279991700001</v>
      </c>
      <c r="R184">
        <v>0.89472029897500005</v>
      </c>
      <c r="S184">
        <v>0.76857543131299999</v>
      </c>
      <c r="T184">
        <v>0.92126425232800002</v>
      </c>
      <c r="U184">
        <v>1.01330740627</v>
      </c>
      <c r="V184">
        <v>0.88669320013999997</v>
      </c>
      <c r="W184">
        <v>0.92434563190499996</v>
      </c>
      <c r="Z184" s="3"/>
    </row>
    <row r="185" spans="1:26" x14ac:dyDescent="0.25">
      <c r="A185" s="7">
        <v>41661</v>
      </c>
      <c r="B185">
        <v>1.00074220645</v>
      </c>
      <c r="C185">
        <v>0.93934268147699995</v>
      </c>
      <c r="D185">
        <v>1.0122456795400001</v>
      </c>
      <c r="E185">
        <v>1.0136560878100001</v>
      </c>
      <c r="F185">
        <v>0.99609065899299998</v>
      </c>
      <c r="G185">
        <v>0.96401802388000002</v>
      </c>
      <c r="H185">
        <v>1.00141708912</v>
      </c>
      <c r="I185">
        <v>0.99945675149199997</v>
      </c>
      <c r="J185">
        <v>1.03683034699</v>
      </c>
      <c r="K185">
        <v>0.91507670900600002</v>
      </c>
      <c r="L185">
        <v>0.88476828225100002</v>
      </c>
      <c r="M185">
        <v>0.96008722994200002</v>
      </c>
      <c r="N185">
        <v>0.92494870092699999</v>
      </c>
      <c r="O185">
        <v>1.1067106258599999</v>
      </c>
      <c r="P185">
        <v>1.1084316796</v>
      </c>
      <c r="Q185">
        <v>1.0023566966599999</v>
      </c>
      <c r="R185">
        <v>0.89418118294100002</v>
      </c>
      <c r="S185">
        <v>0.77207728209500004</v>
      </c>
      <c r="T185">
        <v>0.94200420458099998</v>
      </c>
      <c r="U185">
        <v>1.01716597314</v>
      </c>
      <c r="V185">
        <v>0.896240577559</v>
      </c>
      <c r="W185">
        <v>0.93244230213799995</v>
      </c>
      <c r="Z185" s="3"/>
    </row>
    <row r="186" spans="1:26" x14ac:dyDescent="0.25">
      <c r="A186" s="7">
        <v>41662</v>
      </c>
      <c r="B186">
        <v>1.00223977758</v>
      </c>
      <c r="C186">
        <v>0.94317793275799999</v>
      </c>
      <c r="D186">
        <v>1.0121035600999999</v>
      </c>
      <c r="E186">
        <v>1.01349729715</v>
      </c>
      <c r="F186">
        <v>0.99727621862399995</v>
      </c>
      <c r="G186">
        <v>0.96767074835400002</v>
      </c>
      <c r="H186">
        <v>1.0018845677199999</v>
      </c>
      <c r="I186">
        <v>0.99818384984800002</v>
      </c>
      <c r="J186">
        <v>1.03382911939</v>
      </c>
      <c r="K186">
        <v>0.91122936593299997</v>
      </c>
      <c r="L186">
        <v>0.88275298841200001</v>
      </c>
      <c r="M186">
        <v>0.96100010143000003</v>
      </c>
      <c r="N186">
        <v>0.92890996845100005</v>
      </c>
      <c r="O186">
        <v>1.08833079926</v>
      </c>
      <c r="P186">
        <v>1.0981951568699999</v>
      </c>
      <c r="Q186">
        <v>0.98174124486500003</v>
      </c>
      <c r="R186">
        <v>0.86745564006700004</v>
      </c>
      <c r="S186">
        <v>0.75943861481800001</v>
      </c>
      <c r="T186">
        <v>0.892233123016</v>
      </c>
      <c r="U186">
        <v>0.98432692039900005</v>
      </c>
      <c r="V186">
        <v>0.87608465858700002</v>
      </c>
      <c r="W186">
        <v>0.90413955260000001</v>
      </c>
      <c r="Z186" s="3"/>
    </row>
    <row r="187" spans="1:26" x14ac:dyDescent="0.25">
      <c r="A187" s="7">
        <v>41663</v>
      </c>
      <c r="B187">
        <v>1.0019567493199999</v>
      </c>
      <c r="C187">
        <v>0.94875408307300002</v>
      </c>
      <c r="D187">
        <v>1.0116772018</v>
      </c>
      <c r="E187">
        <v>1.0139101528700001</v>
      </c>
      <c r="F187">
        <v>0.99978519365600005</v>
      </c>
      <c r="G187">
        <v>0.96700186387599996</v>
      </c>
      <c r="H187">
        <v>1.00270265529</v>
      </c>
      <c r="I187">
        <v>0.99157870057599995</v>
      </c>
      <c r="J187">
        <v>1.03026516161</v>
      </c>
      <c r="K187">
        <v>0.90626099609599997</v>
      </c>
      <c r="L187">
        <v>0.87427473575400005</v>
      </c>
      <c r="M187">
        <v>0.96333299523299998</v>
      </c>
      <c r="N187">
        <v>0.93157657169499997</v>
      </c>
      <c r="O187">
        <v>1.0726466805599999</v>
      </c>
      <c r="P187">
        <v>1.07116023785</v>
      </c>
      <c r="Q187">
        <v>0.96446883930799998</v>
      </c>
      <c r="R187">
        <v>0.84877532267099998</v>
      </c>
      <c r="S187">
        <v>0.72873283927599997</v>
      </c>
      <c r="T187">
        <v>0.87153233918399997</v>
      </c>
      <c r="U187">
        <v>0.95561710131400002</v>
      </c>
      <c r="V187">
        <v>0.847433130486</v>
      </c>
      <c r="W187">
        <v>0.86318022480800005</v>
      </c>
      <c r="Z187" s="3"/>
    </row>
    <row r="188" spans="1:26" x14ac:dyDescent="0.25">
      <c r="A188" s="7">
        <v>41666</v>
      </c>
      <c r="B188">
        <v>1.0008769986299999</v>
      </c>
      <c r="C188">
        <v>0.94643230074399998</v>
      </c>
      <c r="D188">
        <v>1.01160614208</v>
      </c>
      <c r="E188">
        <v>1.0136878459400001</v>
      </c>
      <c r="F188">
        <v>0.99981276481100001</v>
      </c>
      <c r="G188">
        <v>0.96515858770499996</v>
      </c>
      <c r="H188">
        <v>1.00204039393</v>
      </c>
      <c r="I188">
        <v>0.99126117368300004</v>
      </c>
      <c r="J188">
        <v>1.02726393402</v>
      </c>
      <c r="K188">
        <v>0.90525126857000004</v>
      </c>
      <c r="L188">
        <v>0.87280043064299995</v>
      </c>
      <c r="M188">
        <v>0.96318084998499998</v>
      </c>
      <c r="N188">
        <v>0.92832671975900005</v>
      </c>
      <c r="O188">
        <v>1.06259904201</v>
      </c>
      <c r="P188">
        <v>1.0611861900599999</v>
      </c>
      <c r="Q188">
        <v>0.952768177479</v>
      </c>
      <c r="R188">
        <v>0.85126143292900003</v>
      </c>
      <c r="S188">
        <v>0.72839163153399999</v>
      </c>
      <c r="T188">
        <v>0.87076775310200005</v>
      </c>
      <c r="U188">
        <v>0.96475256610899995</v>
      </c>
      <c r="V188">
        <v>0.83633180354400005</v>
      </c>
      <c r="W188">
        <v>0.85306406098599996</v>
      </c>
      <c r="Z188" s="3"/>
    </row>
    <row r="189" spans="1:26" x14ac:dyDescent="0.25">
      <c r="A189" s="7">
        <v>41667</v>
      </c>
      <c r="B189">
        <v>1.00179570352</v>
      </c>
      <c r="C189">
        <v>0.94585594843700005</v>
      </c>
      <c r="D189">
        <v>1.0121746198199999</v>
      </c>
      <c r="E189">
        <v>1.0146088317999999</v>
      </c>
      <c r="F189">
        <v>1.00083289752</v>
      </c>
      <c r="G189">
        <v>0.96985874974700004</v>
      </c>
      <c r="H189">
        <v>1.00215726358</v>
      </c>
      <c r="I189">
        <v>0.99563754207999999</v>
      </c>
      <c r="J189">
        <v>1.0306403150600001</v>
      </c>
      <c r="K189">
        <v>0.91022886034100003</v>
      </c>
      <c r="L189">
        <v>0.87833895126100003</v>
      </c>
      <c r="M189">
        <v>0.96434729688599996</v>
      </c>
      <c r="N189">
        <v>0.93016359226599998</v>
      </c>
      <c r="O189">
        <v>1.06627500733</v>
      </c>
      <c r="P189">
        <v>1.06932291326</v>
      </c>
      <c r="Q189">
        <v>0.95889709558000003</v>
      </c>
      <c r="R189">
        <v>0.85921019360100004</v>
      </c>
      <c r="S189">
        <v>0.73414073548900005</v>
      </c>
      <c r="T189">
        <v>0.88132150798800002</v>
      </c>
      <c r="U189">
        <v>0.97505430364300005</v>
      </c>
      <c r="V189">
        <v>0.84409707448500004</v>
      </c>
      <c r="W189">
        <v>0.87348192057999996</v>
      </c>
      <c r="Z189" s="3"/>
    </row>
    <row r="190" spans="1:26" x14ac:dyDescent="0.25">
      <c r="A190" s="7">
        <v>41668</v>
      </c>
      <c r="B190">
        <v>1.0016171440999999</v>
      </c>
      <c r="C190">
        <v>0.94843824887100003</v>
      </c>
      <c r="D190">
        <v>1.0123167392600001</v>
      </c>
      <c r="E190">
        <v>1.01533926886</v>
      </c>
      <c r="F190">
        <v>1.00243202446</v>
      </c>
      <c r="G190">
        <v>0.97179074416</v>
      </c>
      <c r="H190">
        <v>1.0032870035400001</v>
      </c>
      <c r="I190">
        <v>0.99264978624800004</v>
      </c>
      <c r="J190">
        <v>1.03110925688</v>
      </c>
      <c r="K190">
        <v>0.90795163778499999</v>
      </c>
      <c r="L190">
        <v>0.87316926495799996</v>
      </c>
      <c r="M190">
        <v>0.96541231362199997</v>
      </c>
      <c r="N190">
        <v>0.93366916042199999</v>
      </c>
      <c r="O190">
        <v>1.06480462121</v>
      </c>
      <c r="P190">
        <v>1.06150745939</v>
      </c>
      <c r="Q190">
        <v>0.95945426995299998</v>
      </c>
      <c r="R190">
        <v>0.84880534919799999</v>
      </c>
      <c r="S190">
        <v>0.72774645636500002</v>
      </c>
      <c r="T190">
        <v>0.88130379434399997</v>
      </c>
      <c r="U190">
        <v>0.97312202395900005</v>
      </c>
      <c r="V190">
        <v>0.82911675240899996</v>
      </c>
      <c r="W190">
        <v>0.84159200973600001</v>
      </c>
      <c r="Z190" s="3"/>
    </row>
    <row r="191" spans="1:26" x14ac:dyDescent="0.25">
      <c r="A191" s="7">
        <v>41669</v>
      </c>
      <c r="B191">
        <v>1.0023297314399999</v>
      </c>
      <c r="C191">
        <v>0.94907967994499998</v>
      </c>
      <c r="D191">
        <v>1.01281415728</v>
      </c>
      <c r="E191">
        <v>1.01676838484</v>
      </c>
      <c r="F191">
        <v>1.0046377168</v>
      </c>
      <c r="G191">
        <v>0.97230651377699995</v>
      </c>
      <c r="H191">
        <v>1.00386200223</v>
      </c>
      <c r="I191">
        <v>0.99437557840900004</v>
      </c>
      <c r="J191">
        <v>1.0300775848899999</v>
      </c>
      <c r="K191">
        <v>0.90618067997899998</v>
      </c>
      <c r="L191">
        <v>0.87392011616099996</v>
      </c>
      <c r="M191">
        <v>0.96439801196899999</v>
      </c>
      <c r="N191">
        <v>0.93309187385799996</v>
      </c>
      <c r="O191">
        <v>1.07762965577</v>
      </c>
      <c r="P191">
        <v>1.0659786255999999</v>
      </c>
      <c r="Q191">
        <v>0.96836905991800004</v>
      </c>
      <c r="R191">
        <v>0.86401629021000004</v>
      </c>
      <c r="S191">
        <v>0.73218120983400004</v>
      </c>
      <c r="T191">
        <v>0.89067847563199998</v>
      </c>
      <c r="U191">
        <v>0.98579197710699995</v>
      </c>
      <c r="V191">
        <v>0.85179889613799997</v>
      </c>
      <c r="W191">
        <v>0.85517720155099997</v>
      </c>
      <c r="Z191" s="3"/>
    </row>
    <row r="192" spans="1:26" x14ac:dyDescent="0.25">
      <c r="A192" s="7">
        <v>41670</v>
      </c>
      <c r="B192">
        <v>1.00119966615</v>
      </c>
      <c r="C192">
        <v>0.95180928120399999</v>
      </c>
      <c r="D192">
        <v>1.0137379336100001</v>
      </c>
      <c r="E192">
        <v>1.0192455192100001</v>
      </c>
      <c r="F192">
        <v>1.0092696707</v>
      </c>
      <c r="G192">
        <v>0.97525771022200003</v>
      </c>
      <c r="H192">
        <v>1.0059944838099999</v>
      </c>
      <c r="I192">
        <v>0.99405422200299998</v>
      </c>
      <c r="J192">
        <v>1.0312030452400001</v>
      </c>
      <c r="K192">
        <v>0.90414690465900005</v>
      </c>
      <c r="L192">
        <v>0.87169465463100004</v>
      </c>
      <c r="M192">
        <v>0.96632518510999998</v>
      </c>
      <c r="N192">
        <v>0.93493577725300003</v>
      </c>
      <c r="O192">
        <v>1.0779564082399999</v>
      </c>
      <c r="P192">
        <v>1.0609814398399999</v>
      </c>
      <c r="Q192">
        <v>0.95221100310700002</v>
      </c>
      <c r="R192">
        <v>0.86057862977800004</v>
      </c>
      <c r="S192">
        <v>0.73075920485099999</v>
      </c>
      <c r="T192">
        <v>0.89376245323400005</v>
      </c>
      <c r="U192">
        <v>0.993344531792</v>
      </c>
      <c r="V192">
        <v>0.85072060598499999</v>
      </c>
      <c r="W192">
        <v>0.87145088936299997</v>
      </c>
      <c r="Z192" s="3"/>
    </row>
    <row r="193" spans="1:26" x14ac:dyDescent="0.25">
      <c r="A193" s="7">
        <v>41673</v>
      </c>
      <c r="B193">
        <v>1.0031673993000001</v>
      </c>
      <c r="C193">
        <v>0.95721064935599998</v>
      </c>
      <c r="D193">
        <v>1.0139511127700001</v>
      </c>
      <c r="E193">
        <v>1.0191820029500001</v>
      </c>
      <c r="F193">
        <v>1.0096005245499999</v>
      </c>
      <c r="G193">
        <v>0.98063833661099997</v>
      </c>
      <c r="H193">
        <v>1.00602409079</v>
      </c>
      <c r="I193">
        <v>0.98961975282400005</v>
      </c>
      <c r="J193">
        <v>1.0305465267</v>
      </c>
      <c r="K193">
        <v>0.90149819613500004</v>
      </c>
      <c r="L193">
        <v>0.86650512503800003</v>
      </c>
      <c r="M193">
        <v>0.96825235825099998</v>
      </c>
      <c r="N193">
        <v>0.94042078258100004</v>
      </c>
      <c r="O193">
        <v>1.06014839847</v>
      </c>
      <c r="P193">
        <v>1.0465159021099999</v>
      </c>
      <c r="Q193">
        <v>0.92880967944899995</v>
      </c>
      <c r="R193">
        <v>0.84380136398899996</v>
      </c>
      <c r="S193">
        <v>0.71906033893800003</v>
      </c>
      <c r="T193">
        <v>0.86889153459400004</v>
      </c>
      <c r="U193">
        <v>0.96456900346399999</v>
      </c>
      <c r="V193">
        <v>0.82813123617600004</v>
      </c>
      <c r="W193">
        <v>0.83617780442199996</v>
      </c>
      <c r="Z193" s="3"/>
    </row>
    <row r="194" spans="1:26" x14ac:dyDescent="0.25">
      <c r="A194" s="7">
        <v>41674</v>
      </c>
      <c r="B194">
        <v>1.0022892426400001</v>
      </c>
      <c r="C194">
        <v>0.95559178695000002</v>
      </c>
      <c r="D194">
        <v>1.01430641136</v>
      </c>
      <c r="E194">
        <v>1.0193090354800001</v>
      </c>
      <c r="F194">
        <v>1.00937995532</v>
      </c>
      <c r="G194">
        <v>0.97593918334700003</v>
      </c>
      <c r="H194">
        <v>1.00581917933</v>
      </c>
      <c r="I194">
        <v>0.99080497771499998</v>
      </c>
      <c r="J194">
        <v>1.0297024314400001</v>
      </c>
      <c r="K194">
        <v>0.90750814828000004</v>
      </c>
      <c r="L194">
        <v>0.874647771096</v>
      </c>
      <c r="M194">
        <v>0.96733948676299997</v>
      </c>
      <c r="N194">
        <v>0.93634315940500001</v>
      </c>
      <c r="O194">
        <v>1.05753437868</v>
      </c>
      <c r="P194">
        <v>1.04835697055</v>
      </c>
      <c r="Q194">
        <v>0.91822336636599999</v>
      </c>
      <c r="R194">
        <v>0.862510651814</v>
      </c>
      <c r="S194">
        <v>0.72413918788599996</v>
      </c>
      <c r="T194">
        <v>0.88075732850400001</v>
      </c>
      <c r="U194">
        <v>0.97252943127699998</v>
      </c>
      <c r="V194">
        <v>0.85150768459799997</v>
      </c>
      <c r="W194">
        <v>0.86019022532199996</v>
      </c>
      <c r="Z194" s="3"/>
    </row>
    <row r="195" spans="1:26" x14ac:dyDescent="0.25">
      <c r="A195" s="7">
        <v>41675</v>
      </c>
      <c r="B195">
        <v>1.0029552836</v>
      </c>
      <c r="C195">
        <v>0.95455210995100004</v>
      </c>
      <c r="D195">
        <v>1.0148038293799999</v>
      </c>
      <c r="E195">
        <v>1.0200077143999999</v>
      </c>
      <c r="F195">
        <v>1.0100968053299999</v>
      </c>
      <c r="G195">
        <v>0.97285681816799996</v>
      </c>
      <c r="H195">
        <v>1.0069489193000001</v>
      </c>
      <c r="I195">
        <v>0.99082596106999998</v>
      </c>
      <c r="J195">
        <v>1.0315313045100001</v>
      </c>
      <c r="K195">
        <v>0.91022690663000005</v>
      </c>
      <c r="L195">
        <v>0.87632677039499995</v>
      </c>
      <c r="M195">
        <v>0.96744091692900003</v>
      </c>
      <c r="N195">
        <v>0.93228697711499997</v>
      </c>
      <c r="O195">
        <v>1.05206127476</v>
      </c>
      <c r="P195">
        <v>1.0491459998799999</v>
      </c>
      <c r="Q195">
        <v>0.92435228446700002</v>
      </c>
      <c r="R195">
        <v>0.85328908153399996</v>
      </c>
      <c r="S195">
        <v>0.720593310534</v>
      </c>
      <c r="T195">
        <v>0.86799262593100002</v>
      </c>
      <c r="U195">
        <v>0.97296035549299997</v>
      </c>
      <c r="V195">
        <v>0.842144401386</v>
      </c>
      <c r="W195">
        <v>0.85442710322399995</v>
      </c>
      <c r="Z195" s="3"/>
    </row>
    <row r="196" spans="1:26" x14ac:dyDescent="0.25">
      <c r="A196" s="7">
        <v>41676</v>
      </c>
      <c r="B196">
        <v>1.0021539375899999</v>
      </c>
      <c r="C196">
        <v>0.95131715346099999</v>
      </c>
      <c r="D196">
        <v>1.01437747107</v>
      </c>
      <c r="E196">
        <v>1.01873738908</v>
      </c>
      <c r="F196">
        <v>1.0075602591399999</v>
      </c>
      <c r="G196">
        <v>0.97185093716000004</v>
      </c>
      <c r="H196">
        <v>1.0049130499700001</v>
      </c>
      <c r="I196">
        <v>0.99425084862799995</v>
      </c>
      <c r="J196">
        <v>1.03293812994</v>
      </c>
      <c r="K196">
        <v>0.91191182833899997</v>
      </c>
      <c r="L196">
        <v>0.88213345879000005</v>
      </c>
      <c r="M196">
        <v>0.96343442539799995</v>
      </c>
      <c r="N196">
        <v>0.93237001862900004</v>
      </c>
      <c r="O196">
        <v>1.0594132054000001</v>
      </c>
      <c r="P196">
        <v>1.0636115375999999</v>
      </c>
      <c r="Q196">
        <v>0.93215272568600005</v>
      </c>
      <c r="R196">
        <v>0.86853734766400004</v>
      </c>
      <c r="S196">
        <v>0.73618946394499996</v>
      </c>
      <c r="T196">
        <v>0.87832518041999996</v>
      </c>
      <c r="U196">
        <v>0.98301559278200001</v>
      </c>
      <c r="V196">
        <v>0.85495745874999995</v>
      </c>
      <c r="W196">
        <v>0.86549369961599998</v>
      </c>
      <c r="Z196" s="3"/>
    </row>
    <row r="197" spans="1:26" x14ac:dyDescent="0.25">
      <c r="A197" s="7">
        <v>41677</v>
      </c>
      <c r="B197">
        <v>1.00262752189</v>
      </c>
      <c r="C197">
        <v>0.95410293598399998</v>
      </c>
      <c r="D197">
        <v>1.0150170085300001</v>
      </c>
      <c r="E197">
        <v>1.02016650507</v>
      </c>
      <c r="F197">
        <v>1.0107585130300001</v>
      </c>
      <c r="G197">
        <v>0.974891385896</v>
      </c>
      <c r="H197">
        <v>1.0070657889500001</v>
      </c>
      <c r="I197">
        <v>0.99929248253000003</v>
      </c>
      <c r="J197">
        <v>1.0354704157300001</v>
      </c>
      <c r="K197">
        <v>0.91758430811299996</v>
      </c>
      <c r="L197">
        <v>0.88455107209999995</v>
      </c>
      <c r="M197">
        <v>0.96490516279500005</v>
      </c>
      <c r="N197">
        <v>0.93505227047999995</v>
      </c>
      <c r="O197">
        <v>1.06872565088</v>
      </c>
      <c r="P197">
        <v>1.07281687979</v>
      </c>
      <c r="Q197">
        <v>0.94385338751500003</v>
      </c>
      <c r="R197">
        <v>0.87257034429400004</v>
      </c>
      <c r="S197">
        <v>0.735392255494</v>
      </c>
      <c r="T197">
        <v>0.88042697033399997</v>
      </c>
      <c r="U197">
        <v>0.98664231579299999</v>
      </c>
      <c r="V197">
        <v>0.85484582639600004</v>
      </c>
      <c r="W197">
        <v>0.87146490178000002</v>
      </c>
      <c r="Z197" s="3"/>
    </row>
    <row r="198" spans="1:26" x14ac:dyDescent="0.25">
      <c r="A198" s="7">
        <v>41680</v>
      </c>
      <c r="B198">
        <v>1.0020684600500001</v>
      </c>
      <c r="C198">
        <v>0.95363874595800002</v>
      </c>
      <c r="D198">
        <v>1.0147327696599999</v>
      </c>
      <c r="E198">
        <v>1.0194360680100001</v>
      </c>
      <c r="F198">
        <v>1.0094350976299999</v>
      </c>
      <c r="G198">
        <v>0.97528238438600001</v>
      </c>
      <c r="H198">
        <v>1.00646196242</v>
      </c>
      <c r="I198">
        <v>0.99990411804500001</v>
      </c>
      <c r="J198">
        <v>1.0370179237099999</v>
      </c>
      <c r="K198">
        <v>0.91604023026199999</v>
      </c>
      <c r="L198">
        <v>0.88305045855800002</v>
      </c>
      <c r="M198">
        <v>0.96262298407500002</v>
      </c>
      <c r="N198">
        <v>0.935856702072</v>
      </c>
      <c r="O198">
        <v>1.0726466805599999</v>
      </c>
      <c r="P198">
        <v>1.07413192868</v>
      </c>
      <c r="Q198">
        <v>0.941067515651</v>
      </c>
      <c r="R198">
        <v>0.86761479886899995</v>
      </c>
      <c r="S198">
        <v>0.72900556227900004</v>
      </c>
      <c r="T198">
        <v>0.87089429684300002</v>
      </c>
      <c r="U198">
        <v>0.98022321039399996</v>
      </c>
      <c r="V198">
        <v>0.838284732827</v>
      </c>
      <c r="W198">
        <v>0.86050954646800004</v>
      </c>
      <c r="Z198" s="3"/>
    </row>
    <row r="199" spans="1:26" x14ac:dyDescent="0.25">
      <c r="A199" s="7">
        <v>41681</v>
      </c>
      <c r="B199">
        <v>1.00271627464</v>
      </c>
      <c r="C199">
        <v>0.95102548835</v>
      </c>
      <c r="D199">
        <v>1.01451959051</v>
      </c>
      <c r="E199">
        <v>1.01895969601</v>
      </c>
      <c r="F199">
        <v>1.0089939591599999</v>
      </c>
      <c r="G199">
        <v>0.97327786611800005</v>
      </c>
      <c r="H199">
        <v>1.00690996275</v>
      </c>
      <c r="I199">
        <v>1.00161922193</v>
      </c>
      <c r="J199">
        <v>1.0379558073399999</v>
      </c>
      <c r="K199">
        <v>0.91663709450800002</v>
      </c>
      <c r="L199">
        <v>0.88361006255399999</v>
      </c>
      <c r="M199">
        <v>0.96084795618200003</v>
      </c>
      <c r="N199">
        <v>0.93287062137300003</v>
      </c>
      <c r="O199">
        <v>1.0811422448500001</v>
      </c>
      <c r="P199">
        <v>1.0864933881900001</v>
      </c>
      <c r="Q199">
        <v>0.94942513124299999</v>
      </c>
      <c r="R199">
        <v>0.88647167570200003</v>
      </c>
      <c r="S199">
        <v>0.74005175257099998</v>
      </c>
      <c r="T199">
        <v>0.90217847840400001</v>
      </c>
      <c r="U199">
        <v>0.99340749384299998</v>
      </c>
      <c r="V199">
        <v>0.85104112156</v>
      </c>
      <c r="W199">
        <v>0.87834261887700005</v>
      </c>
      <c r="Z199" s="3"/>
    </row>
    <row r="200" spans="1:26" x14ac:dyDescent="0.25">
      <c r="A200" s="7">
        <v>41682</v>
      </c>
      <c r="B200">
        <v>1.0022927537499999</v>
      </c>
      <c r="C200">
        <v>0.94761442388799999</v>
      </c>
      <c r="D200">
        <v>1.0138800530500001</v>
      </c>
      <c r="E200">
        <v>1.0180387101599999</v>
      </c>
      <c r="F200">
        <v>1.0064574129699999</v>
      </c>
      <c r="G200">
        <v>0.97034149808199999</v>
      </c>
      <c r="H200">
        <v>1.0064035275900001</v>
      </c>
      <c r="I200">
        <v>1.00002759542</v>
      </c>
      <c r="J200">
        <v>1.0388936909599999</v>
      </c>
      <c r="K200">
        <v>0.91657332279199999</v>
      </c>
      <c r="L200">
        <v>0.88381653723300002</v>
      </c>
      <c r="M200">
        <v>0.95902221320600001</v>
      </c>
      <c r="N200">
        <v>0.930544355125</v>
      </c>
      <c r="O200">
        <v>1.0908631309200001</v>
      </c>
      <c r="P200">
        <v>1.0933316423899999</v>
      </c>
      <c r="Q200">
        <v>0.95555404934300003</v>
      </c>
      <c r="R200">
        <v>0.89688481230600003</v>
      </c>
      <c r="S200">
        <v>0.74526072424199996</v>
      </c>
      <c r="T200">
        <v>0.90750803801799995</v>
      </c>
      <c r="U200">
        <v>1.0026794242399999</v>
      </c>
      <c r="V200">
        <v>0.85528836772000005</v>
      </c>
      <c r="W200">
        <v>0.88418070871300003</v>
      </c>
      <c r="Z200" s="3"/>
    </row>
    <row r="201" spans="1:26" x14ac:dyDescent="0.25">
      <c r="A201" s="7">
        <v>41683</v>
      </c>
      <c r="B201">
        <v>1.0029721574599999</v>
      </c>
      <c r="C201">
        <v>0.95168486447699996</v>
      </c>
      <c r="D201">
        <v>1.0145906502299999</v>
      </c>
      <c r="E201">
        <v>1.0196901330699999</v>
      </c>
      <c r="F201">
        <v>1.00973838032</v>
      </c>
      <c r="G201">
        <v>0.97437502553499999</v>
      </c>
      <c r="H201">
        <v>1.00819552892</v>
      </c>
      <c r="I201">
        <v>1.0029245582199999</v>
      </c>
      <c r="J201">
        <v>1.0381433840600001</v>
      </c>
      <c r="K201">
        <v>0.91693252041100004</v>
      </c>
      <c r="L201">
        <v>0.88769728937799997</v>
      </c>
      <c r="M201">
        <v>0.96150725225699996</v>
      </c>
      <c r="N201">
        <v>0.93371586542600005</v>
      </c>
      <c r="O201">
        <v>1.0880040467800001</v>
      </c>
      <c r="P201">
        <v>1.09227960328</v>
      </c>
      <c r="Q201">
        <v>0.93828164378699996</v>
      </c>
      <c r="R201">
        <v>0.89160499637000001</v>
      </c>
      <c r="S201">
        <v>0.73506199082699997</v>
      </c>
      <c r="T201">
        <v>0.90465698876099998</v>
      </c>
      <c r="U201">
        <v>0.99300856851800001</v>
      </c>
      <c r="V201">
        <v>0.84361440438000002</v>
      </c>
      <c r="W201">
        <v>0.88468086428600001</v>
      </c>
      <c r="Z201" s="3"/>
    </row>
    <row r="202" spans="1:26" x14ac:dyDescent="0.25">
      <c r="A202" s="7">
        <v>41684</v>
      </c>
      <c r="B202">
        <v>1.0026491902000001</v>
      </c>
      <c r="C202">
        <v>0.95103940808999998</v>
      </c>
      <c r="D202">
        <v>1.0149459488200001</v>
      </c>
      <c r="E202">
        <v>1.0200077143999999</v>
      </c>
      <c r="F202">
        <v>1.0094902399400001</v>
      </c>
      <c r="G202">
        <v>0.97621292676100002</v>
      </c>
      <c r="H202">
        <v>1.00742652661</v>
      </c>
      <c r="I202">
        <v>1.0045191553299999</v>
      </c>
      <c r="J202">
        <v>1.03922195023</v>
      </c>
      <c r="K202">
        <v>0.91700997372199999</v>
      </c>
      <c r="L202">
        <v>0.89064279906599997</v>
      </c>
      <c r="M202">
        <v>0.96196368800099996</v>
      </c>
      <c r="N202">
        <v>0.93179536700999999</v>
      </c>
      <c r="O202">
        <v>1.0927419576399999</v>
      </c>
      <c r="P202">
        <v>1.0996438770300001</v>
      </c>
      <c r="Q202">
        <v>0.93493859754999997</v>
      </c>
      <c r="R202">
        <v>0.90112639281499995</v>
      </c>
      <c r="S202">
        <v>0.74742397406799999</v>
      </c>
      <c r="T202">
        <v>0.91122991965300004</v>
      </c>
      <c r="U202">
        <v>1.0068096173500001</v>
      </c>
      <c r="V202">
        <v>0.85242275056799999</v>
      </c>
      <c r="W202">
        <v>0.90541321169900002</v>
      </c>
      <c r="Z202" s="3"/>
    </row>
    <row r="203" spans="1:26" x14ac:dyDescent="0.25">
      <c r="A203" s="7">
        <v>41687</v>
      </c>
      <c r="B203">
        <v>1.0014379975700001</v>
      </c>
      <c r="C203">
        <v>0.94996123639800001</v>
      </c>
      <c r="D203">
        <v>1.0151591279700001</v>
      </c>
      <c r="E203">
        <v>1.020388812</v>
      </c>
      <c r="F203">
        <v>1.0106206572600001</v>
      </c>
      <c r="G203">
        <v>0.97503741037400005</v>
      </c>
      <c r="H203">
        <v>1.00788387651</v>
      </c>
      <c r="I203">
        <v>1.0033095537200001</v>
      </c>
      <c r="J203">
        <v>1.04048809312</v>
      </c>
      <c r="K203">
        <v>0.91590574715200002</v>
      </c>
      <c r="L203">
        <v>0.88957032278899995</v>
      </c>
      <c r="M203">
        <v>0.96343442539799995</v>
      </c>
      <c r="N203">
        <v>0.93067333646399997</v>
      </c>
      <c r="O203">
        <v>1.09641792296</v>
      </c>
      <c r="P203">
        <v>1.10411504324</v>
      </c>
      <c r="Q203">
        <v>0.93772446941400001</v>
      </c>
      <c r="R203">
        <v>0.90004129261599997</v>
      </c>
      <c r="S203">
        <v>0.74859019361099999</v>
      </c>
      <c r="T203">
        <v>0.91013265319199999</v>
      </c>
      <c r="U203">
        <v>1.0055972576600001</v>
      </c>
      <c r="V203">
        <v>0.85139629733800004</v>
      </c>
      <c r="W203">
        <v>0.90432294948500003</v>
      </c>
      <c r="Z203" s="3"/>
    </row>
    <row r="204" spans="1:26" x14ac:dyDescent="0.25">
      <c r="A204" s="7">
        <v>41688</v>
      </c>
      <c r="B204">
        <v>1.00323495298</v>
      </c>
      <c r="C204">
        <v>0.95394563478399996</v>
      </c>
      <c r="D204">
        <v>1.01565654599</v>
      </c>
      <c r="E204">
        <v>1.02083342586</v>
      </c>
      <c r="F204">
        <v>1.01224735536</v>
      </c>
      <c r="G204">
        <v>0.97819627790100006</v>
      </c>
      <c r="H204">
        <v>1.0085071813199999</v>
      </c>
      <c r="I204">
        <v>1.00587942669</v>
      </c>
      <c r="J204">
        <v>1.0406756698499999</v>
      </c>
      <c r="K204">
        <v>0.91707241844099996</v>
      </c>
      <c r="L204">
        <v>0.88804707093299995</v>
      </c>
      <c r="M204">
        <v>0.96373871589399995</v>
      </c>
      <c r="N204">
        <v>0.93351471382700002</v>
      </c>
      <c r="O204">
        <v>1.0923335170499999</v>
      </c>
      <c r="P204">
        <v>1.10306300413</v>
      </c>
      <c r="Q204">
        <v>0.94886795687000003</v>
      </c>
      <c r="R204">
        <v>0.899175369916</v>
      </c>
      <c r="S204">
        <v>0.74083665982199998</v>
      </c>
      <c r="T204">
        <v>0.90742954444500001</v>
      </c>
      <c r="U204">
        <v>0.99215044548499998</v>
      </c>
      <c r="V204">
        <v>0.84553806706900003</v>
      </c>
      <c r="W204">
        <v>0.90068904192400001</v>
      </c>
      <c r="Z204" s="3"/>
    </row>
    <row r="205" spans="1:26" x14ac:dyDescent="0.25">
      <c r="A205" s="7">
        <v>41689</v>
      </c>
      <c r="B205">
        <v>1.0030353653299999</v>
      </c>
      <c r="C205">
        <v>0.95479589613799998</v>
      </c>
      <c r="D205">
        <v>1.01579866543</v>
      </c>
      <c r="E205">
        <v>1.0212780397200001</v>
      </c>
      <c r="F205">
        <v>1.0126609226700001</v>
      </c>
      <c r="G205">
        <v>0.97711156968900004</v>
      </c>
      <c r="H205">
        <v>1.0091016582800001</v>
      </c>
      <c r="I205">
        <v>1.0033199992299999</v>
      </c>
      <c r="J205">
        <v>1.04170734183</v>
      </c>
      <c r="K205">
        <v>0.91581185319699998</v>
      </c>
      <c r="L205">
        <v>0.88676022518499997</v>
      </c>
      <c r="M205">
        <v>0.96343442539799995</v>
      </c>
      <c r="N205">
        <v>0.93168887278099999</v>
      </c>
      <c r="O205">
        <v>1.09323208635</v>
      </c>
      <c r="P205">
        <v>1.1064821312299999</v>
      </c>
      <c r="Q205">
        <v>0.94831078249699996</v>
      </c>
      <c r="R205">
        <v>0.89689615034000003</v>
      </c>
      <c r="S205">
        <v>0.72773070889299996</v>
      </c>
      <c r="T205">
        <v>0.911826264823</v>
      </c>
      <c r="U205">
        <v>0.98223681652899997</v>
      </c>
      <c r="V205">
        <v>0.84360010781000005</v>
      </c>
      <c r="W205">
        <v>0.88660501604099995</v>
      </c>
      <c r="Z205" s="3"/>
    </row>
    <row r="206" spans="1:26" x14ac:dyDescent="0.25">
      <c r="A206" s="7">
        <v>41690</v>
      </c>
      <c r="B206">
        <v>1.00251046957</v>
      </c>
      <c r="C206">
        <v>0.94994809312600004</v>
      </c>
      <c r="D206">
        <v>1.0151591279700001</v>
      </c>
      <c r="E206">
        <v>1.0196901330699999</v>
      </c>
      <c r="F206">
        <v>1.0094626687799999</v>
      </c>
      <c r="G206">
        <v>0.97585512462599999</v>
      </c>
      <c r="H206">
        <v>1.0078059634100001</v>
      </c>
      <c r="I206">
        <v>1.00643866125</v>
      </c>
      <c r="J206">
        <v>1.04020672804</v>
      </c>
      <c r="K206">
        <v>0.91454746919300001</v>
      </c>
      <c r="L206">
        <v>0.88509880520799999</v>
      </c>
      <c r="M206">
        <v>0.96247083882700002</v>
      </c>
      <c r="N206">
        <v>0.92885466988999998</v>
      </c>
      <c r="O206">
        <v>1.09217014081</v>
      </c>
      <c r="P206">
        <v>1.10543009212</v>
      </c>
      <c r="Q206">
        <v>0.93549577192300004</v>
      </c>
      <c r="R206">
        <v>0.90768041221200002</v>
      </c>
      <c r="S206">
        <v>0.73421726156900002</v>
      </c>
      <c r="T206">
        <v>0.906927092356</v>
      </c>
      <c r="U206">
        <v>0.98451182106299995</v>
      </c>
      <c r="V206">
        <v>0.85507044450500003</v>
      </c>
      <c r="W206">
        <v>0.89638543555700001</v>
      </c>
      <c r="Z206" s="3"/>
    </row>
    <row r="207" spans="1:26" x14ac:dyDescent="0.25">
      <c r="A207" s="7">
        <v>41691</v>
      </c>
      <c r="B207">
        <v>1.0047834416799999</v>
      </c>
      <c r="C207">
        <v>0.95288348273099999</v>
      </c>
      <c r="D207">
        <v>1.01586972515</v>
      </c>
      <c r="E207">
        <v>1.0210239746600001</v>
      </c>
      <c r="F207">
        <v>1.0123300688200001</v>
      </c>
      <c r="G207">
        <v>0.97685313982999999</v>
      </c>
      <c r="H207">
        <v>1.0093642254299999</v>
      </c>
      <c r="I207">
        <v>1.0072845829499999</v>
      </c>
      <c r="J207">
        <v>1.0400191513099999</v>
      </c>
      <c r="K207">
        <v>0.91858645361400004</v>
      </c>
      <c r="L207">
        <v>0.89080661648299997</v>
      </c>
      <c r="M207">
        <v>0.96470230246499999</v>
      </c>
      <c r="N207">
        <v>0.93067603867299997</v>
      </c>
      <c r="O207">
        <v>1.0967446754400001</v>
      </c>
      <c r="P207">
        <v>1.1091122289999999</v>
      </c>
      <c r="Q207">
        <v>0.94998230561499997</v>
      </c>
      <c r="R207">
        <v>0.90283973587099997</v>
      </c>
      <c r="S207">
        <v>0.73749840282400003</v>
      </c>
      <c r="T207">
        <v>0.90630416222599997</v>
      </c>
      <c r="U207">
        <v>0.98845671804599999</v>
      </c>
      <c r="V207">
        <v>0.85697644239899995</v>
      </c>
      <c r="W207">
        <v>0.90360127181500005</v>
      </c>
      <c r="Z207" s="3"/>
    </row>
    <row r="208" spans="1:26" x14ac:dyDescent="0.25">
      <c r="A208" s="7">
        <v>41694</v>
      </c>
      <c r="B208">
        <v>1.0014594938000001</v>
      </c>
      <c r="C208">
        <v>0.95013107456699997</v>
      </c>
      <c r="D208">
        <v>1.01572760571</v>
      </c>
      <c r="E208">
        <v>1.02070639333</v>
      </c>
      <c r="F208">
        <v>1.01142022073</v>
      </c>
      <c r="G208">
        <v>0.97737694194900004</v>
      </c>
      <c r="H208">
        <v>1.00931514018</v>
      </c>
      <c r="I208">
        <v>1.0095536188000001</v>
      </c>
      <c r="J208">
        <v>1.0408632465700001</v>
      </c>
      <c r="K208">
        <v>0.92401918199199995</v>
      </c>
      <c r="L208">
        <v>0.89267433987699996</v>
      </c>
      <c r="M208">
        <v>0.96434729688599996</v>
      </c>
      <c r="N208">
        <v>0.93052744231399998</v>
      </c>
      <c r="O208">
        <v>1.1016459625299999</v>
      </c>
      <c r="P208">
        <v>1.1162134929800001</v>
      </c>
      <c r="Q208">
        <v>0.95722557246200002</v>
      </c>
      <c r="R208">
        <v>0.91176540524000005</v>
      </c>
      <c r="S208">
        <v>0.74327584686399994</v>
      </c>
      <c r="T208">
        <v>0.89660689368000002</v>
      </c>
      <c r="U208">
        <v>0.99557425785200004</v>
      </c>
      <c r="V208">
        <v>0.86420987027200002</v>
      </c>
      <c r="W208">
        <v>0.92574063833999998</v>
      </c>
      <c r="Z208" s="3"/>
    </row>
    <row r="209" spans="1:26" x14ac:dyDescent="0.25">
      <c r="A209" s="7">
        <v>41695</v>
      </c>
      <c r="B209">
        <v>1.00130142373</v>
      </c>
      <c r="C209">
        <v>0.95313489195699996</v>
      </c>
      <c r="D209">
        <v>1.01586972515</v>
      </c>
      <c r="E209">
        <v>1.0212145234500001</v>
      </c>
      <c r="F209">
        <v>1.01332263037</v>
      </c>
      <c r="G209">
        <v>0.98114726367399996</v>
      </c>
      <c r="H209">
        <v>1.01061083505</v>
      </c>
      <c r="I209">
        <v>1.0107218360700001</v>
      </c>
      <c r="J209">
        <v>1.0420824952800001</v>
      </c>
      <c r="K209">
        <v>0.92485652828999998</v>
      </c>
      <c r="L209">
        <v>0.89137462233999998</v>
      </c>
      <c r="M209">
        <v>0.96602089461399998</v>
      </c>
      <c r="N209">
        <v>0.93410088595700003</v>
      </c>
      <c r="O209">
        <v>1.0989502546300001</v>
      </c>
      <c r="P209">
        <v>1.11437242454</v>
      </c>
      <c r="Q209">
        <v>0.95388252622500003</v>
      </c>
      <c r="R209">
        <v>0.90398099194000003</v>
      </c>
      <c r="S209">
        <v>0.738869472827</v>
      </c>
      <c r="T209">
        <v>0.87990701546399996</v>
      </c>
      <c r="U209">
        <v>0.99424075531599998</v>
      </c>
      <c r="V209">
        <v>0.85662192989999997</v>
      </c>
      <c r="W209">
        <v>0.91711206482899998</v>
      </c>
      <c r="Z209" s="3"/>
    </row>
    <row r="210" spans="1:26" x14ac:dyDescent="0.25">
      <c r="A210" s="7">
        <v>41696</v>
      </c>
      <c r="B210">
        <v>1.0031127362600001</v>
      </c>
      <c r="C210">
        <v>0.95469855925699998</v>
      </c>
      <c r="D210">
        <v>1.01508636282</v>
      </c>
      <c r="E210">
        <v>1.0228977045000001</v>
      </c>
      <c r="F210">
        <v>1.0163003150200001</v>
      </c>
      <c r="G210">
        <v>0.98434901775000005</v>
      </c>
      <c r="H210">
        <v>1.01126265606</v>
      </c>
      <c r="I210">
        <v>1.0124358593</v>
      </c>
      <c r="J210">
        <v>1.03948680856</v>
      </c>
      <c r="K210">
        <v>0.92485125722799999</v>
      </c>
      <c r="L210">
        <v>0.892112255051</v>
      </c>
      <c r="M210">
        <v>0.96713662643300002</v>
      </c>
      <c r="N210">
        <v>0.93627222964699996</v>
      </c>
      <c r="O210">
        <v>1.1042456711999999</v>
      </c>
      <c r="P210">
        <v>1.11332038543</v>
      </c>
      <c r="Q210">
        <v>0.95666839808899995</v>
      </c>
      <c r="R210">
        <v>0.90760528179300004</v>
      </c>
      <c r="S210">
        <v>0.73568879656800001</v>
      </c>
      <c r="T210">
        <v>0.88801385721399995</v>
      </c>
      <c r="U210">
        <v>1.00754523401</v>
      </c>
      <c r="V210">
        <v>0.86545847338699999</v>
      </c>
      <c r="W210">
        <v>0.91576248955799999</v>
      </c>
      <c r="Z210" s="3"/>
    </row>
    <row r="211" spans="1:26" x14ac:dyDescent="0.25">
      <c r="A211" s="7">
        <v>41697</v>
      </c>
      <c r="B211">
        <v>1.0018020978</v>
      </c>
      <c r="C211">
        <v>0.95692461011800001</v>
      </c>
      <c r="D211">
        <v>1.0153720411</v>
      </c>
      <c r="E211">
        <v>1.02451736928</v>
      </c>
      <c r="F211">
        <v>1.0201051343</v>
      </c>
      <c r="G211">
        <v>0.98604087298800003</v>
      </c>
      <c r="H211">
        <v>1.01252441066</v>
      </c>
      <c r="I211">
        <v>1.0143733189999999</v>
      </c>
      <c r="J211">
        <v>1.0411637865900001</v>
      </c>
      <c r="K211">
        <v>0.92849345668500005</v>
      </c>
      <c r="L211">
        <v>0.89692384393000002</v>
      </c>
      <c r="M211">
        <v>0.96906379957400002</v>
      </c>
      <c r="N211">
        <v>0.93761687187999998</v>
      </c>
      <c r="O211">
        <v>1.0996589809799999</v>
      </c>
      <c r="P211">
        <v>1.11095329744</v>
      </c>
      <c r="Q211">
        <v>0.94663925937899995</v>
      </c>
      <c r="R211">
        <v>0.91186397401399999</v>
      </c>
      <c r="S211">
        <v>0.741166461148</v>
      </c>
      <c r="T211">
        <v>0.91152963347399996</v>
      </c>
      <c r="U211">
        <v>1.0177544699100001</v>
      </c>
      <c r="V211">
        <v>0.87494443191799998</v>
      </c>
      <c r="W211">
        <v>0.93771756520799998</v>
      </c>
      <c r="Z211" s="3"/>
    </row>
    <row r="212" spans="1:26" x14ac:dyDescent="0.25">
      <c r="A212" s="7">
        <v>41698</v>
      </c>
      <c r="B212">
        <v>1.00276947505</v>
      </c>
      <c r="C212">
        <v>0.95558252110800002</v>
      </c>
      <c r="D212">
        <v>1.0148006845299999</v>
      </c>
      <c r="E212">
        <v>1.02223078371</v>
      </c>
      <c r="F212">
        <v>1.01616245925</v>
      </c>
      <c r="G212">
        <v>0.985762346969</v>
      </c>
      <c r="H212">
        <v>1.01023571931</v>
      </c>
      <c r="I212">
        <v>1.0154031888399999</v>
      </c>
      <c r="J212">
        <v>1.0410679592800001</v>
      </c>
      <c r="K212">
        <v>0.93164674962799998</v>
      </c>
      <c r="L212">
        <v>0.89653146740400003</v>
      </c>
      <c r="M212">
        <v>0.96662947560599999</v>
      </c>
      <c r="N212">
        <v>0.93890986318900005</v>
      </c>
      <c r="O212">
        <v>1.1021161364600001</v>
      </c>
      <c r="P212">
        <v>1.11226834632</v>
      </c>
      <c r="Q212">
        <v>0.94831078249699996</v>
      </c>
      <c r="R212">
        <v>0.89925885936299998</v>
      </c>
      <c r="S212">
        <v>0.73392061921600005</v>
      </c>
      <c r="T212">
        <v>0.893107806339</v>
      </c>
      <c r="U212">
        <v>1.0034108448700001</v>
      </c>
      <c r="V212">
        <v>0.86208945905900003</v>
      </c>
      <c r="W212">
        <v>0.91650416491300002</v>
      </c>
      <c r="Z212" s="3"/>
    </row>
    <row r="213" spans="1:26" x14ac:dyDescent="0.25">
      <c r="A213" s="7">
        <v>41701</v>
      </c>
      <c r="B213">
        <v>1.0024794368600001</v>
      </c>
      <c r="C213">
        <v>0.96023123798300003</v>
      </c>
      <c r="D213">
        <v>1.01522920196</v>
      </c>
      <c r="E213">
        <v>1.0235646252899999</v>
      </c>
      <c r="F213">
        <v>1.01996727853</v>
      </c>
      <c r="G213">
        <v>0.98713811227299997</v>
      </c>
      <c r="H213">
        <v>1.0120062459300001</v>
      </c>
      <c r="I213">
        <v>1.01299423658</v>
      </c>
      <c r="J213">
        <v>1.0388639310100001</v>
      </c>
      <c r="K213">
        <v>0.92446996310200003</v>
      </c>
      <c r="L213">
        <v>0.88700919419199997</v>
      </c>
      <c r="M213">
        <v>0.96967238056600003</v>
      </c>
      <c r="N213">
        <v>0.94326499423499999</v>
      </c>
      <c r="O213">
        <v>1.09122274718</v>
      </c>
      <c r="P213">
        <v>1.08728241752</v>
      </c>
      <c r="Q213">
        <v>0.92713815633100005</v>
      </c>
      <c r="R213">
        <v>0.89501760836300004</v>
      </c>
      <c r="S213">
        <v>0.71796456640700002</v>
      </c>
      <c r="T213">
        <v>0.88469033169199995</v>
      </c>
      <c r="U213">
        <v>0.99794260799800005</v>
      </c>
      <c r="V213">
        <v>0.851283513288</v>
      </c>
      <c r="W213">
        <v>0.90897734136800001</v>
      </c>
      <c r="Z213" s="3"/>
    </row>
    <row r="214" spans="1:26" x14ac:dyDescent="0.25">
      <c r="A214" s="7">
        <v>41702</v>
      </c>
      <c r="B214">
        <v>1.0029672484900001</v>
      </c>
      <c r="C214">
        <v>0.957039036836</v>
      </c>
      <c r="D214">
        <v>1.0160862368100001</v>
      </c>
      <c r="E214">
        <v>1.0250890156800001</v>
      </c>
      <c r="F214">
        <v>1.0193055708300001</v>
      </c>
      <c r="G214">
        <v>0.98182193112500005</v>
      </c>
      <c r="H214">
        <v>1.0115264347799999</v>
      </c>
      <c r="I214">
        <v>1.01665014665</v>
      </c>
      <c r="J214">
        <v>1.04164292317</v>
      </c>
      <c r="K214">
        <v>0.93058214601800004</v>
      </c>
      <c r="L214">
        <v>0.89410577841100003</v>
      </c>
      <c r="M214">
        <v>0.96936809007000002</v>
      </c>
      <c r="N214">
        <v>0.93716797522999995</v>
      </c>
      <c r="O214">
        <v>1.1102247495299999</v>
      </c>
      <c r="P214">
        <v>1.10937523878</v>
      </c>
      <c r="Q214">
        <v>0.952768177479</v>
      </c>
      <c r="R214">
        <v>0.91070386283600002</v>
      </c>
      <c r="S214">
        <v>0.73257386864399998</v>
      </c>
      <c r="T214">
        <v>0.89683114348299997</v>
      </c>
      <c r="U214">
        <v>1.00844889095</v>
      </c>
      <c r="V214">
        <v>0.87570354206300005</v>
      </c>
      <c r="W214">
        <v>0.936963997351</v>
      </c>
      <c r="Z214" s="3"/>
    </row>
    <row r="215" spans="1:26" x14ac:dyDescent="0.25">
      <c r="A215" s="7">
        <v>41703</v>
      </c>
      <c r="B215">
        <v>1.0028774407900001</v>
      </c>
      <c r="C215">
        <v>0.95580493209299999</v>
      </c>
      <c r="D215">
        <v>1.01694327166</v>
      </c>
      <c r="E215">
        <v>1.02632758286</v>
      </c>
      <c r="F215">
        <v>1.02062898623</v>
      </c>
      <c r="G215">
        <v>0.981315890114</v>
      </c>
      <c r="H215">
        <v>1.0120649503900001</v>
      </c>
      <c r="I215">
        <v>1.0148241473499999</v>
      </c>
      <c r="J215">
        <v>1.04293659194</v>
      </c>
      <c r="K215">
        <v>0.93159815379599997</v>
      </c>
      <c r="L215">
        <v>0.89706804042300003</v>
      </c>
      <c r="M215">
        <v>0.97048382188899995</v>
      </c>
      <c r="N215">
        <v>0.93850036620199995</v>
      </c>
      <c r="O215">
        <v>1.1124361894599999</v>
      </c>
      <c r="P215">
        <v>1.11095329744</v>
      </c>
      <c r="Q215">
        <v>0.94385338751500003</v>
      </c>
      <c r="R215">
        <v>0.91071017456100001</v>
      </c>
      <c r="S215">
        <v>0.73430591238700005</v>
      </c>
      <c r="T215">
        <v>0.88814802189099995</v>
      </c>
      <c r="U215">
        <v>1.00602686012</v>
      </c>
      <c r="V215">
        <v>0.88411072916099998</v>
      </c>
      <c r="W215">
        <v>0.94561821973100002</v>
      </c>
      <c r="Z215" s="3"/>
    </row>
    <row r="216" spans="1:26" x14ac:dyDescent="0.25">
      <c r="A216" s="7">
        <v>41704</v>
      </c>
      <c r="B216">
        <v>1.0011820085600001</v>
      </c>
      <c r="C216">
        <v>0.95078039028500005</v>
      </c>
      <c r="D216">
        <v>1.0159433976700001</v>
      </c>
      <c r="E216">
        <v>1.02404099729</v>
      </c>
      <c r="F216">
        <v>1.01638302849</v>
      </c>
      <c r="G216">
        <v>0.978350287313</v>
      </c>
      <c r="H216">
        <v>1.0104603617200001</v>
      </c>
      <c r="I216">
        <v>1.0132898960300001</v>
      </c>
      <c r="J216">
        <v>1.0434636421700001</v>
      </c>
      <c r="K216">
        <v>0.92970878623499997</v>
      </c>
      <c r="L216">
        <v>0.90346376900000003</v>
      </c>
      <c r="M216">
        <v>0.96749163201099997</v>
      </c>
      <c r="N216">
        <v>0.93614527521299995</v>
      </c>
      <c r="O216">
        <v>1.1076037836899999</v>
      </c>
      <c r="P216">
        <v>1.1112163072200001</v>
      </c>
      <c r="Q216">
        <v>0.95221100310700002</v>
      </c>
      <c r="R216">
        <v>0.91537431719499995</v>
      </c>
      <c r="S216">
        <v>0.74608859631900004</v>
      </c>
      <c r="T216">
        <v>0.89101683342500004</v>
      </c>
      <c r="U216">
        <v>1.01019732416</v>
      </c>
      <c r="V216">
        <v>0.89701763208600005</v>
      </c>
      <c r="W216">
        <v>0.95891286040500001</v>
      </c>
      <c r="Z216" s="3"/>
    </row>
    <row r="217" spans="1:26" x14ac:dyDescent="0.25">
      <c r="A217" s="7">
        <v>41705</v>
      </c>
      <c r="B217">
        <v>1.00153964179</v>
      </c>
      <c r="C217">
        <v>0.94763093456500003</v>
      </c>
      <c r="D217">
        <v>1.0160148172400001</v>
      </c>
      <c r="E217">
        <v>1.02426330422</v>
      </c>
      <c r="F217">
        <v>1.01682416695</v>
      </c>
      <c r="G217">
        <v>0.97478056327499996</v>
      </c>
      <c r="H217">
        <v>1.01058794609</v>
      </c>
      <c r="I217">
        <v>1.00939041021</v>
      </c>
      <c r="J217">
        <v>1.04317616022</v>
      </c>
      <c r="K217">
        <v>0.92806333615299996</v>
      </c>
      <c r="L217">
        <v>0.893629875573</v>
      </c>
      <c r="M217">
        <v>0.96881022416100004</v>
      </c>
      <c r="N217">
        <v>0.93411042320399995</v>
      </c>
      <c r="O217">
        <v>1.1021161364600001</v>
      </c>
      <c r="P217">
        <v>1.0959617401599999</v>
      </c>
      <c r="Q217">
        <v>0.941067515651</v>
      </c>
      <c r="R217">
        <v>0.90953228555200005</v>
      </c>
      <c r="S217">
        <v>0.730241223499</v>
      </c>
      <c r="T217">
        <v>0.88029936133200004</v>
      </c>
      <c r="U217">
        <v>1.0030289592399999</v>
      </c>
      <c r="V217">
        <v>0.89116825380999998</v>
      </c>
      <c r="W217">
        <v>0.94710594857099994</v>
      </c>
      <c r="Z217" s="3"/>
    </row>
    <row r="218" spans="1:26" x14ac:dyDescent="0.25">
      <c r="A218" s="7">
        <v>41708</v>
      </c>
      <c r="B218">
        <v>1.00164934868</v>
      </c>
      <c r="C218">
        <v>0.94836798485999996</v>
      </c>
      <c r="D218">
        <v>1.0165147542399999</v>
      </c>
      <c r="E218">
        <v>1.0253113226099999</v>
      </c>
      <c r="F218">
        <v>1.0190850015999999</v>
      </c>
      <c r="G218">
        <v>0.97329163806399999</v>
      </c>
      <c r="H218">
        <v>1.01138006498</v>
      </c>
      <c r="I218">
        <v>1.0095225616200001</v>
      </c>
      <c r="J218">
        <v>1.04308033291</v>
      </c>
      <c r="K218">
        <v>0.92622488563100003</v>
      </c>
      <c r="L218">
        <v>0.89328217851199998</v>
      </c>
      <c r="M218">
        <v>0.967998782838</v>
      </c>
      <c r="N218">
        <v>0.93454952834500005</v>
      </c>
      <c r="O218">
        <v>1.1015428001800001</v>
      </c>
      <c r="P218">
        <v>1.0917535837300001</v>
      </c>
      <c r="Q218">
        <v>0.93939599253200001</v>
      </c>
      <c r="R218">
        <v>0.89961803573700005</v>
      </c>
      <c r="S218">
        <v>0.71290941699599997</v>
      </c>
      <c r="T218">
        <v>0.86487529565700005</v>
      </c>
      <c r="U218">
        <v>0.98950379149099998</v>
      </c>
      <c r="V218">
        <v>0.89853134092200004</v>
      </c>
      <c r="W218">
        <v>0.93886807609300005</v>
      </c>
      <c r="Z218" s="3"/>
    </row>
    <row r="219" spans="1:26" x14ac:dyDescent="0.25">
      <c r="A219" s="7">
        <v>41709</v>
      </c>
      <c r="B219">
        <v>1.0011330925299999</v>
      </c>
      <c r="C219">
        <v>0.94874420508400004</v>
      </c>
      <c r="D219">
        <v>1.0161576563800001</v>
      </c>
      <c r="E219">
        <v>1.0251525319399999</v>
      </c>
      <c r="F219">
        <v>1.01778915735</v>
      </c>
      <c r="G219">
        <v>0.97363549871800004</v>
      </c>
      <c r="H219">
        <v>1.0110278382</v>
      </c>
      <c r="I219">
        <v>1.0084554189199999</v>
      </c>
      <c r="J219">
        <v>1.0433678148600001</v>
      </c>
      <c r="K219">
        <v>0.92445068356000004</v>
      </c>
      <c r="L219">
        <v>0.89402973423200005</v>
      </c>
      <c r="M219">
        <v>0.96632518510999998</v>
      </c>
      <c r="N219">
        <v>0.93430597838700002</v>
      </c>
      <c r="O219">
        <v>1.1013789898099999</v>
      </c>
      <c r="P219">
        <v>1.09227960328</v>
      </c>
      <c r="Q219">
        <v>0.93382424880399995</v>
      </c>
      <c r="R219">
        <v>0.89263963292100001</v>
      </c>
      <c r="S219">
        <v>0.714325023793</v>
      </c>
      <c r="T219">
        <v>0.85211265014899995</v>
      </c>
      <c r="U219">
        <v>0.98421365382600001</v>
      </c>
      <c r="V219">
        <v>0.89017115950799997</v>
      </c>
      <c r="W219">
        <v>0.92241625040599995</v>
      </c>
      <c r="Z219" s="3"/>
    </row>
    <row r="220" spans="1:26" x14ac:dyDescent="0.25">
      <c r="A220" s="7">
        <v>41710</v>
      </c>
      <c r="B220">
        <v>1.00129461042</v>
      </c>
      <c r="C220">
        <v>0.95137650680499997</v>
      </c>
      <c r="D220">
        <v>1.0160148172400001</v>
      </c>
      <c r="E220">
        <v>1.0252478063399999</v>
      </c>
      <c r="F220">
        <v>1.01999484969</v>
      </c>
      <c r="G220">
        <v>0.97708420510000005</v>
      </c>
      <c r="H220">
        <v>1.0121142621400001</v>
      </c>
      <c r="I220">
        <v>1.01017562461</v>
      </c>
      <c r="J220">
        <v>1.0433678148600001</v>
      </c>
      <c r="K220">
        <v>0.92462671942600005</v>
      </c>
      <c r="L220">
        <v>0.896898257458</v>
      </c>
      <c r="M220">
        <v>0.96693376610199999</v>
      </c>
      <c r="N220">
        <v>0.93630699182199995</v>
      </c>
      <c r="O220">
        <v>1.0933522819199999</v>
      </c>
      <c r="P220">
        <v>1.0804441633199999</v>
      </c>
      <c r="Q220">
        <v>0.91989488948499998</v>
      </c>
      <c r="R220">
        <v>0.88921686527900001</v>
      </c>
      <c r="S220">
        <v>0.70826180396399996</v>
      </c>
      <c r="T220">
        <v>0.84749734839900004</v>
      </c>
      <c r="U220">
        <v>0.97528798184499998</v>
      </c>
      <c r="V220">
        <v>0.89476576003800001</v>
      </c>
      <c r="W220">
        <v>0.92674659474599996</v>
      </c>
      <c r="Z220" s="3"/>
    </row>
    <row r="221" spans="1:26" x14ac:dyDescent="0.25">
      <c r="A221" s="7">
        <v>41711</v>
      </c>
      <c r="B221">
        <v>1.00257994818</v>
      </c>
      <c r="C221">
        <v>0.95735281968700003</v>
      </c>
      <c r="D221">
        <v>1.0160148172400001</v>
      </c>
      <c r="E221">
        <v>1.02613703406</v>
      </c>
      <c r="F221">
        <v>1.02266925164</v>
      </c>
      <c r="G221">
        <v>0.98053619896199995</v>
      </c>
      <c r="H221">
        <v>1.0147262194</v>
      </c>
      <c r="I221">
        <v>1.0075037351</v>
      </c>
      <c r="J221">
        <v>1.04279285096</v>
      </c>
      <c r="K221">
        <v>0.922856883638</v>
      </c>
      <c r="L221">
        <v>0.88886399400100002</v>
      </c>
      <c r="M221">
        <v>0.967694492342</v>
      </c>
      <c r="N221">
        <v>0.94013947984699997</v>
      </c>
      <c r="O221">
        <v>1.08835606579</v>
      </c>
      <c r="P221">
        <v>1.0699237722499999</v>
      </c>
      <c r="Q221">
        <v>0.90485118141900001</v>
      </c>
      <c r="R221">
        <v>0.88227206277000003</v>
      </c>
      <c r="S221">
        <v>0.704528675469</v>
      </c>
      <c r="T221">
        <v>0.82535664979599999</v>
      </c>
      <c r="U221">
        <v>0.95725849684300002</v>
      </c>
      <c r="V221">
        <v>0.87675771278500003</v>
      </c>
      <c r="W221">
        <v>0.91179550810300003</v>
      </c>
      <c r="Z221" s="3"/>
    </row>
    <row r="222" spans="1:26" x14ac:dyDescent="0.25">
      <c r="A222" s="7">
        <v>41712</v>
      </c>
      <c r="B222">
        <v>1.0029372712</v>
      </c>
      <c r="C222">
        <v>0.95873971247800005</v>
      </c>
      <c r="D222">
        <v>1.0160148172400001</v>
      </c>
      <c r="E222">
        <v>1.02642285726</v>
      </c>
      <c r="F222">
        <v>1.0234136728100001</v>
      </c>
      <c r="G222">
        <v>0.97944083268399995</v>
      </c>
      <c r="H222">
        <v>1.01326878326</v>
      </c>
      <c r="I222">
        <v>1.0067512554</v>
      </c>
      <c r="J222">
        <v>1.0413075275699999</v>
      </c>
      <c r="K222">
        <v>0.92531325994799996</v>
      </c>
      <c r="L222">
        <v>0.89960320975300001</v>
      </c>
      <c r="M222">
        <v>0.96693376610199999</v>
      </c>
      <c r="N222">
        <v>0.93997186469899996</v>
      </c>
      <c r="O222">
        <v>1.0822131771000001</v>
      </c>
      <c r="P222">
        <v>1.0622964887199999</v>
      </c>
      <c r="Q222">
        <v>0.89705074019999997</v>
      </c>
      <c r="R222">
        <v>0.87768110329000004</v>
      </c>
      <c r="S222">
        <v>0.70042091064099998</v>
      </c>
      <c r="T222">
        <v>0.826756352119</v>
      </c>
      <c r="U222">
        <v>0.95531214778399998</v>
      </c>
      <c r="V222">
        <v>0.88220198759900004</v>
      </c>
      <c r="W222">
        <v>0.92556180489899997</v>
      </c>
      <c r="Z222" s="3"/>
    </row>
    <row r="223" spans="1:26" x14ac:dyDescent="0.25">
      <c r="A223" s="7">
        <v>41715</v>
      </c>
      <c r="B223">
        <v>1.0024136531500001</v>
      </c>
      <c r="C223">
        <v>0.95646984132000001</v>
      </c>
      <c r="D223">
        <v>1.0163719150999999</v>
      </c>
      <c r="E223">
        <v>1.02639109913</v>
      </c>
      <c r="F223">
        <v>1.0228622497199999</v>
      </c>
      <c r="G223">
        <v>0.97817237192299999</v>
      </c>
      <c r="H223">
        <v>1.0128774201699999</v>
      </c>
      <c r="I223">
        <v>1.0081400171199999</v>
      </c>
      <c r="J223">
        <v>1.04173875049</v>
      </c>
      <c r="K223">
        <v>0.92581569698199995</v>
      </c>
      <c r="L223">
        <v>0.90015290560299999</v>
      </c>
      <c r="M223">
        <v>0.96627447002699995</v>
      </c>
      <c r="N223">
        <v>0.93780024720699995</v>
      </c>
      <c r="O223">
        <v>1.0899941694399999</v>
      </c>
      <c r="P223">
        <v>1.0738689188999999</v>
      </c>
      <c r="Q223">
        <v>0.90206530955499997</v>
      </c>
      <c r="R223">
        <v>0.88819209413300004</v>
      </c>
      <c r="S223">
        <v>0.70632597702400002</v>
      </c>
      <c r="T223">
        <v>0.82763869992399997</v>
      </c>
      <c r="U223">
        <v>0.97162944860099998</v>
      </c>
      <c r="V223">
        <v>0.89511436568000002</v>
      </c>
      <c r="W223">
        <v>0.92966995031599997</v>
      </c>
      <c r="Z223" s="3"/>
    </row>
    <row r="224" spans="1:26" x14ac:dyDescent="0.25">
      <c r="A224" s="7">
        <v>41716</v>
      </c>
      <c r="B224">
        <v>1.0027681773699999</v>
      </c>
      <c r="C224">
        <v>0.95695114700600004</v>
      </c>
      <c r="D224">
        <v>1.0163719150999999</v>
      </c>
      <c r="E224">
        <v>1.0264863735300001</v>
      </c>
      <c r="F224">
        <v>1.0231931035699999</v>
      </c>
      <c r="G224">
        <v>0.98119187915899997</v>
      </c>
      <c r="H224">
        <v>1.01335644859</v>
      </c>
      <c r="I224">
        <v>1.01113433308</v>
      </c>
      <c r="J224">
        <v>1.0434636421700001</v>
      </c>
      <c r="K224">
        <v>0.92851667206099997</v>
      </c>
      <c r="L224">
        <v>0.90458832215999996</v>
      </c>
      <c r="M224">
        <v>0.96708591134999999</v>
      </c>
      <c r="N224">
        <v>0.93962192626999996</v>
      </c>
      <c r="O224">
        <v>1.0964646788600001</v>
      </c>
      <c r="P224">
        <v>1.0804441633199999</v>
      </c>
      <c r="Q224">
        <v>0.90262248392800004</v>
      </c>
      <c r="R224">
        <v>0.89421956940900005</v>
      </c>
      <c r="S224">
        <v>0.71554163745999999</v>
      </c>
      <c r="T224">
        <v>0.84250066570100002</v>
      </c>
      <c r="U224">
        <v>0.97684722521699996</v>
      </c>
      <c r="V224">
        <v>0.89989545758099998</v>
      </c>
      <c r="W224">
        <v>0.94187751454400004</v>
      </c>
      <c r="Z224" s="3"/>
    </row>
    <row r="225" spans="1:26" x14ac:dyDescent="0.25">
      <c r="A225" s="7">
        <v>41717</v>
      </c>
      <c r="B225">
        <v>1.0017542270899999</v>
      </c>
      <c r="C225">
        <v>0.95447875880300004</v>
      </c>
      <c r="D225">
        <v>1.0161576563800001</v>
      </c>
      <c r="E225">
        <v>1.02604175966</v>
      </c>
      <c r="F225">
        <v>1.0211528381599999</v>
      </c>
      <c r="G225">
        <v>0.97412060125</v>
      </c>
      <c r="H225">
        <v>1.0127498358</v>
      </c>
      <c r="I225">
        <v>1.00598165147</v>
      </c>
      <c r="J225">
        <v>1.04518853386</v>
      </c>
      <c r="K225">
        <v>0.927669588642</v>
      </c>
      <c r="L225">
        <v>0.89977380969800003</v>
      </c>
      <c r="M225">
        <v>0.96597017953099995</v>
      </c>
      <c r="N225">
        <v>0.93095611751499996</v>
      </c>
      <c r="O225">
        <v>1.09752944623</v>
      </c>
      <c r="P225">
        <v>1.0801811535500001</v>
      </c>
      <c r="Q225">
        <v>0.89872226331799998</v>
      </c>
      <c r="R225">
        <v>0.88113156149299998</v>
      </c>
      <c r="S225">
        <v>0.723053164054</v>
      </c>
      <c r="T225">
        <v>0.82943173024000005</v>
      </c>
      <c r="U225">
        <v>0.95947598975600001</v>
      </c>
      <c r="V225">
        <v>0.880009410677</v>
      </c>
      <c r="W225">
        <v>0.90375051174300003</v>
      </c>
      <c r="Z225" s="3"/>
    </row>
    <row r="226" spans="1:26" x14ac:dyDescent="0.25">
      <c r="A226" s="7">
        <v>41718</v>
      </c>
      <c r="B226">
        <v>1.00063647935</v>
      </c>
      <c r="C226">
        <v>0.94772705118400002</v>
      </c>
      <c r="D226">
        <v>1.0157291389600001</v>
      </c>
      <c r="E226">
        <v>1.02426330422</v>
      </c>
      <c r="F226">
        <v>1.0177340150400001</v>
      </c>
      <c r="G226">
        <v>0.97547979080000002</v>
      </c>
      <c r="H226">
        <v>1.0104994980299999</v>
      </c>
      <c r="I226">
        <v>1.0094477853399999</v>
      </c>
      <c r="J226">
        <v>1.0424095417000001</v>
      </c>
      <c r="K226">
        <v>0.92707137153700003</v>
      </c>
      <c r="L226">
        <v>0.89940037530299999</v>
      </c>
      <c r="M226">
        <v>0.96343442539799995</v>
      </c>
      <c r="N226">
        <v>0.92801395301099998</v>
      </c>
      <c r="O226">
        <v>1.10711235259</v>
      </c>
      <c r="P226">
        <v>1.0804441633199999</v>
      </c>
      <c r="Q226">
        <v>0.89315051959000002</v>
      </c>
      <c r="R226">
        <v>0.884580117916</v>
      </c>
      <c r="S226">
        <v>0.73951287910200003</v>
      </c>
      <c r="T226">
        <v>0.83448512535499997</v>
      </c>
      <c r="U226">
        <v>0.961168600067</v>
      </c>
      <c r="V226">
        <v>0.90051656258000001</v>
      </c>
      <c r="W226">
        <v>0.92028692322000005</v>
      </c>
      <c r="Z226" s="3"/>
    </row>
    <row r="227" spans="1:26" x14ac:dyDescent="0.25">
      <c r="A227" s="7">
        <v>41719</v>
      </c>
      <c r="B227">
        <v>1.0012026332399999</v>
      </c>
      <c r="C227">
        <v>0.94986447568999999</v>
      </c>
      <c r="D227">
        <v>1.0159433976700001</v>
      </c>
      <c r="E227">
        <v>1.0251207738100001</v>
      </c>
      <c r="F227">
        <v>1.01952614006</v>
      </c>
      <c r="G227">
        <v>0.97882357799099995</v>
      </c>
      <c r="H227">
        <v>1.01065604327</v>
      </c>
      <c r="I227">
        <v>1.00877986625</v>
      </c>
      <c r="J227">
        <v>1.04298450559</v>
      </c>
      <c r="K227">
        <v>0.92577856891599997</v>
      </c>
      <c r="L227">
        <v>0.89734242711500001</v>
      </c>
      <c r="M227">
        <v>0.96571660411799998</v>
      </c>
      <c r="N227">
        <v>0.93149104316800002</v>
      </c>
      <c r="O227">
        <v>1.1121085687300001</v>
      </c>
      <c r="P227">
        <v>1.08097018288</v>
      </c>
      <c r="Q227">
        <v>0.89872226331799998</v>
      </c>
      <c r="R227">
        <v>0.89040245270499996</v>
      </c>
      <c r="S227">
        <v>0.75265892481200003</v>
      </c>
      <c r="T227">
        <v>0.85857047172199996</v>
      </c>
      <c r="U227">
        <v>0.96634167604300003</v>
      </c>
      <c r="V227">
        <v>0.89702088048700002</v>
      </c>
      <c r="W227">
        <v>0.92596921244099994</v>
      </c>
      <c r="Z227" s="3"/>
    </row>
    <row r="228" spans="1:26" x14ac:dyDescent="0.25">
      <c r="A228" s="7">
        <v>41722</v>
      </c>
      <c r="B228">
        <v>1.0004659552799999</v>
      </c>
      <c r="C228">
        <v>0.95061427505100005</v>
      </c>
      <c r="D228">
        <v>1.0158719781000001</v>
      </c>
      <c r="E228">
        <v>1.0255971457999999</v>
      </c>
      <c r="F228">
        <v>1.02189725933</v>
      </c>
      <c r="G228">
        <v>0.98067877020700001</v>
      </c>
      <c r="H228">
        <v>1.0123686481500001</v>
      </c>
      <c r="I228">
        <v>1.0089983471699999</v>
      </c>
      <c r="J228">
        <v>1.04308033291</v>
      </c>
      <c r="K228">
        <v>0.92917049455900003</v>
      </c>
      <c r="L228">
        <v>0.90308456698600004</v>
      </c>
      <c r="M228">
        <v>0.967998782838</v>
      </c>
      <c r="N228">
        <v>0.93266074214200001</v>
      </c>
      <c r="O228">
        <v>1.0953999114899999</v>
      </c>
      <c r="P228">
        <v>1.0699237722499999</v>
      </c>
      <c r="Q228">
        <v>0.89203617084499998</v>
      </c>
      <c r="R228">
        <v>0.89417634397300005</v>
      </c>
      <c r="S228">
        <v>0.74831097309899997</v>
      </c>
      <c r="T228">
        <v>0.872163393136</v>
      </c>
      <c r="U228">
        <v>0.97269142966199995</v>
      </c>
      <c r="V228">
        <v>0.91725214124400001</v>
      </c>
      <c r="W228">
        <v>0.940235339186</v>
      </c>
      <c r="Z228" s="3"/>
    </row>
    <row r="229" spans="1:26" x14ac:dyDescent="0.25">
      <c r="A229" s="7">
        <v>41723</v>
      </c>
      <c r="B229">
        <v>1.0005696847500001</v>
      </c>
      <c r="C229">
        <v>0.95088174228</v>
      </c>
      <c r="D229">
        <v>1.0161576563800001</v>
      </c>
      <c r="E229">
        <v>1.0266769223200001</v>
      </c>
      <c r="F229">
        <v>1.0230828189600001</v>
      </c>
      <c r="G229">
        <v>0.981023283084</v>
      </c>
      <c r="H229">
        <v>1.0125345860999999</v>
      </c>
      <c r="I229">
        <v>1.0111537916</v>
      </c>
      <c r="J229">
        <v>1.04403860607</v>
      </c>
      <c r="K229">
        <v>0.93163564811300004</v>
      </c>
      <c r="L229">
        <v>0.90679596348500002</v>
      </c>
      <c r="M229">
        <v>0.96460087229900005</v>
      </c>
      <c r="N229">
        <v>0.93241805700500002</v>
      </c>
      <c r="O229">
        <v>1.1021980416399999</v>
      </c>
      <c r="P229">
        <v>1.0851783393100001</v>
      </c>
      <c r="Q229">
        <v>0.898165088946</v>
      </c>
      <c r="R229">
        <v>0.90551021306199997</v>
      </c>
      <c r="S229">
        <v>0.759697155648</v>
      </c>
      <c r="T229">
        <v>0.87962677723299998</v>
      </c>
      <c r="U229">
        <v>0.97789085225100003</v>
      </c>
      <c r="V229">
        <v>0.92655737806899996</v>
      </c>
      <c r="W229">
        <v>0.96030624733100001</v>
      </c>
      <c r="Z229" s="3"/>
    </row>
    <row r="230" spans="1:26" x14ac:dyDescent="0.25">
      <c r="A230" s="7">
        <v>41724</v>
      </c>
      <c r="B230">
        <v>1.0006199733300001</v>
      </c>
      <c r="C230">
        <v>0.95135829526100002</v>
      </c>
      <c r="D230">
        <v>1.01687185209</v>
      </c>
      <c r="E230">
        <v>1.0284236196400001</v>
      </c>
      <c r="F230">
        <v>1.02517822668</v>
      </c>
      <c r="G230">
        <v>0.98479480787100004</v>
      </c>
      <c r="H230">
        <v>1.01406090215</v>
      </c>
      <c r="I230">
        <v>1.01135421918</v>
      </c>
      <c r="J230">
        <v>1.04394277875</v>
      </c>
      <c r="K230">
        <v>0.93433202905699997</v>
      </c>
      <c r="L230">
        <v>0.90696834058999998</v>
      </c>
      <c r="M230">
        <v>0.96921594482200002</v>
      </c>
      <c r="N230">
        <v>0.93565200614300004</v>
      </c>
      <c r="O230">
        <v>1.10629330077</v>
      </c>
      <c r="P230">
        <v>1.09227960328</v>
      </c>
      <c r="Q230">
        <v>0.91042292514699996</v>
      </c>
      <c r="R230">
        <v>0.90709559090900005</v>
      </c>
      <c r="S230">
        <v>0.76385481024599999</v>
      </c>
      <c r="T230">
        <v>0.88113901305499998</v>
      </c>
      <c r="U230">
        <v>0.99032581231600003</v>
      </c>
      <c r="V230">
        <v>0.92243095160099997</v>
      </c>
      <c r="W230">
        <v>0.96196513159800001</v>
      </c>
      <c r="Z230" s="3"/>
    </row>
    <row r="231" spans="1:26" x14ac:dyDescent="0.25">
      <c r="A231" s="7">
        <v>41725</v>
      </c>
      <c r="B231">
        <v>1.0007915413699999</v>
      </c>
      <c r="C231">
        <v>0.953743526708</v>
      </c>
      <c r="D231">
        <v>1.01722894995</v>
      </c>
      <c r="E231">
        <v>1.02982097749</v>
      </c>
      <c r="F231">
        <v>1.02790777094</v>
      </c>
      <c r="G231">
        <v>0.985056981991</v>
      </c>
      <c r="H231">
        <v>1.0151175824900001</v>
      </c>
      <c r="I231">
        <v>1.0098556700400001</v>
      </c>
      <c r="J231">
        <v>1.04499687923</v>
      </c>
      <c r="K231">
        <v>0.94080038181500003</v>
      </c>
      <c r="L231">
        <v>0.91459236175699998</v>
      </c>
      <c r="M231">
        <v>0.97078811238499996</v>
      </c>
      <c r="N231">
        <v>0.93591114768600003</v>
      </c>
      <c r="O231">
        <v>1.0981846877000001</v>
      </c>
      <c r="P231">
        <v>1.0959617401599999</v>
      </c>
      <c r="Q231">
        <v>0.91655184324799999</v>
      </c>
      <c r="R231">
        <v>0.91398334009399995</v>
      </c>
      <c r="S231">
        <v>0.78287888858700005</v>
      </c>
      <c r="T231">
        <v>0.89043117876</v>
      </c>
      <c r="U231">
        <v>1.00652227716</v>
      </c>
      <c r="V231">
        <v>0.92983443555800005</v>
      </c>
      <c r="W231">
        <v>0.97778613847700002</v>
      </c>
      <c r="Z231" s="3"/>
    </row>
    <row r="232" spans="1:26" x14ac:dyDescent="0.25">
      <c r="A232" s="7">
        <v>41726</v>
      </c>
      <c r="B232">
        <v>1.00120539862</v>
      </c>
      <c r="C232">
        <v>0.95102931880399999</v>
      </c>
      <c r="D232">
        <v>1.01715753038</v>
      </c>
      <c r="E232">
        <v>1.02956691242</v>
      </c>
      <c r="F232">
        <v>1.02724606324</v>
      </c>
      <c r="G232">
        <v>0.98430933253300001</v>
      </c>
      <c r="H232">
        <v>1.01464794678</v>
      </c>
      <c r="I232">
        <v>1.0115806468999999</v>
      </c>
      <c r="J232">
        <v>1.0455718431200001</v>
      </c>
      <c r="K232">
        <v>0.94030125285300004</v>
      </c>
      <c r="L232">
        <v>0.91386096107400006</v>
      </c>
      <c r="M232">
        <v>0.970230246475</v>
      </c>
      <c r="N232">
        <v>0.93367274522499999</v>
      </c>
      <c r="O232">
        <v>1.1066209215</v>
      </c>
      <c r="P232">
        <v>1.10437805302</v>
      </c>
      <c r="Q232">
        <v>0.92936685382200002</v>
      </c>
      <c r="R232">
        <v>0.91946715326200001</v>
      </c>
      <c r="S232">
        <v>0.79404399588100005</v>
      </c>
      <c r="T232">
        <v>0.90834434729900004</v>
      </c>
      <c r="U232">
        <v>1.0085405214500001</v>
      </c>
      <c r="V232">
        <v>0.94108935788799997</v>
      </c>
      <c r="W232">
        <v>0.98352631497999998</v>
      </c>
      <c r="Z232" s="3"/>
    </row>
    <row r="233" spans="1:26" x14ac:dyDescent="0.25">
      <c r="A233" s="7">
        <v>41729</v>
      </c>
      <c r="B233">
        <v>1.00148573543</v>
      </c>
      <c r="C233">
        <v>0.94992433436199997</v>
      </c>
      <c r="D233">
        <v>1.01715753038</v>
      </c>
      <c r="E233">
        <v>1.02934460549</v>
      </c>
      <c r="F233">
        <v>1.02647407092</v>
      </c>
      <c r="G233">
        <v>0.98447966907499995</v>
      </c>
      <c r="H233">
        <v>1.01347385751</v>
      </c>
      <c r="I233">
        <v>1.0130824281099999</v>
      </c>
      <c r="J233">
        <v>1.04528436117</v>
      </c>
      <c r="K233">
        <v>0.94393852692299995</v>
      </c>
      <c r="L233">
        <v>0.92106798587000005</v>
      </c>
      <c r="M233">
        <v>0.97073739730200004</v>
      </c>
      <c r="N233">
        <v>0.93384124176700001</v>
      </c>
      <c r="O233">
        <v>1.1067847318599999</v>
      </c>
      <c r="P233">
        <v>1.1056931019</v>
      </c>
      <c r="Q233">
        <v>0.92992402819499997</v>
      </c>
      <c r="R233">
        <v>0.92303198858799995</v>
      </c>
      <c r="S233">
        <v>0.79836133680200005</v>
      </c>
      <c r="T233">
        <v>0.90484982262799996</v>
      </c>
      <c r="U233">
        <v>1.0124363386099999</v>
      </c>
      <c r="V233">
        <v>0.94117752565599999</v>
      </c>
      <c r="W233">
        <v>0.97798663388700002</v>
      </c>
      <c r="Z233" s="3"/>
    </row>
    <row r="234" spans="1:26" x14ac:dyDescent="0.25">
      <c r="A234" s="7">
        <v>41730</v>
      </c>
      <c r="B234">
        <v>1.00070251546</v>
      </c>
      <c r="C234">
        <v>0.94899401616599999</v>
      </c>
      <c r="D234">
        <v>1.01722894995</v>
      </c>
      <c r="E234">
        <v>1.0289317497599999</v>
      </c>
      <c r="F234">
        <v>1.0253987959099999</v>
      </c>
      <c r="G234">
        <v>0.980922386353</v>
      </c>
      <c r="H234">
        <v>1.0138260843</v>
      </c>
      <c r="I234">
        <v>1.0135232655099999</v>
      </c>
      <c r="J234">
        <v>1.04643428896</v>
      </c>
      <c r="K234">
        <v>0.94822980281000002</v>
      </c>
      <c r="L234">
        <v>0.92587091283099998</v>
      </c>
      <c r="M234">
        <v>0.96931737498699999</v>
      </c>
      <c r="N234">
        <v>0.93058860267300003</v>
      </c>
      <c r="O234">
        <v>1.1115352324500001</v>
      </c>
      <c r="P234">
        <v>1.11305737565</v>
      </c>
      <c r="Q234">
        <v>0.92658098195799998</v>
      </c>
      <c r="R234">
        <v>0.92798217636199998</v>
      </c>
      <c r="S234">
        <v>0.79342256796199995</v>
      </c>
      <c r="T234">
        <v>0.90709475458300004</v>
      </c>
      <c r="U234">
        <v>1.02454957452</v>
      </c>
      <c r="V234">
        <v>0.95316730329999999</v>
      </c>
      <c r="W234">
        <v>0.99175304471299996</v>
      </c>
      <c r="Z234" s="3"/>
    </row>
    <row r="235" spans="1:26" x14ac:dyDescent="0.25">
      <c r="A235" s="7">
        <v>41731</v>
      </c>
      <c r="B235">
        <v>1.0010256159099999</v>
      </c>
      <c r="C235">
        <v>0.94582943517999996</v>
      </c>
      <c r="D235">
        <v>1.01715753038</v>
      </c>
      <c r="E235">
        <v>1.02826482897</v>
      </c>
      <c r="F235">
        <v>1.02316553242</v>
      </c>
      <c r="G235">
        <v>0.97957228519299999</v>
      </c>
      <c r="H235">
        <v>1.0127302676400001</v>
      </c>
      <c r="I235">
        <v>1.0124463003399999</v>
      </c>
      <c r="J235">
        <v>1.04734464846</v>
      </c>
      <c r="K235">
        <v>0.94321028437900001</v>
      </c>
      <c r="L235">
        <v>0.91807104625799996</v>
      </c>
      <c r="M235">
        <v>0.96815092808600001</v>
      </c>
      <c r="N235">
        <v>0.92850378459299998</v>
      </c>
      <c r="O235">
        <v>1.1200533714400001</v>
      </c>
      <c r="P235">
        <v>1.1151614538700001</v>
      </c>
      <c r="Q235">
        <v>0.93493859754999997</v>
      </c>
      <c r="R235">
        <v>0.93226614055099999</v>
      </c>
      <c r="S235">
        <v>0.805906936681</v>
      </c>
      <c r="T235">
        <v>0.90732173418299999</v>
      </c>
      <c r="U235">
        <v>1.0266863766100001</v>
      </c>
      <c r="V235">
        <v>0.95714077704599998</v>
      </c>
      <c r="W235">
        <v>0.98552564246300001</v>
      </c>
      <c r="Z235" s="3"/>
    </row>
    <row r="236" spans="1:26" x14ac:dyDescent="0.25">
      <c r="A236" s="7">
        <v>41732</v>
      </c>
      <c r="B236">
        <v>1.0009047667199999</v>
      </c>
      <c r="C236">
        <v>0.946954893879</v>
      </c>
      <c r="D236">
        <v>1.0178717260900001</v>
      </c>
      <c r="E236">
        <v>1.03007504255</v>
      </c>
      <c r="F236">
        <v>1.02517822668</v>
      </c>
      <c r="G236">
        <v>0.98141246897800005</v>
      </c>
      <c r="H236">
        <v>1.0133955849</v>
      </c>
      <c r="I236">
        <v>1.0128557165600001</v>
      </c>
      <c r="J236">
        <v>1.0470092528599999</v>
      </c>
      <c r="K236">
        <v>0.942251030978</v>
      </c>
      <c r="L236">
        <v>0.92288858867300005</v>
      </c>
      <c r="M236">
        <v>0.97033167664099995</v>
      </c>
      <c r="N236">
        <v>0.92956976378</v>
      </c>
      <c r="O236">
        <v>1.1235752942899999</v>
      </c>
      <c r="P236">
        <v>1.1162134929800001</v>
      </c>
      <c r="Q236">
        <v>0.93661012066799998</v>
      </c>
      <c r="R236">
        <v>0.93345208496800003</v>
      </c>
      <c r="S236">
        <v>0.80825184283399998</v>
      </c>
      <c r="T236">
        <v>0.90844138099600003</v>
      </c>
      <c r="U236">
        <v>1.0312028391400001</v>
      </c>
      <c r="V236">
        <v>0.94570621130400001</v>
      </c>
      <c r="W236">
        <v>0.984177313035</v>
      </c>
      <c r="Z236" s="3"/>
    </row>
    <row r="237" spans="1:26" x14ac:dyDescent="0.25">
      <c r="A237" s="7">
        <v>41733</v>
      </c>
      <c r="B237">
        <v>1.0012060974200001</v>
      </c>
      <c r="C237">
        <v>0.95158164903499998</v>
      </c>
      <c r="D237">
        <v>1.01887160008</v>
      </c>
      <c r="E237">
        <v>1.03309206518</v>
      </c>
      <c r="F237">
        <v>1.0303340325100001</v>
      </c>
      <c r="G237">
        <v>0.98529268983899998</v>
      </c>
      <c r="H237">
        <v>1.0156944516899999</v>
      </c>
      <c r="I237">
        <v>1.0152227841399999</v>
      </c>
      <c r="J237">
        <v>1.04643428896</v>
      </c>
      <c r="K237">
        <v>0.94794613941299999</v>
      </c>
      <c r="L237">
        <v>0.92492595441000003</v>
      </c>
      <c r="M237">
        <v>0.976823207222</v>
      </c>
      <c r="N237">
        <v>0.93381988757099998</v>
      </c>
      <c r="O237">
        <v>1.12455815648</v>
      </c>
      <c r="P237">
        <v>1.1233147569499999</v>
      </c>
      <c r="Q237">
        <v>0.941067515651</v>
      </c>
      <c r="R237">
        <v>0.93598586786799998</v>
      </c>
      <c r="S237">
        <v>0.82653998091799996</v>
      </c>
      <c r="T237">
        <v>0.90691279006199998</v>
      </c>
      <c r="U237">
        <v>1.0326034898400001</v>
      </c>
      <c r="V237">
        <v>0.94586098114799999</v>
      </c>
      <c r="W237">
        <v>0.97170032888500002</v>
      </c>
      <c r="Z237" s="3"/>
    </row>
    <row r="238" spans="1:26" x14ac:dyDescent="0.25">
      <c r="A238" s="7">
        <v>41736</v>
      </c>
      <c r="B238">
        <v>1.0023300723599999</v>
      </c>
      <c r="C238">
        <v>0.95484522159499996</v>
      </c>
      <c r="D238">
        <v>1.0185859218</v>
      </c>
      <c r="E238">
        <v>1.0328062419799999</v>
      </c>
      <c r="F238">
        <v>1.03011346328</v>
      </c>
      <c r="G238">
        <v>0.987661997688</v>
      </c>
      <c r="H238">
        <v>1.01620400643</v>
      </c>
      <c r="I238">
        <v>1.01309349059</v>
      </c>
      <c r="J238">
        <v>1.04729673481</v>
      </c>
      <c r="K238">
        <v>0.94567644527100003</v>
      </c>
      <c r="L238">
        <v>0.92900545691799996</v>
      </c>
      <c r="M238">
        <v>0.97520032457700001</v>
      </c>
      <c r="N238">
        <v>0.93524642712799999</v>
      </c>
      <c r="O238">
        <v>1.1021161364600001</v>
      </c>
      <c r="P238">
        <v>1.11095329744</v>
      </c>
      <c r="Q238">
        <v>0.92602380758500002</v>
      </c>
      <c r="R238">
        <v>0.932297460222</v>
      </c>
      <c r="S238">
        <v>0.82685226918999999</v>
      </c>
      <c r="T238">
        <v>0.90853111999299996</v>
      </c>
      <c r="U238">
        <v>1.02747311461</v>
      </c>
      <c r="V238">
        <v>0.94359418366000003</v>
      </c>
      <c r="W238">
        <v>0.97671898195200002</v>
      </c>
      <c r="Z238" s="3"/>
    </row>
    <row r="239" spans="1:26" x14ac:dyDescent="0.25">
      <c r="A239" s="7">
        <v>41737</v>
      </c>
      <c r="B239">
        <v>1.00192162702</v>
      </c>
      <c r="C239">
        <v>0.954868539307</v>
      </c>
      <c r="D239">
        <v>1.0183002435099999</v>
      </c>
      <c r="E239">
        <v>1.03178998173</v>
      </c>
      <c r="F239">
        <v>1.02854190749</v>
      </c>
      <c r="G239">
        <v>0.990283763752</v>
      </c>
      <c r="H239">
        <v>1.0157539388800001</v>
      </c>
      <c r="I239">
        <v>1.0154712652</v>
      </c>
      <c r="J239">
        <v>1.04863831723</v>
      </c>
      <c r="K239">
        <v>0.95009325558500002</v>
      </c>
      <c r="L239">
        <v>0.93585516481300002</v>
      </c>
      <c r="M239">
        <v>0.97154883862499997</v>
      </c>
      <c r="N239">
        <v>0.93576071913500003</v>
      </c>
      <c r="O239">
        <v>1.0955637218500001</v>
      </c>
      <c r="P239">
        <v>1.10674514101</v>
      </c>
      <c r="Q239">
        <v>0.90206530955499997</v>
      </c>
      <c r="R239">
        <v>0.942940351555</v>
      </c>
      <c r="S239">
        <v>0.83821556964199995</v>
      </c>
      <c r="T239">
        <v>0.91922304099499996</v>
      </c>
      <c r="U239">
        <v>1.0405041914299999</v>
      </c>
      <c r="V239">
        <v>0.94818621250199997</v>
      </c>
      <c r="W239">
        <v>0.98806183939500003</v>
      </c>
      <c r="Z239" s="3"/>
    </row>
    <row r="240" spans="1:26" x14ac:dyDescent="0.25">
      <c r="A240" s="7">
        <v>41738</v>
      </c>
      <c r="B240">
        <v>1.00122188885</v>
      </c>
      <c r="C240">
        <v>0.95329538210200004</v>
      </c>
      <c r="D240">
        <v>1.0182288239399999</v>
      </c>
      <c r="E240">
        <v>1.03150415853</v>
      </c>
      <c r="F240">
        <v>1.02774234402</v>
      </c>
      <c r="G240">
        <v>0.99111813063400001</v>
      </c>
      <c r="H240">
        <v>1.0152741277299999</v>
      </c>
      <c r="I240">
        <v>1.0170756834100001</v>
      </c>
      <c r="J240">
        <v>1.0493091084399999</v>
      </c>
      <c r="K240">
        <v>0.95076444828399997</v>
      </c>
      <c r="L240">
        <v>0.93991814440099997</v>
      </c>
      <c r="M240">
        <v>0.970230246475</v>
      </c>
      <c r="N240">
        <v>0.93641893284199995</v>
      </c>
      <c r="O240">
        <v>1.0972018255</v>
      </c>
      <c r="P240">
        <v>1.1125313561000001</v>
      </c>
      <c r="Q240">
        <v>0.90206530955499997</v>
      </c>
      <c r="R240">
        <v>0.95409763119699997</v>
      </c>
      <c r="S240">
        <v>0.81766265232500002</v>
      </c>
      <c r="T240">
        <v>0.92832174149900004</v>
      </c>
      <c r="U240">
        <v>1.0523608687199999</v>
      </c>
      <c r="V240">
        <v>0.96139445584899996</v>
      </c>
      <c r="W240">
        <v>1.00492297265</v>
      </c>
      <c r="Z240" s="3"/>
    </row>
    <row r="241" spans="1:26" x14ac:dyDescent="0.25">
      <c r="A241" s="7">
        <v>41739</v>
      </c>
      <c r="B241">
        <v>1.0023954507299999</v>
      </c>
      <c r="C241">
        <v>0.95948685148299995</v>
      </c>
      <c r="D241">
        <v>1.01851450223</v>
      </c>
      <c r="E241">
        <v>1.03312382331</v>
      </c>
      <c r="F241">
        <v>1.03185044599</v>
      </c>
      <c r="G241">
        <v>0.99247082586599999</v>
      </c>
      <c r="H241">
        <v>1.01740705657</v>
      </c>
      <c r="I241">
        <v>1.0141890892100001</v>
      </c>
      <c r="J241">
        <v>1.04959659039</v>
      </c>
      <c r="K241">
        <v>0.95525654174499997</v>
      </c>
      <c r="L241">
        <v>0.93217188747299995</v>
      </c>
      <c r="M241">
        <v>0.97449031341900005</v>
      </c>
      <c r="N241">
        <v>0.93999474305700004</v>
      </c>
      <c r="O241">
        <v>1.0925332300999999</v>
      </c>
      <c r="P241">
        <v>1.1056931019</v>
      </c>
      <c r="Q241">
        <v>0.88813595023500003</v>
      </c>
      <c r="R241">
        <v>0.94182879262600006</v>
      </c>
      <c r="S241">
        <v>0.81501549149200003</v>
      </c>
      <c r="T241">
        <v>0.92102780911600002</v>
      </c>
      <c r="U241">
        <v>1.0363086271199999</v>
      </c>
      <c r="V241">
        <v>0.93361496351899997</v>
      </c>
      <c r="W241">
        <v>0.98381215878200001</v>
      </c>
      <c r="Z241" s="3"/>
    </row>
    <row r="242" spans="1:26" x14ac:dyDescent="0.25">
      <c r="A242" s="7">
        <v>41740</v>
      </c>
      <c r="B242">
        <v>1.0027816707299999</v>
      </c>
      <c r="C242">
        <v>0.960219288472</v>
      </c>
      <c r="D242">
        <v>1.0177288869500001</v>
      </c>
      <c r="E242">
        <v>1.0321075630600001</v>
      </c>
      <c r="F242">
        <v>1.03198830176</v>
      </c>
      <c r="G242">
        <v>0.99314931405600004</v>
      </c>
      <c r="H242">
        <v>1.0179745330500001</v>
      </c>
      <c r="I242">
        <v>1.0098878580799999</v>
      </c>
      <c r="J242">
        <v>1.0494049357499999</v>
      </c>
      <c r="K242">
        <v>0.95373226178799997</v>
      </c>
      <c r="L242">
        <v>0.93069327524800005</v>
      </c>
      <c r="M242">
        <v>0.97347601176599996</v>
      </c>
      <c r="N242">
        <v>0.942080246761</v>
      </c>
      <c r="O242">
        <v>1.07615219359</v>
      </c>
      <c r="P242">
        <v>1.0907015446199999</v>
      </c>
      <c r="Q242">
        <v>0.882007032134</v>
      </c>
      <c r="R242">
        <v>0.94024504918999996</v>
      </c>
      <c r="S242">
        <v>0.81515906771699997</v>
      </c>
      <c r="T242">
        <v>0.90704377429700001</v>
      </c>
      <c r="U242">
        <v>1.03713061909</v>
      </c>
      <c r="V242">
        <v>0.94218993223199998</v>
      </c>
      <c r="W242">
        <v>0.97499209934499997</v>
      </c>
      <c r="Z242" s="3"/>
    </row>
    <row r="243" spans="1:26" x14ac:dyDescent="0.25">
      <c r="A243" s="7">
        <v>41743</v>
      </c>
      <c r="B243">
        <v>1.0026809295200001</v>
      </c>
      <c r="C243">
        <v>0.95895106241700001</v>
      </c>
      <c r="D243">
        <v>1.0178717260900001</v>
      </c>
      <c r="E243">
        <v>1.0323616281200001</v>
      </c>
      <c r="F243">
        <v>1.0319331594600001</v>
      </c>
      <c r="G243">
        <v>0.99383476600999998</v>
      </c>
      <c r="H243">
        <v>1.0173483521</v>
      </c>
      <c r="I243">
        <v>1.01314266586</v>
      </c>
      <c r="J243">
        <v>1.0491174538100001</v>
      </c>
      <c r="K243">
        <v>0.95186074650600005</v>
      </c>
      <c r="L243">
        <v>0.93498641698399998</v>
      </c>
      <c r="M243">
        <v>0.97312100618700004</v>
      </c>
      <c r="N243">
        <v>0.94024488635199999</v>
      </c>
      <c r="O243">
        <v>1.08385128075</v>
      </c>
      <c r="P243">
        <v>1.0978028086</v>
      </c>
      <c r="Q243">
        <v>0.89370769396299998</v>
      </c>
      <c r="R243">
        <v>0.94686849157499997</v>
      </c>
      <c r="S243">
        <v>0.82416039449</v>
      </c>
      <c r="T243">
        <v>0.91328459856099997</v>
      </c>
      <c r="U243">
        <v>1.0435210479100001</v>
      </c>
      <c r="V243">
        <v>0.94976457602800002</v>
      </c>
      <c r="W243">
        <v>0.97373408483500001</v>
      </c>
      <c r="Z243" s="3"/>
    </row>
    <row r="244" spans="1:26" x14ac:dyDescent="0.25">
      <c r="A244" s="7">
        <v>41744</v>
      </c>
      <c r="B244">
        <v>1.0033344218</v>
      </c>
      <c r="C244">
        <v>0.96124512836300002</v>
      </c>
      <c r="D244">
        <v>1.0183716630799999</v>
      </c>
      <c r="E244">
        <v>1.0344259067699999</v>
      </c>
      <c r="F244">
        <v>1.03659268452</v>
      </c>
      <c r="G244">
        <v>0.99594851811200003</v>
      </c>
      <c r="H244">
        <v>1.0195008490999999</v>
      </c>
      <c r="I244">
        <v>1.0142256344</v>
      </c>
      <c r="J244">
        <v>1.0505548635399999</v>
      </c>
      <c r="K244">
        <v>0.94855637143000004</v>
      </c>
      <c r="L244">
        <v>0.92591348104100002</v>
      </c>
      <c r="M244">
        <v>0.97763464854399995</v>
      </c>
      <c r="N244">
        <v>0.94258219710299995</v>
      </c>
      <c r="O244">
        <v>1.0833598496500001</v>
      </c>
      <c r="P244">
        <v>1.0878084370800001</v>
      </c>
      <c r="Q244">
        <v>0.88702160148999998</v>
      </c>
      <c r="R244">
        <v>0.93977997176600003</v>
      </c>
      <c r="S244">
        <v>0.80067962838399998</v>
      </c>
      <c r="T244">
        <v>0.88977890196800002</v>
      </c>
      <c r="U244">
        <v>1.03352402869</v>
      </c>
      <c r="V244">
        <v>0.93693195495899995</v>
      </c>
      <c r="W244">
        <v>0.96945203394699997</v>
      </c>
      <c r="Z244" s="3"/>
    </row>
    <row r="245" spans="1:26" x14ac:dyDescent="0.25">
      <c r="A245" s="7">
        <v>41745</v>
      </c>
      <c r="B245">
        <v>1.0021413004799999</v>
      </c>
      <c r="C245">
        <v>0.95606236808800005</v>
      </c>
      <c r="D245">
        <v>1.01851450223</v>
      </c>
      <c r="E245">
        <v>1.03298180094</v>
      </c>
      <c r="F245">
        <v>1.0341609087100001</v>
      </c>
      <c r="G245">
        <v>0.99638672263600003</v>
      </c>
      <c r="H245">
        <v>1.0190312133899999</v>
      </c>
      <c r="I245">
        <v>1.0147810403599999</v>
      </c>
      <c r="J245">
        <v>1.04964450404</v>
      </c>
      <c r="K245">
        <v>0.95129320589800004</v>
      </c>
      <c r="L245">
        <v>0.93001242104100001</v>
      </c>
      <c r="M245">
        <v>0.97525103965899995</v>
      </c>
      <c r="N245">
        <v>0.94318118596900002</v>
      </c>
      <c r="O245">
        <v>1.09638277368</v>
      </c>
      <c r="P245">
        <v>1.0984382402199999</v>
      </c>
      <c r="Q245">
        <v>0.90596553016500003</v>
      </c>
      <c r="R245">
        <v>0.949210166957</v>
      </c>
      <c r="S245">
        <v>0.80629592378600001</v>
      </c>
      <c r="T245">
        <v>0.90201464651800001</v>
      </c>
      <c r="U245">
        <v>1.0502817769299999</v>
      </c>
      <c r="V245">
        <v>0.93634211913599996</v>
      </c>
      <c r="W245">
        <v>0.978794426331</v>
      </c>
      <c r="Z245" s="3"/>
    </row>
    <row r="246" spans="1:26" x14ac:dyDescent="0.25">
      <c r="A246" s="7">
        <v>41746</v>
      </c>
      <c r="B246">
        <v>1.0020769221600001</v>
      </c>
      <c r="C246">
        <v>0.953381059749</v>
      </c>
      <c r="D246">
        <v>1.0177288869500001</v>
      </c>
      <c r="E246">
        <v>1.03208766559</v>
      </c>
      <c r="F246">
        <v>1.03204878819</v>
      </c>
      <c r="G246">
        <v>0.990666582874</v>
      </c>
      <c r="H246">
        <v>1.0179056531399999</v>
      </c>
      <c r="I246">
        <v>1.0136018905699999</v>
      </c>
      <c r="J246">
        <v>1.04997989965</v>
      </c>
      <c r="K246">
        <v>0.95231319511800006</v>
      </c>
      <c r="L246">
        <v>0.92909004791799998</v>
      </c>
      <c r="M246">
        <v>0.97403387767500005</v>
      </c>
      <c r="N246">
        <v>0.94202012635999999</v>
      </c>
      <c r="O246">
        <v>1.1004780328099999</v>
      </c>
      <c r="P246">
        <v>1.10345755877</v>
      </c>
      <c r="Q246">
        <v>0.90652270453700001</v>
      </c>
      <c r="R246">
        <v>0.94932380312200004</v>
      </c>
      <c r="S246">
        <v>0.80383247970799998</v>
      </c>
      <c r="T246">
        <v>0.90239128697500004</v>
      </c>
      <c r="U246">
        <v>1.04447247654</v>
      </c>
      <c r="V246">
        <v>0.94803689961500004</v>
      </c>
      <c r="W246">
        <v>0.98984456710500002</v>
      </c>
      <c r="Z246" s="3"/>
    </row>
    <row r="247" spans="1:26" x14ac:dyDescent="0.25">
      <c r="A247" s="7">
        <v>41747</v>
      </c>
      <c r="B247">
        <v>1.0020769221600001</v>
      </c>
      <c r="C247">
        <v>0.953381059749</v>
      </c>
      <c r="D247">
        <v>1.0177288869500001</v>
      </c>
      <c r="E247">
        <v>1.03208766559</v>
      </c>
      <c r="F247">
        <v>1.03204878819</v>
      </c>
      <c r="G247">
        <v>0.990666582874</v>
      </c>
      <c r="H247">
        <v>1.0179056531399999</v>
      </c>
      <c r="I247">
        <v>1.0136018905699999</v>
      </c>
      <c r="J247">
        <v>1.04997989965</v>
      </c>
      <c r="K247">
        <v>0.95231319511800006</v>
      </c>
      <c r="L247">
        <v>0.92909004791799998</v>
      </c>
      <c r="M247">
        <v>0.97403387767500005</v>
      </c>
      <c r="N247">
        <v>0.94202012635999999</v>
      </c>
      <c r="O247">
        <v>1.1004780328099999</v>
      </c>
      <c r="P247">
        <v>1.10345755877</v>
      </c>
      <c r="Q247">
        <v>0.90652270453700001</v>
      </c>
      <c r="R247">
        <v>0.94932380312200004</v>
      </c>
      <c r="S247">
        <v>0.80383247970799998</v>
      </c>
      <c r="T247">
        <v>0.90239128697500004</v>
      </c>
      <c r="U247">
        <v>1.04447247654</v>
      </c>
      <c r="V247">
        <v>0.94803689961500004</v>
      </c>
      <c r="W247">
        <v>0.98984456710500002</v>
      </c>
      <c r="Z247" s="3"/>
    </row>
    <row r="248" spans="1:26" x14ac:dyDescent="0.25">
      <c r="A248" s="7">
        <v>41750</v>
      </c>
      <c r="B248">
        <v>1.00403497539</v>
      </c>
      <c r="C248">
        <v>0.95524396150799995</v>
      </c>
      <c r="D248">
        <v>1.0177288869500001</v>
      </c>
      <c r="E248">
        <v>1.03208766559</v>
      </c>
      <c r="F248">
        <v>1.03204878819</v>
      </c>
      <c r="G248">
        <v>0.99427976333099999</v>
      </c>
      <c r="H248">
        <v>1.0179056531399999</v>
      </c>
      <c r="I248">
        <v>1.0159148766299999</v>
      </c>
      <c r="J248">
        <v>1.04997989965</v>
      </c>
      <c r="K248">
        <v>0.95618909110899997</v>
      </c>
      <c r="L248">
        <v>0.93158184881600004</v>
      </c>
      <c r="M248">
        <v>0.97403387767500005</v>
      </c>
      <c r="N248">
        <v>0.94416976660800001</v>
      </c>
      <c r="O248">
        <v>1.1004780328099999</v>
      </c>
      <c r="P248">
        <v>1.10345755877</v>
      </c>
      <c r="Q248">
        <v>0.90652270453700001</v>
      </c>
      <c r="R248">
        <v>0.95053191248299995</v>
      </c>
      <c r="S248">
        <v>0.80540316430000003</v>
      </c>
      <c r="T248">
        <v>0.89864302521999995</v>
      </c>
      <c r="U248">
        <v>1.0493214184999999</v>
      </c>
      <c r="V248">
        <v>0.94397819134799998</v>
      </c>
      <c r="W248">
        <v>0.99092296740200003</v>
      </c>
      <c r="Z248" s="3"/>
    </row>
    <row r="249" spans="1:26" x14ac:dyDescent="0.25">
      <c r="A249" s="7">
        <v>41751</v>
      </c>
      <c r="B249">
        <v>1.0018897315999999</v>
      </c>
      <c r="C249">
        <v>0.94956509000800005</v>
      </c>
      <c r="D249">
        <v>1.0178003065200001</v>
      </c>
      <c r="E249">
        <v>1.0316405979100001</v>
      </c>
      <c r="F249">
        <v>1.03099272792</v>
      </c>
      <c r="G249">
        <v>0.99249097416099996</v>
      </c>
      <c r="H249">
        <v>1.01740705657</v>
      </c>
      <c r="I249">
        <v>1.0146486159899999</v>
      </c>
      <c r="J249">
        <v>1.0504590362299999</v>
      </c>
      <c r="K249">
        <v>0.95304376510099997</v>
      </c>
      <c r="L249">
        <v>0.93166159455800002</v>
      </c>
      <c r="M249">
        <v>0.97139669337699996</v>
      </c>
      <c r="N249">
        <v>0.94198923016500002</v>
      </c>
      <c r="O249">
        <v>1.11423810348</v>
      </c>
      <c r="P249">
        <v>1.1185155144500001</v>
      </c>
      <c r="Q249">
        <v>0.90707987890999997</v>
      </c>
      <c r="R249">
        <v>0.95641745991799998</v>
      </c>
      <c r="S249">
        <v>0.81221917387599996</v>
      </c>
      <c r="T249">
        <v>0.89458409397600003</v>
      </c>
      <c r="U249">
        <v>1.04956293307</v>
      </c>
      <c r="V249">
        <v>0.94093394689700005</v>
      </c>
      <c r="W249">
        <v>0.98821385931799999</v>
      </c>
      <c r="Z249" s="3"/>
    </row>
    <row r="250" spans="1:26" x14ac:dyDescent="0.25">
      <c r="A250" s="7">
        <v>41752</v>
      </c>
      <c r="B250">
        <v>1.0029228757699999</v>
      </c>
      <c r="C250">
        <v>0.95428446057399996</v>
      </c>
      <c r="D250">
        <v>1.0180145652299999</v>
      </c>
      <c r="E250">
        <v>1.0319279985600001</v>
      </c>
      <c r="F250">
        <v>1.03204878819</v>
      </c>
      <c r="G250">
        <v>0.99467564765000005</v>
      </c>
      <c r="H250">
        <v>1.0182093509000001</v>
      </c>
      <c r="I250">
        <v>1.01496796345</v>
      </c>
      <c r="J250">
        <v>1.05098608647</v>
      </c>
      <c r="K250">
        <v>0.951854651095</v>
      </c>
      <c r="L250">
        <v>0.92888444308399998</v>
      </c>
      <c r="M250">
        <v>0.97307029110499998</v>
      </c>
      <c r="N250">
        <v>0.94489513622999999</v>
      </c>
      <c r="O250">
        <v>1.11006093917</v>
      </c>
      <c r="P250">
        <v>1.11217532259</v>
      </c>
      <c r="Q250">
        <v>0.90930857640100005</v>
      </c>
      <c r="R250">
        <v>0.94897052760800005</v>
      </c>
      <c r="S250">
        <v>0.80238096864200004</v>
      </c>
      <c r="T250">
        <v>0.880351842484</v>
      </c>
      <c r="U250">
        <v>1.03934743959</v>
      </c>
      <c r="V250">
        <v>0.93407509431699998</v>
      </c>
      <c r="W250">
        <v>0.979817523844</v>
      </c>
      <c r="Z250" s="3"/>
    </row>
    <row r="251" spans="1:26" x14ac:dyDescent="0.25">
      <c r="A251" s="7">
        <v>41753</v>
      </c>
      <c r="B251">
        <v>1.0021102152600001</v>
      </c>
      <c r="C251">
        <v>0.95219220847499997</v>
      </c>
      <c r="D251">
        <v>1.0175860478000001</v>
      </c>
      <c r="E251">
        <v>1.0310019297999999</v>
      </c>
      <c r="F251">
        <v>1.03085377263</v>
      </c>
      <c r="G251">
        <v>0.99484629592899998</v>
      </c>
      <c r="H251">
        <v>1.0183071916699999</v>
      </c>
      <c r="I251">
        <v>1.01540091992</v>
      </c>
      <c r="J251">
        <v>1.0515131366999999</v>
      </c>
      <c r="K251">
        <v>0.950921389944</v>
      </c>
      <c r="L251">
        <v>0.93074157438299998</v>
      </c>
      <c r="M251">
        <v>0.97296886093900004</v>
      </c>
      <c r="N251">
        <v>0.94548043122799996</v>
      </c>
      <c r="O251">
        <v>1.11202666355</v>
      </c>
      <c r="P251">
        <v>1.1158737678399999</v>
      </c>
      <c r="Q251">
        <v>0.90095096081000003</v>
      </c>
      <c r="R251">
        <v>0.94812582064899997</v>
      </c>
      <c r="S251">
        <v>0.80653279331700001</v>
      </c>
      <c r="T251">
        <v>0.88250217167699996</v>
      </c>
      <c r="U251">
        <v>1.04190554056</v>
      </c>
      <c r="V251">
        <v>0.939723085051</v>
      </c>
      <c r="W251">
        <v>0.98332677579799999</v>
      </c>
      <c r="Z251" s="3"/>
    </row>
    <row r="252" spans="1:26" x14ac:dyDescent="0.25">
      <c r="A252" s="7">
        <v>41754</v>
      </c>
      <c r="B252">
        <v>1.0028105307999999</v>
      </c>
      <c r="C252">
        <v>0.95532146864900003</v>
      </c>
      <c r="D252">
        <v>1.01744320866</v>
      </c>
      <c r="E252">
        <v>1.0314489974800001</v>
      </c>
      <c r="F252">
        <v>1.0338274160000001</v>
      </c>
      <c r="G252">
        <v>0.99466337810700001</v>
      </c>
      <c r="H252">
        <v>1.0200393647099999</v>
      </c>
      <c r="I252">
        <v>1.01484841378</v>
      </c>
      <c r="J252">
        <v>1.05184853231</v>
      </c>
      <c r="K252">
        <v>0.94751432152699999</v>
      </c>
      <c r="L252">
        <v>0.92480274795100004</v>
      </c>
      <c r="M252">
        <v>0.97530175474199998</v>
      </c>
      <c r="N252">
        <v>0.94588265621599998</v>
      </c>
      <c r="O252">
        <v>1.10113327427</v>
      </c>
      <c r="P252">
        <v>1.10768435335</v>
      </c>
      <c r="Q252">
        <v>0.90039378643699997</v>
      </c>
      <c r="R252">
        <v>0.94115721982599998</v>
      </c>
      <c r="S252">
        <v>0.79875429629399997</v>
      </c>
      <c r="T252">
        <v>0.87404946520799998</v>
      </c>
      <c r="U252">
        <v>1.02284151421</v>
      </c>
      <c r="V252">
        <v>0.934244442121</v>
      </c>
      <c r="W252">
        <v>0.97645445448000001</v>
      </c>
      <c r="Z252" s="3"/>
    </row>
    <row r="253" spans="1:26" x14ac:dyDescent="0.25">
      <c r="A253" s="7">
        <v>41757</v>
      </c>
      <c r="B253">
        <v>1.0021164111500001</v>
      </c>
      <c r="C253">
        <v>0.952509745435</v>
      </c>
      <c r="D253">
        <v>1.01730036952</v>
      </c>
      <c r="E253">
        <v>1.0308741961800001</v>
      </c>
      <c r="F253">
        <v>1.03288251997</v>
      </c>
      <c r="G253">
        <v>0.99350649739899999</v>
      </c>
      <c r="H253">
        <v>1.0199313484999999</v>
      </c>
      <c r="I253">
        <v>1.01465685059</v>
      </c>
      <c r="J253">
        <v>1.0514173093900001</v>
      </c>
      <c r="K253">
        <v>0.94787604335599995</v>
      </c>
      <c r="L253">
        <v>0.93056901316200002</v>
      </c>
      <c r="M253">
        <v>0.97408459275799997</v>
      </c>
      <c r="N253">
        <v>0.94307394725100002</v>
      </c>
      <c r="O253">
        <v>1.1012970846300001</v>
      </c>
      <c r="P253">
        <v>1.1097977506400001</v>
      </c>
      <c r="Q253">
        <v>0.89872226331799998</v>
      </c>
      <c r="R253">
        <v>0.94756019562100002</v>
      </c>
      <c r="S253">
        <v>0.80040581046000003</v>
      </c>
      <c r="T253">
        <v>0.87134169099799996</v>
      </c>
      <c r="U253">
        <v>1.0300270174499999</v>
      </c>
      <c r="V253">
        <v>0.93554460943700002</v>
      </c>
      <c r="W253">
        <v>0.98302226233099999</v>
      </c>
      <c r="Z253" s="3"/>
    </row>
    <row r="254" spans="1:26" x14ac:dyDescent="0.25">
      <c r="A254" s="7">
        <v>41758</v>
      </c>
      <c r="B254">
        <v>1.0028654501300001</v>
      </c>
      <c r="C254">
        <v>0.95318493491599998</v>
      </c>
      <c r="D254">
        <v>1.0175146282300001</v>
      </c>
      <c r="E254">
        <v>1.0314489974800001</v>
      </c>
      <c r="F254">
        <v>1.03277135574</v>
      </c>
      <c r="G254">
        <v>0.99371782640999995</v>
      </c>
      <c r="H254">
        <v>1.0207140746800001</v>
      </c>
      <c r="I254">
        <v>1.0162106826799999</v>
      </c>
      <c r="J254">
        <v>1.05304637376</v>
      </c>
      <c r="K254">
        <v>0.95166120591100001</v>
      </c>
      <c r="L254">
        <v>0.93395254247399995</v>
      </c>
      <c r="M254">
        <v>0.97555533015499996</v>
      </c>
      <c r="N254">
        <v>0.94252986058099997</v>
      </c>
      <c r="O254">
        <v>1.11055237026</v>
      </c>
      <c r="P254">
        <v>1.12485570631</v>
      </c>
      <c r="Q254">
        <v>0.90540835579199996</v>
      </c>
      <c r="R254">
        <v>0.946731438057</v>
      </c>
      <c r="S254">
        <v>0.81841925568399998</v>
      </c>
      <c r="T254">
        <v>0.88464792492400002</v>
      </c>
      <c r="U254">
        <v>1.0363091121300001</v>
      </c>
      <c r="V254">
        <v>0.93985910431399999</v>
      </c>
      <c r="W254">
        <v>0.98774377730899998</v>
      </c>
      <c r="Z254" s="3"/>
    </row>
    <row r="255" spans="1:26" x14ac:dyDescent="0.25">
      <c r="A255" s="7">
        <v>41759</v>
      </c>
      <c r="B255">
        <v>1.0023789947399999</v>
      </c>
      <c r="C255">
        <v>0.95570328434600005</v>
      </c>
      <c r="D255">
        <v>1.0178003065200001</v>
      </c>
      <c r="E255">
        <v>1.03285406732</v>
      </c>
      <c r="F255">
        <v>1.0359395365299999</v>
      </c>
      <c r="G255">
        <v>0.99649915861899996</v>
      </c>
      <c r="H255">
        <v>1.0232187984500001</v>
      </c>
      <c r="I255">
        <v>1.0160038924300001</v>
      </c>
      <c r="J255">
        <v>1.0534296830200001</v>
      </c>
      <c r="K255">
        <v>0.95285370220900001</v>
      </c>
      <c r="L255">
        <v>0.93506842010699998</v>
      </c>
      <c r="M255">
        <v>0.98037326300799998</v>
      </c>
      <c r="N255">
        <v>0.94618994253099997</v>
      </c>
      <c r="O255">
        <v>1.10653901632</v>
      </c>
      <c r="P255">
        <v>1.12485570631</v>
      </c>
      <c r="Q255">
        <v>0.89760791457300004</v>
      </c>
      <c r="R255">
        <v>0.94230927810300003</v>
      </c>
      <c r="S255">
        <v>0.80797215575000003</v>
      </c>
      <c r="T255">
        <v>0.878066121353</v>
      </c>
      <c r="U255">
        <v>1.02355783921</v>
      </c>
      <c r="V255">
        <v>0.93377370955700001</v>
      </c>
      <c r="W255">
        <v>0.98505883735300004</v>
      </c>
      <c r="Z255" s="3"/>
    </row>
    <row r="256" spans="1:26" x14ac:dyDescent="0.25">
      <c r="A256" s="7">
        <v>41760</v>
      </c>
      <c r="B256">
        <v>1.0029132644400001</v>
      </c>
      <c r="C256">
        <v>0.95864926763400005</v>
      </c>
      <c r="D256">
        <v>1.0178003065200001</v>
      </c>
      <c r="E256">
        <v>1.0332053347800001</v>
      </c>
      <c r="F256">
        <v>1.0366898951400001</v>
      </c>
      <c r="G256">
        <v>0.99979411703499999</v>
      </c>
      <c r="H256">
        <v>1.0235123207700001</v>
      </c>
      <c r="I256">
        <v>1.0135954064199999</v>
      </c>
      <c r="J256">
        <v>1.0536213376500001</v>
      </c>
      <c r="K256">
        <v>0.95158666587399998</v>
      </c>
      <c r="L256">
        <v>0.93193155944700001</v>
      </c>
      <c r="M256">
        <v>0.98037326300799998</v>
      </c>
      <c r="N256">
        <v>0.94894531128899995</v>
      </c>
      <c r="O256">
        <v>1.10653901632</v>
      </c>
      <c r="P256">
        <v>1.12485570631</v>
      </c>
      <c r="Q256">
        <v>0.89760791457300004</v>
      </c>
      <c r="R256">
        <v>0.93753954091900005</v>
      </c>
      <c r="S256">
        <v>0.80458057078199996</v>
      </c>
      <c r="T256">
        <v>0.879574394107</v>
      </c>
      <c r="U256">
        <v>1.0286306278599999</v>
      </c>
      <c r="V256">
        <v>0.93483562052299995</v>
      </c>
      <c r="W256">
        <v>0.98784978842799998</v>
      </c>
      <c r="Z256" s="3"/>
    </row>
    <row r="257" spans="1:26" x14ac:dyDescent="0.25">
      <c r="A257" s="7">
        <v>41761</v>
      </c>
      <c r="B257">
        <v>1.0023801184900001</v>
      </c>
      <c r="C257">
        <v>0.959114469696</v>
      </c>
      <c r="D257">
        <v>1.0183002435099999</v>
      </c>
      <c r="E257">
        <v>1.0339078696999999</v>
      </c>
      <c r="F257">
        <v>1.0377737464600001</v>
      </c>
      <c r="G257">
        <v>1.0019130978999999</v>
      </c>
      <c r="H257">
        <v>1.02454004024</v>
      </c>
      <c r="I257">
        <v>1.01597843173</v>
      </c>
      <c r="J257">
        <v>1.0538129922799999</v>
      </c>
      <c r="K257">
        <v>0.95380689291599996</v>
      </c>
      <c r="L257">
        <v>0.93527954003400005</v>
      </c>
      <c r="M257">
        <v>0.98209757581900003</v>
      </c>
      <c r="N257">
        <v>0.95145429641299994</v>
      </c>
      <c r="O257">
        <v>1.10973331844</v>
      </c>
      <c r="P257">
        <v>1.12406318233</v>
      </c>
      <c r="Q257">
        <v>0.91042292514699996</v>
      </c>
      <c r="R257">
        <v>0.93887506733000003</v>
      </c>
      <c r="S257">
        <v>0.81880187953399997</v>
      </c>
      <c r="T257">
        <v>0.87982577289899999</v>
      </c>
      <c r="U257">
        <v>1.0258487760199999</v>
      </c>
      <c r="V257">
        <v>0.93908326438699996</v>
      </c>
      <c r="W257">
        <v>0.99563507300599996</v>
      </c>
      <c r="Z257" s="3"/>
    </row>
    <row r="258" spans="1:26" x14ac:dyDescent="0.25">
      <c r="A258" s="7">
        <v>41764</v>
      </c>
      <c r="B258">
        <v>1.0020762029600001</v>
      </c>
      <c r="C258">
        <v>0.95882367204200003</v>
      </c>
      <c r="D258">
        <v>1.0183002435099999</v>
      </c>
      <c r="E258">
        <v>1.0339078696999999</v>
      </c>
      <c r="F258">
        <v>1.0377737464600001</v>
      </c>
      <c r="G258">
        <v>0.99937290884899999</v>
      </c>
      <c r="H258">
        <v>1.02454004024</v>
      </c>
      <c r="I258">
        <v>1.0155394439400001</v>
      </c>
      <c r="J258">
        <v>1.0538129922799999</v>
      </c>
      <c r="K258">
        <v>0.95414044767600004</v>
      </c>
      <c r="L258">
        <v>0.93527287029299999</v>
      </c>
      <c r="M258">
        <v>0.98209757581900003</v>
      </c>
      <c r="N258">
        <v>0.94944685240600002</v>
      </c>
      <c r="O258">
        <v>1.10776759405</v>
      </c>
      <c r="P258">
        <v>1.1214214357200001</v>
      </c>
      <c r="Q258">
        <v>0.90596553016500003</v>
      </c>
      <c r="R258">
        <v>0.93685195779399999</v>
      </c>
      <c r="S258">
        <v>0.81779249065199999</v>
      </c>
      <c r="T258">
        <v>0.87146733975699997</v>
      </c>
      <c r="U258">
        <v>1.0227625569800001</v>
      </c>
      <c r="V258">
        <v>0.93289904311399996</v>
      </c>
      <c r="W258">
        <v>0.98002700419800004</v>
      </c>
      <c r="Z258" s="3"/>
    </row>
    <row r="259" spans="1:26" x14ac:dyDescent="0.25">
      <c r="A259" s="7">
        <v>41765</v>
      </c>
      <c r="B259">
        <v>1.0032934466100001</v>
      </c>
      <c r="C259">
        <v>0.96086496002300004</v>
      </c>
      <c r="D259">
        <v>1.0184430826599999</v>
      </c>
      <c r="E259">
        <v>1.0346423380300001</v>
      </c>
      <c r="F259">
        <v>1.0378571196399999</v>
      </c>
      <c r="G259">
        <v>1.0010297638500001</v>
      </c>
      <c r="H259">
        <v>1.02443202403</v>
      </c>
      <c r="I259">
        <v>1.0157274326900001</v>
      </c>
      <c r="J259">
        <v>1.0545796108100001</v>
      </c>
      <c r="K259">
        <v>0.957168921821</v>
      </c>
      <c r="L259">
        <v>0.93693271794900002</v>
      </c>
      <c r="M259">
        <v>0.98133684957900003</v>
      </c>
      <c r="N259">
        <v>0.94900582612999995</v>
      </c>
      <c r="O259">
        <v>1.10055993799</v>
      </c>
      <c r="P259">
        <v>1.1177229904699999</v>
      </c>
      <c r="Q259">
        <v>0.90150813518200001</v>
      </c>
      <c r="R259">
        <v>0.93546577161300004</v>
      </c>
      <c r="S259">
        <v>0.82063034238200006</v>
      </c>
      <c r="T259">
        <v>0.86955949405599997</v>
      </c>
      <c r="U259">
        <v>1.0218560086599999</v>
      </c>
      <c r="V259">
        <v>0.93171572513900003</v>
      </c>
      <c r="W259">
        <v>0.98204077431699999</v>
      </c>
      <c r="Z259" s="3"/>
    </row>
    <row r="260" spans="1:26" x14ac:dyDescent="0.25">
      <c r="A260" s="7">
        <v>41766</v>
      </c>
      <c r="B260">
        <v>1.0030643803899999</v>
      </c>
      <c r="C260">
        <v>0.96162936816699995</v>
      </c>
      <c r="D260">
        <v>1.0183716630799999</v>
      </c>
      <c r="E260">
        <v>1.0340675367300001</v>
      </c>
      <c r="F260">
        <v>1.03707896997</v>
      </c>
      <c r="G260">
        <v>1.0012151175099999</v>
      </c>
      <c r="H260">
        <v>1.02437331957</v>
      </c>
      <c r="I260">
        <v>1.01725747971</v>
      </c>
      <c r="J260">
        <v>1.05419630155</v>
      </c>
      <c r="K260">
        <v>0.964855043021</v>
      </c>
      <c r="L260">
        <v>0.94436001692799998</v>
      </c>
      <c r="M260">
        <v>0.98179328532300003</v>
      </c>
      <c r="N260">
        <v>0.94968918341599995</v>
      </c>
      <c r="O260">
        <v>1.0982665928799999</v>
      </c>
      <c r="P260">
        <v>1.1203647370800001</v>
      </c>
      <c r="Q260">
        <v>0.89482204270900001</v>
      </c>
      <c r="R260">
        <v>0.935411242905</v>
      </c>
      <c r="S260">
        <v>0.83077498392399995</v>
      </c>
      <c r="T260">
        <v>0.86646004963300005</v>
      </c>
      <c r="U260">
        <v>1.01724870983</v>
      </c>
      <c r="V260">
        <v>0.92572050018700003</v>
      </c>
      <c r="W260">
        <v>0.99229030498199999</v>
      </c>
      <c r="Z260" s="3"/>
    </row>
    <row r="261" spans="1:26" x14ac:dyDescent="0.25">
      <c r="A261" s="7">
        <v>41767</v>
      </c>
      <c r="B261">
        <v>1.0038015578699999</v>
      </c>
      <c r="C261">
        <v>0.96487769617899999</v>
      </c>
      <c r="D261">
        <v>1.01901443922</v>
      </c>
      <c r="E261">
        <v>1.0362070749000001</v>
      </c>
      <c r="F261">
        <v>1.0405250613599999</v>
      </c>
      <c r="G261">
        <v>1.0014960233600001</v>
      </c>
      <c r="H261">
        <v>1.0266236573300001</v>
      </c>
      <c r="I261">
        <v>1.0170671847599999</v>
      </c>
      <c r="J261">
        <v>1.05630450249</v>
      </c>
      <c r="K261">
        <v>0.968985923576</v>
      </c>
      <c r="L261">
        <v>0.946808984297</v>
      </c>
      <c r="M261">
        <v>0.98123541941400005</v>
      </c>
      <c r="N261">
        <v>0.95105484703900001</v>
      </c>
      <c r="O261">
        <v>1.1130095257399999</v>
      </c>
      <c r="P261">
        <v>1.1322525968199999</v>
      </c>
      <c r="Q261">
        <v>0.90206530955499997</v>
      </c>
      <c r="R261">
        <v>0.93999849990999995</v>
      </c>
      <c r="S261">
        <v>0.838176738398</v>
      </c>
      <c r="T261">
        <v>0.87294456179000002</v>
      </c>
      <c r="U261">
        <v>1.02701578075</v>
      </c>
      <c r="V261">
        <v>0.92579931712800001</v>
      </c>
      <c r="W261">
        <v>1.0100657312200001</v>
      </c>
      <c r="Z261" s="3"/>
    </row>
    <row r="262" spans="1:26" x14ac:dyDescent="0.25">
      <c r="A262" s="7">
        <v>41768</v>
      </c>
      <c r="B262">
        <v>1.00249044989</v>
      </c>
      <c r="C262">
        <v>0.96190691137399997</v>
      </c>
      <c r="D262">
        <v>1.0184430826599999</v>
      </c>
      <c r="E262">
        <v>1.0355364733800001</v>
      </c>
      <c r="F262">
        <v>1.0398024938099999</v>
      </c>
      <c r="G262">
        <v>1.0003927209100001</v>
      </c>
      <c r="H262">
        <v>1.0273085427399999</v>
      </c>
      <c r="I262">
        <v>1.0180510034700001</v>
      </c>
      <c r="J262">
        <v>1.05649615713</v>
      </c>
      <c r="K262">
        <v>0.96710142883000005</v>
      </c>
      <c r="L262">
        <v>0.94307020749100001</v>
      </c>
      <c r="M262">
        <v>0.98148899482700003</v>
      </c>
      <c r="N262">
        <v>0.95021767723700001</v>
      </c>
      <c r="O262">
        <v>1.1102247495299999</v>
      </c>
      <c r="P262">
        <v>1.1290825008900001</v>
      </c>
      <c r="Q262">
        <v>0.90763705328300004</v>
      </c>
      <c r="R262">
        <v>0.94900648631499995</v>
      </c>
      <c r="S262">
        <v>0.83938037674199995</v>
      </c>
      <c r="T262">
        <v>0.87640890166300001</v>
      </c>
      <c r="U262">
        <v>1.0329875069400001</v>
      </c>
      <c r="V262">
        <v>0.96507641684900003</v>
      </c>
      <c r="W262">
        <v>1.0129996026600001</v>
      </c>
      <c r="Z262" s="3"/>
    </row>
    <row r="263" spans="1:26" x14ac:dyDescent="0.25">
      <c r="A263" s="7">
        <v>41771</v>
      </c>
      <c r="B263">
        <v>1.0030890136899999</v>
      </c>
      <c r="C263">
        <v>0.96054812183299998</v>
      </c>
      <c r="D263">
        <v>1.0181574043699999</v>
      </c>
      <c r="E263">
        <v>1.03480200506</v>
      </c>
      <c r="F263">
        <v>1.0389409709599999</v>
      </c>
      <c r="G263">
        <v>0.99785816626799995</v>
      </c>
      <c r="H263">
        <v>1.02723027012</v>
      </c>
      <c r="I263">
        <v>1.0191325409900001</v>
      </c>
      <c r="J263">
        <v>1.0580293941800001</v>
      </c>
      <c r="K263">
        <v>0.96625068634599998</v>
      </c>
      <c r="L263">
        <v>0.94604229888900004</v>
      </c>
      <c r="M263">
        <v>0.97971396693400004</v>
      </c>
      <c r="N263">
        <v>0.94788217836199995</v>
      </c>
      <c r="O263">
        <v>1.12513149276</v>
      </c>
      <c r="P263">
        <v>1.1372719153799999</v>
      </c>
      <c r="Q263">
        <v>0.909865750774</v>
      </c>
      <c r="R263">
        <v>0.95580650912599996</v>
      </c>
      <c r="S263">
        <v>0.847103575838</v>
      </c>
      <c r="T263">
        <v>0.89497001335799997</v>
      </c>
      <c r="U263">
        <v>1.0470830920500001</v>
      </c>
      <c r="V263">
        <v>0.99939946758800002</v>
      </c>
      <c r="W263">
        <v>1.02610312688</v>
      </c>
      <c r="Z263" s="3"/>
    </row>
    <row r="264" spans="1:26" x14ac:dyDescent="0.25">
      <c r="A264" s="7">
        <v>41772</v>
      </c>
      <c r="B264">
        <v>1.0035994566699999</v>
      </c>
      <c r="C264">
        <v>0.96242836524599995</v>
      </c>
      <c r="D264">
        <v>1.0185859218</v>
      </c>
      <c r="E264">
        <v>1.0360474078699999</v>
      </c>
      <c r="F264">
        <v>1.04202577857</v>
      </c>
      <c r="G264">
        <v>1.00163767444</v>
      </c>
      <c r="H264">
        <v>1.02920665373</v>
      </c>
      <c r="I264">
        <v>1.02080752843</v>
      </c>
      <c r="J264">
        <v>1.0591793219700001</v>
      </c>
      <c r="K264">
        <v>0.96663866888500005</v>
      </c>
      <c r="L264">
        <v>0.94693528740800004</v>
      </c>
      <c r="M264">
        <v>0.98123541941400005</v>
      </c>
      <c r="N264">
        <v>0.95035580813599996</v>
      </c>
      <c r="O264">
        <v>1.1323391488200001</v>
      </c>
      <c r="P264">
        <v>1.1420270592699999</v>
      </c>
      <c r="Q264">
        <v>0.92379511009399995</v>
      </c>
      <c r="R264">
        <v>0.96076748764300002</v>
      </c>
      <c r="S264">
        <v>0.85521317732699997</v>
      </c>
      <c r="T264">
        <v>0.90071243170600002</v>
      </c>
      <c r="U264">
        <v>1.0622483833900001</v>
      </c>
      <c r="V264">
        <v>1.00905956735</v>
      </c>
      <c r="W264">
        <v>1.0348236598</v>
      </c>
      <c r="Z264" s="3"/>
    </row>
    <row r="265" spans="1:26" x14ac:dyDescent="0.25">
      <c r="A265" s="7">
        <v>41773</v>
      </c>
      <c r="B265">
        <v>1.0036125470999999</v>
      </c>
      <c r="C265">
        <v>0.96792414558399997</v>
      </c>
      <c r="D265">
        <v>1.01894301965</v>
      </c>
      <c r="E265">
        <v>1.03780374517</v>
      </c>
      <c r="F265">
        <v>1.04586094479</v>
      </c>
      <c r="G265">
        <v>1.0066501327199999</v>
      </c>
      <c r="H265">
        <v>1.03057642454</v>
      </c>
      <c r="I265">
        <v>1.0213753941499999</v>
      </c>
      <c r="J265">
        <v>1.0593709765999999</v>
      </c>
      <c r="K265">
        <v>0.97160363826200002</v>
      </c>
      <c r="L265">
        <v>0.94760151836600004</v>
      </c>
      <c r="M265">
        <v>0.98478547520000004</v>
      </c>
      <c r="N265">
        <v>0.95580403534500002</v>
      </c>
      <c r="O265">
        <v>1.1289810363399999</v>
      </c>
      <c r="P265">
        <v>1.14229123393</v>
      </c>
      <c r="Q265">
        <v>0.92435228446700002</v>
      </c>
      <c r="R265">
        <v>0.96222370403099999</v>
      </c>
      <c r="S265">
        <v>0.85890401149499995</v>
      </c>
      <c r="T265">
        <v>0.91061847860699996</v>
      </c>
      <c r="U265">
        <v>1.0683925194299999</v>
      </c>
      <c r="V265">
        <v>1.0037535686500001</v>
      </c>
      <c r="W265">
        <v>1.04893137524</v>
      </c>
      <c r="Z265" s="3"/>
    </row>
    <row r="266" spans="1:26" x14ac:dyDescent="0.25">
      <c r="A266" s="7">
        <v>41774</v>
      </c>
      <c r="B266">
        <v>1.00424075616</v>
      </c>
      <c r="C266">
        <v>0.97212180523199998</v>
      </c>
      <c r="D266">
        <v>1.0180859847999999</v>
      </c>
      <c r="E266">
        <v>1.0368138095999999</v>
      </c>
      <c r="F266">
        <v>1.0470003782399999</v>
      </c>
      <c r="G266">
        <v>1.00845506624</v>
      </c>
      <c r="H266">
        <v>1.03194619536</v>
      </c>
      <c r="I266">
        <v>1.0204345998</v>
      </c>
      <c r="J266">
        <v>1.05774191223</v>
      </c>
      <c r="K266">
        <v>0.97086707796399996</v>
      </c>
      <c r="L266">
        <v>0.94150522007399995</v>
      </c>
      <c r="M266">
        <v>0.98742265949899999</v>
      </c>
      <c r="N266">
        <v>0.96025400781299997</v>
      </c>
      <c r="O266">
        <v>1.11284571537</v>
      </c>
      <c r="P266">
        <v>1.13357347012</v>
      </c>
      <c r="Q266">
        <v>0.91265162263800004</v>
      </c>
      <c r="R266">
        <v>0.96141707511700003</v>
      </c>
      <c r="S266">
        <v>0.84378995457999995</v>
      </c>
      <c r="T266">
        <v>0.90386741040700003</v>
      </c>
      <c r="U266">
        <v>1.0621356159899999</v>
      </c>
      <c r="V266">
        <v>0.99937852749699996</v>
      </c>
      <c r="W266">
        <v>1.0264963435400001</v>
      </c>
      <c r="Z266" s="3"/>
    </row>
    <row r="267" spans="1:26" x14ac:dyDescent="0.25">
      <c r="A267" s="7">
        <v>41775</v>
      </c>
      <c r="B267">
        <v>1.004394059</v>
      </c>
      <c r="C267">
        <v>0.97056573268799995</v>
      </c>
      <c r="D267">
        <v>1.0184430826599999</v>
      </c>
      <c r="E267">
        <v>1.0369096098199999</v>
      </c>
      <c r="F267">
        <v>1.04577757162</v>
      </c>
      <c r="G267">
        <v>1.0072691821299999</v>
      </c>
      <c r="H267">
        <v>1.03045901561</v>
      </c>
      <c r="I267">
        <v>1.02216340037</v>
      </c>
      <c r="J267">
        <v>1.05314220107</v>
      </c>
      <c r="K267">
        <v>0.96992783511000003</v>
      </c>
      <c r="L267">
        <v>0.94819490557800001</v>
      </c>
      <c r="M267">
        <v>0.98874125164799997</v>
      </c>
      <c r="N267">
        <v>0.95925029577499998</v>
      </c>
      <c r="O267">
        <v>1.1175143107800001</v>
      </c>
      <c r="P267">
        <v>1.1372719153799999</v>
      </c>
      <c r="Q267">
        <v>0.91710901762099994</v>
      </c>
      <c r="R267">
        <v>0.96515437888300004</v>
      </c>
      <c r="S267">
        <v>0.85231264218500002</v>
      </c>
      <c r="T267">
        <v>0.91508647037500002</v>
      </c>
      <c r="U267">
        <v>1.07647606994</v>
      </c>
      <c r="V267">
        <v>1.0453778310399999</v>
      </c>
      <c r="W267">
        <v>1.03185370457</v>
      </c>
      <c r="Z267" s="3"/>
    </row>
    <row r="268" spans="1:26" x14ac:dyDescent="0.25">
      <c r="A268" s="7">
        <v>41778</v>
      </c>
      <c r="B268">
        <v>1.0045427062400001</v>
      </c>
      <c r="C268">
        <v>0.97114390455900002</v>
      </c>
      <c r="D268">
        <v>1.0175860478000001</v>
      </c>
      <c r="E268">
        <v>1.0352490727300001</v>
      </c>
      <c r="F268">
        <v>1.0438599884999999</v>
      </c>
      <c r="G268">
        <v>1.00632382342</v>
      </c>
      <c r="H268">
        <v>1.0300676525200001</v>
      </c>
      <c r="I268">
        <v>1.0239814007700001</v>
      </c>
      <c r="J268">
        <v>1.0545796108100001</v>
      </c>
      <c r="K268">
        <v>0.97178371538499997</v>
      </c>
      <c r="L268">
        <v>0.95003425628100002</v>
      </c>
      <c r="M268">
        <v>0.98823410082200003</v>
      </c>
      <c r="N268">
        <v>0.95640029764599999</v>
      </c>
      <c r="O268">
        <v>1.1230019580099999</v>
      </c>
      <c r="P268">
        <v>1.1351585180899999</v>
      </c>
      <c r="Q268">
        <v>0.91376597138399995</v>
      </c>
      <c r="R268">
        <v>0.95619352952199999</v>
      </c>
      <c r="S268">
        <v>0.84713654874800004</v>
      </c>
      <c r="T268">
        <v>0.90849678888300001</v>
      </c>
      <c r="U268">
        <v>1.07910285593</v>
      </c>
      <c r="V268">
        <v>1.04351940919</v>
      </c>
      <c r="W268">
        <v>1.0390390435100001</v>
      </c>
      <c r="Z268" s="3"/>
    </row>
    <row r="269" spans="1:26" x14ac:dyDescent="0.25">
      <c r="A269" s="7">
        <v>41779</v>
      </c>
      <c r="B269">
        <v>1.00455958826</v>
      </c>
      <c r="C269">
        <v>0.97007067871700003</v>
      </c>
      <c r="D269">
        <v>1.01680043252</v>
      </c>
      <c r="E269">
        <v>1.03298180094</v>
      </c>
      <c r="F269">
        <v>1.04108088255</v>
      </c>
      <c r="G269">
        <v>1.0063292582300001</v>
      </c>
      <c r="H269">
        <v>1.0295980168200001</v>
      </c>
      <c r="I269">
        <v>1.02268806949</v>
      </c>
      <c r="J269">
        <v>1.05400464691</v>
      </c>
      <c r="K269">
        <v>0.97213026847299999</v>
      </c>
      <c r="L269">
        <v>0.94427264119499998</v>
      </c>
      <c r="M269">
        <v>0.988183385739</v>
      </c>
      <c r="N269">
        <v>0.95824454131600001</v>
      </c>
      <c r="O269">
        <v>1.12308386319</v>
      </c>
      <c r="P269">
        <v>1.1372719153799999</v>
      </c>
      <c r="Q269">
        <v>0.909865750774</v>
      </c>
      <c r="R269">
        <v>0.94724548853599999</v>
      </c>
      <c r="S269">
        <v>0.84997646329200005</v>
      </c>
      <c r="T269">
        <v>0.90448985848700003</v>
      </c>
      <c r="U269">
        <v>1.07022535486</v>
      </c>
      <c r="V269">
        <v>1.04391461666</v>
      </c>
      <c r="W269">
        <v>1.02881389964</v>
      </c>
      <c r="Z269" s="3"/>
    </row>
    <row r="270" spans="1:26" x14ac:dyDescent="0.25">
      <c r="A270" s="7">
        <v>41780</v>
      </c>
      <c r="B270">
        <v>1.0048348356100001</v>
      </c>
      <c r="C270">
        <v>0.96944778409999999</v>
      </c>
      <c r="D270">
        <v>1.0176574673700001</v>
      </c>
      <c r="E270">
        <v>1.03413140354</v>
      </c>
      <c r="F270">
        <v>1.04144216632</v>
      </c>
      <c r="G270">
        <v>1.00445132721</v>
      </c>
      <c r="H270">
        <v>1.0272385670199999</v>
      </c>
      <c r="I270">
        <v>1.0225653345500001</v>
      </c>
      <c r="J270">
        <v>1.0513214820700001</v>
      </c>
      <c r="K270">
        <v>0.97143357646100004</v>
      </c>
      <c r="L270">
        <v>0.95021511450100005</v>
      </c>
      <c r="M270">
        <v>0.98772694999499999</v>
      </c>
      <c r="N270">
        <v>0.95764554287799997</v>
      </c>
      <c r="O270">
        <v>1.1263758558800001</v>
      </c>
      <c r="P270">
        <v>1.1407061859700001</v>
      </c>
      <c r="Q270">
        <v>0.91829643307999997</v>
      </c>
      <c r="R270">
        <v>0.95675110472000002</v>
      </c>
      <c r="S270">
        <v>0.83759947143799995</v>
      </c>
      <c r="T270">
        <v>0.91929565583200001</v>
      </c>
      <c r="U270">
        <v>1.07929514037</v>
      </c>
      <c r="V270">
        <v>1.0498746670200001</v>
      </c>
      <c r="W270">
        <v>1.04262499355</v>
      </c>
      <c r="Z270" s="3"/>
    </row>
    <row r="271" spans="1:26" x14ac:dyDescent="0.25">
      <c r="A271" s="7">
        <v>41781</v>
      </c>
      <c r="B271">
        <v>1.00424236724</v>
      </c>
      <c r="C271">
        <v>0.96844471503999996</v>
      </c>
      <c r="D271">
        <v>1.01715753038</v>
      </c>
      <c r="E271">
        <v>1.0337801360800001</v>
      </c>
      <c r="F271">
        <v>1.04224810705</v>
      </c>
      <c r="G271">
        <v>1.0041158355099999</v>
      </c>
      <c r="H271">
        <v>1.02826022576</v>
      </c>
      <c r="I271">
        <v>1.0233249548800001</v>
      </c>
      <c r="J271">
        <v>1.0528547191199999</v>
      </c>
      <c r="K271">
        <v>0.97314079651200003</v>
      </c>
      <c r="L271">
        <v>0.950775174818</v>
      </c>
      <c r="M271">
        <v>0.98772694999499999</v>
      </c>
      <c r="N271">
        <v>0.95915114250599998</v>
      </c>
      <c r="O271">
        <v>1.1346670854900001</v>
      </c>
      <c r="P271">
        <v>1.1438762818999999</v>
      </c>
      <c r="Q271">
        <v>0.92781535952000005</v>
      </c>
      <c r="R271">
        <v>0.96157317661599995</v>
      </c>
      <c r="S271">
        <v>0.83980318617799998</v>
      </c>
      <c r="T271">
        <v>0.92774618394800001</v>
      </c>
      <c r="U271">
        <v>1.0842471028</v>
      </c>
      <c r="V271">
        <v>1.0569586604500001</v>
      </c>
      <c r="W271">
        <v>1.05188589712</v>
      </c>
      <c r="Z271" s="3"/>
    </row>
    <row r="272" spans="1:26" x14ac:dyDescent="0.25">
      <c r="A272" s="7">
        <v>41782</v>
      </c>
      <c r="B272">
        <v>1.0043527021</v>
      </c>
      <c r="C272">
        <v>0.97032631117000001</v>
      </c>
      <c r="D272">
        <v>1.0181574043699999</v>
      </c>
      <c r="E272">
        <v>1.03547260657</v>
      </c>
      <c r="F272">
        <v>1.0434153315500001</v>
      </c>
      <c r="G272">
        <v>1.0052466952100001</v>
      </c>
      <c r="H272">
        <v>1.02867281871</v>
      </c>
      <c r="I272">
        <v>1.02368033385</v>
      </c>
      <c r="J272">
        <v>1.0536213376500001</v>
      </c>
      <c r="K272">
        <v>0.97359659692800005</v>
      </c>
      <c r="L272">
        <v>0.949129292726</v>
      </c>
      <c r="M272">
        <v>0.98656050309400001</v>
      </c>
      <c r="N272">
        <v>0.96143708855400001</v>
      </c>
      <c r="O272">
        <v>1.13844328907</v>
      </c>
      <c r="P272">
        <v>1.1478389018099999</v>
      </c>
      <c r="Q272">
        <v>0.93789422281000001</v>
      </c>
      <c r="R272">
        <v>0.96682985261599996</v>
      </c>
      <c r="S272">
        <v>0.84168719171399997</v>
      </c>
      <c r="T272">
        <v>0.92919196481900002</v>
      </c>
      <c r="U272">
        <v>1.0830730981700001</v>
      </c>
      <c r="V272">
        <v>1.0686183681200001</v>
      </c>
      <c r="W272">
        <v>1.0553091799700001</v>
      </c>
      <c r="Z272" s="3"/>
    </row>
    <row r="273" spans="1:26" x14ac:dyDescent="0.25">
      <c r="A273" s="7">
        <v>41785</v>
      </c>
      <c r="B273">
        <v>1.00314925172</v>
      </c>
      <c r="C273">
        <v>0.96916363239299996</v>
      </c>
      <c r="D273">
        <v>1.01922869794</v>
      </c>
      <c r="E273">
        <v>1.03547260657</v>
      </c>
      <c r="F273">
        <v>1.0434153315500001</v>
      </c>
      <c r="G273">
        <v>1.00377396812</v>
      </c>
      <c r="H273">
        <v>1.02867281871</v>
      </c>
      <c r="I273">
        <v>1.0221806007300001</v>
      </c>
      <c r="J273">
        <v>1.0536213376500001</v>
      </c>
      <c r="K273">
        <v>0.97217023850999995</v>
      </c>
      <c r="L273">
        <v>0.94773877989900002</v>
      </c>
      <c r="M273">
        <v>0.98686479359000001</v>
      </c>
      <c r="N273">
        <v>0.960028544308</v>
      </c>
      <c r="O273">
        <v>1.14148067021</v>
      </c>
      <c r="P273">
        <v>1.1576133642699999</v>
      </c>
      <c r="Q273">
        <v>0.94293365445499999</v>
      </c>
      <c r="R273">
        <v>0.96541340775200002</v>
      </c>
      <c r="S273">
        <v>0.84067865280999998</v>
      </c>
      <c r="T273">
        <v>0.927830660985</v>
      </c>
      <c r="U273">
        <v>1.08148635225</v>
      </c>
      <c r="V273">
        <v>1.06705279896</v>
      </c>
      <c r="W273">
        <v>1.0537631093099999</v>
      </c>
      <c r="Z273" s="3"/>
    </row>
    <row r="274" spans="1:26" x14ac:dyDescent="0.25">
      <c r="A274" s="7">
        <v>41786</v>
      </c>
      <c r="B274">
        <v>1.0041712569400001</v>
      </c>
      <c r="C274">
        <v>0.96995034953299997</v>
      </c>
      <c r="D274">
        <v>1.01908585879</v>
      </c>
      <c r="E274">
        <v>1.0382508128500001</v>
      </c>
      <c r="F274">
        <v>1.04744503519</v>
      </c>
      <c r="G274">
        <v>1.0088462487100001</v>
      </c>
      <c r="H274">
        <v>1.03077507804</v>
      </c>
      <c r="I274">
        <v>1.02469994205</v>
      </c>
      <c r="J274">
        <v>1.0562086751799999</v>
      </c>
      <c r="K274">
        <v>0.97491956104099997</v>
      </c>
      <c r="L274">
        <v>0.94675472115399995</v>
      </c>
      <c r="M274">
        <v>0.988335530987</v>
      </c>
      <c r="N274">
        <v>0.96206511114399995</v>
      </c>
      <c r="O274">
        <v>1.1464061531500001</v>
      </c>
      <c r="P274">
        <v>1.1560283163</v>
      </c>
      <c r="Q274">
        <v>0.94461346500300003</v>
      </c>
      <c r="R274">
        <v>0.97153462744899999</v>
      </c>
      <c r="S274">
        <v>0.832075501148</v>
      </c>
      <c r="T274">
        <v>0.92548796563900004</v>
      </c>
      <c r="U274">
        <v>1.0737595637499999</v>
      </c>
      <c r="V274">
        <v>1.0439969921000001</v>
      </c>
      <c r="W274">
        <v>1.03134446099</v>
      </c>
      <c r="Z274" s="3"/>
    </row>
    <row r="275" spans="1:26" x14ac:dyDescent="0.25">
      <c r="A275" s="7">
        <v>41787</v>
      </c>
      <c r="B275">
        <v>1.0043947203700001</v>
      </c>
      <c r="C275">
        <v>0.97573982457700004</v>
      </c>
      <c r="D275">
        <v>1.0195857957900001</v>
      </c>
      <c r="E275">
        <v>1.0399113499399999</v>
      </c>
      <c r="F275">
        <v>1.0519471868400001</v>
      </c>
      <c r="G275">
        <v>1.0136499326499999</v>
      </c>
      <c r="H275">
        <v>1.0321307406</v>
      </c>
      <c r="I275">
        <v>1.0250037377700001</v>
      </c>
      <c r="J275">
        <v>1.0562086751799999</v>
      </c>
      <c r="K275">
        <v>0.97993187243400004</v>
      </c>
      <c r="L275">
        <v>0.94608472146400002</v>
      </c>
      <c r="M275">
        <v>0.99259559793100005</v>
      </c>
      <c r="N275">
        <v>0.96730981784799996</v>
      </c>
      <c r="O275">
        <v>1.1497718998199999</v>
      </c>
      <c r="P275">
        <v>1.1573491896100001</v>
      </c>
      <c r="Q275">
        <v>0.94573333870200005</v>
      </c>
      <c r="R275">
        <v>0.96983102120499998</v>
      </c>
      <c r="S275">
        <v>0.83443351964400003</v>
      </c>
      <c r="T275">
        <v>0.93792370542600001</v>
      </c>
      <c r="U275">
        <v>1.08728305091</v>
      </c>
      <c r="V275">
        <v>1.0474282055299999</v>
      </c>
      <c r="W275">
        <v>1.0332330279199999</v>
      </c>
      <c r="Z275" s="3"/>
    </row>
    <row r="276" spans="1:26" x14ac:dyDescent="0.25">
      <c r="A276" s="7">
        <v>41788</v>
      </c>
      <c r="B276">
        <v>1.00493305062</v>
      </c>
      <c r="C276">
        <v>0.97835201455700005</v>
      </c>
      <c r="D276">
        <v>1.01930011751</v>
      </c>
      <c r="E276">
        <v>1.0387617473399999</v>
      </c>
      <c r="F276">
        <v>1.0504742606799999</v>
      </c>
      <c r="G276">
        <v>1.0106965332</v>
      </c>
      <c r="H276">
        <v>1.03174801151</v>
      </c>
      <c r="I276">
        <v>1.0259760948800001</v>
      </c>
      <c r="J276">
        <v>1.05553788397</v>
      </c>
      <c r="K276">
        <v>0.98410136725599995</v>
      </c>
      <c r="L276">
        <v>0.94710582474799998</v>
      </c>
      <c r="M276">
        <v>0.99147986611200001</v>
      </c>
      <c r="N276">
        <v>0.96697753358000005</v>
      </c>
      <c r="O276">
        <v>1.1501002653500001</v>
      </c>
      <c r="P276">
        <v>1.1581417135900001</v>
      </c>
      <c r="Q276">
        <v>0.95189264404600005</v>
      </c>
      <c r="R276">
        <v>0.97729205203699998</v>
      </c>
      <c r="S276">
        <v>0.839285357806</v>
      </c>
      <c r="T276">
        <v>0.93847571025999998</v>
      </c>
      <c r="U276">
        <v>1.0913448562900001</v>
      </c>
      <c r="V276">
        <v>1.0352690416799999</v>
      </c>
      <c r="W276">
        <v>1.0399448932299999</v>
      </c>
      <c r="Z276" s="3"/>
    </row>
    <row r="277" spans="1:26" x14ac:dyDescent="0.25">
      <c r="A277" s="7">
        <v>41789</v>
      </c>
      <c r="B277">
        <v>1.00495953469</v>
      </c>
      <c r="C277">
        <v>0.97467931804200003</v>
      </c>
      <c r="D277">
        <v>1.01930011751</v>
      </c>
      <c r="E277">
        <v>1.0387617473399999</v>
      </c>
      <c r="F277">
        <v>1.04958494678</v>
      </c>
      <c r="G277">
        <v>1.01086530206</v>
      </c>
      <c r="H277">
        <v>1.03139436041</v>
      </c>
      <c r="I277">
        <v>1.02705434945</v>
      </c>
      <c r="J277">
        <v>1.0558253659200001</v>
      </c>
      <c r="K277">
        <v>0.98495139217399996</v>
      </c>
      <c r="L277">
        <v>0.94951478836799996</v>
      </c>
      <c r="M277">
        <v>0.99087128512</v>
      </c>
      <c r="N277">
        <v>0.96464605010799997</v>
      </c>
      <c r="O277">
        <v>1.15149581885</v>
      </c>
      <c r="P277">
        <v>1.15708501495</v>
      </c>
      <c r="Q277">
        <v>0.95469232829299999</v>
      </c>
      <c r="R277">
        <v>0.97029681166600001</v>
      </c>
      <c r="S277">
        <v>0.82393214231300005</v>
      </c>
      <c r="T277">
        <v>0.94126564752300002</v>
      </c>
      <c r="U277">
        <v>1.0746457168900001</v>
      </c>
      <c r="V277">
        <v>1.02400104426</v>
      </c>
      <c r="W277">
        <v>1.00974684491</v>
      </c>
      <c r="Z277" s="3"/>
    </row>
    <row r="278" spans="1:26" x14ac:dyDescent="0.25">
      <c r="A278" s="7">
        <v>41792</v>
      </c>
      <c r="B278">
        <v>1.00415574157</v>
      </c>
      <c r="C278">
        <v>0.97044032131199998</v>
      </c>
      <c r="D278">
        <v>1.0196572153600001</v>
      </c>
      <c r="E278">
        <v>1.0388256141500001</v>
      </c>
      <c r="F278">
        <v>1.049223663</v>
      </c>
      <c r="G278">
        <v>1.00441861404</v>
      </c>
      <c r="H278">
        <v>1.03100141474</v>
      </c>
      <c r="I278">
        <v>1.02242876912</v>
      </c>
      <c r="J278">
        <v>1.05774191223</v>
      </c>
      <c r="K278">
        <v>0.98409776029600005</v>
      </c>
      <c r="L278">
        <v>0.94076737690599999</v>
      </c>
      <c r="M278">
        <v>0.98945126280600004</v>
      </c>
      <c r="N278">
        <v>0.95913385703599996</v>
      </c>
      <c r="O278">
        <v>1.1568317586900001</v>
      </c>
      <c r="P278">
        <v>1.1594625868999999</v>
      </c>
      <c r="Q278">
        <v>0.96869074952900003</v>
      </c>
      <c r="R278">
        <v>0.97300644082900001</v>
      </c>
      <c r="S278">
        <v>0.81992305470799998</v>
      </c>
      <c r="T278">
        <v>0.95081011902799994</v>
      </c>
      <c r="U278">
        <v>1.0783137122599999</v>
      </c>
      <c r="V278">
        <v>1.0506656353099999</v>
      </c>
      <c r="W278">
        <v>1.0080763236600001</v>
      </c>
      <c r="Z278" s="3"/>
    </row>
    <row r="279" spans="1:26" x14ac:dyDescent="0.25">
      <c r="A279" s="7">
        <v>41793</v>
      </c>
      <c r="B279">
        <v>1.00393766179</v>
      </c>
      <c r="C279">
        <v>0.96719087433600004</v>
      </c>
      <c r="D279">
        <v>1.01930011751</v>
      </c>
      <c r="E279">
        <v>1.0381550126300001</v>
      </c>
      <c r="F279">
        <v>1.0466390944599999</v>
      </c>
      <c r="G279">
        <v>0.99985563243300002</v>
      </c>
      <c r="H279">
        <v>1.02977306658</v>
      </c>
      <c r="I279">
        <v>1.0225434551799999</v>
      </c>
      <c r="J279">
        <v>1.0582210488099999</v>
      </c>
      <c r="K279">
        <v>0.97693753457700006</v>
      </c>
      <c r="L279">
        <v>0.93854431664899995</v>
      </c>
      <c r="M279">
        <v>0.98813267065599997</v>
      </c>
      <c r="N279">
        <v>0.95353133925599998</v>
      </c>
      <c r="O279">
        <v>1.15321973787</v>
      </c>
      <c r="P279">
        <v>1.1547074429999999</v>
      </c>
      <c r="Q279">
        <v>0.96533112843199997</v>
      </c>
      <c r="R279">
        <v>0.96974710502100003</v>
      </c>
      <c r="S279">
        <v>0.82246156051399999</v>
      </c>
      <c r="T279">
        <v>0.95834734054699999</v>
      </c>
      <c r="U279">
        <v>1.07928350421</v>
      </c>
      <c r="V279">
        <v>1.05650924466</v>
      </c>
      <c r="W279">
        <v>1.00158139886</v>
      </c>
      <c r="Z279" s="3"/>
    </row>
    <row r="280" spans="1:26" x14ac:dyDescent="0.25">
      <c r="A280" s="7">
        <v>41794</v>
      </c>
      <c r="B280">
        <v>1.0043909654400001</v>
      </c>
      <c r="C280">
        <v>0.96432471229000005</v>
      </c>
      <c r="D280">
        <v>1.0195143762200001</v>
      </c>
      <c r="E280">
        <v>1.0375802113399999</v>
      </c>
      <c r="F280">
        <v>1.0446103471099999</v>
      </c>
      <c r="G280">
        <v>0.99937520992100004</v>
      </c>
      <c r="H280">
        <v>1.0290461171</v>
      </c>
      <c r="I280">
        <v>1.0225718103300001</v>
      </c>
      <c r="J280">
        <v>1.0592751492900001</v>
      </c>
      <c r="K280">
        <v>0.97636689249499997</v>
      </c>
      <c r="L280">
        <v>0.93949989421900004</v>
      </c>
      <c r="M280">
        <v>0.98772694999499999</v>
      </c>
      <c r="N280">
        <v>0.95104426223399996</v>
      </c>
      <c r="O280">
        <v>1.1575705811300001</v>
      </c>
      <c r="P280">
        <v>1.1547074429999999</v>
      </c>
      <c r="Q280">
        <v>0.97037056007699996</v>
      </c>
      <c r="R280">
        <v>0.965209149968</v>
      </c>
      <c r="S280">
        <v>0.81732606073000003</v>
      </c>
      <c r="T280">
        <v>0.94983288879100003</v>
      </c>
      <c r="U280">
        <v>1.0783714225100001</v>
      </c>
      <c r="V280">
        <v>1.05138732959</v>
      </c>
      <c r="W280">
        <v>0.99791930732099998</v>
      </c>
      <c r="Z280" s="3"/>
    </row>
    <row r="281" spans="1:26" x14ac:dyDescent="0.25">
      <c r="A281" s="7">
        <v>41795</v>
      </c>
      <c r="B281">
        <v>1.0037138532400001</v>
      </c>
      <c r="C281">
        <v>0.96565289562500001</v>
      </c>
      <c r="D281">
        <v>1.02101418721</v>
      </c>
      <c r="E281">
        <v>1.0408374187</v>
      </c>
      <c r="F281">
        <v>1.04864005075</v>
      </c>
      <c r="G281">
        <v>1.0015574224999999</v>
      </c>
      <c r="H281">
        <v>1.0310501400100001</v>
      </c>
      <c r="I281">
        <v>1.0251314654799999</v>
      </c>
      <c r="J281">
        <v>1.0599459405</v>
      </c>
      <c r="K281">
        <v>0.97890688141899995</v>
      </c>
      <c r="L281">
        <v>0.94811660269599995</v>
      </c>
      <c r="M281">
        <v>0.99193630185600001</v>
      </c>
      <c r="N281">
        <v>0.95336835952599996</v>
      </c>
      <c r="O281">
        <v>1.1622497899199999</v>
      </c>
      <c r="P281">
        <v>1.1602551108800001</v>
      </c>
      <c r="Q281">
        <v>0.97149043377599997</v>
      </c>
      <c r="R281">
        <v>0.97091604924599995</v>
      </c>
      <c r="S281">
        <v>0.82534983073299995</v>
      </c>
      <c r="T281">
        <v>0.95847847662700003</v>
      </c>
      <c r="U281">
        <v>1.08155263834</v>
      </c>
      <c r="V281">
        <v>1.0774835674200001</v>
      </c>
      <c r="W281">
        <v>1.01410318311</v>
      </c>
      <c r="Z281" s="3"/>
    </row>
    <row r="282" spans="1:26" x14ac:dyDescent="0.25">
      <c r="A282" s="7">
        <v>41796</v>
      </c>
      <c r="B282">
        <v>1.00361299079</v>
      </c>
      <c r="C282">
        <v>0.96591894388400001</v>
      </c>
      <c r="D282">
        <v>1.02229973949</v>
      </c>
      <c r="E282">
        <v>1.0463299644399999</v>
      </c>
      <c r="F282">
        <v>1.05619921895</v>
      </c>
      <c r="G282">
        <v>1.00365620492</v>
      </c>
      <c r="H282">
        <v>1.03416462738</v>
      </c>
      <c r="I282">
        <v>1.02803791941</v>
      </c>
      <c r="J282">
        <v>1.0637790331300001</v>
      </c>
      <c r="K282">
        <v>0.98690599617399999</v>
      </c>
      <c r="L282">
        <v>0.95181457162100003</v>
      </c>
      <c r="M282">
        <v>0.99604422355199995</v>
      </c>
      <c r="N282">
        <v>0.953521260328</v>
      </c>
      <c r="O282">
        <v>1.16816036944</v>
      </c>
      <c r="P282">
        <v>1.16580277876</v>
      </c>
      <c r="Q282">
        <v>0.97317024432499999</v>
      </c>
      <c r="R282">
        <v>0.97056527252299996</v>
      </c>
      <c r="S282">
        <v>0.84308204879699999</v>
      </c>
      <c r="T282">
        <v>0.95168081284499995</v>
      </c>
      <c r="U282">
        <v>1.0878009103499999</v>
      </c>
      <c r="V282">
        <v>1.0910610541100001</v>
      </c>
      <c r="W282">
        <v>1.0293425053800001</v>
      </c>
      <c r="Z282" s="3"/>
    </row>
    <row r="283" spans="1:26" x14ac:dyDescent="0.25">
      <c r="A283" s="7">
        <v>41799</v>
      </c>
      <c r="B283">
        <v>1.0035409822800001</v>
      </c>
      <c r="C283">
        <v>0.96310493677499998</v>
      </c>
      <c r="D283">
        <v>1.02215690035</v>
      </c>
      <c r="E283">
        <v>1.04645769806</v>
      </c>
      <c r="F283">
        <v>1.0560046815399999</v>
      </c>
      <c r="G283">
        <v>1.0015974675299999</v>
      </c>
      <c r="H283">
        <v>1.0336930925700001</v>
      </c>
      <c r="I283">
        <v>1.0292150229299999</v>
      </c>
      <c r="J283">
        <v>1.06569557945</v>
      </c>
      <c r="K283">
        <v>0.98645889251800001</v>
      </c>
      <c r="L283">
        <v>0.95198128745999999</v>
      </c>
      <c r="M283">
        <v>0.99366061466699995</v>
      </c>
      <c r="N283">
        <v>0.95341916260299997</v>
      </c>
      <c r="O283">
        <v>1.17595905076</v>
      </c>
      <c r="P283">
        <v>1.17135044664</v>
      </c>
      <c r="Q283">
        <v>0.97429011802300003</v>
      </c>
      <c r="R283">
        <v>0.98143971351399995</v>
      </c>
      <c r="S283">
        <v>0.85590170434099999</v>
      </c>
      <c r="T283">
        <v>0.964388864432</v>
      </c>
      <c r="U283">
        <v>1.08947910592</v>
      </c>
      <c r="V283">
        <v>1.09908610483</v>
      </c>
      <c r="W283">
        <v>1.0292298118400001</v>
      </c>
      <c r="Z283" s="3"/>
    </row>
    <row r="284" spans="1:26" x14ac:dyDescent="0.25">
      <c r="A284" s="7">
        <v>41800</v>
      </c>
      <c r="B284">
        <v>1.0038226106000001</v>
      </c>
      <c r="C284">
        <v>0.96225695801900002</v>
      </c>
      <c r="D284">
        <v>1.02108560678</v>
      </c>
      <c r="E284">
        <v>1.0437752920000001</v>
      </c>
      <c r="F284">
        <v>1.05261417227</v>
      </c>
      <c r="G284">
        <v>0.999728242451</v>
      </c>
      <c r="H284">
        <v>1.0334274613000001</v>
      </c>
      <c r="I284">
        <v>1.0286718549</v>
      </c>
      <c r="J284">
        <v>1.06636637066</v>
      </c>
      <c r="K284">
        <v>0.98277453747099996</v>
      </c>
      <c r="L284">
        <v>0.94843872467300006</v>
      </c>
      <c r="M284">
        <v>0.988791966731</v>
      </c>
      <c r="N284">
        <v>0.95182218582599998</v>
      </c>
      <c r="O284">
        <v>1.17735460426</v>
      </c>
      <c r="P284">
        <v>1.17346384393</v>
      </c>
      <c r="Q284">
        <v>0.96981062322800005</v>
      </c>
      <c r="R284">
        <v>0.98253776723999997</v>
      </c>
      <c r="S284">
        <v>0.86047580386900002</v>
      </c>
      <c r="T284">
        <v>0.97214508207000006</v>
      </c>
      <c r="U284">
        <v>1.0998322437300001</v>
      </c>
      <c r="V284">
        <v>1.1011286069499999</v>
      </c>
      <c r="W284">
        <v>1.0415600281999999</v>
      </c>
      <c r="Z284" s="3"/>
    </row>
    <row r="285" spans="1:26" x14ac:dyDescent="0.25">
      <c r="A285" s="7">
        <v>41801</v>
      </c>
      <c r="B285">
        <v>1.0034874111800001</v>
      </c>
      <c r="C285">
        <v>0.96342021277599998</v>
      </c>
      <c r="D285">
        <v>1.0215141242100001</v>
      </c>
      <c r="E285">
        <v>1.04403075924</v>
      </c>
      <c r="F285">
        <v>1.05330894876</v>
      </c>
      <c r="G285">
        <v>1.0005441121</v>
      </c>
      <c r="H285">
        <v>1.0339186433900001</v>
      </c>
      <c r="I285">
        <v>1.0288347467700001</v>
      </c>
      <c r="J285">
        <v>1.06531227018</v>
      </c>
      <c r="K285">
        <v>0.97949284890400001</v>
      </c>
      <c r="L285">
        <v>0.946627831192</v>
      </c>
      <c r="M285">
        <v>0.988031240491</v>
      </c>
      <c r="N285">
        <v>0.952795099147</v>
      </c>
      <c r="O285">
        <v>1.1749739541699999</v>
      </c>
      <c r="P285">
        <v>1.1681803507099999</v>
      </c>
      <c r="Q285">
        <v>0.97540999172200005</v>
      </c>
      <c r="R285">
        <v>0.97758099290900002</v>
      </c>
      <c r="S285">
        <v>0.86981863168200002</v>
      </c>
      <c r="T285">
        <v>0.96892214046199998</v>
      </c>
      <c r="U285">
        <v>1.0966566519700001</v>
      </c>
      <c r="V285">
        <v>1.0934416709899999</v>
      </c>
      <c r="W285">
        <v>1.03590002942</v>
      </c>
      <c r="Z285" s="3"/>
    </row>
    <row r="286" spans="1:26" x14ac:dyDescent="0.25">
      <c r="A286" s="7">
        <v>41802</v>
      </c>
      <c r="B286">
        <v>1.00261341661</v>
      </c>
      <c r="C286">
        <v>0.96340666831300004</v>
      </c>
      <c r="D286">
        <v>1.0217283829199999</v>
      </c>
      <c r="E286">
        <v>1.0441584928700001</v>
      </c>
      <c r="F286">
        <v>1.0529198739200001</v>
      </c>
      <c r="G286">
        <v>1.0038319814700001</v>
      </c>
      <c r="H286">
        <v>1.0342235692299999</v>
      </c>
      <c r="I286">
        <v>1.02826068214</v>
      </c>
      <c r="J286">
        <v>1.0661747160299999</v>
      </c>
      <c r="K286">
        <v>0.97845601940799998</v>
      </c>
      <c r="L286">
        <v>0.94994685202700002</v>
      </c>
      <c r="M286">
        <v>0.98757480474699999</v>
      </c>
      <c r="N286">
        <v>0.95571031766400005</v>
      </c>
      <c r="O286">
        <v>1.17045892815</v>
      </c>
      <c r="P286">
        <v>1.16870870003</v>
      </c>
      <c r="Q286">
        <v>0.98156929706600005</v>
      </c>
      <c r="R286">
        <v>0.97331828229200001</v>
      </c>
      <c r="S286">
        <v>0.86327651497500002</v>
      </c>
      <c r="T286">
        <v>0.965027369696</v>
      </c>
      <c r="U286">
        <v>1.0882949079899999</v>
      </c>
      <c r="V286">
        <v>1.09520849448</v>
      </c>
      <c r="W286">
        <v>1.0358385195399999</v>
      </c>
      <c r="Z286" s="3"/>
    </row>
    <row r="287" spans="1:26" x14ac:dyDescent="0.25">
      <c r="A287" s="7">
        <v>41803</v>
      </c>
      <c r="B287">
        <v>1.0035073142099999</v>
      </c>
      <c r="C287">
        <v>0.96405288179500004</v>
      </c>
      <c r="D287">
        <v>1.02215690035</v>
      </c>
      <c r="E287">
        <v>1.04473329417</v>
      </c>
      <c r="F287">
        <v>1.0546151285600001</v>
      </c>
      <c r="G287">
        <v>1.00369804806</v>
      </c>
      <c r="H287">
        <v>1.0347147513099999</v>
      </c>
      <c r="I287">
        <v>1.0294919844099999</v>
      </c>
      <c r="J287">
        <v>1.0660788887099999</v>
      </c>
      <c r="K287">
        <v>0.98054421570999994</v>
      </c>
      <c r="L287">
        <v>0.94970130377700002</v>
      </c>
      <c r="M287">
        <v>0.99026270412799999</v>
      </c>
      <c r="N287">
        <v>0.95414938138399996</v>
      </c>
      <c r="O287">
        <v>1.16939174018</v>
      </c>
      <c r="P287">
        <v>1.1671236520599999</v>
      </c>
      <c r="Q287">
        <v>0.98268917076499995</v>
      </c>
      <c r="R287">
        <v>0.97771062463699998</v>
      </c>
      <c r="S287">
        <v>0.86588657015199999</v>
      </c>
      <c r="T287">
        <v>0.98135354851900003</v>
      </c>
      <c r="U287">
        <v>1.07790196559</v>
      </c>
      <c r="V287">
        <v>1.0796566573499999</v>
      </c>
      <c r="W287">
        <v>1.0451271287299999</v>
      </c>
      <c r="Z287" s="3"/>
    </row>
    <row r="288" spans="1:26" x14ac:dyDescent="0.25">
      <c r="A288" s="7">
        <v>41806</v>
      </c>
      <c r="B288">
        <v>1.0032836304999999</v>
      </c>
      <c r="C288">
        <v>0.96575897273400002</v>
      </c>
      <c r="D288">
        <v>1.0219426416399999</v>
      </c>
      <c r="E288">
        <v>1.0439668924300001</v>
      </c>
      <c r="F288">
        <v>1.0553376961100001</v>
      </c>
      <c r="G288">
        <v>1.00364722037</v>
      </c>
      <c r="H288">
        <v>1.0349795966899999</v>
      </c>
      <c r="I288">
        <v>1.02898602784</v>
      </c>
      <c r="J288">
        <v>1.0657914067600001</v>
      </c>
      <c r="K288">
        <v>0.97495723668599998</v>
      </c>
      <c r="L288">
        <v>0.94806465305599996</v>
      </c>
      <c r="M288">
        <v>0.99097271528599995</v>
      </c>
      <c r="N288">
        <v>0.95510037642199996</v>
      </c>
      <c r="O288">
        <v>1.1642199831</v>
      </c>
      <c r="P288">
        <v>1.1631610321500001</v>
      </c>
      <c r="Q288">
        <v>0.97708980227099995</v>
      </c>
      <c r="R288">
        <v>0.97390491277799995</v>
      </c>
      <c r="S288">
        <v>0.85597170965500002</v>
      </c>
      <c r="T288">
        <v>0.97651840629599995</v>
      </c>
      <c r="U288">
        <v>1.0765722612199999</v>
      </c>
      <c r="V288">
        <v>1.06582688917</v>
      </c>
      <c r="W288">
        <v>1.0301858565299999</v>
      </c>
      <c r="Z288" s="3"/>
    </row>
    <row r="289" spans="1:26" x14ac:dyDescent="0.25">
      <c r="A289" s="7">
        <v>41807</v>
      </c>
      <c r="B289">
        <v>1.00301198403</v>
      </c>
      <c r="C289">
        <v>0.96255865636100002</v>
      </c>
      <c r="D289">
        <v>1.0211570263500001</v>
      </c>
      <c r="E289">
        <v>1.04240215556</v>
      </c>
      <c r="F289">
        <v>1.0514747388300001</v>
      </c>
      <c r="G289">
        <v>1.0002134488000001</v>
      </c>
      <c r="H289">
        <v>1.0330934574799999</v>
      </c>
      <c r="I289">
        <v>1.02818612833</v>
      </c>
      <c r="J289">
        <v>1.0629165872899999</v>
      </c>
      <c r="K289">
        <v>0.97175325364599996</v>
      </c>
      <c r="L289">
        <v>0.94271788057100003</v>
      </c>
      <c r="M289">
        <v>0.98980626838399999</v>
      </c>
      <c r="N289">
        <v>0.95372020535299995</v>
      </c>
      <c r="O289">
        <v>1.17086938506</v>
      </c>
      <c r="P289">
        <v>1.16659530274</v>
      </c>
      <c r="Q289">
        <v>0.98156929706600005</v>
      </c>
      <c r="R289">
        <v>0.96741175269199997</v>
      </c>
      <c r="S289">
        <v>0.84909143101999995</v>
      </c>
      <c r="T289">
        <v>0.97765701083099998</v>
      </c>
      <c r="U289">
        <v>1.0811915078800001</v>
      </c>
      <c r="V289">
        <v>1.0816824327000001</v>
      </c>
      <c r="W289">
        <v>1.0322015036900001</v>
      </c>
      <c r="Z289" s="3"/>
    </row>
    <row r="290" spans="1:26" x14ac:dyDescent="0.25">
      <c r="A290" s="7">
        <v>41808</v>
      </c>
      <c r="B290">
        <v>1.00238325676</v>
      </c>
      <c r="C290">
        <v>0.96232799614999998</v>
      </c>
      <c r="D290">
        <v>1.02108560678</v>
      </c>
      <c r="E290">
        <v>1.04237022216</v>
      </c>
      <c r="F290">
        <v>1.05305882922</v>
      </c>
      <c r="G290">
        <v>1.0059454873</v>
      </c>
      <c r="H290">
        <v>1.0341740580700001</v>
      </c>
      <c r="I290">
        <v>1.0328216818</v>
      </c>
      <c r="J290">
        <v>1.0636832058100001</v>
      </c>
      <c r="K290">
        <v>0.97889708474899995</v>
      </c>
      <c r="L290">
        <v>0.94873342398399996</v>
      </c>
      <c r="M290">
        <v>0.99153058119500004</v>
      </c>
      <c r="N290">
        <v>0.95838786793300001</v>
      </c>
      <c r="O290">
        <v>1.1705410195299999</v>
      </c>
      <c r="P290">
        <v>1.16474608011</v>
      </c>
      <c r="Q290">
        <v>0.98660872871100003</v>
      </c>
      <c r="R290">
        <v>0.971653205927</v>
      </c>
      <c r="S290">
        <v>0.84889101090100005</v>
      </c>
      <c r="T290">
        <v>0.98308766883099996</v>
      </c>
      <c r="U290">
        <v>1.0823044747799999</v>
      </c>
      <c r="V290">
        <v>1.08415197097</v>
      </c>
      <c r="W290">
        <v>1.0468797002800001</v>
      </c>
      <c r="Z290" s="3"/>
    </row>
    <row r="291" spans="1:26" x14ac:dyDescent="0.25">
      <c r="A291" s="7">
        <v>41809</v>
      </c>
      <c r="B291">
        <v>1.00360564058</v>
      </c>
      <c r="C291">
        <v>0.96682959349399999</v>
      </c>
      <c r="D291">
        <v>1.0214427046400001</v>
      </c>
      <c r="E291">
        <v>1.0436794917800001</v>
      </c>
      <c r="F291">
        <v>1.05714411498</v>
      </c>
      <c r="G291">
        <v>1.0023920094800001</v>
      </c>
      <c r="H291">
        <v>1.0360798445699999</v>
      </c>
      <c r="I291">
        <v>1.0325942254</v>
      </c>
      <c r="J291">
        <v>1.06636637066</v>
      </c>
      <c r="K291">
        <v>0.97718541637199996</v>
      </c>
      <c r="L291">
        <v>0.95057229416400002</v>
      </c>
      <c r="M291">
        <v>0.99371132974900001</v>
      </c>
      <c r="N291">
        <v>0.95704216377399998</v>
      </c>
      <c r="O291">
        <v>1.17464558864</v>
      </c>
      <c r="P291">
        <v>1.1708220973200001</v>
      </c>
      <c r="Q291">
        <v>1.0022869605</v>
      </c>
      <c r="R291">
        <v>0.97339234533399999</v>
      </c>
      <c r="S291">
        <v>0.85884209174600001</v>
      </c>
      <c r="T291">
        <v>0.96981173700400003</v>
      </c>
      <c r="U291">
        <v>1.0738791026900001</v>
      </c>
      <c r="V291">
        <v>1.0613785046199999</v>
      </c>
      <c r="W291">
        <v>1.0373414828600001</v>
      </c>
      <c r="Z291" s="3"/>
    </row>
    <row r="292" spans="1:26" x14ac:dyDescent="0.25">
      <c r="A292" s="7">
        <v>41810</v>
      </c>
      <c r="B292">
        <v>1.00327464978</v>
      </c>
      <c r="C292">
        <v>0.96396697000800002</v>
      </c>
      <c r="D292">
        <v>1.0211570263500001</v>
      </c>
      <c r="E292">
        <v>1.0430088902700001</v>
      </c>
      <c r="F292">
        <v>1.0555322335199999</v>
      </c>
      <c r="G292">
        <v>1.00429715539</v>
      </c>
      <c r="H292">
        <v>1.03512734427</v>
      </c>
      <c r="I292">
        <v>1.0335211928600001</v>
      </c>
      <c r="J292">
        <v>1.06559975213</v>
      </c>
      <c r="K292">
        <v>0.97885070422099996</v>
      </c>
      <c r="L292">
        <v>0.94753791032699997</v>
      </c>
      <c r="M292">
        <v>0.99218987726999996</v>
      </c>
      <c r="N292">
        <v>0.96052757559699997</v>
      </c>
      <c r="O292">
        <v>1.1827726354899999</v>
      </c>
      <c r="P292">
        <v>1.17029374799</v>
      </c>
      <c r="Q292">
        <v>1.00844626584</v>
      </c>
      <c r="R292">
        <v>0.97315648304500002</v>
      </c>
      <c r="S292">
        <v>0.862209331109</v>
      </c>
      <c r="T292">
        <v>0.97128051802100002</v>
      </c>
      <c r="U292">
        <v>1.06313929723</v>
      </c>
      <c r="V292">
        <v>1.0679650567500001</v>
      </c>
      <c r="W292">
        <v>1.05246096938</v>
      </c>
      <c r="Z292" s="3"/>
    </row>
    <row r="293" spans="1:26" x14ac:dyDescent="0.25">
      <c r="A293" s="7">
        <v>41813</v>
      </c>
      <c r="B293">
        <v>1.00306266364</v>
      </c>
      <c r="C293">
        <v>0.965799889267</v>
      </c>
      <c r="D293">
        <v>1.0215141242100001</v>
      </c>
      <c r="E293">
        <v>1.04383915881</v>
      </c>
      <c r="F293">
        <v>1.05750539875</v>
      </c>
      <c r="G293">
        <v>1.00420330117</v>
      </c>
      <c r="H293">
        <v>1.0358244298799999</v>
      </c>
      <c r="I293">
        <v>1.0334033918800001</v>
      </c>
      <c r="J293">
        <v>1.06636637066</v>
      </c>
      <c r="K293">
        <v>0.98105949359699995</v>
      </c>
      <c r="L293">
        <v>0.95180039669100003</v>
      </c>
      <c r="M293">
        <v>0.99264631301299999</v>
      </c>
      <c r="N293">
        <v>0.959681764238</v>
      </c>
      <c r="O293">
        <v>1.17940688881</v>
      </c>
      <c r="P293">
        <v>1.16659530274</v>
      </c>
      <c r="Q293">
        <v>0.99724752885000001</v>
      </c>
      <c r="R293">
        <v>0.97388558042600004</v>
      </c>
      <c r="S293">
        <v>0.85800808730900002</v>
      </c>
      <c r="T293">
        <v>0.95801364856600002</v>
      </c>
      <c r="U293">
        <v>1.0669843134500001</v>
      </c>
      <c r="V293">
        <v>1.06247694756</v>
      </c>
      <c r="W293">
        <v>1.04709892157</v>
      </c>
      <c r="Z293" s="3"/>
    </row>
    <row r="294" spans="1:26" x14ac:dyDescent="0.25">
      <c r="A294" s="7">
        <v>41814</v>
      </c>
      <c r="B294">
        <v>1.0030567430199999</v>
      </c>
      <c r="C294">
        <v>0.96538392588900002</v>
      </c>
      <c r="D294">
        <v>1.02222831992</v>
      </c>
      <c r="E294">
        <v>1.0449568279999999</v>
      </c>
      <c r="F294">
        <v>1.0583669216</v>
      </c>
      <c r="G294">
        <v>1.00846274403</v>
      </c>
      <c r="H294">
        <v>1.0358149991900001</v>
      </c>
      <c r="I294">
        <v>1.0325624018599999</v>
      </c>
      <c r="J294">
        <v>1.0658872340800001</v>
      </c>
      <c r="K294">
        <v>0.98484100241399997</v>
      </c>
      <c r="L294">
        <v>0.94829268356499996</v>
      </c>
      <c r="M294">
        <v>0.99284917334400002</v>
      </c>
      <c r="N294">
        <v>0.96406230930900005</v>
      </c>
      <c r="O294">
        <v>1.1844965545099999</v>
      </c>
      <c r="P294">
        <v>1.1655386041</v>
      </c>
      <c r="Q294">
        <v>1.00676645529</v>
      </c>
      <c r="R294">
        <v>0.963870861626</v>
      </c>
      <c r="S294">
        <v>0.86798840432400004</v>
      </c>
      <c r="T294">
        <v>0.95050027077900001</v>
      </c>
      <c r="U294">
        <v>1.0781848472</v>
      </c>
      <c r="V294">
        <v>1.06667654201</v>
      </c>
      <c r="W294">
        <v>1.0366045842</v>
      </c>
      <c r="Z294" s="3"/>
    </row>
    <row r="295" spans="1:26" x14ac:dyDescent="0.25">
      <c r="A295" s="7">
        <v>41815</v>
      </c>
      <c r="B295">
        <v>1.0036376088100001</v>
      </c>
      <c r="C295">
        <v>0.97001489848300004</v>
      </c>
      <c r="D295">
        <v>1.02222831992</v>
      </c>
      <c r="E295">
        <v>1.0460106303900001</v>
      </c>
      <c r="F295">
        <v>1.06197975934</v>
      </c>
      <c r="G295">
        <v>1.00946789488</v>
      </c>
      <c r="H295">
        <v>1.03751409626</v>
      </c>
      <c r="I295">
        <v>1.0340673129</v>
      </c>
      <c r="J295">
        <v>1.0657914067600001</v>
      </c>
      <c r="K295">
        <v>0.98713236418000005</v>
      </c>
      <c r="L295">
        <v>0.954033084872</v>
      </c>
      <c r="M295">
        <v>0.99558778780799995</v>
      </c>
      <c r="N295">
        <v>0.96447196204999996</v>
      </c>
      <c r="O295">
        <v>1.1732500351399999</v>
      </c>
      <c r="P295">
        <v>1.1525940457099999</v>
      </c>
      <c r="Q295">
        <v>0.996629586555</v>
      </c>
      <c r="R295">
        <v>0.96222121617</v>
      </c>
      <c r="S295">
        <v>0.85702552577299995</v>
      </c>
      <c r="T295">
        <v>0.94972872814499998</v>
      </c>
      <c r="U295">
        <v>1.07426022006</v>
      </c>
      <c r="V295">
        <v>1.0703712276199999</v>
      </c>
      <c r="W295">
        <v>1.0343312087900001</v>
      </c>
      <c r="Z295" s="3"/>
    </row>
    <row r="296" spans="1:26" x14ac:dyDescent="0.25">
      <c r="A296" s="7">
        <v>41816</v>
      </c>
      <c r="B296">
        <v>1.00379240481</v>
      </c>
      <c r="C296">
        <v>0.97219093352499997</v>
      </c>
      <c r="D296">
        <v>1.02244257863</v>
      </c>
      <c r="E296">
        <v>1.0466173650899999</v>
      </c>
      <c r="F296">
        <v>1.06353605868</v>
      </c>
      <c r="G296">
        <v>1.0113320862499999</v>
      </c>
      <c r="H296">
        <v>1.0378284527899999</v>
      </c>
      <c r="I296">
        <v>1.0329740917400001</v>
      </c>
      <c r="J296">
        <v>1.06454565166</v>
      </c>
      <c r="K296">
        <v>0.98687001060500001</v>
      </c>
      <c r="L296">
        <v>0.95699389973299998</v>
      </c>
      <c r="M296">
        <v>0.99548635764299997</v>
      </c>
      <c r="N296">
        <v>0.96631638361700001</v>
      </c>
      <c r="O296">
        <v>1.1743993145</v>
      </c>
      <c r="P296">
        <v>1.15206569639</v>
      </c>
      <c r="Q296">
        <v>0.99888058505599997</v>
      </c>
      <c r="R296">
        <v>0.97753870334899995</v>
      </c>
      <c r="S296">
        <v>0.85613372398499998</v>
      </c>
      <c r="T296">
        <v>0.962132265067</v>
      </c>
      <c r="U296">
        <v>1.08291426919</v>
      </c>
      <c r="V296">
        <v>1.0608118935399999</v>
      </c>
      <c r="W296">
        <v>1.0420541025900001</v>
      </c>
      <c r="Z296" s="3"/>
    </row>
    <row r="297" spans="1:26" x14ac:dyDescent="0.25">
      <c r="A297" s="7">
        <v>41817</v>
      </c>
      <c r="B297">
        <v>1.0038055236000001</v>
      </c>
      <c r="C297">
        <v>0.97181946240899997</v>
      </c>
      <c r="D297">
        <v>1.02244257863</v>
      </c>
      <c r="E297">
        <v>1.0460744972</v>
      </c>
      <c r="F297">
        <v>1.06195196828</v>
      </c>
      <c r="G297">
        <v>1.01116630825</v>
      </c>
      <c r="H297">
        <v>1.0365513793700001</v>
      </c>
      <c r="I297">
        <v>1.03297716117</v>
      </c>
      <c r="J297">
        <v>1.0630124146</v>
      </c>
      <c r="K297">
        <v>0.98772381299699996</v>
      </c>
      <c r="L297">
        <v>0.95831195300799998</v>
      </c>
      <c r="M297">
        <v>0.99670351962699999</v>
      </c>
      <c r="N297">
        <v>0.96640274326499997</v>
      </c>
      <c r="O297">
        <v>1.17464558864</v>
      </c>
      <c r="P297">
        <v>1.1525940457099999</v>
      </c>
      <c r="Q297">
        <v>0.99212758955199998</v>
      </c>
      <c r="R297">
        <v>0.97506024223300003</v>
      </c>
      <c r="S297">
        <v>0.85180374448100005</v>
      </c>
      <c r="T297">
        <v>0.96060023335</v>
      </c>
      <c r="U297">
        <v>1.0806951111200001</v>
      </c>
      <c r="V297">
        <v>1.06693831993</v>
      </c>
      <c r="W297">
        <v>1.0402616656999999</v>
      </c>
      <c r="Z297" s="3"/>
    </row>
    <row r="298" spans="1:26" x14ac:dyDescent="0.25">
      <c r="A298" s="7">
        <v>41820</v>
      </c>
      <c r="B298">
        <v>1.00374950679</v>
      </c>
      <c r="C298">
        <v>0.971813537118</v>
      </c>
      <c r="D298">
        <v>1.02258541777</v>
      </c>
      <c r="E298">
        <v>1.0463938312500001</v>
      </c>
      <c r="F298">
        <v>1.0626189537099999</v>
      </c>
      <c r="G298">
        <v>1.0102371755399999</v>
      </c>
      <c r="H298">
        <v>1.03725868157</v>
      </c>
      <c r="I298">
        <v>1.0321122460200001</v>
      </c>
      <c r="J298">
        <v>1.0614791775500001</v>
      </c>
      <c r="K298">
        <v>0.984489672363</v>
      </c>
      <c r="L298">
        <v>0.95831118609599997</v>
      </c>
      <c r="M298">
        <v>0.99903641342899996</v>
      </c>
      <c r="N298">
        <v>0.96673592858500002</v>
      </c>
      <c r="O298">
        <v>1.1730037609999999</v>
      </c>
      <c r="P298">
        <v>1.15206569639</v>
      </c>
      <c r="Q298">
        <v>0.99550408730399997</v>
      </c>
      <c r="R298">
        <v>0.96205185947799998</v>
      </c>
      <c r="S298">
        <v>0.84425703422300002</v>
      </c>
      <c r="T298">
        <v>0.95264974370099997</v>
      </c>
      <c r="U298">
        <v>1.0774981777399999</v>
      </c>
      <c r="V298">
        <v>1.0678120178399999</v>
      </c>
      <c r="W298">
        <v>1.02860225206</v>
      </c>
      <c r="Z298" s="3"/>
    </row>
    <row r="299" spans="1:26" x14ac:dyDescent="0.25">
      <c r="A299" s="7">
        <v>41821</v>
      </c>
      <c r="B299">
        <v>1.00349948382</v>
      </c>
      <c r="C299">
        <v>0.96972701542399997</v>
      </c>
      <c r="D299">
        <v>1.02279967649</v>
      </c>
      <c r="E299">
        <v>1.0467131653099999</v>
      </c>
      <c r="F299">
        <v>1.0632303570299999</v>
      </c>
      <c r="G299">
        <v>1.00549067047</v>
      </c>
      <c r="H299">
        <v>1.03789761123</v>
      </c>
      <c r="I299">
        <v>1.0310250587400001</v>
      </c>
      <c r="J299">
        <v>1.0603292497600001</v>
      </c>
      <c r="K299">
        <v>0.98243642389700003</v>
      </c>
      <c r="L299">
        <v>0.95832221388700001</v>
      </c>
      <c r="M299">
        <v>0.99812354194099995</v>
      </c>
      <c r="N299">
        <v>0.96203688072000004</v>
      </c>
      <c r="O299">
        <v>1.1810487164600001</v>
      </c>
      <c r="P299">
        <v>1.1623685081699999</v>
      </c>
      <c r="Q299">
        <v>1.00901007831</v>
      </c>
      <c r="R299">
        <v>0.96778359138000003</v>
      </c>
      <c r="S299">
        <v>0.850363784879</v>
      </c>
      <c r="T299">
        <v>0.96069320515900003</v>
      </c>
      <c r="U299">
        <v>1.0870682793999999</v>
      </c>
      <c r="V299">
        <v>1.08330542124</v>
      </c>
      <c r="W299">
        <v>1.0377453989200001</v>
      </c>
      <c r="Z299" s="3"/>
    </row>
    <row r="300" spans="1:26" x14ac:dyDescent="0.25">
      <c r="A300" s="7">
        <v>41822</v>
      </c>
      <c r="B300">
        <v>1.00377324444</v>
      </c>
      <c r="C300">
        <v>0.96677683991499996</v>
      </c>
      <c r="D300">
        <v>1.02258541777</v>
      </c>
      <c r="E300">
        <v>1.0453400288700001</v>
      </c>
      <c r="F300">
        <v>1.0598954298800001</v>
      </c>
      <c r="G300">
        <v>1.00191557789</v>
      </c>
      <c r="H300">
        <v>1.0368657359</v>
      </c>
      <c r="I300">
        <v>1.0316747338400001</v>
      </c>
      <c r="J300">
        <v>1.0617666594999999</v>
      </c>
      <c r="K300">
        <v>0.98088871581199999</v>
      </c>
      <c r="L300">
        <v>0.95654696616900003</v>
      </c>
      <c r="M300">
        <v>0.99639922913099999</v>
      </c>
      <c r="N300">
        <v>0.95749010650900002</v>
      </c>
      <c r="O300">
        <v>1.1840860976000001</v>
      </c>
      <c r="P300">
        <v>1.1613118095199999</v>
      </c>
      <c r="Q300">
        <v>1.0101355775600001</v>
      </c>
      <c r="R300">
        <v>0.97934899459799996</v>
      </c>
      <c r="S300">
        <v>0.84876979613199999</v>
      </c>
      <c r="T300">
        <v>0.98127823686399995</v>
      </c>
      <c r="U300">
        <v>1.09304659906</v>
      </c>
      <c r="V300">
        <v>1.10545346673</v>
      </c>
      <c r="W300">
        <v>1.0400957280200001</v>
      </c>
      <c r="Z300" s="3"/>
    </row>
    <row r="301" spans="1:26" x14ac:dyDescent="0.25">
      <c r="A301" s="7">
        <v>41823</v>
      </c>
      <c r="B301">
        <v>1.0029329116400001</v>
      </c>
      <c r="C301">
        <v>0.96323138069500003</v>
      </c>
      <c r="D301">
        <v>1.0232281939100001</v>
      </c>
      <c r="E301">
        <v>1.0463938312500001</v>
      </c>
      <c r="F301">
        <v>1.0605068331900001</v>
      </c>
      <c r="G301">
        <v>1.0008911002000001</v>
      </c>
      <c r="H301">
        <v>1.03676749949</v>
      </c>
      <c r="I301">
        <v>1.03014454818</v>
      </c>
      <c r="J301">
        <v>1.0617666594999999</v>
      </c>
      <c r="K301">
        <v>0.98019893227999999</v>
      </c>
      <c r="L301">
        <v>0.95803835313899999</v>
      </c>
      <c r="M301">
        <v>0.997464245867</v>
      </c>
      <c r="N301">
        <v>0.95824579521499997</v>
      </c>
      <c r="O301">
        <v>1.1930340582700001</v>
      </c>
      <c r="P301">
        <v>1.1726713199400001</v>
      </c>
      <c r="Q301">
        <v>1.00957282794</v>
      </c>
      <c r="R301">
        <v>0.98333716850999997</v>
      </c>
      <c r="S301">
        <v>0.85418221284700002</v>
      </c>
      <c r="T301">
        <v>0.99431860785799997</v>
      </c>
      <c r="U301">
        <v>1.09945455941</v>
      </c>
      <c r="V301">
        <v>1.1040102790999999</v>
      </c>
      <c r="W301">
        <v>1.0442494739899999</v>
      </c>
      <c r="Z301" s="3"/>
    </row>
    <row r="302" spans="1:26" x14ac:dyDescent="0.25">
      <c r="A302" s="7">
        <v>41824</v>
      </c>
      <c r="B302">
        <v>1.00426182314</v>
      </c>
      <c r="C302">
        <v>0.96511887625100001</v>
      </c>
      <c r="D302">
        <v>1.0237281309099999</v>
      </c>
      <c r="E302">
        <v>1.0475753672499999</v>
      </c>
      <c r="F302">
        <v>1.06306361067</v>
      </c>
      <c r="G302">
        <v>1.00243784486</v>
      </c>
      <c r="H302">
        <v>1.03776951094</v>
      </c>
      <c r="I302">
        <v>1.0317365001700001</v>
      </c>
      <c r="J302">
        <v>1.0617666594999999</v>
      </c>
      <c r="K302">
        <v>0.98171369992799995</v>
      </c>
      <c r="L302">
        <v>0.95951887454700002</v>
      </c>
      <c r="M302">
        <v>0.99852926260300001</v>
      </c>
      <c r="N302">
        <v>0.959726637198</v>
      </c>
      <c r="O302">
        <v>1.1939370634699999</v>
      </c>
      <c r="P302">
        <v>1.1721429706199999</v>
      </c>
      <c r="Q302">
        <v>1.0123865760699999</v>
      </c>
      <c r="R302">
        <v>0.98485678588699999</v>
      </c>
      <c r="S302">
        <v>0.862299395064</v>
      </c>
      <c r="T302">
        <v>0.99585519559500002</v>
      </c>
      <c r="U302">
        <v>1.1011536208399999</v>
      </c>
      <c r="V302">
        <v>1.1057163807899999</v>
      </c>
      <c r="W302">
        <v>1.04586322327</v>
      </c>
      <c r="Z302" s="3"/>
    </row>
    <row r="303" spans="1:26" x14ac:dyDescent="0.25">
      <c r="A303" s="7">
        <v>41827</v>
      </c>
      <c r="B303">
        <v>1.0025121669199999</v>
      </c>
      <c r="C303">
        <v>0.96525915222400005</v>
      </c>
      <c r="D303">
        <v>1.0237995504799999</v>
      </c>
      <c r="E303">
        <v>1.04770310088</v>
      </c>
      <c r="F303">
        <v>1.0633693123200001</v>
      </c>
      <c r="G303">
        <v>1.00266540399</v>
      </c>
      <c r="H303">
        <v>1.03810351476</v>
      </c>
      <c r="I303">
        <v>1.0293724238899999</v>
      </c>
      <c r="J303">
        <v>1.06339572387</v>
      </c>
      <c r="K303">
        <v>0.98173194549499998</v>
      </c>
      <c r="L303">
        <v>0.95970588123</v>
      </c>
      <c r="M303">
        <v>0.99918855867699996</v>
      </c>
      <c r="N303">
        <v>0.96008574462600005</v>
      </c>
      <c r="O303">
        <v>1.18909367192</v>
      </c>
      <c r="P303">
        <v>1.1613118095199999</v>
      </c>
      <c r="Q303">
        <v>1.00507083094</v>
      </c>
      <c r="R303">
        <v>0.98454643774600004</v>
      </c>
      <c r="S303">
        <v>0.85487247975400005</v>
      </c>
      <c r="T303">
        <v>0.99327046087600002</v>
      </c>
      <c r="U303">
        <v>1.0879036530699999</v>
      </c>
      <c r="V303">
        <v>1.10840178175</v>
      </c>
      <c r="W303">
        <v>1.0388423525399999</v>
      </c>
      <c r="Z303" s="3"/>
    </row>
    <row r="304" spans="1:26" x14ac:dyDescent="0.25">
      <c r="A304" s="7">
        <v>41828</v>
      </c>
      <c r="B304">
        <v>1.00281806207</v>
      </c>
      <c r="C304">
        <v>0.96913209391499999</v>
      </c>
      <c r="D304">
        <v>1.0235138721999999</v>
      </c>
      <c r="E304">
        <v>1.0473837668199999</v>
      </c>
      <c r="F304">
        <v>1.0648144474200001</v>
      </c>
      <c r="G304">
        <v>1.0063912933900001</v>
      </c>
      <c r="H304">
        <v>1.03939080477</v>
      </c>
      <c r="I304">
        <v>1.0295860366</v>
      </c>
      <c r="J304">
        <v>1.0611916956</v>
      </c>
      <c r="K304">
        <v>0.98805555850500004</v>
      </c>
      <c r="L304">
        <v>0.95765777125600005</v>
      </c>
      <c r="M304">
        <v>1.00086215641</v>
      </c>
      <c r="N304">
        <v>0.96318536357600004</v>
      </c>
      <c r="O304">
        <v>1.1797352543399999</v>
      </c>
      <c r="P304">
        <v>1.1459896791899999</v>
      </c>
      <c r="Q304">
        <v>0.999443334681</v>
      </c>
      <c r="R304">
        <v>0.97990500930799995</v>
      </c>
      <c r="S304">
        <v>0.85350775823000002</v>
      </c>
      <c r="T304">
        <v>0.986784010494</v>
      </c>
      <c r="U304">
        <v>1.08013213045</v>
      </c>
      <c r="V304">
        <v>1.08003033254</v>
      </c>
      <c r="W304">
        <v>1.0446954285100001</v>
      </c>
      <c r="Z304" s="3"/>
    </row>
    <row r="305" spans="1:26" x14ac:dyDescent="0.25">
      <c r="A305" s="7">
        <v>41829</v>
      </c>
      <c r="B305">
        <v>1.0032695863500001</v>
      </c>
      <c r="C305">
        <v>0.968525630724</v>
      </c>
      <c r="D305">
        <v>1.0230853547700001</v>
      </c>
      <c r="E305">
        <v>1.04684089893</v>
      </c>
      <c r="F305">
        <v>1.0638417603400001</v>
      </c>
      <c r="G305">
        <v>1.0079955461500001</v>
      </c>
      <c r="H305">
        <v>1.0387125805499999</v>
      </c>
      <c r="I305">
        <v>1.0288210413200001</v>
      </c>
      <c r="J305">
        <v>1.05985011318</v>
      </c>
      <c r="K305">
        <v>0.99121201725499997</v>
      </c>
      <c r="L305">
        <v>0.96229717324999997</v>
      </c>
      <c r="M305">
        <v>0.99934070392499996</v>
      </c>
      <c r="N305">
        <v>0.96552714841300002</v>
      </c>
      <c r="O305">
        <v>1.1825263613400001</v>
      </c>
      <c r="P305">
        <v>1.1467822031699999</v>
      </c>
      <c r="Q305">
        <v>1.00394533168</v>
      </c>
      <c r="R305">
        <v>0.97525631306299998</v>
      </c>
      <c r="S305">
        <v>0.86072787550200003</v>
      </c>
      <c r="T305">
        <v>0.98022012524299995</v>
      </c>
      <c r="U305">
        <v>1.0815267989099999</v>
      </c>
      <c r="V305">
        <v>1.08460047455</v>
      </c>
      <c r="W305">
        <v>1.0470234416499999</v>
      </c>
      <c r="Z305" s="3"/>
    </row>
    <row r="306" spans="1:26" x14ac:dyDescent="0.25">
      <c r="A306" s="7">
        <v>41830</v>
      </c>
      <c r="B306">
        <v>1.0034361243500001</v>
      </c>
      <c r="C306">
        <v>0.97272499549799996</v>
      </c>
      <c r="D306">
        <v>1.02265683735</v>
      </c>
      <c r="E306">
        <v>1.04617029741</v>
      </c>
      <c r="F306">
        <v>1.06428641729</v>
      </c>
      <c r="G306">
        <v>1.0072261252800001</v>
      </c>
      <c r="H306">
        <v>1.0395676303200001</v>
      </c>
      <c r="I306">
        <v>1.0256548785199999</v>
      </c>
      <c r="J306">
        <v>1.05668781176</v>
      </c>
      <c r="K306">
        <v>0.98828944617000003</v>
      </c>
      <c r="L306">
        <v>0.96005389112700001</v>
      </c>
      <c r="M306">
        <v>0.99994928491699997</v>
      </c>
      <c r="N306">
        <v>0.96670295705099996</v>
      </c>
      <c r="O306">
        <v>1.1814591733699999</v>
      </c>
      <c r="P306">
        <v>1.1343659941099999</v>
      </c>
      <c r="Q306">
        <v>0.98931384142500001</v>
      </c>
      <c r="R306">
        <v>0.97494240656099995</v>
      </c>
      <c r="S306">
        <v>0.86022319894800003</v>
      </c>
      <c r="T306">
        <v>0.97711203595999996</v>
      </c>
      <c r="U306">
        <v>1.07666037664</v>
      </c>
      <c r="V306">
        <v>1.0729289119800001</v>
      </c>
      <c r="W306">
        <v>1.03604928405</v>
      </c>
      <c r="Z306" s="3"/>
    </row>
    <row r="307" spans="1:26" x14ac:dyDescent="0.25">
      <c r="A307" s="7">
        <v>41831</v>
      </c>
      <c r="B307">
        <v>1.0038824801699999</v>
      </c>
      <c r="C307">
        <v>0.97345145177900005</v>
      </c>
      <c r="D307">
        <v>1.0230139352000001</v>
      </c>
      <c r="E307">
        <v>1.0470005659599999</v>
      </c>
      <c r="F307">
        <v>1.0651479401399999</v>
      </c>
      <c r="G307">
        <v>1.01036302546</v>
      </c>
      <c r="H307">
        <v>1.03950868847</v>
      </c>
      <c r="I307">
        <v>1.0273912217100001</v>
      </c>
      <c r="J307">
        <v>1.05745443028</v>
      </c>
      <c r="K307">
        <v>0.98922765456299999</v>
      </c>
      <c r="L307">
        <v>0.95558259263699996</v>
      </c>
      <c r="M307">
        <v>0.99903641342899996</v>
      </c>
      <c r="N307">
        <v>0.96812714885200002</v>
      </c>
      <c r="O307">
        <v>1.1827726354899999</v>
      </c>
      <c r="P307">
        <v>1.13542269275</v>
      </c>
      <c r="Q307">
        <v>0.992690339177</v>
      </c>
      <c r="R307">
        <v>0.98334589651799997</v>
      </c>
      <c r="S307">
        <v>0.86790130845199998</v>
      </c>
      <c r="T307">
        <v>0.98139884806699995</v>
      </c>
      <c r="U307">
        <v>1.0671417008899999</v>
      </c>
      <c r="V307">
        <v>1.06296324774</v>
      </c>
      <c r="W307">
        <v>1.0429840662700001</v>
      </c>
      <c r="Z307" s="3"/>
    </row>
    <row r="308" spans="1:26" x14ac:dyDescent="0.25">
      <c r="A308" s="7">
        <v>41834</v>
      </c>
      <c r="B308">
        <v>1.00355479059</v>
      </c>
      <c r="C308">
        <v>0.971463045443</v>
      </c>
      <c r="D308">
        <v>1.0231567743400001</v>
      </c>
      <c r="E308">
        <v>1.0468728323300001</v>
      </c>
      <c r="F308">
        <v>1.0647032831800001</v>
      </c>
      <c r="G308">
        <v>1.0082332868099999</v>
      </c>
      <c r="H308">
        <v>1.0390858789299999</v>
      </c>
      <c r="I308">
        <v>1.0270530801</v>
      </c>
      <c r="J308">
        <v>1.05970637221</v>
      </c>
      <c r="K308">
        <v>0.98725054287799996</v>
      </c>
      <c r="L308">
        <v>0.96095751465199997</v>
      </c>
      <c r="M308">
        <v>0.99842783243699995</v>
      </c>
      <c r="N308">
        <v>0.96618787262500005</v>
      </c>
      <c r="O308">
        <v>1.18983249436</v>
      </c>
      <c r="P308">
        <v>1.14625385385</v>
      </c>
      <c r="Q308">
        <v>1.0016943331799999</v>
      </c>
      <c r="R308">
        <v>0.98525067367200003</v>
      </c>
      <c r="S308">
        <v>0.87665696727800002</v>
      </c>
      <c r="T308">
        <v>0.99230293555899995</v>
      </c>
      <c r="U308">
        <v>1.0714425890599999</v>
      </c>
      <c r="V308">
        <v>1.0589750839700001</v>
      </c>
      <c r="W308">
        <v>1.0450524961300001</v>
      </c>
      <c r="Z308" s="3"/>
    </row>
    <row r="309" spans="1:26" x14ac:dyDescent="0.25">
      <c r="A309" s="7">
        <v>41835</v>
      </c>
      <c r="B309">
        <v>1.0030218900200001</v>
      </c>
      <c r="C309">
        <v>0.96977662816200005</v>
      </c>
      <c r="D309">
        <v>1.0232281939100001</v>
      </c>
      <c r="E309">
        <v>1.04741570023</v>
      </c>
      <c r="F309">
        <v>1.06545364179</v>
      </c>
      <c r="G309">
        <v>1.0071183207600001</v>
      </c>
      <c r="H309">
        <v>1.0394489607299999</v>
      </c>
      <c r="I309">
        <v>1.02540792625</v>
      </c>
      <c r="J309">
        <v>1.0581252215000001</v>
      </c>
      <c r="K309">
        <v>0.98612604183700003</v>
      </c>
      <c r="L309">
        <v>0.95683876157900005</v>
      </c>
      <c r="M309">
        <v>1.00005071508</v>
      </c>
      <c r="N309">
        <v>0.96407295055999997</v>
      </c>
      <c r="O309">
        <v>1.18991458574</v>
      </c>
      <c r="P309">
        <v>1.1417628846100001</v>
      </c>
      <c r="Q309">
        <v>1.0073218294399999</v>
      </c>
      <c r="R309">
        <v>0.98489239354699998</v>
      </c>
      <c r="S309">
        <v>0.87781798524800003</v>
      </c>
      <c r="T309">
        <v>0.99650776394600005</v>
      </c>
      <c r="U309">
        <v>1.0753139357599999</v>
      </c>
      <c r="V309">
        <v>1.0663611369699999</v>
      </c>
      <c r="W309">
        <v>1.0447983627699999</v>
      </c>
      <c r="Z309" s="3"/>
    </row>
    <row r="310" spans="1:26" x14ac:dyDescent="0.25">
      <c r="A310" s="7">
        <v>41836</v>
      </c>
      <c r="B310">
        <v>1.0037086587999999</v>
      </c>
      <c r="C310">
        <v>0.97118355728200001</v>
      </c>
      <c r="D310">
        <v>1.0235138721999999</v>
      </c>
      <c r="E310">
        <v>1.04830983558</v>
      </c>
      <c r="F310">
        <v>1.06692656795</v>
      </c>
      <c r="G310">
        <v>1.0095006765000001</v>
      </c>
      <c r="H310">
        <v>1.04000930125</v>
      </c>
      <c r="I310">
        <v>1.02377285427</v>
      </c>
      <c r="J310">
        <v>1.0590834946500001</v>
      </c>
      <c r="K310">
        <v>0.98535373325999998</v>
      </c>
      <c r="L310">
        <v>0.95422664923</v>
      </c>
      <c r="M310">
        <v>1.0006085809900001</v>
      </c>
      <c r="N310">
        <v>0.96382050658700003</v>
      </c>
      <c r="O310">
        <v>1.1972207187599999</v>
      </c>
      <c r="P310">
        <v>1.1560283163</v>
      </c>
      <c r="Q310">
        <v>1.01351207532</v>
      </c>
      <c r="R310">
        <v>0.99270133698899998</v>
      </c>
      <c r="S310">
        <v>0.88397021975199996</v>
      </c>
      <c r="T310">
        <v>1.0021328139500001</v>
      </c>
      <c r="U310">
        <v>1.08220572846</v>
      </c>
      <c r="V310">
        <v>1.0826615547</v>
      </c>
      <c r="W310">
        <v>1.0627169652799999</v>
      </c>
      <c r="Z310" s="3"/>
    </row>
    <row r="311" spans="1:26" x14ac:dyDescent="0.25">
      <c r="A311" s="7">
        <v>41837</v>
      </c>
      <c r="B311">
        <v>1.00297039052</v>
      </c>
      <c r="C311">
        <v>0.97515621599500002</v>
      </c>
      <c r="D311">
        <v>1.0236567113399999</v>
      </c>
      <c r="E311">
        <v>1.0493955713700001</v>
      </c>
      <c r="F311">
        <v>1.0698724202600001</v>
      </c>
      <c r="G311">
        <v>1.0133199239299999</v>
      </c>
      <c r="H311">
        <v>1.0408250564599999</v>
      </c>
      <c r="I311">
        <v>1.0165820155500001</v>
      </c>
      <c r="J311">
        <v>1.05889184002</v>
      </c>
      <c r="K311">
        <v>0.98320612295999998</v>
      </c>
      <c r="L311">
        <v>0.95105406713100005</v>
      </c>
      <c r="M311">
        <v>1.0025864692199999</v>
      </c>
      <c r="N311">
        <v>0.96986972779799996</v>
      </c>
      <c r="O311">
        <v>1.19459379453</v>
      </c>
      <c r="P311">
        <v>1.1446688058800001</v>
      </c>
      <c r="Q311">
        <v>1.0123865760699999</v>
      </c>
      <c r="R311">
        <v>0.98369838215700001</v>
      </c>
      <c r="S311">
        <v>0.87299837843600003</v>
      </c>
      <c r="T311">
        <v>0.98910287160699994</v>
      </c>
      <c r="U311">
        <v>1.0728646457</v>
      </c>
      <c r="V311">
        <v>1.06805951992</v>
      </c>
      <c r="W311">
        <v>1.0405911065</v>
      </c>
      <c r="Z311" s="3"/>
    </row>
    <row r="312" spans="1:26" x14ac:dyDescent="0.25">
      <c r="A312" s="7">
        <v>41838</v>
      </c>
      <c r="B312">
        <v>1.00347813594</v>
      </c>
      <c r="C312">
        <v>0.97536618146599996</v>
      </c>
      <c r="D312">
        <v>1.0237281309099999</v>
      </c>
      <c r="E312">
        <v>1.0492359043399999</v>
      </c>
      <c r="F312">
        <v>1.0697334649600001</v>
      </c>
      <c r="G312">
        <v>1.01195498732</v>
      </c>
      <c r="H312">
        <v>1.0405594251900001</v>
      </c>
      <c r="I312">
        <v>1.0208192063899999</v>
      </c>
      <c r="J312">
        <v>1.0572148619999999</v>
      </c>
      <c r="K312">
        <v>0.98671223772299999</v>
      </c>
      <c r="L312">
        <v>0.95941012624099997</v>
      </c>
      <c r="M312">
        <v>1.00304290496</v>
      </c>
      <c r="N312">
        <v>0.96801526077800004</v>
      </c>
      <c r="O312">
        <v>1.19459379453</v>
      </c>
      <c r="P312">
        <v>1.1457255045300001</v>
      </c>
      <c r="Q312">
        <v>1.0112610768100001</v>
      </c>
      <c r="R312">
        <v>0.99639361074300004</v>
      </c>
      <c r="S312">
        <v>0.89299918389599997</v>
      </c>
      <c r="T312">
        <v>0.996763016329</v>
      </c>
      <c r="U312">
        <v>1.08747957062</v>
      </c>
      <c r="V312">
        <v>1.0867469250599999</v>
      </c>
      <c r="W312">
        <v>1.0605141149599999</v>
      </c>
      <c r="Z312" s="3"/>
    </row>
    <row r="313" spans="1:26" x14ac:dyDescent="0.25">
      <c r="A313" s="7">
        <v>41841</v>
      </c>
      <c r="B313">
        <v>1.00360795044</v>
      </c>
      <c r="C313">
        <v>0.97739877929800001</v>
      </c>
      <c r="D313">
        <v>1.02408522877</v>
      </c>
      <c r="E313">
        <v>1.04993843926</v>
      </c>
      <c r="F313">
        <v>1.07112301794</v>
      </c>
      <c r="G313">
        <v>1.0119438883</v>
      </c>
      <c r="H313">
        <v>1.04099166542</v>
      </c>
      <c r="I313">
        <v>1.0190696400000001</v>
      </c>
      <c r="J313">
        <v>1.05783773955</v>
      </c>
      <c r="K313">
        <v>0.98892540013800001</v>
      </c>
      <c r="L313">
        <v>0.95839539400399998</v>
      </c>
      <c r="M313">
        <v>1.0044122121900001</v>
      </c>
      <c r="N313">
        <v>0.96976659561</v>
      </c>
      <c r="O313">
        <v>1.1928698755</v>
      </c>
      <c r="P313">
        <v>1.1378002647000001</v>
      </c>
      <c r="Q313">
        <v>1.0073218294399999</v>
      </c>
      <c r="R313">
        <v>0.99340704400500002</v>
      </c>
      <c r="S313">
        <v>0.89596244790000001</v>
      </c>
      <c r="T313">
        <v>0.99543117505900003</v>
      </c>
      <c r="U313">
        <v>1.08709826128</v>
      </c>
      <c r="V313">
        <v>1.0920448422</v>
      </c>
      <c r="W313">
        <v>1.0596513025500001</v>
      </c>
      <c r="Z313" s="3"/>
    </row>
    <row r="314" spans="1:26" x14ac:dyDescent="0.25">
      <c r="A314" s="7">
        <v>41842</v>
      </c>
      <c r="B314">
        <v>1.0036927359500001</v>
      </c>
      <c r="C314">
        <v>0.97578232016599997</v>
      </c>
      <c r="D314">
        <v>1.0238709700499999</v>
      </c>
      <c r="E314">
        <v>1.0492997711500001</v>
      </c>
      <c r="F314">
        <v>1.0695111364900001</v>
      </c>
      <c r="G314">
        <v>1.0126955690199999</v>
      </c>
      <c r="H314">
        <v>1.04038259964</v>
      </c>
      <c r="I314">
        <v>1.0204735382900001</v>
      </c>
      <c r="J314">
        <v>1.05745443028</v>
      </c>
      <c r="K314">
        <v>0.99045760340400002</v>
      </c>
      <c r="L314">
        <v>0.96445359134599995</v>
      </c>
      <c r="M314">
        <v>1.0052236535100001</v>
      </c>
      <c r="N314">
        <v>0.96890910340500003</v>
      </c>
      <c r="O314">
        <v>1.20715377601</v>
      </c>
      <c r="P314">
        <v>1.1554999669799999</v>
      </c>
      <c r="Q314">
        <v>1.01913957157</v>
      </c>
      <c r="R314">
        <v>1.0046643098400001</v>
      </c>
      <c r="S314">
        <v>0.91009930391500005</v>
      </c>
      <c r="T314">
        <v>1.0215737730100001</v>
      </c>
      <c r="U314">
        <v>1.1043489478699999</v>
      </c>
      <c r="V314">
        <v>1.1167870904399999</v>
      </c>
      <c r="W314">
        <v>1.07569242334</v>
      </c>
      <c r="Z314" s="3"/>
    </row>
    <row r="315" spans="1:26" x14ac:dyDescent="0.25">
      <c r="A315" s="7">
        <v>41843</v>
      </c>
      <c r="B315">
        <v>1.00347247562</v>
      </c>
      <c r="C315">
        <v>0.97710134793400005</v>
      </c>
      <c r="D315">
        <v>1.02401380919</v>
      </c>
      <c r="E315">
        <v>1.0501939065100001</v>
      </c>
      <c r="F315">
        <v>1.0718733765499999</v>
      </c>
      <c r="G315">
        <v>1.0138598969199999</v>
      </c>
      <c r="H315">
        <v>1.04175790948</v>
      </c>
      <c r="I315">
        <v>1.0224070190200001</v>
      </c>
      <c r="J315">
        <v>1.05889184002</v>
      </c>
      <c r="K315">
        <v>0.99565749387799996</v>
      </c>
      <c r="L315">
        <v>0.96536146122900002</v>
      </c>
      <c r="M315">
        <v>1.0082665584699999</v>
      </c>
      <c r="N315">
        <v>0.96880201700599999</v>
      </c>
      <c r="O315">
        <v>1.2094523347199999</v>
      </c>
      <c r="P315">
        <v>1.1536127032000001</v>
      </c>
      <c r="Q315">
        <v>1.0168885730699999</v>
      </c>
      <c r="R315">
        <v>1.0146965719900001</v>
      </c>
      <c r="S315">
        <v>0.90601464004700005</v>
      </c>
      <c r="T315">
        <v>1.0354779011899999</v>
      </c>
      <c r="U315">
        <v>1.1008009896399999</v>
      </c>
      <c r="V315">
        <v>1.11675369653</v>
      </c>
      <c r="W315">
        <v>1.0834716303</v>
      </c>
      <c r="Z315" s="3"/>
    </row>
    <row r="316" spans="1:26" x14ac:dyDescent="0.25">
      <c r="A316" s="7">
        <v>41844</v>
      </c>
      <c r="B316">
        <v>1.0028756653499999</v>
      </c>
      <c r="C316">
        <v>0.97292687048000004</v>
      </c>
      <c r="D316">
        <v>1.0239423896199999</v>
      </c>
      <c r="E316">
        <v>1.04997037267</v>
      </c>
      <c r="F316">
        <v>1.0701225398</v>
      </c>
      <c r="G316">
        <v>1.00986744159</v>
      </c>
      <c r="H316">
        <v>1.0410804711499999</v>
      </c>
      <c r="I316">
        <v>1.02424914514</v>
      </c>
      <c r="J316">
        <v>1.05985011318</v>
      </c>
      <c r="K316">
        <v>0.99419740640499998</v>
      </c>
      <c r="L316">
        <v>0.96200756561400003</v>
      </c>
      <c r="M316">
        <v>1.0044122121900001</v>
      </c>
      <c r="N316">
        <v>0.96703417539199998</v>
      </c>
      <c r="O316">
        <v>1.2112583451300001</v>
      </c>
      <c r="P316">
        <v>1.1592218411399999</v>
      </c>
      <c r="Q316">
        <v>1.0152003241900001</v>
      </c>
      <c r="R316">
        <v>1.0134879560700001</v>
      </c>
      <c r="S316">
        <v>0.90593103424800003</v>
      </c>
      <c r="T316">
        <v>1.04891157776</v>
      </c>
      <c r="U316">
        <v>1.0978246501</v>
      </c>
      <c r="V316">
        <v>1.12286842717</v>
      </c>
      <c r="W316">
        <v>1.0833335499000001</v>
      </c>
      <c r="Z316" s="3"/>
    </row>
    <row r="317" spans="1:26" x14ac:dyDescent="0.25">
      <c r="A317" s="7">
        <v>41845</v>
      </c>
      <c r="B317">
        <v>1.0034295558799999</v>
      </c>
      <c r="C317">
        <v>0.97595522642700006</v>
      </c>
      <c r="D317">
        <v>1.02444232662</v>
      </c>
      <c r="E317">
        <v>1.05083257462</v>
      </c>
      <c r="F317">
        <v>1.0721512871500001</v>
      </c>
      <c r="G317">
        <v>1.0137954867600001</v>
      </c>
      <c r="H317">
        <v>1.04262238995</v>
      </c>
      <c r="I317">
        <v>1.0225188734999999</v>
      </c>
      <c r="J317">
        <v>1.0605209043899999</v>
      </c>
      <c r="K317">
        <v>0.992837760588</v>
      </c>
      <c r="L317">
        <v>0.96202080128199996</v>
      </c>
      <c r="M317">
        <v>1.0076072624000001</v>
      </c>
      <c r="N317">
        <v>0.97125702174499995</v>
      </c>
      <c r="O317">
        <v>1.2057582225200001</v>
      </c>
      <c r="P317">
        <v>1.14746936165</v>
      </c>
      <c r="Q317">
        <v>1.0202650708200001</v>
      </c>
      <c r="R317">
        <v>1.01242117927</v>
      </c>
      <c r="S317">
        <v>0.90876951807700002</v>
      </c>
      <c r="T317">
        <v>1.0535576360000001</v>
      </c>
      <c r="U317">
        <v>1.10313148192</v>
      </c>
      <c r="V317">
        <v>1.1181912566900001</v>
      </c>
      <c r="W317">
        <v>1.0845584376899999</v>
      </c>
      <c r="Z317" s="3"/>
    </row>
    <row r="318" spans="1:26" x14ac:dyDescent="0.25">
      <c r="A318" s="7">
        <v>41848</v>
      </c>
      <c r="B318">
        <v>1.00399019968</v>
      </c>
      <c r="C318">
        <v>0.97571940880200003</v>
      </c>
      <c r="D318">
        <v>1.02458516576</v>
      </c>
      <c r="E318">
        <v>1.05179057678</v>
      </c>
      <c r="F318">
        <v>1.0730683921099999</v>
      </c>
      <c r="G318">
        <v>1.0125976241700001</v>
      </c>
      <c r="H318">
        <v>1.0425634480999999</v>
      </c>
      <c r="I318">
        <v>1.0194654223899999</v>
      </c>
      <c r="J318">
        <v>1.06090421365</v>
      </c>
      <c r="K318">
        <v>0.98931956920999997</v>
      </c>
      <c r="L318">
        <v>0.96138410024499998</v>
      </c>
      <c r="M318">
        <v>1.00704939649</v>
      </c>
      <c r="N318">
        <v>0.97015607071099996</v>
      </c>
      <c r="O318">
        <v>1.2042805776400001</v>
      </c>
      <c r="P318">
        <v>1.14907197249</v>
      </c>
      <c r="Q318">
        <v>1.02476706782</v>
      </c>
      <c r="R318">
        <v>1.01471756833</v>
      </c>
      <c r="S318">
        <v>0.90806785272199997</v>
      </c>
      <c r="T318">
        <v>1.07558158364</v>
      </c>
      <c r="U318">
        <v>1.11661045241</v>
      </c>
      <c r="V318">
        <v>1.12094303191</v>
      </c>
      <c r="W318">
        <v>1.0944045033800001</v>
      </c>
      <c r="Z318" s="3"/>
    </row>
    <row r="319" spans="1:26" x14ac:dyDescent="0.25">
      <c r="A319" s="7">
        <v>41849</v>
      </c>
      <c r="B319">
        <v>1.0031173443500001</v>
      </c>
      <c r="C319">
        <v>0.97634010406000005</v>
      </c>
      <c r="D319">
        <v>1.0247994244800001</v>
      </c>
      <c r="E319">
        <v>1.05236537808</v>
      </c>
      <c r="F319">
        <v>1.0754028411200001</v>
      </c>
      <c r="G319">
        <v>1.01353562216</v>
      </c>
      <c r="H319">
        <v>1.04376193239</v>
      </c>
      <c r="I319">
        <v>1.01805143743</v>
      </c>
      <c r="J319">
        <v>1.0605209043899999</v>
      </c>
      <c r="K319">
        <v>0.98820681100200003</v>
      </c>
      <c r="L319">
        <v>0.95809836130299997</v>
      </c>
      <c r="M319">
        <v>1.00857084897</v>
      </c>
      <c r="N319">
        <v>0.97158894982099997</v>
      </c>
      <c r="O319">
        <v>1.2056761311299999</v>
      </c>
      <c r="P319">
        <v>1.1509416851400001</v>
      </c>
      <c r="Q319">
        <v>1.02814356558</v>
      </c>
      <c r="R319">
        <v>1.01846937535</v>
      </c>
      <c r="S319">
        <v>0.90408072045800003</v>
      </c>
      <c r="T319">
        <v>1.0752415822600001</v>
      </c>
      <c r="U319">
        <v>1.1311646373799999</v>
      </c>
      <c r="V319">
        <v>1.1167260029099999</v>
      </c>
      <c r="W319">
        <v>1.0866432616999999</v>
      </c>
      <c r="Z319" s="3"/>
    </row>
    <row r="320" spans="1:26" x14ac:dyDescent="0.25">
      <c r="A320" s="7">
        <v>41850</v>
      </c>
      <c r="B320">
        <v>1.00226584078</v>
      </c>
      <c r="C320">
        <v>0.97084298602700003</v>
      </c>
      <c r="D320">
        <v>1.02422806791</v>
      </c>
      <c r="E320">
        <v>1.0505771073700001</v>
      </c>
      <c r="F320">
        <v>1.0722624513900001</v>
      </c>
      <c r="G320">
        <v>1.00885871667</v>
      </c>
      <c r="H320">
        <v>1.0424652116799999</v>
      </c>
      <c r="I320">
        <v>1.0138025986700001</v>
      </c>
      <c r="J320">
        <v>1.0592751492900001</v>
      </c>
      <c r="K320">
        <v>0.98777968002299998</v>
      </c>
      <c r="L320">
        <v>0.95063771265399999</v>
      </c>
      <c r="M320">
        <v>1.0059843797500001</v>
      </c>
      <c r="N320">
        <v>0.96519380462399995</v>
      </c>
      <c r="O320">
        <v>1.2052656742200001</v>
      </c>
      <c r="P320">
        <v>1.1453325472</v>
      </c>
      <c r="Q320">
        <v>1.02926906483</v>
      </c>
      <c r="R320">
        <v>1.0221429770099999</v>
      </c>
      <c r="S320">
        <v>0.89475587530400003</v>
      </c>
      <c r="T320">
        <v>1.07153654438</v>
      </c>
      <c r="U320">
        <v>1.1423922954400001</v>
      </c>
      <c r="V320">
        <v>1.1183362995099999</v>
      </c>
      <c r="W320">
        <v>1.07135810216</v>
      </c>
      <c r="Z320" s="3"/>
    </row>
    <row r="321" spans="1:26" x14ac:dyDescent="0.25">
      <c r="A321" s="7">
        <v>41851</v>
      </c>
      <c r="B321">
        <v>1.00278609962</v>
      </c>
      <c r="C321">
        <v>0.96946121413800002</v>
      </c>
      <c r="D321">
        <v>1.02422806791</v>
      </c>
      <c r="E321">
        <v>1.0508645080200001</v>
      </c>
      <c r="F321">
        <v>1.0722346603299999</v>
      </c>
      <c r="G321">
        <v>1.00603817963</v>
      </c>
      <c r="H321">
        <v>1.04299568833</v>
      </c>
      <c r="I321">
        <v>1.0050846875699999</v>
      </c>
      <c r="J321">
        <v>1.0571669483399999</v>
      </c>
      <c r="K321">
        <v>0.98082664128499997</v>
      </c>
      <c r="L321">
        <v>0.94578028000400005</v>
      </c>
      <c r="M321">
        <v>1.0064408155</v>
      </c>
      <c r="N321">
        <v>0.96483850597800003</v>
      </c>
      <c r="O321">
        <v>1.18966831159</v>
      </c>
      <c r="P321">
        <v>1.1309090496300001</v>
      </c>
      <c r="Q321">
        <v>1.01801407232</v>
      </c>
      <c r="R321">
        <v>1.01223386499</v>
      </c>
      <c r="S321">
        <v>0.87298059607599998</v>
      </c>
      <c r="T321">
        <v>1.06483685165</v>
      </c>
      <c r="U321">
        <v>1.12089764315</v>
      </c>
      <c r="V321">
        <v>1.09395791165</v>
      </c>
      <c r="W321">
        <v>1.0592893942099999</v>
      </c>
      <c r="Z321" s="3"/>
    </row>
    <row r="322" spans="1:26" x14ac:dyDescent="0.25">
      <c r="A322" s="7">
        <v>41852</v>
      </c>
      <c r="B322">
        <v>1.00445509817</v>
      </c>
      <c r="C322">
        <v>0.97498308061399996</v>
      </c>
      <c r="D322">
        <v>1.0239423896199999</v>
      </c>
      <c r="E322">
        <v>1.0501619731</v>
      </c>
      <c r="F322">
        <v>1.07242919774</v>
      </c>
      <c r="G322">
        <v>1.0103437547</v>
      </c>
      <c r="H322">
        <v>1.04300590492</v>
      </c>
      <c r="I322">
        <v>1.00414307988</v>
      </c>
      <c r="J322">
        <v>1.0516089640199999</v>
      </c>
      <c r="K322">
        <v>0.97274043716799996</v>
      </c>
      <c r="L322">
        <v>0.94606464471200002</v>
      </c>
      <c r="M322">
        <v>1.0044122121900001</v>
      </c>
      <c r="N322">
        <v>0.96760458594300003</v>
      </c>
      <c r="O322">
        <v>1.1743993145</v>
      </c>
      <c r="P322">
        <v>1.1148829412300001</v>
      </c>
      <c r="Q322">
        <v>1.0118238264399999</v>
      </c>
      <c r="R322">
        <v>1.0051547056900001</v>
      </c>
      <c r="S322">
        <v>0.870642531843</v>
      </c>
      <c r="T322">
        <v>1.06776923393</v>
      </c>
      <c r="U322">
        <v>1.1254245115399999</v>
      </c>
      <c r="V322">
        <v>1.08740335293</v>
      </c>
      <c r="W322">
        <v>1.05985045696</v>
      </c>
      <c r="Z322" s="3"/>
    </row>
    <row r="323" spans="1:26" x14ac:dyDescent="0.25">
      <c r="A323" s="7">
        <v>41855</v>
      </c>
      <c r="B323">
        <v>1.0043981364700001</v>
      </c>
      <c r="C323">
        <v>0.97707922043100004</v>
      </c>
      <c r="D323">
        <v>1.02429948748</v>
      </c>
      <c r="E323">
        <v>1.05140737591</v>
      </c>
      <c r="F323">
        <v>1.0739577060200001</v>
      </c>
      <c r="G323">
        <v>1.0105759087899999</v>
      </c>
      <c r="H323">
        <v>1.0433100448699999</v>
      </c>
      <c r="I323">
        <v>1.0101241168399999</v>
      </c>
      <c r="J323">
        <v>1.0538129922799999</v>
      </c>
      <c r="K323">
        <v>0.97529452194499999</v>
      </c>
      <c r="L323">
        <v>0.94567033810699996</v>
      </c>
      <c r="M323">
        <v>1.0011157318199999</v>
      </c>
      <c r="N323">
        <v>0.96615093405800001</v>
      </c>
      <c r="O323">
        <v>1.1772725128699999</v>
      </c>
      <c r="P323">
        <v>1.1140816358100001</v>
      </c>
      <c r="Q323">
        <v>1.00844732869</v>
      </c>
      <c r="R323">
        <v>1.00945367694</v>
      </c>
      <c r="S323">
        <v>0.87620541112100003</v>
      </c>
      <c r="T323">
        <v>1.07770941242</v>
      </c>
      <c r="U323">
        <v>1.1262212277300001</v>
      </c>
      <c r="V323">
        <v>1.0976992479300001</v>
      </c>
      <c r="W323">
        <v>1.08794054636</v>
      </c>
      <c r="Z323" s="3"/>
    </row>
    <row r="324" spans="1:26" x14ac:dyDescent="0.25">
      <c r="A324" s="7">
        <v>41856</v>
      </c>
      <c r="B324">
        <v>1.0043159995299999</v>
      </c>
      <c r="C324">
        <v>0.97370559088700004</v>
      </c>
      <c r="D324">
        <v>1.02422806791</v>
      </c>
      <c r="E324">
        <v>1.0501939065100001</v>
      </c>
      <c r="F324">
        <v>1.0705671967499999</v>
      </c>
      <c r="G324">
        <v>1.01162035255</v>
      </c>
      <c r="H324">
        <v>1.04211156058</v>
      </c>
      <c r="I324">
        <v>1.0081735137500001</v>
      </c>
      <c r="J324">
        <v>1.0524714098600001</v>
      </c>
      <c r="K324">
        <v>0.97410817581599995</v>
      </c>
      <c r="L324">
        <v>0.94157776111799996</v>
      </c>
      <c r="M324">
        <v>0.99842783243699995</v>
      </c>
      <c r="N324">
        <v>0.96726829005899995</v>
      </c>
      <c r="O324">
        <v>1.18466073728</v>
      </c>
      <c r="P324">
        <v>1.1175539592999999</v>
      </c>
      <c r="Q324">
        <v>1.0061963301900001</v>
      </c>
      <c r="R324">
        <v>1.00102613138</v>
      </c>
      <c r="S324">
        <v>0.88541598156400003</v>
      </c>
      <c r="T324">
        <v>1.06593653154</v>
      </c>
      <c r="U324">
        <v>1.11346221027</v>
      </c>
      <c r="V324">
        <v>1.09923017511</v>
      </c>
      <c r="W324">
        <v>1.0661003202899999</v>
      </c>
      <c r="Z324" s="3"/>
    </row>
    <row r="325" spans="1:26" x14ac:dyDescent="0.25">
      <c r="A325" s="7">
        <v>41857</v>
      </c>
      <c r="B325">
        <v>1.0046087576</v>
      </c>
      <c r="C325">
        <v>0.97771632886299997</v>
      </c>
      <c r="D325">
        <v>1.02408522877</v>
      </c>
      <c r="E325">
        <v>1.05013003969</v>
      </c>
      <c r="F325">
        <v>1.0733463027100001</v>
      </c>
      <c r="G325">
        <v>1.0098716831700001</v>
      </c>
      <c r="H325">
        <v>1.0441941726199999</v>
      </c>
      <c r="I325">
        <v>1.01061434247</v>
      </c>
      <c r="J325">
        <v>1.0501715542800001</v>
      </c>
      <c r="K325">
        <v>0.97294286415300002</v>
      </c>
      <c r="L325">
        <v>0.94180018480100003</v>
      </c>
      <c r="M325">
        <v>1.0019271731399999</v>
      </c>
      <c r="N325">
        <v>0.96738955193499998</v>
      </c>
      <c r="O325">
        <v>1.18113080784</v>
      </c>
      <c r="P325">
        <v>1.10900670148</v>
      </c>
      <c r="Q325">
        <v>0.99550408730399997</v>
      </c>
      <c r="R325">
        <v>1.00560475712</v>
      </c>
      <c r="S325">
        <v>0.88134252712000005</v>
      </c>
      <c r="T325">
        <v>1.0601192296699999</v>
      </c>
      <c r="U325">
        <v>1.11097859048</v>
      </c>
      <c r="V325">
        <v>1.08778410634</v>
      </c>
      <c r="W325">
        <v>1.05670290888</v>
      </c>
      <c r="Z325" s="3"/>
    </row>
    <row r="326" spans="1:26" x14ac:dyDescent="0.25">
      <c r="A326" s="7">
        <v>41858</v>
      </c>
      <c r="B326">
        <v>1.0045139051300001</v>
      </c>
      <c r="C326">
        <v>0.97918313746600005</v>
      </c>
      <c r="D326">
        <v>1.02401380919</v>
      </c>
      <c r="E326">
        <v>1.0502897067200001</v>
      </c>
      <c r="F326">
        <v>1.0745135272099999</v>
      </c>
      <c r="G326">
        <v>1.01248476559</v>
      </c>
      <c r="H326">
        <v>1.04549089333</v>
      </c>
      <c r="I326">
        <v>1.0112451335399999</v>
      </c>
      <c r="J326">
        <v>1.04988407233</v>
      </c>
      <c r="K326">
        <v>0.97120271617800003</v>
      </c>
      <c r="L326">
        <v>0.93507210733000001</v>
      </c>
      <c r="M326">
        <v>1.0021300334700001</v>
      </c>
      <c r="N326">
        <v>0.971575661965</v>
      </c>
      <c r="O326">
        <v>1.17792924393</v>
      </c>
      <c r="P326">
        <v>1.0993910364399999</v>
      </c>
      <c r="Q326">
        <v>0.996629586555</v>
      </c>
      <c r="R326">
        <v>0.99636623138500002</v>
      </c>
      <c r="S326">
        <v>0.88052123736300003</v>
      </c>
      <c r="T326">
        <v>1.05128517945</v>
      </c>
      <c r="U326">
        <v>1.1042572438</v>
      </c>
      <c r="V326">
        <v>1.09113750478</v>
      </c>
      <c r="W326">
        <v>1.0481948109400001</v>
      </c>
      <c r="Z326" s="3"/>
    </row>
    <row r="327" spans="1:26" x14ac:dyDescent="0.25">
      <c r="A327" s="7">
        <v>41859</v>
      </c>
      <c r="B327">
        <v>1.0052924593300001</v>
      </c>
      <c r="C327">
        <v>0.98388598735599997</v>
      </c>
      <c r="D327">
        <v>1.02429948748</v>
      </c>
      <c r="E327">
        <v>1.05083257462</v>
      </c>
      <c r="F327">
        <v>1.0761254086700001</v>
      </c>
      <c r="G327">
        <v>1.01223146556</v>
      </c>
      <c r="H327">
        <v>1.0451568895100001</v>
      </c>
      <c r="I327">
        <v>1.0143944256499999</v>
      </c>
      <c r="J327">
        <v>1.04729673481</v>
      </c>
      <c r="K327">
        <v>0.97461989181899999</v>
      </c>
      <c r="L327">
        <v>0.94333796541000003</v>
      </c>
      <c r="M327">
        <v>1.00248503905</v>
      </c>
      <c r="N327">
        <v>0.97073870732199996</v>
      </c>
      <c r="O327">
        <v>1.1728395782300001</v>
      </c>
      <c r="P327">
        <v>1.0935147966900001</v>
      </c>
      <c r="Q327">
        <v>0.98424909479599998</v>
      </c>
      <c r="R327">
        <v>0.99168688645400005</v>
      </c>
      <c r="S327">
        <v>0.86424947830300003</v>
      </c>
      <c r="T327">
        <v>1.06288577473</v>
      </c>
      <c r="U327">
        <v>1.1019465770100001</v>
      </c>
      <c r="V327">
        <v>1.0863795998700001</v>
      </c>
      <c r="W327">
        <v>1.0715388021000001</v>
      </c>
      <c r="Z327" s="3"/>
    </row>
    <row r="328" spans="1:26" x14ac:dyDescent="0.25">
      <c r="A328" s="7">
        <v>41862</v>
      </c>
      <c r="B328">
        <v>1.0048509029799999</v>
      </c>
      <c r="C328">
        <v>0.98068981154500001</v>
      </c>
      <c r="D328">
        <v>1.0249422636200001</v>
      </c>
      <c r="E328">
        <v>1.05179057678</v>
      </c>
      <c r="F328">
        <v>1.0763477371400001</v>
      </c>
      <c r="G328">
        <v>1.01265817344</v>
      </c>
      <c r="H328">
        <v>1.0453337150599999</v>
      </c>
      <c r="I328">
        <v>1.0192045949299999</v>
      </c>
      <c r="J328">
        <v>1.0516089640199999</v>
      </c>
      <c r="K328">
        <v>0.97659831639899997</v>
      </c>
      <c r="L328">
        <v>0.94397478480100006</v>
      </c>
      <c r="M328">
        <v>0.99888426818099996</v>
      </c>
      <c r="N328">
        <v>0.97082368353299997</v>
      </c>
      <c r="O328">
        <v>1.1909817737099999</v>
      </c>
      <c r="P328">
        <v>1.10793829426</v>
      </c>
      <c r="Q328">
        <v>1.0028198324299999</v>
      </c>
      <c r="R328">
        <v>0.99688334678299995</v>
      </c>
      <c r="S328">
        <v>0.88451759396899998</v>
      </c>
      <c r="T328">
        <v>1.0794963443500001</v>
      </c>
      <c r="U328">
        <v>1.1077280921699999</v>
      </c>
      <c r="V328">
        <v>1.0992212747400001</v>
      </c>
      <c r="W328">
        <v>1.0977368034299999</v>
      </c>
      <c r="Z328" s="3"/>
    </row>
    <row r="329" spans="1:26" x14ac:dyDescent="0.25">
      <c r="A329" s="7">
        <v>41863</v>
      </c>
      <c r="B329">
        <v>1.00451627108</v>
      </c>
      <c r="C329">
        <v>0.98058546736499996</v>
      </c>
      <c r="D329">
        <v>1.0252279419000001</v>
      </c>
      <c r="E329">
        <v>1.0528124457600001</v>
      </c>
      <c r="F329">
        <v>1.07807078284</v>
      </c>
      <c r="G329">
        <v>1.0121582547300001</v>
      </c>
      <c r="H329">
        <v>1.0458052498699999</v>
      </c>
      <c r="I329">
        <v>1.0189974290099999</v>
      </c>
      <c r="J329">
        <v>1.05199227328</v>
      </c>
      <c r="K329">
        <v>0.97789948202099997</v>
      </c>
      <c r="L329">
        <v>0.94659605472800001</v>
      </c>
      <c r="M329">
        <v>0.99873212293299996</v>
      </c>
      <c r="N329">
        <v>0.96788281716699998</v>
      </c>
      <c r="O329">
        <v>1.1855637424800001</v>
      </c>
      <c r="P329">
        <v>1.10553437799</v>
      </c>
      <c r="Q329">
        <v>1.0011315835600001</v>
      </c>
      <c r="R329">
        <v>1.00392767397</v>
      </c>
      <c r="S329">
        <v>0.88781592183799996</v>
      </c>
      <c r="T329">
        <v>1.0800754352499999</v>
      </c>
      <c r="U329">
        <v>1.1127638963599999</v>
      </c>
      <c r="V329">
        <v>1.10169004795</v>
      </c>
      <c r="W329">
        <v>1.10158324963</v>
      </c>
      <c r="Z329" s="3"/>
    </row>
    <row r="330" spans="1:26" x14ac:dyDescent="0.25">
      <c r="A330" s="7">
        <v>41864</v>
      </c>
      <c r="B330">
        <v>1.00463541105</v>
      </c>
      <c r="C330">
        <v>0.98142405471700001</v>
      </c>
      <c r="D330">
        <v>1.0253707810399999</v>
      </c>
      <c r="E330">
        <v>1.0535149806799999</v>
      </c>
      <c r="F330">
        <v>1.0804052318399999</v>
      </c>
      <c r="G330">
        <v>1.0141880321100001</v>
      </c>
      <c r="H330">
        <v>1.0474265436900001</v>
      </c>
      <c r="I330">
        <v>1.02193018209</v>
      </c>
      <c r="J330">
        <v>1.05400464691</v>
      </c>
      <c r="K330">
        <v>0.98046233253199999</v>
      </c>
      <c r="L330">
        <v>0.94863359727899998</v>
      </c>
      <c r="M330">
        <v>1.0003042904999999</v>
      </c>
      <c r="N330">
        <v>0.97064776536200004</v>
      </c>
      <c r="O330">
        <v>1.19492216006</v>
      </c>
      <c r="P330">
        <v>1.11087641413</v>
      </c>
      <c r="Q330">
        <v>1.0106983271900001</v>
      </c>
      <c r="R330">
        <v>1.0091978290100001</v>
      </c>
      <c r="S330">
        <v>0.87624813030699999</v>
      </c>
      <c r="T330">
        <v>1.09137751163</v>
      </c>
      <c r="U330">
        <v>1.1179730726599999</v>
      </c>
      <c r="V330">
        <v>1.10751291132</v>
      </c>
      <c r="W330">
        <v>1.1016810759</v>
      </c>
      <c r="Z330" s="3"/>
    </row>
    <row r="331" spans="1:26" x14ac:dyDescent="0.25">
      <c r="A331" s="7">
        <v>41865</v>
      </c>
      <c r="B331">
        <v>1.00499343156</v>
      </c>
      <c r="C331">
        <v>0.98293616689600005</v>
      </c>
      <c r="D331">
        <v>1.02579929847</v>
      </c>
      <c r="E331">
        <v>1.0546645832699999</v>
      </c>
      <c r="F331">
        <v>1.0829620093200001</v>
      </c>
      <c r="G331">
        <v>1.0153085015000001</v>
      </c>
      <c r="H331">
        <v>1.0479075091900001</v>
      </c>
      <c r="I331">
        <v>1.0239089100100001</v>
      </c>
      <c r="J331">
        <v>1.05630450249</v>
      </c>
      <c r="K331">
        <v>0.98579754423099997</v>
      </c>
      <c r="L331">
        <v>0.95274382684900005</v>
      </c>
      <c r="M331">
        <v>1.00076072624</v>
      </c>
      <c r="N331">
        <v>0.97167193725000001</v>
      </c>
      <c r="O331">
        <v>1.1963177135600001</v>
      </c>
      <c r="P331">
        <v>1.1140816358100001</v>
      </c>
      <c r="Q331">
        <v>1.0073218294399999</v>
      </c>
      <c r="R331">
        <v>1.0147944895800001</v>
      </c>
      <c r="S331">
        <v>0.88327354610800002</v>
      </c>
      <c r="T331">
        <v>1.0795347366100001</v>
      </c>
      <c r="U331">
        <v>1.1278081156199999</v>
      </c>
      <c r="V331">
        <v>1.1225786144900001</v>
      </c>
      <c r="W331">
        <v>1.09509427303</v>
      </c>
      <c r="Z331" s="3"/>
    </row>
    <row r="332" spans="1:26" x14ac:dyDescent="0.25">
      <c r="A332" s="7">
        <v>41866</v>
      </c>
      <c r="B332">
        <v>1.0052131308600001</v>
      </c>
      <c r="C332">
        <v>0.98932027013699997</v>
      </c>
      <c r="D332">
        <v>1.0257278788999999</v>
      </c>
      <c r="E332">
        <v>1.05546291841</v>
      </c>
      <c r="F332">
        <v>1.0864358917700001</v>
      </c>
      <c r="G332">
        <v>1.0188763247499999</v>
      </c>
      <c r="H332">
        <v>1.04936140817</v>
      </c>
      <c r="I332">
        <v>1.02597824142</v>
      </c>
      <c r="J332">
        <v>1.0558253659200001</v>
      </c>
      <c r="K332">
        <v>0.98725332595100002</v>
      </c>
      <c r="L332">
        <v>0.95385800444699997</v>
      </c>
      <c r="M332">
        <v>1.0002535754099999</v>
      </c>
      <c r="N332">
        <v>0.97402485753599999</v>
      </c>
      <c r="O332">
        <v>1.1927056927399999</v>
      </c>
      <c r="P332">
        <v>1.10900670148</v>
      </c>
      <c r="Q332">
        <v>1.0061963301900001</v>
      </c>
      <c r="R332">
        <v>1.0134058613700001</v>
      </c>
      <c r="S332">
        <v>0.886178330051</v>
      </c>
      <c r="T332">
        <v>1.0806486931199999</v>
      </c>
      <c r="U332">
        <v>1.12420667578</v>
      </c>
      <c r="V332">
        <v>1.11649071162</v>
      </c>
      <c r="W332">
        <v>1.0811059486200001</v>
      </c>
      <c r="Z332" s="3"/>
    </row>
    <row r="333" spans="1:26" x14ac:dyDescent="0.25">
      <c r="A333" s="7">
        <v>41869</v>
      </c>
      <c r="B333">
        <v>1.00504183889</v>
      </c>
      <c r="C333">
        <v>0.985122173283</v>
      </c>
      <c r="D333">
        <v>1.0254422006099999</v>
      </c>
      <c r="E333">
        <v>1.0542175156</v>
      </c>
      <c r="F333">
        <v>1.0830731735600001</v>
      </c>
      <c r="G333">
        <v>1.0165902315999999</v>
      </c>
      <c r="H333">
        <v>1.04798609833</v>
      </c>
      <c r="I333">
        <v>1.0289411958800001</v>
      </c>
      <c r="J333">
        <v>1.0575502576</v>
      </c>
      <c r="K333">
        <v>0.98735203324999998</v>
      </c>
      <c r="L333">
        <v>0.952192169634</v>
      </c>
      <c r="M333">
        <v>0.99888426818099996</v>
      </c>
      <c r="N333">
        <v>0.97024521905299999</v>
      </c>
      <c r="O333">
        <v>1.2100269743900001</v>
      </c>
      <c r="P333">
        <v>1.12262889362</v>
      </c>
      <c r="Q333">
        <v>1.0168885730699999</v>
      </c>
      <c r="R333">
        <v>1.0206885369600001</v>
      </c>
      <c r="S333">
        <v>0.90295936837500002</v>
      </c>
      <c r="T333">
        <v>1.09092132382</v>
      </c>
      <c r="U333">
        <v>1.12737518532</v>
      </c>
      <c r="V333">
        <v>1.1339406090899999</v>
      </c>
      <c r="W333">
        <v>1.09096581856</v>
      </c>
      <c r="Z333" s="3"/>
    </row>
    <row r="334" spans="1:26" x14ac:dyDescent="0.25">
      <c r="A334" s="7">
        <v>41870</v>
      </c>
      <c r="B334">
        <v>1.0048132491399999</v>
      </c>
      <c r="C334">
        <v>0.98361940922900004</v>
      </c>
      <c r="D334">
        <v>1.02587071804</v>
      </c>
      <c r="E334">
        <v>1.05511165095</v>
      </c>
      <c r="F334">
        <v>1.08471284607</v>
      </c>
      <c r="G334">
        <v>1.0159146795</v>
      </c>
      <c r="H334">
        <v>1.0492631717500001</v>
      </c>
      <c r="I334">
        <v>1.0286199147399999</v>
      </c>
      <c r="J334">
        <v>1.05889184002</v>
      </c>
      <c r="K334">
        <v>0.99020033243600003</v>
      </c>
      <c r="L334">
        <v>0.95406687809900004</v>
      </c>
      <c r="M334">
        <v>1.0018257429799999</v>
      </c>
      <c r="N334">
        <v>0.96847885224700003</v>
      </c>
      <c r="O334">
        <v>1.21881075229</v>
      </c>
      <c r="P334">
        <v>1.13064194783</v>
      </c>
      <c r="Q334">
        <v>1.0197023212</v>
      </c>
      <c r="R334">
        <v>1.0287172355</v>
      </c>
      <c r="S334">
        <v>0.91151433235799995</v>
      </c>
      <c r="T334">
        <v>1.0953593558800001</v>
      </c>
      <c r="U334">
        <v>1.1374448986200001</v>
      </c>
      <c r="V334">
        <v>1.1384675144</v>
      </c>
      <c r="W334">
        <v>1.0898402834400001</v>
      </c>
      <c r="Z334" s="3"/>
    </row>
    <row r="335" spans="1:26" x14ac:dyDescent="0.25">
      <c r="A335" s="7">
        <v>41871</v>
      </c>
      <c r="B335">
        <v>1.00468758869</v>
      </c>
      <c r="C335">
        <v>0.983231260439</v>
      </c>
      <c r="D335">
        <v>1.02524851074</v>
      </c>
      <c r="E335">
        <v>1.0553671182</v>
      </c>
      <c r="F335">
        <v>1.08588007057</v>
      </c>
      <c r="G335">
        <v>1.0136205112100001</v>
      </c>
      <c r="H335">
        <v>1.04884177681</v>
      </c>
      <c r="I335">
        <v>1.0293926761000001</v>
      </c>
      <c r="J335">
        <v>1.0551369424799999</v>
      </c>
      <c r="K335">
        <v>0.98547603914299997</v>
      </c>
      <c r="L335">
        <v>0.94884782188799999</v>
      </c>
      <c r="M335">
        <v>1.00238360889</v>
      </c>
      <c r="N335">
        <v>0.96561786573700004</v>
      </c>
      <c r="O335">
        <v>1.22344583057</v>
      </c>
      <c r="P335">
        <v>1.13037484602</v>
      </c>
      <c r="Q335">
        <v>1.0163258234400001</v>
      </c>
      <c r="R335">
        <v>1.0367917950200001</v>
      </c>
      <c r="S335">
        <v>0.92124581976800002</v>
      </c>
      <c r="T335">
        <v>1.0921257442800001</v>
      </c>
      <c r="U335">
        <v>1.13228658077</v>
      </c>
      <c r="V335">
        <v>1.14302026179</v>
      </c>
      <c r="W335">
        <v>1.08347720421</v>
      </c>
      <c r="Z335" s="3"/>
    </row>
    <row r="336" spans="1:26" x14ac:dyDescent="0.25">
      <c r="A336" s="7">
        <v>41872</v>
      </c>
      <c r="B336">
        <v>1.00440503798</v>
      </c>
      <c r="C336">
        <v>0.98223799527800004</v>
      </c>
      <c r="D336">
        <v>1.02517685012</v>
      </c>
      <c r="E336">
        <v>1.05530325138</v>
      </c>
      <c r="F336">
        <v>1.08540762256</v>
      </c>
      <c r="G336">
        <v>1.01707592155</v>
      </c>
      <c r="H336">
        <v>1.0496704328499999</v>
      </c>
      <c r="I336">
        <v>1.02936049083</v>
      </c>
      <c r="J336">
        <v>1.05606541608</v>
      </c>
      <c r="K336">
        <v>0.98690444889899998</v>
      </c>
      <c r="L336">
        <v>0.95123914061199999</v>
      </c>
      <c r="M336">
        <v>1.00162288265</v>
      </c>
      <c r="N336">
        <v>0.96743931635699998</v>
      </c>
      <c r="O336">
        <v>1.22912517411</v>
      </c>
      <c r="P336">
        <v>1.1378536966099999</v>
      </c>
      <c r="Q336">
        <v>1.0225160693199999</v>
      </c>
      <c r="R336">
        <v>1.0335645017299999</v>
      </c>
      <c r="S336">
        <v>0.92033981241600005</v>
      </c>
      <c r="T336">
        <v>1.0780177738500001</v>
      </c>
      <c r="U336">
        <v>1.1174702541199999</v>
      </c>
      <c r="V336">
        <v>1.1458223404200001</v>
      </c>
      <c r="W336">
        <v>1.0929380522500001</v>
      </c>
      <c r="Z336" s="3"/>
    </row>
    <row r="337" spans="1:26" x14ac:dyDescent="0.25">
      <c r="A337" s="7">
        <v>41873</v>
      </c>
      <c r="B337">
        <v>1.0035489070300001</v>
      </c>
      <c r="C337">
        <v>0.98141818567899997</v>
      </c>
      <c r="D337">
        <v>1.0253918319799999</v>
      </c>
      <c r="E337">
        <v>1.0559099860900001</v>
      </c>
      <c r="F337">
        <v>1.08626914541</v>
      </c>
      <c r="G337">
        <v>1.0183535098800001</v>
      </c>
      <c r="H337">
        <v>1.0494731337900001</v>
      </c>
      <c r="I337">
        <v>1.02683821074</v>
      </c>
      <c r="J337">
        <v>1.0559188149800001</v>
      </c>
      <c r="K337">
        <v>0.98681531566900005</v>
      </c>
      <c r="L337">
        <v>0.94170225055500001</v>
      </c>
      <c r="M337">
        <v>1.00547722893</v>
      </c>
      <c r="N337">
        <v>0.96701396970700004</v>
      </c>
      <c r="O337">
        <v>1.2329114031299999</v>
      </c>
      <c r="P337">
        <v>1.1341142713100001</v>
      </c>
      <c r="Q337">
        <v>1.01913957157</v>
      </c>
      <c r="R337">
        <v>1.0355201496099999</v>
      </c>
      <c r="S337">
        <v>0.91472830724800003</v>
      </c>
      <c r="T337">
        <v>1.0882316108900001</v>
      </c>
      <c r="U337">
        <v>1.12816186482</v>
      </c>
      <c r="V337">
        <v>1.14934055477</v>
      </c>
      <c r="W337">
        <v>1.0885275505100001</v>
      </c>
      <c r="Z337" s="3"/>
    </row>
    <row r="338" spans="1:26" x14ac:dyDescent="0.25">
      <c r="A338" s="7">
        <v>41876</v>
      </c>
      <c r="B338">
        <v>1.00428758912</v>
      </c>
      <c r="C338">
        <v>0.98214057801099997</v>
      </c>
      <c r="D338">
        <v>1.02632342006</v>
      </c>
      <c r="E338">
        <v>1.0559099860900001</v>
      </c>
      <c r="F338">
        <v>1.08626914541</v>
      </c>
      <c r="G338">
        <v>1.0199834394</v>
      </c>
      <c r="H338">
        <v>1.0494731337900001</v>
      </c>
      <c r="I338">
        <v>1.0290357617999999</v>
      </c>
      <c r="J338">
        <v>1.0559188149800001</v>
      </c>
      <c r="K338">
        <v>0.98648113521000003</v>
      </c>
      <c r="L338">
        <v>0.94749777755999998</v>
      </c>
      <c r="M338">
        <v>1.0084694188100001</v>
      </c>
      <c r="N338">
        <v>0.96820471725199997</v>
      </c>
      <c r="O338">
        <v>1.24320006895</v>
      </c>
      <c r="P338">
        <v>1.1512087869400001</v>
      </c>
      <c r="Q338">
        <v>1.02476706782</v>
      </c>
      <c r="R338">
        <v>1.04054088795</v>
      </c>
      <c r="S338">
        <v>0.91767947074900003</v>
      </c>
      <c r="T338">
        <v>1.1005573633700001</v>
      </c>
      <c r="U338">
        <v>1.13493647352</v>
      </c>
      <c r="V338">
        <v>1.1537043254799999</v>
      </c>
      <c r="W338">
        <v>1.09979033489</v>
      </c>
      <c r="Z338" s="3"/>
    </row>
    <row r="339" spans="1:26" x14ac:dyDescent="0.25">
      <c r="A339" s="7">
        <v>41877</v>
      </c>
      <c r="B339">
        <v>1.0039607015100001</v>
      </c>
      <c r="C339">
        <v>0.98391746198200003</v>
      </c>
      <c r="D339">
        <v>1.0259651169499999</v>
      </c>
      <c r="E339">
        <v>1.0586243255600001</v>
      </c>
      <c r="F339">
        <v>1.0929112086499999</v>
      </c>
      <c r="G339">
        <v>1.02066963257</v>
      </c>
      <c r="H339">
        <v>1.0519685722400001</v>
      </c>
      <c r="I339">
        <v>1.0298053282499999</v>
      </c>
      <c r="J339">
        <v>1.06031684781</v>
      </c>
      <c r="K339">
        <v>0.98923225568100004</v>
      </c>
      <c r="L339">
        <v>0.95383142510600005</v>
      </c>
      <c r="M339">
        <v>1.01181661426</v>
      </c>
      <c r="N339">
        <v>0.96770588630999999</v>
      </c>
      <c r="O339">
        <v>1.2450108741399999</v>
      </c>
      <c r="P339">
        <v>1.1557495176599999</v>
      </c>
      <c r="Q339">
        <v>1.0202650708200001</v>
      </c>
      <c r="R339">
        <v>1.03994428791</v>
      </c>
      <c r="S339">
        <v>0.93245372173399999</v>
      </c>
      <c r="T339">
        <v>1.1017408006</v>
      </c>
      <c r="U339">
        <v>1.1456764744400001</v>
      </c>
      <c r="V339">
        <v>1.1568050622699999</v>
      </c>
      <c r="W339">
        <v>1.11287929801</v>
      </c>
      <c r="Z339" s="3"/>
    </row>
    <row r="340" spans="1:26" x14ac:dyDescent="0.25">
      <c r="A340" s="7">
        <v>41878</v>
      </c>
      <c r="B340">
        <v>1.00431041018</v>
      </c>
      <c r="C340">
        <v>0.98608436901899998</v>
      </c>
      <c r="D340">
        <v>1.02575013509</v>
      </c>
      <c r="E340">
        <v>1.0585604587499999</v>
      </c>
      <c r="F340">
        <v>1.0958014788399999</v>
      </c>
      <c r="G340">
        <v>1.02238962244</v>
      </c>
      <c r="H340">
        <v>1.0532612756499999</v>
      </c>
      <c r="I340">
        <v>1.0288428918900001</v>
      </c>
      <c r="J340">
        <v>1.06148965656</v>
      </c>
      <c r="K340">
        <v>0.99551590080600005</v>
      </c>
      <c r="L340">
        <v>0.95701468379499999</v>
      </c>
      <c r="M340">
        <v>1.0164824018700001</v>
      </c>
      <c r="N340">
        <v>0.96923885022699996</v>
      </c>
      <c r="O340">
        <v>1.2427062129899999</v>
      </c>
      <c r="P340">
        <v>1.1576192302999999</v>
      </c>
      <c r="Q340">
        <v>1.0163258234400001</v>
      </c>
      <c r="R340">
        <v>1.0428196215900001</v>
      </c>
      <c r="S340">
        <v>0.94500378225299997</v>
      </c>
      <c r="T340">
        <v>1.0940479090499999</v>
      </c>
      <c r="U340">
        <v>1.1458917108</v>
      </c>
      <c r="V340">
        <v>1.1618762197100001</v>
      </c>
      <c r="W340">
        <v>1.12083872481</v>
      </c>
      <c r="Z340" s="3"/>
    </row>
    <row r="341" spans="1:26" x14ac:dyDescent="0.25">
      <c r="A341" s="7">
        <v>41879</v>
      </c>
      <c r="B341">
        <v>1.0044198857</v>
      </c>
      <c r="C341">
        <v>0.98813078001700005</v>
      </c>
      <c r="D341">
        <v>1.02517685012</v>
      </c>
      <c r="E341">
        <v>1.0568041214399999</v>
      </c>
      <c r="F341">
        <v>1.0949677470500001</v>
      </c>
      <c r="G341">
        <v>1.0246144991399999</v>
      </c>
      <c r="H341">
        <v>1.05359668404</v>
      </c>
      <c r="I341">
        <v>1.02732180269</v>
      </c>
      <c r="J341">
        <v>1.0599259115599999</v>
      </c>
      <c r="K341">
        <v>0.993030993536</v>
      </c>
      <c r="L341">
        <v>0.95665025335599996</v>
      </c>
      <c r="M341">
        <v>1.01744598844</v>
      </c>
      <c r="N341">
        <v>0.97076554789699998</v>
      </c>
      <c r="O341">
        <v>1.2414715730999999</v>
      </c>
      <c r="P341">
        <v>1.14746936165</v>
      </c>
      <c r="Q341">
        <v>1.01351207532</v>
      </c>
      <c r="R341">
        <v>1.0413423694599999</v>
      </c>
      <c r="S341">
        <v>0.94403702660900002</v>
      </c>
      <c r="T341">
        <v>1.0829680372799999</v>
      </c>
      <c r="U341">
        <v>1.1479390082200001</v>
      </c>
      <c r="V341">
        <v>1.15385243847</v>
      </c>
      <c r="W341">
        <v>1.1111996548800001</v>
      </c>
      <c r="Z341" s="3"/>
    </row>
    <row r="342" spans="1:26" x14ac:dyDescent="0.25">
      <c r="A342" s="7">
        <v>41880</v>
      </c>
      <c r="B342">
        <v>1.00610024204</v>
      </c>
      <c r="C342">
        <v>0.989721911279</v>
      </c>
      <c r="D342">
        <v>1.02532017136</v>
      </c>
      <c r="E342">
        <v>1.05702765528</v>
      </c>
      <c r="F342">
        <v>1.09488437388</v>
      </c>
      <c r="G342">
        <v>1.0253919279899999</v>
      </c>
      <c r="H342">
        <v>1.0541001912300001</v>
      </c>
      <c r="I342">
        <v>1.0280975725599999</v>
      </c>
      <c r="J342">
        <v>1.0594372412399999</v>
      </c>
      <c r="K342">
        <v>0.992355768965</v>
      </c>
      <c r="L342">
        <v>0.95945496414599996</v>
      </c>
      <c r="M342">
        <v>1.0179024241800001</v>
      </c>
      <c r="N342">
        <v>0.96985090617000003</v>
      </c>
      <c r="O342">
        <v>1.2483032472</v>
      </c>
      <c r="P342">
        <v>1.1522771941700001</v>
      </c>
      <c r="Q342">
        <v>1.0157630738200001</v>
      </c>
      <c r="R342">
        <v>1.0379642661499999</v>
      </c>
      <c r="S342">
        <v>0.95519074422200001</v>
      </c>
      <c r="T342">
        <v>1.0819191055599999</v>
      </c>
      <c r="U342">
        <v>1.14376543342</v>
      </c>
      <c r="V342">
        <v>1.1569585794299999</v>
      </c>
      <c r="W342">
        <v>1.09842399866</v>
      </c>
      <c r="Z342" s="3"/>
    </row>
    <row r="343" spans="1:26" x14ac:dyDescent="0.25">
      <c r="A343" s="7">
        <v>41883</v>
      </c>
      <c r="B343">
        <v>1.00724752618</v>
      </c>
      <c r="C343">
        <v>0.98936238730899995</v>
      </c>
      <c r="D343">
        <v>1.0256068138500001</v>
      </c>
      <c r="E343">
        <v>1.05744278955</v>
      </c>
      <c r="F343">
        <v>1.0948565828200001</v>
      </c>
      <c r="G343">
        <v>1.02812380875</v>
      </c>
      <c r="H343">
        <v>1.0547710080199999</v>
      </c>
      <c r="I343">
        <v>1.03083666178</v>
      </c>
      <c r="J343">
        <v>1.0599259115599999</v>
      </c>
      <c r="K343">
        <v>0.99499963376800005</v>
      </c>
      <c r="L343">
        <v>0.96201117361199995</v>
      </c>
      <c r="M343">
        <v>1.0177502789299999</v>
      </c>
      <c r="N343">
        <v>0.97243481282400002</v>
      </c>
      <c r="O343">
        <v>1.2501140523900001</v>
      </c>
      <c r="P343">
        <v>1.1546811104300001</v>
      </c>
      <c r="Q343">
        <v>1.01801407232</v>
      </c>
      <c r="R343">
        <v>1.0407296425100001</v>
      </c>
      <c r="S343">
        <v>0.96739665913899997</v>
      </c>
      <c r="T343">
        <v>1.0848015877599999</v>
      </c>
      <c r="U343">
        <v>1.1468126885100001</v>
      </c>
      <c r="V343">
        <v>1.1600409841099999</v>
      </c>
      <c r="W343">
        <v>1.1013504537100001</v>
      </c>
      <c r="Z343" s="3"/>
    </row>
    <row r="344" spans="1:26" x14ac:dyDescent="0.25">
      <c r="A344" s="7">
        <v>41884</v>
      </c>
      <c r="B344">
        <v>1.0043706188299999</v>
      </c>
      <c r="C344">
        <v>0.98294451695399998</v>
      </c>
      <c r="D344">
        <v>1.0254634925999999</v>
      </c>
      <c r="E344">
        <v>1.0568999216599999</v>
      </c>
      <c r="F344">
        <v>1.0918273573199999</v>
      </c>
      <c r="G344">
        <v>1.01962096322</v>
      </c>
      <c r="H344">
        <v>1.05422804102</v>
      </c>
      <c r="I344">
        <v>1.0278657814800001</v>
      </c>
      <c r="J344">
        <v>1.05914403906</v>
      </c>
      <c r="K344">
        <v>0.98710585926700001</v>
      </c>
      <c r="L344">
        <v>0.95354708478200001</v>
      </c>
      <c r="M344">
        <v>1.01582310579</v>
      </c>
      <c r="N344">
        <v>0.96413395502300003</v>
      </c>
      <c r="O344">
        <v>1.25101945498</v>
      </c>
      <c r="P344">
        <v>1.1536127032000001</v>
      </c>
      <c r="Q344">
        <v>1.02983181445</v>
      </c>
      <c r="R344">
        <v>1.04330629399</v>
      </c>
      <c r="S344">
        <v>0.95562249669699995</v>
      </c>
      <c r="T344">
        <v>1.0924405912799999</v>
      </c>
      <c r="U344">
        <v>1.13078952514</v>
      </c>
      <c r="V344">
        <v>1.1736872600999999</v>
      </c>
      <c r="W344">
        <v>1.10131787037</v>
      </c>
      <c r="Z344" s="3"/>
    </row>
    <row r="345" spans="1:26" x14ac:dyDescent="0.25">
      <c r="A345" s="7">
        <v>41885</v>
      </c>
      <c r="B345">
        <v>1.0039030583999999</v>
      </c>
      <c r="C345">
        <v>0.98086806392699999</v>
      </c>
      <c r="D345">
        <v>1.0253918319799999</v>
      </c>
      <c r="E345">
        <v>1.0567721880400001</v>
      </c>
      <c r="F345">
        <v>1.09021547587</v>
      </c>
      <c r="G345">
        <v>1.02095896032</v>
      </c>
      <c r="H345">
        <v>1.05319182638</v>
      </c>
      <c r="I345">
        <v>1.02521832539</v>
      </c>
      <c r="J345">
        <v>1.05836216655</v>
      </c>
      <c r="K345">
        <v>0.98888623041199997</v>
      </c>
      <c r="L345">
        <v>0.95632024900000001</v>
      </c>
      <c r="M345">
        <v>1.0117151841000001</v>
      </c>
      <c r="N345">
        <v>0.96587874197099999</v>
      </c>
      <c r="O345">
        <v>1.2500317430600001</v>
      </c>
      <c r="P345">
        <v>1.16189285921</v>
      </c>
      <c r="Q345">
        <v>1.02814356558</v>
      </c>
      <c r="R345">
        <v>1.0533118608700001</v>
      </c>
      <c r="S345">
        <v>0.97014553591800001</v>
      </c>
      <c r="T345">
        <v>1.12737875644</v>
      </c>
      <c r="U345">
        <v>1.1267351249799999</v>
      </c>
      <c r="V345">
        <v>1.1863816628999999</v>
      </c>
      <c r="W345">
        <v>1.11971828489</v>
      </c>
      <c r="Z345" s="3"/>
    </row>
    <row r="346" spans="1:26" x14ac:dyDescent="0.25">
      <c r="A346" s="7">
        <v>41886</v>
      </c>
      <c r="B346">
        <v>1.00436984774</v>
      </c>
      <c r="C346">
        <v>0.98010818630499996</v>
      </c>
      <c r="D346">
        <v>1.0269683656499999</v>
      </c>
      <c r="E346">
        <v>1.0601890624300001</v>
      </c>
      <c r="F346">
        <v>1.09371714937</v>
      </c>
      <c r="G346">
        <v>1.0137753781100001</v>
      </c>
      <c r="H346">
        <v>1.0548396680900001</v>
      </c>
      <c r="I346">
        <v>1.0219356154499999</v>
      </c>
      <c r="J346">
        <v>1.0594372412399999</v>
      </c>
      <c r="K346">
        <v>0.98886116746999997</v>
      </c>
      <c r="L346">
        <v>0.95268401685600002</v>
      </c>
      <c r="M346">
        <v>1.01587382087</v>
      </c>
      <c r="N346">
        <v>0.96235406626599995</v>
      </c>
      <c r="O346">
        <v>1.2696213627899999</v>
      </c>
      <c r="P346">
        <v>1.1725769314800001</v>
      </c>
      <c r="Q346">
        <v>1.0399613077100001</v>
      </c>
      <c r="R346">
        <v>1.0647276074600001</v>
      </c>
      <c r="S346">
        <v>0.98120094339300001</v>
      </c>
      <c r="T346">
        <v>1.1457769171600001</v>
      </c>
      <c r="U346">
        <v>1.1412443488599999</v>
      </c>
      <c r="V346">
        <v>1.19577085297</v>
      </c>
      <c r="W346">
        <v>1.13480108409</v>
      </c>
      <c r="Z346" s="3"/>
    </row>
    <row r="347" spans="1:26" x14ac:dyDescent="0.25">
      <c r="A347" s="7">
        <v>41887</v>
      </c>
      <c r="B347">
        <v>1.0048985405299999</v>
      </c>
      <c r="C347">
        <v>0.98296724391900003</v>
      </c>
      <c r="D347">
        <v>1.0271833475200001</v>
      </c>
      <c r="E347">
        <v>1.0618495995099999</v>
      </c>
      <c r="F347">
        <v>1.0978580172500001</v>
      </c>
      <c r="G347">
        <v>1.0139291187999999</v>
      </c>
      <c r="H347">
        <v>1.0555894045000001</v>
      </c>
      <c r="I347">
        <v>1.0207140104400001</v>
      </c>
      <c r="J347">
        <v>1.0585576346800001</v>
      </c>
      <c r="K347">
        <v>0.99237217895700003</v>
      </c>
      <c r="L347">
        <v>0.95341503806399996</v>
      </c>
      <c r="M347">
        <v>1.01891672583</v>
      </c>
      <c r="N347">
        <v>0.96132646428500002</v>
      </c>
      <c r="O347">
        <v>1.2627073793600001</v>
      </c>
      <c r="P347">
        <v>1.1704401170300001</v>
      </c>
      <c r="Q347">
        <v>1.0287063152</v>
      </c>
      <c r="R347">
        <v>1.0633210232999999</v>
      </c>
      <c r="S347">
        <v>0.97192838361699996</v>
      </c>
      <c r="T347">
        <v>1.15545179205</v>
      </c>
      <c r="U347">
        <v>1.1394976166399999</v>
      </c>
      <c r="V347">
        <v>1.2114962600100001</v>
      </c>
      <c r="W347">
        <v>1.14942061023</v>
      </c>
      <c r="Z347" s="3"/>
    </row>
    <row r="348" spans="1:26" x14ac:dyDescent="0.25">
      <c r="A348" s="7">
        <v>41890</v>
      </c>
      <c r="B348">
        <v>1.00556229752</v>
      </c>
      <c r="C348">
        <v>0.98199273529599995</v>
      </c>
      <c r="D348">
        <v>1.02689670503</v>
      </c>
      <c r="E348">
        <v>1.0609554641600001</v>
      </c>
      <c r="F348">
        <v>1.0961627626199999</v>
      </c>
      <c r="G348">
        <v>1.01219548579</v>
      </c>
      <c r="H348">
        <v>1.05602346242</v>
      </c>
      <c r="I348">
        <v>1.01969979247</v>
      </c>
      <c r="J348">
        <v>1.0595349753100001</v>
      </c>
      <c r="K348">
        <v>0.98597716874899999</v>
      </c>
      <c r="L348">
        <v>0.94554614889199995</v>
      </c>
      <c r="M348">
        <v>1.01683740744</v>
      </c>
      <c r="N348">
        <v>0.95893878943400002</v>
      </c>
      <c r="O348">
        <v>1.2706090747100001</v>
      </c>
      <c r="P348">
        <v>1.16643358993</v>
      </c>
      <c r="Q348">
        <v>1.0348965610800001</v>
      </c>
      <c r="R348">
        <v>1.0507165084400001</v>
      </c>
      <c r="S348">
        <v>0.97348089542399996</v>
      </c>
      <c r="T348">
        <v>1.1500892172799999</v>
      </c>
      <c r="U348">
        <v>1.12828697308</v>
      </c>
      <c r="V348">
        <v>1.21015359318</v>
      </c>
      <c r="W348">
        <v>1.1279891180799999</v>
      </c>
      <c r="Z348" s="3"/>
    </row>
    <row r="349" spans="1:26" x14ac:dyDescent="0.25">
      <c r="A349" s="7">
        <v>41891</v>
      </c>
      <c r="B349">
        <v>1.0038685776</v>
      </c>
      <c r="C349">
        <v>0.97741909627800005</v>
      </c>
      <c r="D349">
        <v>1.02639508068</v>
      </c>
      <c r="E349">
        <v>1.0588159259900001</v>
      </c>
      <c r="F349">
        <v>1.09079908812</v>
      </c>
      <c r="G349">
        <v>1.0094228753300001</v>
      </c>
      <c r="H349">
        <v>1.0533796550800001</v>
      </c>
      <c r="I349">
        <v>1.0149419952300001</v>
      </c>
      <c r="J349">
        <v>1.0572870918599999</v>
      </c>
      <c r="K349">
        <v>0.98292210270299996</v>
      </c>
      <c r="L349">
        <v>0.93671777265</v>
      </c>
      <c r="M349">
        <v>1.0100415863700001</v>
      </c>
      <c r="N349">
        <v>0.95611427538899996</v>
      </c>
      <c r="O349">
        <v>1.2676459389500001</v>
      </c>
      <c r="P349">
        <v>1.1613586556</v>
      </c>
      <c r="Q349">
        <v>1.0275808159499999</v>
      </c>
      <c r="R349">
        <v>1.0489266806899999</v>
      </c>
      <c r="S349">
        <v>0.94941073120399999</v>
      </c>
      <c r="T349">
        <v>1.14493698782</v>
      </c>
      <c r="U349">
        <v>1.11737803261</v>
      </c>
      <c r="V349">
        <v>1.1965880922900001</v>
      </c>
      <c r="W349">
        <v>1.1069937487099999</v>
      </c>
      <c r="Z349" s="3"/>
    </row>
    <row r="350" spans="1:26" x14ac:dyDescent="0.25">
      <c r="A350" s="7">
        <v>41892</v>
      </c>
      <c r="B350">
        <v>1.00380636041</v>
      </c>
      <c r="C350">
        <v>0.97544997116499998</v>
      </c>
      <c r="D350">
        <v>1.02625175944</v>
      </c>
      <c r="E350">
        <v>1.0580495242600001</v>
      </c>
      <c r="F350">
        <v>1.0897986099700001</v>
      </c>
      <c r="G350">
        <v>1.0072785745199999</v>
      </c>
      <c r="H350">
        <v>1.05350829407</v>
      </c>
      <c r="I350">
        <v>1.01536491817</v>
      </c>
      <c r="J350">
        <v>1.05738482592</v>
      </c>
      <c r="K350">
        <v>0.98264992410700003</v>
      </c>
      <c r="L350">
        <v>0.93278699007200006</v>
      </c>
      <c r="M350">
        <v>1.00867227914</v>
      </c>
      <c r="N350">
        <v>0.95247832261300003</v>
      </c>
      <c r="O350">
        <v>1.2635304726200001</v>
      </c>
      <c r="P350">
        <v>1.16189285921</v>
      </c>
      <c r="Q350">
        <v>1.0365848099599999</v>
      </c>
      <c r="R350">
        <v>1.04710777567</v>
      </c>
      <c r="S350">
        <v>0.93008165420199995</v>
      </c>
      <c r="T350">
        <v>1.12458532578</v>
      </c>
      <c r="U350">
        <v>1.1215965461599999</v>
      </c>
      <c r="V350">
        <v>1.19830609334</v>
      </c>
      <c r="W350">
        <v>1.10301392006</v>
      </c>
      <c r="Z350" s="3"/>
    </row>
    <row r="351" spans="1:26" x14ac:dyDescent="0.25">
      <c r="A351" s="7">
        <v>41893</v>
      </c>
      <c r="B351">
        <v>1.0044547981800001</v>
      </c>
      <c r="C351">
        <v>0.97567559547000005</v>
      </c>
      <c r="D351">
        <v>1.02589345633</v>
      </c>
      <c r="E351">
        <v>1.0573789227399999</v>
      </c>
      <c r="F351">
        <v>1.08818672852</v>
      </c>
      <c r="G351">
        <v>1.0070359972</v>
      </c>
      <c r="H351">
        <v>1.053813713</v>
      </c>
      <c r="I351">
        <v>1.0153775471299999</v>
      </c>
      <c r="J351">
        <v>1.0585576346800001</v>
      </c>
      <c r="K351">
        <v>0.98274795452800001</v>
      </c>
      <c r="L351">
        <v>0.93475373610800006</v>
      </c>
      <c r="M351">
        <v>1.0074551171499999</v>
      </c>
      <c r="N351">
        <v>0.952910598858</v>
      </c>
      <c r="O351">
        <v>1.2648474218500001</v>
      </c>
      <c r="P351">
        <v>1.1594889429499999</v>
      </c>
      <c r="Q351">
        <v>1.0315200633299999</v>
      </c>
      <c r="R351">
        <v>1.03375858551</v>
      </c>
      <c r="S351">
        <v>0.93411369054399995</v>
      </c>
      <c r="T351">
        <v>1.1186467037700001</v>
      </c>
      <c r="U351">
        <v>1.1150899159400001</v>
      </c>
      <c r="V351">
        <v>1.1865390596500001</v>
      </c>
      <c r="W351">
        <v>1.0899972045599999</v>
      </c>
      <c r="Z351" s="3"/>
    </row>
    <row r="352" spans="1:26" x14ac:dyDescent="0.25">
      <c r="A352" s="7">
        <v>41894</v>
      </c>
      <c r="B352">
        <v>1.00303744835</v>
      </c>
      <c r="C352">
        <v>0.97024049726499995</v>
      </c>
      <c r="D352">
        <v>1.0255351532200001</v>
      </c>
      <c r="E352">
        <v>1.0564209205799999</v>
      </c>
      <c r="F352">
        <v>1.0856577421</v>
      </c>
      <c r="G352">
        <v>1.0021477571499999</v>
      </c>
      <c r="H352">
        <v>1.05178153274</v>
      </c>
      <c r="I352">
        <v>1.01414233145</v>
      </c>
      <c r="J352">
        <v>1.05914403906</v>
      </c>
      <c r="K352">
        <v>0.97730034646899999</v>
      </c>
      <c r="L352">
        <v>0.930713153337</v>
      </c>
      <c r="M352">
        <v>1.00486864794</v>
      </c>
      <c r="N352">
        <v>0.94908944252000005</v>
      </c>
      <c r="O352">
        <v>1.26163735811</v>
      </c>
      <c r="P352">
        <v>1.16109155379</v>
      </c>
      <c r="Q352">
        <v>1.0309573137000001</v>
      </c>
      <c r="R352">
        <v>1.0246960246900001</v>
      </c>
      <c r="S352">
        <v>0.91242877228899999</v>
      </c>
      <c r="T352">
        <v>1.11455131084</v>
      </c>
      <c r="U352">
        <v>1.11745290861</v>
      </c>
      <c r="V352">
        <v>1.18339397471</v>
      </c>
      <c r="W352">
        <v>1.07995261463</v>
      </c>
      <c r="Z352" s="3"/>
    </row>
    <row r="353" spans="1:26" x14ac:dyDescent="0.25">
      <c r="A353" s="7">
        <v>41897</v>
      </c>
      <c r="B353">
        <v>1.0034717956700001</v>
      </c>
      <c r="C353">
        <v>0.97070586008000004</v>
      </c>
      <c r="D353">
        <v>1.0255351532200001</v>
      </c>
      <c r="E353">
        <v>1.0571234555</v>
      </c>
      <c r="F353">
        <v>1.08674159342</v>
      </c>
      <c r="G353">
        <v>1.00237466489</v>
      </c>
      <c r="H353">
        <v>1.05325180529</v>
      </c>
      <c r="I353">
        <v>1.01225298309</v>
      </c>
      <c r="J353">
        <v>1.0587531027999999</v>
      </c>
      <c r="K353">
        <v>0.97520920382599996</v>
      </c>
      <c r="L353">
        <v>0.92602288370200003</v>
      </c>
      <c r="M353">
        <v>1.0045136423600001</v>
      </c>
      <c r="N353">
        <v>0.95015741885600002</v>
      </c>
      <c r="O353">
        <v>1.25587570525</v>
      </c>
      <c r="P353">
        <v>1.1586876375299999</v>
      </c>
      <c r="Q353">
        <v>1.02814356558</v>
      </c>
      <c r="R353">
        <v>1.0128740139700001</v>
      </c>
      <c r="S353">
        <v>0.90778249146599999</v>
      </c>
      <c r="T353">
        <v>1.0987227750399999</v>
      </c>
      <c r="U353">
        <v>1.11302566335</v>
      </c>
      <c r="V353">
        <v>1.1700479257700001</v>
      </c>
      <c r="W353">
        <v>1.07452479138</v>
      </c>
      <c r="Z353" s="3"/>
    </row>
    <row r="354" spans="1:26" x14ac:dyDescent="0.25">
      <c r="A354" s="7">
        <v>41898</v>
      </c>
      <c r="B354">
        <v>1.0035858312499999</v>
      </c>
      <c r="C354">
        <v>0.97149125082400001</v>
      </c>
      <c r="D354">
        <v>1.0255351532200001</v>
      </c>
      <c r="E354">
        <v>1.0568041214399999</v>
      </c>
      <c r="F354">
        <v>1.08651926494</v>
      </c>
      <c r="G354">
        <v>1.00220073045</v>
      </c>
      <c r="H354">
        <v>1.05242236007</v>
      </c>
      <c r="I354">
        <v>1.0143279251899999</v>
      </c>
      <c r="J354">
        <v>1.0572870918599999</v>
      </c>
      <c r="K354">
        <v>0.97640886478599997</v>
      </c>
      <c r="L354">
        <v>0.93273319830800006</v>
      </c>
      <c r="M354">
        <v>1.0025864692199999</v>
      </c>
      <c r="N354">
        <v>0.949901358616</v>
      </c>
      <c r="O354">
        <v>1.2628719980100001</v>
      </c>
      <c r="P354">
        <v>1.1565508230799999</v>
      </c>
      <c r="Q354">
        <v>1.0309573137000001</v>
      </c>
      <c r="R354">
        <v>1.01917361895</v>
      </c>
      <c r="S354">
        <v>0.93210214669400004</v>
      </c>
      <c r="T354">
        <v>1.1054572603599999</v>
      </c>
      <c r="U354">
        <v>1.1254791770799999</v>
      </c>
      <c r="V354">
        <v>1.1643678288299999</v>
      </c>
      <c r="W354">
        <v>1.0936716471700001</v>
      </c>
      <c r="Z354" s="3"/>
    </row>
    <row r="355" spans="1:26" x14ac:dyDescent="0.25">
      <c r="A355" s="7">
        <v>41899</v>
      </c>
      <c r="B355">
        <v>1.00436797662</v>
      </c>
      <c r="C355">
        <v>0.97284101870700002</v>
      </c>
      <c r="D355">
        <v>1.0261800988200001</v>
      </c>
      <c r="E355">
        <v>1.05840079172</v>
      </c>
      <c r="F355">
        <v>1.0887147586499999</v>
      </c>
      <c r="G355">
        <v>0.99945886464099998</v>
      </c>
      <c r="H355">
        <v>1.05347830461</v>
      </c>
      <c r="I355">
        <v>1.01758706164</v>
      </c>
      <c r="J355">
        <v>1.0577757621799999</v>
      </c>
      <c r="K355">
        <v>0.97381445341100004</v>
      </c>
      <c r="L355">
        <v>0.92693988331699995</v>
      </c>
      <c r="M355">
        <v>1.0037529161200001</v>
      </c>
      <c r="N355">
        <v>0.943489156504</v>
      </c>
      <c r="O355">
        <v>1.2662466804000001</v>
      </c>
      <c r="P355">
        <v>1.1594889429499999</v>
      </c>
      <c r="Q355">
        <v>1.0213905700699999</v>
      </c>
      <c r="R355">
        <v>0.99699291192799999</v>
      </c>
      <c r="S355">
        <v>0.92813011974000004</v>
      </c>
      <c r="T355">
        <v>1.0961272020299999</v>
      </c>
      <c r="U355">
        <v>1.1217267790000001</v>
      </c>
      <c r="V355">
        <v>1.1571495361999999</v>
      </c>
      <c r="W355">
        <v>1.0729417537599999</v>
      </c>
      <c r="Z355" s="3"/>
    </row>
    <row r="356" spans="1:26" x14ac:dyDescent="0.25">
      <c r="A356" s="7">
        <v>41900</v>
      </c>
      <c r="B356">
        <v>1.0054351297199999</v>
      </c>
      <c r="C356">
        <v>0.96949832121500001</v>
      </c>
      <c r="D356">
        <v>1.02575013509</v>
      </c>
      <c r="E356">
        <v>1.0575705231700001</v>
      </c>
      <c r="F356">
        <v>1.08663042918</v>
      </c>
      <c r="G356">
        <v>1.0012076109600001</v>
      </c>
      <c r="H356">
        <v>1.0519788317900001</v>
      </c>
      <c r="I356">
        <v>1.01787002617</v>
      </c>
      <c r="J356">
        <v>1.0594372412399999</v>
      </c>
      <c r="K356">
        <v>0.97411502563899999</v>
      </c>
      <c r="L356">
        <v>0.92427104217599998</v>
      </c>
      <c r="M356">
        <v>1.0013185921500001</v>
      </c>
      <c r="N356">
        <v>0.94099619638200005</v>
      </c>
      <c r="O356">
        <v>1.2782638420800001</v>
      </c>
      <c r="P356">
        <v>1.1725769314800001</v>
      </c>
      <c r="Q356">
        <v>1.03264556258</v>
      </c>
      <c r="R356">
        <v>1.0046465901599999</v>
      </c>
      <c r="S356">
        <v>0.92355989696600005</v>
      </c>
      <c r="T356">
        <v>1.0976731291299999</v>
      </c>
      <c r="U356">
        <v>1.1158515682400001</v>
      </c>
      <c r="V356">
        <v>1.1966545745699999</v>
      </c>
      <c r="W356">
        <v>1.08652416023</v>
      </c>
      <c r="Z356" s="3"/>
    </row>
    <row r="357" spans="1:26" x14ac:dyDescent="0.25">
      <c r="A357" s="7">
        <v>41901</v>
      </c>
      <c r="B357">
        <v>1.0022983352799999</v>
      </c>
      <c r="C357">
        <v>0.96875716467799999</v>
      </c>
      <c r="D357">
        <v>1.02625175944</v>
      </c>
      <c r="E357">
        <v>1.05955039432</v>
      </c>
      <c r="F357">
        <v>1.09096583448</v>
      </c>
      <c r="G357">
        <v>1.00514933192</v>
      </c>
      <c r="H357">
        <v>1.0541293914900001</v>
      </c>
      <c r="I357">
        <v>1.0196301351799999</v>
      </c>
      <c r="J357">
        <v>1.0613919224999999</v>
      </c>
      <c r="K357">
        <v>0.97558392162999996</v>
      </c>
      <c r="L357">
        <v>0.92577866306400003</v>
      </c>
      <c r="M357">
        <v>1.0041586367799999</v>
      </c>
      <c r="N357">
        <v>0.94379195045200004</v>
      </c>
      <c r="O357">
        <v>1.28649477474</v>
      </c>
      <c r="P357">
        <v>1.1760492549699999</v>
      </c>
      <c r="Q357">
        <v>1.0399613077100001</v>
      </c>
      <c r="R357">
        <v>1.00373315619</v>
      </c>
      <c r="S357">
        <v>0.91520219081700005</v>
      </c>
      <c r="T357">
        <v>1.0931220804099999</v>
      </c>
      <c r="U357">
        <v>1.12063688392</v>
      </c>
      <c r="V357">
        <v>1.1935284051899999</v>
      </c>
      <c r="W357">
        <v>1.0886317403400001</v>
      </c>
      <c r="Z357" s="3"/>
    </row>
    <row r="358" spans="1:26" x14ac:dyDescent="0.25">
      <c r="A358" s="7">
        <v>41904</v>
      </c>
      <c r="B358">
        <v>1.0026996154900001</v>
      </c>
      <c r="C358">
        <v>0.97195550227100003</v>
      </c>
      <c r="D358">
        <v>1.0261800988200001</v>
      </c>
      <c r="E358">
        <v>1.0594865275000001</v>
      </c>
      <c r="F358">
        <v>1.0925777159300001</v>
      </c>
      <c r="G358">
        <v>1.0060633105000001</v>
      </c>
      <c r="H358">
        <v>1.0544450699800001</v>
      </c>
      <c r="I358">
        <v>1.0175234718899999</v>
      </c>
      <c r="J358">
        <v>1.0602191137500001</v>
      </c>
      <c r="K358">
        <v>0.97702360565500002</v>
      </c>
      <c r="L358">
        <v>0.92146001968900004</v>
      </c>
      <c r="M358">
        <v>1.00649153058</v>
      </c>
      <c r="N358">
        <v>0.94309423944199999</v>
      </c>
      <c r="O358">
        <v>1.27702920219</v>
      </c>
      <c r="P358">
        <v>1.1696388116100001</v>
      </c>
      <c r="Q358">
        <v>1.0405240573300001</v>
      </c>
      <c r="R358">
        <v>0.99154588014400002</v>
      </c>
      <c r="S358">
        <v>0.89266176528499996</v>
      </c>
      <c r="T358">
        <v>1.0742924202399999</v>
      </c>
      <c r="U358">
        <v>1.1041181710800001</v>
      </c>
      <c r="V358">
        <v>1.1917063683</v>
      </c>
      <c r="W358">
        <v>1.0597475938900001</v>
      </c>
      <c r="Z358" s="3"/>
    </row>
    <row r="359" spans="1:26" x14ac:dyDescent="0.25">
      <c r="A359" s="7">
        <v>41905</v>
      </c>
      <c r="B359">
        <v>1.0033563091</v>
      </c>
      <c r="C359">
        <v>0.97337827068000005</v>
      </c>
      <c r="D359">
        <v>1.02582179571</v>
      </c>
      <c r="E359">
        <v>1.0588478593899999</v>
      </c>
      <c r="F359">
        <v>1.0924665516900001</v>
      </c>
      <c r="G359">
        <v>1.0076419169099999</v>
      </c>
      <c r="H359">
        <v>1.0540504718699999</v>
      </c>
      <c r="I359">
        <v>1.0123615325099999</v>
      </c>
      <c r="J359">
        <v>1.0580689643600001</v>
      </c>
      <c r="K359">
        <v>0.97810371763899995</v>
      </c>
      <c r="L359">
        <v>0.92217186497299997</v>
      </c>
      <c r="M359">
        <v>1.0076072624000001</v>
      </c>
      <c r="N359">
        <v>0.94658829093300001</v>
      </c>
      <c r="O359">
        <v>1.26945674414</v>
      </c>
      <c r="P359">
        <v>1.1546811104300001</v>
      </c>
      <c r="Q359">
        <v>1.03433381146</v>
      </c>
      <c r="R359">
        <v>0.99050319608000004</v>
      </c>
      <c r="S359">
        <v>0.88076199181500003</v>
      </c>
      <c r="T359">
        <v>1.0698150714300001</v>
      </c>
      <c r="U359">
        <v>1.0972906041199999</v>
      </c>
      <c r="V359">
        <v>1.1719009112600001</v>
      </c>
      <c r="W359">
        <v>1.04079591325</v>
      </c>
      <c r="Z359" s="3"/>
    </row>
    <row r="360" spans="1:26" x14ac:dyDescent="0.25">
      <c r="A360" s="7">
        <v>41906</v>
      </c>
      <c r="B360">
        <v>1.00367623565</v>
      </c>
      <c r="C360">
        <v>0.97376473764600002</v>
      </c>
      <c r="D360">
        <v>1.02567847447</v>
      </c>
      <c r="E360">
        <v>1.0591033266400001</v>
      </c>
      <c r="F360">
        <v>1.0933836566599999</v>
      </c>
      <c r="G360">
        <v>1.0052446531100001</v>
      </c>
      <c r="H360">
        <v>1.05465183939</v>
      </c>
      <c r="I360">
        <v>1.0092822179800001</v>
      </c>
      <c r="J360">
        <v>1.0567984215499999</v>
      </c>
      <c r="K360">
        <v>0.97957226080500004</v>
      </c>
      <c r="L360">
        <v>0.92535865967700004</v>
      </c>
      <c r="M360">
        <v>1.00715082666</v>
      </c>
      <c r="N360">
        <v>0.945741650361</v>
      </c>
      <c r="O360">
        <v>1.2781815327599999</v>
      </c>
      <c r="P360">
        <v>1.16269416463</v>
      </c>
      <c r="Q360">
        <v>1.04783980246</v>
      </c>
      <c r="R360">
        <v>1.00239053835</v>
      </c>
      <c r="S360">
        <v>0.88616666842000003</v>
      </c>
      <c r="T360">
        <v>1.0961162049199999</v>
      </c>
      <c r="U360">
        <v>1.1145204233199999</v>
      </c>
      <c r="V360">
        <v>1.19355684142</v>
      </c>
      <c r="W360">
        <v>1.06477745472</v>
      </c>
      <c r="Z360" s="3"/>
    </row>
    <row r="361" spans="1:26" x14ac:dyDescent="0.25">
      <c r="A361" s="7">
        <v>41907</v>
      </c>
      <c r="B361">
        <v>1.0054667716400001</v>
      </c>
      <c r="C361">
        <v>0.97713188489799996</v>
      </c>
      <c r="D361">
        <v>1.02582179571</v>
      </c>
      <c r="E361">
        <v>1.0599974619899999</v>
      </c>
      <c r="F361">
        <v>1.09538461295</v>
      </c>
      <c r="G361">
        <v>1.0082155069100001</v>
      </c>
      <c r="H361">
        <v>1.0554615547099999</v>
      </c>
      <c r="I361">
        <v>1.0023382752000001</v>
      </c>
      <c r="J361">
        <v>1.0545505381</v>
      </c>
      <c r="K361">
        <v>0.97799675479600001</v>
      </c>
      <c r="L361">
        <v>0.91747209031200005</v>
      </c>
      <c r="M361">
        <v>1.0083679886400001</v>
      </c>
      <c r="N361">
        <v>0.94918779990799995</v>
      </c>
      <c r="O361">
        <v>1.27209064259</v>
      </c>
      <c r="P361">
        <v>1.1522771941700001</v>
      </c>
      <c r="Q361">
        <v>1.04896530172</v>
      </c>
      <c r="R361">
        <v>0.98189288194199997</v>
      </c>
      <c r="S361">
        <v>0.88374897612699999</v>
      </c>
      <c r="T361">
        <v>1.07734027099</v>
      </c>
      <c r="U361">
        <v>1.09873223521</v>
      </c>
      <c r="V361">
        <v>1.1628941562799999</v>
      </c>
      <c r="W361">
        <v>1.0353136918200001</v>
      </c>
      <c r="Z361" s="3"/>
    </row>
    <row r="362" spans="1:26" x14ac:dyDescent="0.25">
      <c r="A362" s="7">
        <v>41908</v>
      </c>
      <c r="B362">
        <v>1.0029446174600001</v>
      </c>
      <c r="C362">
        <v>0.974962721368</v>
      </c>
      <c r="D362">
        <v>1.02575013509</v>
      </c>
      <c r="E362">
        <v>1.05955039432</v>
      </c>
      <c r="F362">
        <v>1.09549577719</v>
      </c>
      <c r="G362">
        <v>1.00597373291</v>
      </c>
      <c r="H362">
        <v>1.05536211599</v>
      </c>
      <c r="I362">
        <v>1.00166118053</v>
      </c>
      <c r="J362">
        <v>1.0518628513699999</v>
      </c>
      <c r="K362">
        <v>0.97504491378400004</v>
      </c>
      <c r="L362">
        <v>0.91483384433600001</v>
      </c>
      <c r="M362">
        <v>1.00958515062</v>
      </c>
      <c r="N362">
        <v>0.94426564528800006</v>
      </c>
      <c r="O362">
        <v>1.2727491172000001</v>
      </c>
      <c r="P362">
        <v>1.1546811104300001</v>
      </c>
      <c r="Q362">
        <v>1.0596575446000001</v>
      </c>
      <c r="R362">
        <v>0.98777174307500004</v>
      </c>
      <c r="S362">
        <v>0.88836885231700002</v>
      </c>
      <c r="T362">
        <v>1.0869802605800001</v>
      </c>
      <c r="U362">
        <v>1.1055123838400001</v>
      </c>
      <c r="V362">
        <v>1.18426381484</v>
      </c>
      <c r="W362">
        <v>1.04936118497</v>
      </c>
      <c r="Z362" s="3"/>
    </row>
    <row r="363" spans="1:26" x14ac:dyDescent="0.25">
      <c r="A363" s="7">
        <v>41911</v>
      </c>
      <c r="B363">
        <v>1.00306658169</v>
      </c>
      <c r="C363">
        <v>0.97718553361399996</v>
      </c>
      <c r="D363">
        <v>1.0255351532200001</v>
      </c>
      <c r="E363">
        <v>1.05897559302</v>
      </c>
      <c r="F363">
        <v>1.0949955381100001</v>
      </c>
      <c r="G363">
        <v>1.0055775466700001</v>
      </c>
      <c r="H363">
        <v>1.0552247958400001</v>
      </c>
      <c r="I363">
        <v>0.99961071070899998</v>
      </c>
      <c r="J363">
        <v>1.04731821745</v>
      </c>
      <c r="K363">
        <v>0.97051512964300002</v>
      </c>
      <c r="L363">
        <v>0.90515534844500001</v>
      </c>
      <c r="M363">
        <v>1.00938229029</v>
      </c>
      <c r="N363">
        <v>0.94496815314799998</v>
      </c>
      <c r="O363">
        <v>1.27719382084</v>
      </c>
      <c r="P363">
        <v>1.1512087869400001</v>
      </c>
      <c r="Q363">
        <v>1.05234179947</v>
      </c>
      <c r="R363">
        <v>0.96869480614500003</v>
      </c>
      <c r="S363">
        <v>0.86547000015800002</v>
      </c>
      <c r="T363">
        <v>1.06225784252</v>
      </c>
      <c r="U363">
        <v>1.09274793984</v>
      </c>
      <c r="V363">
        <v>1.1752679096500001</v>
      </c>
      <c r="W363">
        <v>1.0341524292299999</v>
      </c>
      <c r="Z363" s="3"/>
    </row>
    <row r="364" spans="1:26" x14ac:dyDescent="0.25">
      <c r="A364" s="7">
        <v>41912</v>
      </c>
      <c r="B364">
        <v>1.0029150285099999</v>
      </c>
      <c r="C364">
        <v>0.97733123332399996</v>
      </c>
      <c r="D364">
        <v>1.02589345633</v>
      </c>
      <c r="E364">
        <v>1.0601890624300001</v>
      </c>
      <c r="F364">
        <v>1.0972188228799999</v>
      </c>
      <c r="G364">
        <v>1.00701254496</v>
      </c>
      <c r="H364">
        <v>1.0558458932699999</v>
      </c>
      <c r="I364">
        <v>1.00607458299</v>
      </c>
      <c r="J364">
        <v>1.04897969652</v>
      </c>
      <c r="K364">
        <v>0.96997857749500005</v>
      </c>
      <c r="L364">
        <v>0.90551260709000003</v>
      </c>
      <c r="M364">
        <v>1.01201947459</v>
      </c>
      <c r="N364">
        <v>0.94393495235799996</v>
      </c>
      <c r="O364">
        <v>1.28978714781</v>
      </c>
      <c r="P364">
        <v>1.1576192302999999</v>
      </c>
      <c r="Q364">
        <v>1.05403004834</v>
      </c>
      <c r="R364">
        <v>0.97537626821199996</v>
      </c>
      <c r="S364">
        <v>0.86370607678800004</v>
      </c>
      <c r="T364">
        <v>1.0670774195599999</v>
      </c>
      <c r="U364">
        <v>1.0868220874000001</v>
      </c>
      <c r="V364">
        <v>1.1816540630500001</v>
      </c>
      <c r="W364">
        <v>1.0406823805800001</v>
      </c>
      <c r="Z364" s="3"/>
    </row>
    <row r="365" spans="1:26" x14ac:dyDescent="0.25">
      <c r="A365" s="7">
        <v>41913</v>
      </c>
      <c r="B365">
        <v>1.00427642972</v>
      </c>
      <c r="C365">
        <v>0.983108878513</v>
      </c>
      <c r="D365">
        <v>1.0261800988200001</v>
      </c>
      <c r="E365">
        <v>1.0615302654600001</v>
      </c>
      <c r="F365">
        <v>1.1013318996999999</v>
      </c>
      <c r="G365">
        <v>1.0122409042</v>
      </c>
      <c r="H365">
        <v>1.0573453660900001</v>
      </c>
      <c r="I365">
        <v>1.0058737894900001</v>
      </c>
      <c r="J365">
        <v>1.0511298459</v>
      </c>
      <c r="K365">
        <v>0.97472717030099998</v>
      </c>
      <c r="L365">
        <v>0.90259507379600001</v>
      </c>
      <c r="M365">
        <v>1.01120803327</v>
      </c>
      <c r="N365">
        <v>0.95067349755999997</v>
      </c>
      <c r="O365">
        <v>1.2755476343100001</v>
      </c>
      <c r="P365">
        <v>1.14800356526</v>
      </c>
      <c r="Q365">
        <v>1.0410868069600001</v>
      </c>
      <c r="R365">
        <v>0.97548109674000005</v>
      </c>
      <c r="S365">
        <v>0.85161216177400001</v>
      </c>
      <c r="T365">
        <v>1.0472868934899999</v>
      </c>
      <c r="U365">
        <v>1.0615528944099999</v>
      </c>
      <c r="V365">
        <v>1.1710723708399999</v>
      </c>
      <c r="W365">
        <v>1.02909389566</v>
      </c>
      <c r="Z365" s="3"/>
    </row>
    <row r="366" spans="1:26" x14ac:dyDescent="0.25">
      <c r="A366" s="7">
        <v>41914</v>
      </c>
      <c r="B366">
        <v>1.0046278366100001</v>
      </c>
      <c r="C366">
        <v>0.98448806116900001</v>
      </c>
      <c r="D366">
        <v>1.02582179571</v>
      </c>
      <c r="E366">
        <v>1.0606361301</v>
      </c>
      <c r="F366">
        <v>1.0995532718800001</v>
      </c>
      <c r="G366">
        <v>1.0121547722899999</v>
      </c>
      <c r="H366">
        <v>1.0566650789500001</v>
      </c>
      <c r="I366">
        <v>1.00783888264</v>
      </c>
      <c r="J366">
        <v>1.05064117559</v>
      </c>
      <c r="K366">
        <v>0.97120967535799996</v>
      </c>
      <c r="L366">
        <v>0.90389640944299998</v>
      </c>
      <c r="M366">
        <v>1.00862156405</v>
      </c>
      <c r="N366">
        <v>0.94832484075000001</v>
      </c>
      <c r="O366">
        <v>1.2543941373700001</v>
      </c>
      <c r="P366">
        <v>1.1204920791699999</v>
      </c>
      <c r="Q366">
        <v>1.00788457906</v>
      </c>
      <c r="R366">
        <v>0.97502570302299996</v>
      </c>
      <c r="S366">
        <v>0.83432272783500006</v>
      </c>
      <c r="T366">
        <v>1.0427647252000001</v>
      </c>
      <c r="U366">
        <v>1.0527421723299999</v>
      </c>
      <c r="V366">
        <v>1.17017304631</v>
      </c>
      <c r="W366">
        <v>1.0345817180800001</v>
      </c>
      <c r="Z366" s="3"/>
    </row>
    <row r="367" spans="1:26" x14ac:dyDescent="0.25">
      <c r="A367" s="7">
        <v>41915</v>
      </c>
      <c r="B367">
        <v>1.0029590150500001</v>
      </c>
      <c r="C367">
        <v>0.97996181163899998</v>
      </c>
      <c r="D367">
        <v>1.02582179571</v>
      </c>
      <c r="E367">
        <v>1.06031679605</v>
      </c>
      <c r="F367">
        <v>1.09910861493</v>
      </c>
      <c r="G367">
        <v>1.0150849073299999</v>
      </c>
      <c r="H367">
        <v>1.0558948234400001</v>
      </c>
      <c r="I367">
        <v>1.0112747390300001</v>
      </c>
      <c r="J367">
        <v>1.05147191512</v>
      </c>
      <c r="K367">
        <v>0.97251228273500001</v>
      </c>
      <c r="L367">
        <v>0.90370320881999999</v>
      </c>
      <c r="M367">
        <v>1.0065422456599999</v>
      </c>
      <c r="N367">
        <v>0.94678715246400003</v>
      </c>
      <c r="O367">
        <v>1.28764710532</v>
      </c>
      <c r="P367">
        <v>1.1325116604700001</v>
      </c>
      <c r="Q367">
        <v>1.0371475595799999</v>
      </c>
      <c r="R367">
        <v>0.98694686887100003</v>
      </c>
      <c r="S367">
        <v>0.85227429984600001</v>
      </c>
      <c r="T367">
        <v>1.07176820008</v>
      </c>
      <c r="U367">
        <v>1.0674105414499999</v>
      </c>
      <c r="V367">
        <v>1.19268898247</v>
      </c>
      <c r="W367">
        <v>1.0494363598500001</v>
      </c>
      <c r="Z367" s="3"/>
    </row>
    <row r="368" spans="1:26" x14ac:dyDescent="0.25">
      <c r="A368" s="7">
        <v>41918</v>
      </c>
      <c r="B368">
        <v>1.0041163525700001</v>
      </c>
      <c r="C368">
        <v>0.98288503057300003</v>
      </c>
      <c r="D368">
        <v>1.0256068138500001</v>
      </c>
      <c r="E368">
        <v>1.05993359518</v>
      </c>
      <c r="F368">
        <v>1.09899745069</v>
      </c>
      <c r="G368">
        <v>1.0155954736699999</v>
      </c>
      <c r="H368">
        <v>1.05671400911</v>
      </c>
      <c r="I368">
        <v>1.0123679383499999</v>
      </c>
      <c r="J368">
        <v>1.0523026546600001</v>
      </c>
      <c r="K368">
        <v>0.97448571325699995</v>
      </c>
      <c r="L368">
        <v>0.91021579619000004</v>
      </c>
      <c r="M368">
        <v>1.00542651385</v>
      </c>
      <c r="N368">
        <v>0.94762630822299998</v>
      </c>
      <c r="O368">
        <v>1.2858363001299999</v>
      </c>
      <c r="P368">
        <v>1.1327787622800001</v>
      </c>
      <c r="Q368">
        <v>1.0320828129499999</v>
      </c>
      <c r="R368">
        <v>0.99094326650200004</v>
      </c>
      <c r="S368">
        <v>0.90661557578300001</v>
      </c>
      <c r="T368">
        <v>1.0822741602499999</v>
      </c>
      <c r="U368">
        <v>1.06090274821</v>
      </c>
      <c r="V368">
        <v>1.1977946043900001</v>
      </c>
      <c r="W368">
        <v>1.06795466525</v>
      </c>
      <c r="Z368" s="3"/>
    </row>
    <row r="369" spans="1:26" x14ac:dyDescent="0.25">
      <c r="A369" s="7">
        <v>41919</v>
      </c>
      <c r="B369">
        <v>1.0051678088</v>
      </c>
      <c r="C369">
        <v>0.988267023041</v>
      </c>
      <c r="D369">
        <v>1.02524851074</v>
      </c>
      <c r="E369">
        <v>1.05955039432</v>
      </c>
      <c r="F369">
        <v>1.0984694205600001</v>
      </c>
      <c r="G369">
        <v>1.0192257230499999</v>
      </c>
      <c r="H369">
        <v>1.0570004873400001</v>
      </c>
      <c r="I369">
        <v>1.0085228742900001</v>
      </c>
      <c r="J369">
        <v>1.0507389096499999</v>
      </c>
      <c r="K369">
        <v>0.97454995166900005</v>
      </c>
      <c r="L369">
        <v>0.91093976004499999</v>
      </c>
      <c r="M369">
        <v>1.00334719546</v>
      </c>
      <c r="N369">
        <v>0.95154520050199998</v>
      </c>
      <c r="O369">
        <v>1.26715208299</v>
      </c>
      <c r="P369">
        <v>1.1143487376200001</v>
      </c>
      <c r="Q369">
        <v>1.0270180663299999</v>
      </c>
      <c r="R369">
        <v>0.97734078244900002</v>
      </c>
      <c r="S369">
        <v>0.90279136367799995</v>
      </c>
      <c r="T369">
        <v>1.06793081552</v>
      </c>
      <c r="U369">
        <v>1.0463404455800001</v>
      </c>
      <c r="V369">
        <v>1.16368341327</v>
      </c>
      <c r="W369">
        <v>1.0448659151099999</v>
      </c>
      <c r="Z369" s="3"/>
    </row>
    <row r="370" spans="1:26" x14ac:dyDescent="0.25">
      <c r="A370" s="7">
        <v>41920</v>
      </c>
      <c r="B370">
        <v>1.00584063248</v>
      </c>
      <c r="C370">
        <v>0.990710003703</v>
      </c>
      <c r="D370">
        <v>1.0249618682499999</v>
      </c>
      <c r="E370">
        <v>1.0596142611299999</v>
      </c>
      <c r="F370">
        <v>1.09958106294</v>
      </c>
      <c r="G370">
        <v>1.0243947625100001</v>
      </c>
      <c r="H370">
        <v>1.0574045558</v>
      </c>
      <c r="I370">
        <v>1.01331615918</v>
      </c>
      <c r="J370">
        <v>1.0481000899499999</v>
      </c>
      <c r="K370">
        <v>0.97839656001099995</v>
      </c>
      <c r="L370">
        <v>0.91427652489699995</v>
      </c>
      <c r="M370">
        <v>1.0041586367799999</v>
      </c>
      <c r="N370">
        <v>0.956730636104</v>
      </c>
      <c r="O370">
        <v>1.2536533534300001</v>
      </c>
      <c r="P370">
        <v>1.1058014798</v>
      </c>
      <c r="Q370">
        <v>1.01407482494</v>
      </c>
      <c r="R370">
        <v>0.99061956345500002</v>
      </c>
      <c r="S370">
        <v>0.88039110586199998</v>
      </c>
      <c r="T370">
        <v>1.0830755426000001</v>
      </c>
      <c r="U370">
        <v>1.04732110241</v>
      </c>
      <c r="V370">
        <v>1.1820501646999999</v>
      </c>
      <c r="W370">
        <v>1.06711088816</v>
      </c>
      <c r="Z370" s="3"/>
    </row>
    <row r="371" spans="1:26" x14ac:dyDescent="0.25">
      <c r="A371" s="7">
        <v>41921</v>
      </c>
      <c r="B371">
        <v>1.0072657647700001</v>
      </c>
      <c r="C371">
        <v>0.99282664549999999</v>
      </c>
      <c r="D371">
        <v>1.0248902076299999</v>
      </c>
      <c r="E371">
        <v>1.05993359518</v>
      </c>
      <c r="F371">
        <v>1.1009428248599999</v>
      </c>
      <c r="G371">
        <v>1.0201365635899999</v>
      </c>
      <c r="H371">
        <v>1.05752293524</v>
      </c>
      <c r="I371">
        <v>1.00346029767</v>
      </c>
      <c r="J371">
        <v>1.04917516464</v>
      </c>
      <c r="K371">
        <v>0.97831088341600003</v>
      </c>
      <c r="L371">
        <v>0.913344259273</v>
      </c>
      <c r="M371">
        <v>1.0028400446300001</v>
      </c>
      <c r="N371">
        <v>0.95572236938199995</v>
      </c>
      <c r="O371">
        <v>1.26517665916</v>
      </c>
      <c r="P371">
        <v>1.1012607490899999</v>
      </c>
      <c r="Q371">
        <v>1.00338258206</v>
      </c>
      <c r="R371">
        <v>0.97386665092799996</v>
      </c>
      <c r="S371">
        <v>0.896889995532</v>
      </c>
      <c r="T371">
        <v>1.06313229783</v>
      </c>
      <c r="U371">
        <v>1.0282234853600001</v>
      </c>
      <c r="V371">
        <v>1.17035024409</v>
      </c>
      <c r="W371">
        <v>1.0338108856299999</v>
      </c>
      <c r="Z371" s="3"/>
    </row>
    <row r="372" spans="1:26" x14ac:dyDescent="0.25">
      <c r="A372" s="7">
        <v>41922</v>
      </c>
      <c r="B372">
        <v>1.0053448761599999</v>
      </c>
      <c r="C372">
        <v>0.992521072936</v>
      </c>
      <c r="D372">
        <v>1.0251051895000001</v>
      </c>
      <c r="E372">
        <v>1.0599974619899999</v>
      </c>
      <c r="F372">
        <v>1.1009150338</v>
      </c>
      <c r="G372">
        <v>1.02099605079</v>
      </c>
      <c r="H372">
        <v>1.0577502237500001</v>
      </c>
      <c r="I372">
        <v>0.99440016936599995</v>
      </c>
      <c r="J372">
        <v>1.0444839296299999</v>
      </c>
      <c r="K372">
        <v>0.97536165844900002</v>
      </c>
      <c r="L372">
        <v>0.91146269359200005</v>
      </c>
      <c r="M372">
        <v>1.0004564357400001</v>
      </c>
      <c r="N372">
        <v>0.95835123104200004</v>
      </c>
      <c r="O372">
        <v>1.24748015394</v>
      </c>
      <c r="P372">
        <v>1.08416623346</v>
      </c>
      <c r="Q372">
        <v>0.99212758955199998</v>
      </c>
      <c r="R372">
        <v>0.95829691605699996</v>
      </c>
      <c r="S372">
        <v>0.87403072314700003</v>
      </c>
      <c r="T372">
        <v>1.0517294987300001</v>
      </c>
      <c r="U372">
        <v>1.0147816670400001</v>
      </c>
      <c r="V372">
        <v>1.1631810812200001</v>
      </c>
      <c r="W372">
        <v>1.0144328228399999</v>
      </c>
      <c r="Z372" s="3"/>
    </row>
    <row r="373" spans="1:26" x14ac:dyDescent="0.25">
      <c r="A373" s="7">
        <v>41925</v>
      </c>
      <c r="B373">
        <v>1.00292314174</v>
      </c>
      <c r="C373">
        <v>0.99448027326699995</v>
      </c>
      <c r="D373">
        <v>1.0248902076299999</v>
      </c>
      <c r="E373">
        <v>1.05974199475</v>
      </c>
      <c r="F373">
        <v>1.1002480483699999</v>
      </c>
      <c r="G373">
        <v>1.0192422329099999</v>
      </c>
      <c r="H373">
        <v>1.05739429625</v>
      </c>
      <c r="I373">
        <v>0.98520953883100004</v>
      </c>
      <c r="J373">
        <v>1.04292018462</v>
      </c>
      <c r="K373">
        <v>0.96988284287000004</v>
      </c>
      <c r="L373">
        <v>0.91126701948400002</v>
      </c>
      <c r="M373">
        <v>0.99726138553599997</v>
      </c>
      <c r="N373">
        <v>0.95867682751000005</v>
      </c>
      <c r="O373">
        <v>1.2315944539000001</v>
      </c>
      <c r="P373">
        <v>1.08496753888</v>
      </c>
      <c r="Q373">
        <v>0.98143534666900001</v>
      </c>
      <c r="R373">
        <v>0.96134931618599995</v>
      </c>
      <c r="S373">
        <v>0.89063592840500005</v>
      </c>
      <c r="T373">
        <v>1.0563733529399999</v>
      </c>
      <c r="U373">
        <v>1.0195456510500001</v>
      </c>
      <c r="V373">
        <v>1.169038544</v>
      </c>
      <c r="W373">
        <v>1.0257516929899999</v>
      </c>
      <c r="Z373" s="3"/>
    </row>
    <row r="374" spans="1:26" x14ac:dyDescent="0.25">
      <c r="A374" s="7">
        <v>41926</v>
      </c>
      <c r="B374">
        <v>1.00601247643</v>
      </c>
      <c r="C374">
        <v>1.0008237089000001</v>
      </c>
      <c r="D374">
        <v>1.0250335288700001</v>
      </c>
      <c r="E374">
        <v>1.0606999969099999</v>
      </c>
      <c r="F374">
        <v>1.1036107665799999</v>
      </c>
      <c r="G374">
        <v>1.02589925863</v>
      </c>
      <c r="H374">
        <v>1.05886456881</v>
      </c>
      <c r="I374">
        <v>0.99270538296699995</v>
      </c>
      <c r="J374">
        <v>1.0423337802499999</v>
      </c>
      <c r="K374">
        <v>0.97643635570700005</v>
      </c>
      <c r="L374">
        <v>0.91404767323500002</v>
      </c>
      <c r="M374">
        <v>0.99857997768499995</v>
      </c>
      <c r="N374">
        <v>0.96051144446400005</v>
      </c>
      <c r="O374">
        <v>1.22542125441</v>
      </c>
      <c r="P374">
        <v>1.08363202984</v>
      </c>
      <c r="Q374">
        <v>0.98481184442199998</v>
      </c>
      <c r="R374">
        <v>0.96719191630500001</v>
      </c>
      <c r="S374">
        <v>0.89535775690599995</v>
      </c>
      <c r="T374">
        <v>1.0594033538900001</v>
      </c>
      <c r="U374">
        <v>1.0238160112300001</v>
      </c>
      <c r="V374">
        <v>1.1717908227</v>
      </c>
      <c r="W374">
        <v>1.04055765779</v>
      </c>
      <c r="Z374" s="3"/>
    </row>
    <row r="375" spans="1:26" x14ac:dyDescent="0.25">
      <c r="A375" s="7">
        <v>41927</v>
      </c>
      <c r="B375">
        <v>1.0077720883200001</v>
      </c>
      <c r="C375">
        <v>1.0130645495199999</v>
      </c>
      <c r="D375">
        <v>1.0244602438999999</v>
      </c>
      <c r="E375">
        <v>1.0594226606899999</v>
      </c>
      <c r="F375">
        <v>1.1048057821399999</v>
      </c>
      <c r="G375">
        <v>1.02664951131</v>
      </c>
      <c r="H375">
        <v>1.06103485842</v>
      </c>
      <c r="I375">
        <v>0.99291136389199997</v>
      </c>
      <c r="J375">
        <v>1.0377402792899999</v>
      </c>
      <c r="K375">
        <v>0.97651018861600003</v>
      </c>
      <c r="L375">
        <v>0.91273797085700004</v>
      </c>
      <c r="M375">
        <v>1.0005578659100001</v>
      </c>
      <c r="N375">
        <v>0.96158688397400005</v>
      </c>
      <c r="O375">
        <v>1.18755896417</v>
      </c>
      <c r="P375">
        <v>1.04944299858</v>
      </c>
      <c r="Q375">
        <v>0.96117636015499996</v>
      </c>
      <c r="R375">
        <v>0.96797368659100003</v>
      </c>
      <c r="S375">
        <v>0.85276224185899996</v>
      </c>
      <c r="T375">
        <v>1.0473490224299999</v>
      </c>
      <c r="U375">
        <v>1.01501139564</v>
      </c>
      <c r="V375">
        <v>1.16295650294</v>
      </c>
      <c r="W375">
        <v>1.01056576609</v>
      </c>
      <c r="Z375" s="3"/>
    </row>
    <row r="376" spans="1:26" x14ac:dyDescent="0.25">
      <c r="A376" s="7">
        <v>41928</v>
      </c>
      <c r="B376">
        <v>1.0054148275300001</v>
      </c>
      <c r="C376">
        <v>1.0033453265100001</v>
      </c>
      <c r="D376">
        <v>1.0223104252599999</v>
      </c>
      <c r="E376">
        <v>1.0560377197099999</v>
      </c>
      <c r="F376">
        <v>1.09696870334</v>
      </c>
      <c r="G376">
        <v>1.02434166842</v>
      </c>
      <c r="H376">
        <v>1.05608265214</v>
      </c>
      <c r="I376">
        <v>0.99849101536700002</v>
      </c>
      <c r="J376">
        <v>1.03353771459</v>
      </c>
      <c r="K376">
        <v>0.97658913174100004</v>
      </c>
      <c r="L376">
        <v>0.90825353783399998</v>
      </c>
      <c r="M376">
        <v>0.99502992189899997</v>
      </c>
      <c r="N376">
        <v>0.96040282939800004</v>
      </c>
      <c r="O376">
        <v>1.19587220616</v>
      </c>
      <c r="P376">
        <v>1.04543647148</v>
      </c>
      <c r="Q376">
        <v>0.96173910978099997</v>
      </c>
      <c r="R376">
        <v>0.96722023948400004</v>
      </c>
      <c r="S376">
        <v>0.83755763488599999</v>
      </c>
      <c r="T376">
        <v>1.04149517634</v>
      </c>
      <c r="U376">
        <v>1.0097929935100001</v>
      </c>
      <c r="V376">
        <v>1.1387326124199999</v>
      </c>
      <c r="W376">
        <v>1.0068204305999999</v>
      </c>
      <c r="Z376" s="3"/>
    </row>
    <row r="377" spans="1:26" x14ac:dyDescent="0.25">
      <c r="A377" s="7">
        <v>41929</v>
      </c>
      <c r="B377">
        <v>1.00840713059</v>
      </c>
      <c r="C377">
        <v>1.0016186580499999</v>
      </c>
      <c r="D377">
        <v>1.0233136739599999</v>
      </c>
      <c r="E377">
        <v>1.0567721880400001</v>
      </c>
      <c r="F377">
        <v>1.09635730003</v>
      </c>
      <c r="G377">
        <v>1.02389996706</v>
      </c>
      <c r="H377">
        <v>1.0561813016599999</v>
      </c>
      <c r="I377">
        <v>1.00693419113</v>
      </c>
      <c r="J377">
        <v>1.0437997911900001</v>
      </c>
      <c r="K377">
        <v>0.98174947078399999</v>
      </c>
      <c r="L377">
        <v>0.912169172227</v>
      </c>
      <c r="M377">
        <v>0.99538492747700003</v>
      </c>
      <c r="N377">
        <v>0.96005196571499996</v>
      </c>
      <c r="O377">
        <v>1.22056500414</v>
      </c>
      <c r="P377">
        <v>1.0742834666100001</v>
      </c>
      <c r="Q377">
        <v>0.96905485491099996</v>
      </c>
      <c r="R377">
        <v>0.97825999380100004</v>
      </c>
      <c r="S377">
        <v>0.85864366376400003</v>
      </c>
      <c r="T377">
        <v>1.05469120573</v>
      </c>
      <c r="U377">
        <v>1.0093994857199999</v>
      </c>
      <c r="V377">
        <v>1.1448983644799999</v>
      </c>
      <c r="W377">
        <v>1.0290363496699999</v>
      </c>
      <c r="Z377" s="3"/>
    </row>
    <row r="378" spans="1:26" x14ac:dyDescent="0.25">
      <c r="A378" s="7">
        <v>41932</v>
      </c>
      <c r="B378">
        <v>1.00697893176</v>
      </c>
      <c r="C378">
        <v>1.0023135721</v>
      </c>
      <c r="D378">
        <v>1.02266872837</v>
      </c>
      <c r="E378">
        <v>1.0561015865200001</v>
      </c>
      <c r="F378">
        <v>1.0936615672500001</v>
      </c>
      <c r="G378">
        <v>1.02576397425</v>
      </c>
      <c r="H378">
        <v>1.0570202172500001</v>
      </c>
      <c r="I378">
        <v>1.01470529344</v>
      </c>
      <c r="J378">
        <v>1.0430179186899999</v>
      </c>
      <c r="K378">
        <v>0.98388992449000001</v>
      </c>
      <c r="L378">
        <v>0.91551933366399996</v>
      </c>
      <c r="M378">
        <v>0.99923927375999999</v>
      </c>
      <c r="N378">
        <v>0.96037765743500003</v>
      </c>
      <c r="O378">
        <v>1.21644953781</v>
      </c>
      <c r="P378">
        <v>1.06760592144</v>
      </c>
      <c r="Q378">
        <v>0.98368634517099995</v>
      </c>
      <c r="R378">
        <v>0.98375213020700003</v>
      </c>
      <c r="S378">
        <v>0.843030983432</v>
      </c>
      <c r="T378">
        <v>1.0541694562699999</v>
      </c>
      <c r="U378">
        <v>1.0223976528900001</v>
      </c>
      <c r="V378">
        <v>1.1598914954199999</v>
      </c>
      <c r="W378">
        <v>1.0319989599999999</v>
      </c>
      <c r="Z378" s="3"/>
    </row>
    <row r="379" spans="1:26" x14ac:dyDescent="0.25">
      <c r="A379" s="7">
        <v>41933</v>
      </c>
      <c r="B379">
        <v>1.0069916220299999</v>
      </c>
      <c r="C379">
        <v>1.0011583738500001</v>
      </c>
      <c r="D379">
        <v>1.0230986921</v>
      </c>
      <c r="E379">
        <v>1.05674025463</v>
      </c>
      <c r="F379">
        <v>1.09538461295</v>
      </c>
      <c r="G379">
        <v>1.02514391835</v>
      </c>
      <c r="H379">
        <v>1.0569610275300001</v>
      </c>
      <c r="I379">
        <v>1.0223964994200001</v>
      </c>
      <c r="J379">
        <v>1.0505434415199999</v>
      </c>
      <c r="K379">
        <v>0.98170814249500005</v>
      </c>
      <c r="L379">
        <v>0.91475070894800004</v>
      </c>
      <c r="M379">
        <v>1.00314433513</v>
      </c>
      <c r="N379">
        <v>0.95841397070199996</v>
      </c>
      <c r="O379">
        <v>1.2471509166300001</v>
      </c>
      <c r="P379">
        <v>1.09004247321</v>
      </c>
      <c r="Q379">
        <v>0.98818834217399998</v>
      </c>
      <c r="R379">
        <v>0.99420666399799995</v>
      </c>
      <c r="S379">
        <v>0.83257238552500001</v>
      </c>
      <c r="T379">
        <v>1.0625424004299999</v>
      </c>
      <c r="U379">
        <v>1.0300586630899999</v>
      </c>
      <c r="V379">
        <v>1.17689847774</v>
      </c>
      <c r="W379">
        <v>1.0627011319999999</v>
      </c>
      <c r="Z379" s="3"/>
    </row>
    <row r="380" spans="1:26" x14ac:dyDescent="0.25">
      <c r="A380" s="7">
        <v>41934</v>
      </c>
      <c r="B380">
        <v>1.00597087668</v>
      </c>
      <c r="C380">
        <v>0.99800778511400001</v>
      </c>
      <c r="D380">
        <v>1.02324201334</v>
      </c>
      <c r="E380">
        <v>1.0570595886900001</v>
      </c>
      <c r="F380">
        <v>1.0959682252</v>
      </c>
      <c r="G380">
        <v>1.02342177107</v>
      </c>
      <c r="H380">
        <v>1.0572072567499999</v>
      </c>
      <c r="I380">
        <v>1.01566320685</v>
      </c>
      <c r="J380">
        <v>1.05064117559</v>
      </c>
      <c r="K380">
        <v>0.98377926462599996</v>
      </c>
      <c r="L380">
        <v>0.91324208966099996</v>
      </c>
      <c r="M380">
        <v>1.0037529161200001</v>
      </c>
      <c r="N380">
        <v>0.95798433484699996</v>
      </c>
      <c r="O380">
        <v>1.2646828031999999</v>
      </c>
      <c r="P380">
        <v>1.1001923418599999</v>
      </c>
      <c r="Q380">
        <v>1.00450808131</v>
      </c>
      <c r="R380">
        <v>0.99598438138500001</v>
      </c>
      <c r="S380">
        <v>0.83171002180499998</v>
      </c>
      <c r="T380">
        <v>1.06365710621</v>
      </c>
      <c r="U380">
        <v>1.0308828400100001</v>
      </c>
      <c r="V380">
        <v>1.1765413661899999</v>
      </c>
      <c r="W380">
        <v>1.05423236669</v>
      </c>
      <c r="Z380" s="3"/>
    </row>
    <row r="381" spans="1:26" x14ac:dyDescent="0.25">
      <c r="A381" s="7">
        <v>41935</v>
      </c>
      <c r="B381">
        <v>1.00691956795</v>
      </c>
      <c r="C381">
        <v>0.99685660095899997</v>
      </c>
      <c r="D381">
        <v>1.02324201334</v>
      </c>
      <c r="E381">
        <v>1.0571234555</v>
      </c>
      <c r="F381">
        <v>1.0952178665900001</v>
      </c>
      <c r="G381">
        <v>1.0214375235199999</v>
      </c>
      <c r="H381">
        <v>1.0566153595800001</v>
      </c>
      <c r="I381">
        <v>1.0152050997199999</v>
      </c>
      <c r="J381">
        <v>1.0518139843400001</v>
      </c>
      <c r="K381">
        <v>0.98238095362400002</v>
      </c>
      <c r="L381">
        <v>0.90779836525199997</v>
      </c>
      <c r="M381">
        <v>1.00142002231</v>
      </c>
      <c r="N381">
        <v>0.95450921821699997</v>
      </c>
      <c r="O381">
        <v>1.2697859814500001</v>
      </c>
      <c r="P381">
        <v>1.10660278522</v>
      </c>
      <c r="Q381">
        <v>1.0067590798099999</v>
      </c>
      <c r="R381">
        <v>1.0039566585799999</v>
      </c>
      <c r="S381">
        <v>0.816970576733</v>
      </c>
      <c r="T381">
        <v>1.0718524676000001</v>
      </c>
      <c r="U381">
        <v>1.0337849478300001</v>
      </c>
      <c r="V381">
        <v>1.1844352431</v>
      </c>
      <c r="W381">
        <v>1.0618904032700001</v>
      </c>
      <c r="Z381" s="3"/>
    </row>
    <row r="382" spans="1:26" x14ac:dyDescent="0.25">
      <c r="A382" s="7">
        <v>41936</v>
      </c>
      <c r="B382">
        <v>1.0064164470999999</v>
      </c>
      <c r="C382">
        <v>0.99719287261400003</v>
      </c>
      <c r="D382">
        <v>1.0230270314700001</v>
      </c>
      <c r="E382">
        <v>1.0566125210099999</v>
      </c>
      <c r="F382">
        <v>1.09516228447</v>
      </c>
      <c r="G382">
        <v>1.0218471257099999</v>
      </c>
      <c r="H382">
        <v>1.0569215677199999</v>
      </c>
      <c r="I382">
        <v>1.0180369306699999</v>
      </c>
      <c r="J382">
        <v>1.05327999528</v>
      </c>
      <c r="K382">
        <v>0.98279522819300003</v>
      </c>
      <c r="L382">
        <v>0.91226151908399999</v>
      </c>
      <c r="M382">
        <v>1.0010650167399999</v>
      </c>
      <c r="N382">
        <v>0.95398944583099998</v>
      </c>
      <c r="O382">
        <v>1.2687159602</v>
      </c>
      <c r="P382">
        <v>1.1023291563099999</v>
      </c>
      <c r="Q382">
        <v>1.0028198324299999</v>
      </c>
      <c r="R382">
        <v>1.0084940140500001</v>
      </c>
      <c r="S382">
        <v>0.83462624429099996</v>
      </c>
      <c r="T382">
        <v>1.0740518059399999</v>
      </c>
      <c r="U382">
        <v>1.0312573923799999</v>
      </c>
      <c r="V382">
        <v>1.1920740010599999</v>
      </c>
      <c r="W382">
        <v>1.0673327644299999</v>
      </c>
      <c r="Z382" s="3"/>
    </row>
    <row r="383" spans="1:26" x14ac:dyDescent="0.25">
      <c r="A383" s="7">
        <v>41939</v>
      </c>
      <c r="B383">
        <v>1.0069569969700001</v>
      </c>
      <c r="C383">
        <v>0.99821068138199998</v>
      </c>
      <c r="D383">
        <v>1.0230986921</v>
      </c>
      <c r="E383">
        <v>1.0567083212299999</v>
      </c>
      <c r="F383">
        <v>1.09585706096</v>
      </c>
      <c r="G383">
        <v>1.02310283217</v>
      </c>
      <c r="H383">
        <v>1.0579277928999999</v>
      </c>
      <c r="I383">
        <v>1.01386203404</v>
      </c>
      <c r="J383">
        <v>1.0520583194999999</v>
      </c>
      <c r="K383">
        <v>0.98466476645300005</v>
      </c>
      <c r="L383">
        <v>0.90758796465400005</v>
      </c>
      <c r="M383">
        <v>1.00253575413</v>
      </c>
      <c r="N383">
        <v>0.95346729343299996</v>
      </c>
      <c r="O383">
        <v>1.26509434983</v>
      </c>
      <c r="P383">
        <v>1.0956516111500001</v>
      </c>
      <c r="Q383">
        <v>1.0011315835600001</v>
      </c>
      <c r="R383">
        <v>1.00087450998</v>
      </c>
      <c r="S383">
        <v>0.79529005435099998</v>
      </c>
      <c r="T383">
        <v>1.05545927719</v>
      </c>
      <c r="U383">
        <v>1.0333022087399999</v>
      </c>
      <c r="V383">
        <v>1.17431026641</v>
      </c>
      <c r="W383">
        <v>1.0687207731099999</v>
      </c>
      <c r="Z383" s="3"/>
    </row>
    <row r="384" spans="1:26" x14ac:dyDescent="0.25">
      <c r="A384" s="7">
        <v>41940</v>
      </c>
      <c r="B384">
        <v>1.00677565529</v>
      </c>
      <c r="C384">
        <v>0.996140402205</v>
      </c>
      <c r="D384">
        <v>1.0229553708500001</v>
      </c>
      <c r="E384">
        <v>1.05645285398</v>
      </c>
      <c r="F384">
        <v>1.0963017179100001</v>
      </c>
      <c r="G384">
        <v>1.0197029608399999</v>
      </c>
      <c r="H384">
        <v>1.05781888382</v>
      </c>
      <c r="I384">
        <v>1.01550692836</v>
      </c>
      <c r="J384">
        <v>1.05288905903</v>
      </c>
      <c r="K384">
        <v>0.98690183255099995</v>
      </c>
      <c r="L384">
        <v>0.91485866065599997</v>
      </c>
      <c r="M384">
        <v>1.00390506137</v>
      </c>
      <c r="N384">
        <v>0.95305098558699997</v>
      </c>
      <c r="O384">
        <v>1.27143216798</v>
      </c>
      <c r="P384">
        <v>1.10606858161</v>
      </c>
      <c r="Q384">
        <v>1.0022570828099999</v>
      </c>
      <c r="R384">
        <v>1.01403299996</v>
      </c>
      <c r="S384">
        <v>0.82112006761</v>
      </c>
      <c r="T384">
        <v>1.0848413317000001</v>
      </c>
      <c r="U384">
        <v>1.04021432779</v>
      </c>
      <c r="V384">
        <v>1.18685428672</v>
      </c>
      <c r="W384">
        <v>1.09179309054</v>
      </c>
      <c r="Z384" s="3"/>
    </row>
    <row r="385" spans="1:26" x14ac:dyDescent="0.25">
      <c r="A385" s="7">
        <v>41941</v>
      </c>
      <c r="B385">
        <v>1.0074086521800001</v>
      </c>
      <c r="C385">
        <v>0.99431183587299998</v>
      </c>
      <c r="D385">
        <v>1.0228837102299999</v>
      </c>
      <c r="E385">
        <v>1.05626125355</v>
      </c>
      <c r="F385">
        <v>1.0961627626199999</v>
      </c>
      <c r="G385">
        <v>1.01782806766</v>
      </c>
      <c r="H385">
        <v>1.0576910340300001</v>
      </c>
      <c r="I385">
        <v>1.0147401007100001</v>
      </c>
      <c r="J385">
        <v>1.0541596018499999</v>
      </c>
      <c r="K385">
        <v>0.98423474762300001</v>
      </c>
      <c r="L385">
        <v>0.91541704559100001</v>
      </c>
      <c r="M385">
        <v>1.0064408155</v>
      </c>
      <c r="N385">
        <v>0.951789574887</v>
      </c>
      <c r="O385">
        <v>1.27579456229</v>
      </c>
      <c r="P385">
        <v>1.10686988703</v>
      </c>
      <c r="Q385">
        <v>1.0118238264399999</v>
      </c>
      <c r="R385">
        <v>1.0005550430600001</v>
      </c>
      <c r="S385">
        <v>0.82772756155600002</v>
      </c>
      <c r="T385">
        <v>1.08751444418</v>
      </c>
      <c r="U385">
        <v>1.04938561465</v>
      </c>
      <c r="V385">
        <v>1.18285513372</v>
      </c>
      <c r="W385">
        <v>1.08722231718</v>
      </c>
      <c r="Z385" s="3"/>
    </row>
    <row r="386" spans="1:26" x14ac:dyDescent="0.25">
      <c r="A386" s="7">
        <v>41942</v>
      </c>
      <c r="B386">
        <v>1.00507908511</v>
      </c>
      <c r="C386">
        <v>0.99092053062600005</v>
      </c>
      <c r="D386">
        <v>1.0228120496099999</v>
      </c>
      <c r="E386">
        <v>1.0553300754499999</v>
      </c>
      <c r="F386">
        <v>1.09647869138</v>
      </c>
      <c r="G386">
        <v>1.01851820679</v>
      </c>
      <c r="H386">
        <v>1.0590129376999999</v>
      </c>
      <c r="I386">
        <v>1.01429634262</v>
      </c>
      <c r="J386">
        <v>1.05064117559</v>
      </c>
      <c r="K386">
        <v>0.98641199531400003</v>
      </c>
      <c r="L386">
        <v>0.91617458076500002</v>
      </c>
      <c r="M386">
        <v>1.00811441323</v>
      </c>
      <c r="N386">
        <v>0.95144897451400001</v>
      </c>
      <c r="O386">
        <v>1.2943141607699999</v>
      </c>
      <c r="P386">
        <v>1.1142504441500001</v>
      </c>
      <c r="Q386">
        <v>1.02476706782</v>
      </c>
      <c r="R386">
        <v>1.02284448167</v>
      </c>
      <c r="S386">
        <v>0.83539584032799996</v>
      </c>
      <c r="T386">
        <v>1.1006502678500001</v>
      </c>
      <c r="U386">
        <v>1.06727586178</v>
      </c>
      <c r="V386">
        <v>1.21735415486</v>
      </c>
      <c r="W386">
        <v>1.11320472378</v>
      </c>
      <c r="Z386" s="3"/>
    </row>
    <row r="387" spans="1:26" x14ac:dyDescent="0.25">
      <c r="A387" s="7">
        <v>41943</v>
      </c>
      <c r="B387">
        <v>1.0059325746700001</v>
      </c>
      <c r="C387">
        <v>0.98945432289799995</v>
      </c>
      <c r="D387">
        <v>1.0233853345799999</v>
      </c>
      <c r="E387">
        <v>1.0569994951299999</v>
      </c>
      <c r="F387">
        <v>1.1007898055200001</v>
      </c>
      <c r="G387">
        <v>1.01833384902</v>
      </c>
      <c r="H387">
        <v>1.0601272827699999</v>
      </c>
      <c r="I387">
        <v>1.0151681432899999</v>
      </c>
      <c r="J387">
        <v>1.05327999528</v>
      </c>
      <c r="K387">
        <v>0.98787517824899995</v>
      </c>
      <c r="L387">
        <v>0.90712789662899995</v>
      </c>
      <c r="M387">
        <v>1.01186732934</v>
      </c>
      <c r="N387">
        <v>0.95220081223899999</v>
      </c>
      <c r="O387">
        <v>1.31950081471</v>
      </c>
      <c r="P387">
        <v>1.1338033966600001</v>
      </c>
      <c r="Q387">
        <v>1.08329302886</v>
      </c>
      <c r="R387">
        <v>1.0374403594099999</v>
      </c>
      <c r="S387">
        <v>0.84380832332699995</v>
      </c>
      <c r="T387">
        <v>1.12226704102</v>
      </c>
      <c r="U387">
        <v>1.0617544622799999</v>
      </c>
      <c r="V387">
        <v>1.25106477361</v>
      </c>
      <c r="W387">
        <v>1.11880589898</v>
      </c>
      <c r="Z387" s="3"/>
    </row>
    <row r="388" spans="1:26" x14ac:dyDescent="0.25">
      <c r="A388" s="7">
        <v>41946</v>
      </c>
      <c r="B388">
        <v>1.0052309373899999</v>
      </c>
      <c r="C388">
        <v>0.98673373615600002</v>
      </c>
      <c r="D388">
        <v>1.02324201334</v>
      </c>
      <c r="E388">
        <v>1.0557795345900001</v>
      </c>
      <c r="F388">
        <v>1.0979623865100001</v>
      </c>
      <c r="G388">
        <v>1.01544491813</v>
      </c>
      <c r="H388">
        <v>1.0598116042800001</v>
      </c>
      <c r="I388">
        <v>1.01595473777</v>
      </c>
      <c r="J388">
        <v>1.0536709315399999</v>
      </c>
      <c r="K388">
        <v>0.982700513108</v>
      </c>
      <c r="L388">
        <v>0.901630951884</v>
      </c>
      <c r="M388">
        <v>1.0060858099200001</v>
      </c>
      <c r="N388">
        <v>0.95218582038400001</v>
      </c>
      <c r="O388">
        <v>1.32748481939</v>
      </c>
      <c r="P388">
        <v>1.1255000880599999</v>
      </c>
      <c r="Q388">
        <v>1.0945480213700001</v>
      </c>
      <c r="R388">
        <v>1.02549973637</v>
      </c>
      <c r="S388">
        <v>0.838871387084</v>
      </c>
      <c r="T388">
        <v>1.1155489758699999</v>
      </c>
      <c r="U388">
        <v>1.0477285247699999</v>
      </c>
      <c r="V388">
        <v>1.2507981561499999</v>
      </c>
      <c r="W388">
        <v>1.1275548720799999</v>
      </c>
      <c r="Z388" s="3"/>
    </row>
    <row r="389" spans="1:26" x14ac:dyDescent="0.25">
      <c r="A389" s="7">
        <v>41947</v>
      </c>
      <c r="B389">
        <v>1.00647427055</v>
      </c>
      <c r="C389">
        <v>0.99110206263</v>
      </c>
      <c r="D389">
        <v>1.02324201334</v>
      </c>
      <c r="E389">
        <v>1.05626109796</v>
      </c>
      <c r="F389">
        <v>1.0995300643699999</v>
      </c>
      <c r="G389">
        <v>1.0168910796599999</v>
      </c>
      <c r="H389">
        <v>1.0615872957700001</v>
      </c>
      <c r="I389">
        <v>1.0127882343100001</v>
      </c>
      <c r="J389">
        <v>1.05523467654</v>
      </c>
      <c r="K389">
        <v>0.980302039337</v>
      </c>
      <c r="L389">
        <v>0.90248900388700004</v>
      </c>
      <c r="M389">
        <v>1.0087737093</v>
      </c>
      <c r="N389">
        <v>0.95185393514799999</v>
      </c>
      <c r="O389">
        <v>1.31168142868</v>
      </c>
      <c r="P389">
        <v>1.1142504441500001</v>
      </c>
      <c r="Q389">
        <v>1.0574065461</v>
      </c>
      <c r="R389">
        <v>1.02244497776</v>
      </c>
      <c r="S389">
        <v>0.82994339608300005</v>
      </c>
      <c r="T389">
        <v>1.1139912996200001</v>
      </c>
      <c r="U389">
        <v>1.0356047986500001</v>
      </c>
      <c r="V389">
        <v>1.24644424303</v>
      </c>
      <c r="W389">
        <v>1.11795829538</v>
      </c>
      <c r="Z389" s="3"/>
    </row>
    <row r="390" spans="1:26" x14ac:dyDescent="0.25">
      <c r="A390" s="7">
        <v>41948</v>
      </c>
      <c r="B390">
        <v>1.0057515779599999</v>
      </c>
      <c r="C390">
        <v>0.98845096959500001</v>
      </c>
      <c r="D390">
        <v>1.0233136739599999</v>
      </c>
      <c r="E390">
        <v>1.05616478529</v>
      </c>
      <c r="F390">
        <v>1.0980743635000001</v>
      </c>
      <c r="G390">
        <v>1.01501814269</v>
      </c>
      <c r="H390">
        <v>1.06176486492</v>
      </c>
      <c r="I390">
        <v>1.01258706817</v>
      </c>
      <c r="J390">
        <v>1.0557722138900001</v>
      </c>
      <c r="K390">
        <v>0.97971327882600001</v>
      </c>
      <c r="L390">
        <v>0.89636085464600002</v>
      </c>
      <c r="M390">
        <v>1.0068972512400001</v>
      </c>
      <c r="N390">
        <v>0.95280551585399997</v>
      </c>
      <c r="O390">
        <v>1.32871945929</v>
      </c>
      <c r="P390">
        <v>1.13192845601</v>
      </c>
      <c r="Q390">
        <v>1.0647222912300001</v>
      </c>
      <c r="R390">
        <v>1.0204598123799999</v>
      </c>
      <c r="S390">
        <v>0.83634989887400002</v>
      </c>
      <c r="T390">
        <v>1.11265394075</v>
      </c>
      <c r="U390">
        <v>1.02595454442</v>
      </c>
      <c r="V390">
        <v>1.2500038301700001</v>
      </c>
      <c r="W390">
        <v>1.1094684860899999</v>
      </c>
      <c r="Z390" s="3"/>
    </row>
    <row r="391" spans="1:26" x14ac:dyDescent="0.25">
      <c r="A391" s="7">
        <v>41949</v>
      </c>
      <c r="B391">
        <v>1.00772142581</v>
      </c>
      <c r="C391">
        <v>0.98995786421700005</v>
      </c>
      <c r="D391">
        <v>1.0239586195499999</v>
      </c>
      <c r="E391">
        <v>1.0567426613299999</v>
      </c>
      <c r="F391">
        <v>1.0998659953400001</v>
      </c>
      <c r="G391">
        <v>1.0119171867400001</v>
      </c>
      <c r="H391">
        <v>1.06211053287</v>
      </c>
      <c r="I391">
        <v>1.0152291792999999</v>
      </c>
      <c r="J391">
        <v>1.0592417731199999</v>
      </c>
      <c r="K391">
        <v>0.97900969252400005</v>
      </c>
      <c r="L391">
        <v>0.885631787527</v>
      </c>
      <c r="M391">
        <v>1.0059843797500001</v>
      </c>
      <c r="N391">
        <v>0.95118931145800001</v>
      </c>
      <c r="O391">
        <v>1.3410658582799999</v>
      </c>
      <c r="P391">
        <v>1.13514263998</v>
      </c>
      <c r="Q391">
        <v>1.0568437964699999</v>
      </c>
      <c r="R391">
        <v>1.0215008084599999</v>
      </c>
      <c r="S391">
        <v>0.82492444960199995</v>
      </c>
      <c r="T391">
        <v>1.11419157497</v>
      </c>
      <c r="U391">
        <v>1.03462289124</v>
      </c>
      <c r="V391">
        <v>1.2548350489</v>
      </c>
      <c r="W391">
        <v>1.0883972691699999</v>
      </c>
      <c r="Z391" s="3"/>
    </row>
    <row r="392" spans="1:26" x14ac:dyDescent="0.25">
      <c r="A392" s="7">
        <v>41950</v>
      </c>
      <c r="B392">
        <v>1.0059602348400001</v>
      </c>
      <c r="C392">
        <v>0.99174694374899997</v>
      </c>
      <c r="D392">
        <v>1.02381529831</v>
      </c>
      <c r="E392">
        <v>1.0570315993599999</v>
      </c>
      <c r="F392">
        <v>1.1004538745400001</v>
      </c>
      <c r="G392">
        <v>1.01834000559</v>
      </c>
      <c r="H392">
        <v>1.0626629702199999</v>
      </c>
      <c r="I392">
        <v>1.01622052142</v>
      </c>
      <c r="J392">
        <v>1.0589485709299999</v>
      </c>
      <c r="K392">
        <v>0.98065252873700004</v>
      </c>
      <c r="L392">
        <v>0.89215439944700003</v>
      </c>
      <c r="M392">
        <v>1.0074551171499999</v>
      </c>
      <c r="N392">
        <v>0.95675610819500001</v>
      </c>
      <c r="O392">
        <v>1.3459221085499999</v>
      </c>
      <c r="P392">
        <v>1.1303213640200001</v>
      </c>
      <c r="Q392">
        <v>1.0500908009700001</v>
      </c>
      <c r="R392">
        <v>1.0321853935400001</v>
      </c>
      <c r="S392">
        <v>0.83102811611899996</v>
      </c>
      <c r="T392">
        <v>1.11422537768</v>
      </c>
      <c r="U392">
        <v>1.04252957893</v>
      </c>
      <c r="V392">
        <v>1.2588916907300001</v>
      </c>
      <c r="W392">
        <v>1.10357855666</v>
      </c>
      <c r="Z392" s="3"/>
    </row>
    <row r="393" spans="1:26" x14ac:dyDescent="0.25">
      <c r="A393" s="7">
        <v>41953</v>
      </c>
      <c r="B393">
        <v>1.0047050451599999</v>
      </c>
      <c r="C393">
        <v>0.98979282188899997</v>
      </c>
      <c r="D393">
        <v>1.0241019408000001</v>
      </c>
      <c r="E393">
        <v>1.0572242247000001</v>
      </c>
      <c r="F393">
        <v>1.10106974799</v>
      </c>
      <c r="G393">
        <v>1.0131683677600001</v>
      </c>
      <c r="H393">
        <v>1.0625840505999999</v>
      </c>
      <c r="I393">
        <v>1.0166057451099999</v>
      </c>
      <c r="J393">
        <v>1.0600725126499999</v>
      </c>
      <c r="K393">
        <v>0.97939436562000004</v>
      </c>
      <c r="L393">
        <v>0.89383153180700003</v>
      </c>
      <c r="M393">
        <v>1.0109037427700001</v>
      </c>
      <c r="N393">
        <v>0.95334504237600004</v>
      </c>
      <c r="O393">
        <v>1.3469098204700001</v>
      </c>
      <c r="P393">
        <v>1.1388925212800001</v>
      </c>
      <c r="Q393">
        <v>1.05909479497</v>
      </c>
      <c r="R393">
        <v>1.0325324892200001</v>
      </c>
      <c r="S393">
        <v>0.82977778570600003</v>
      </c>
      <c r="T393">
        <v>1.1121498457200001</v>
      </c>
      <c r="U393">
        <v>1.04899261768</v>
      </c>
      <c r="V393">
        <v>1.25531452789</v>
      </c>
      <c r="W393">
        <v>1.10705678072</v>
      </c>
      <c r="Z393" s="3"/>
    </row>
    <row r="394" spans="1:26" x14ac:dyDescent="0.25">
      <c r="A394" s="7">
        <v>41954</v>
      </c>
      <c r="B394">
        <v>1.00587657754</v>
      </c>
      <c r="C394">
        <v>0.988787760633</v>
      </c>
      <c r="D394">
        <v>1.0245319045200001</v>
      </c>
      <c r="E394">
        <v>1.05783420497</v>
      </c>
      <c r="F394">
        <v>1.10199355816</v>
      </c>
      <c r="G394">
        <v>1.0144688175900001</v>
      </c>
      <c r="H394">
        <v>1.06288946954</v>
      </c>
      <c r="I394">
        <v>1.02031063592</v>
      </c>
      <c r="J394">
        <v>1.06276019938</v>
      </c>
      <c r="K394">
        <v>0.98021540480900005</v>
      </c>
      <c r="L394">
        <v>0.88924107394600005</v>
      </c>
      <c r="M394">
        <v>1.0107008824399999</v>
      </c>
      <c r="N394">
        <v>0.95448062428299996</v>
      </c>
      <c r="O394">
        <v>1.34658058316</v>
      </c>
      <c r="P394">
        <v>1.14210670526</v>
      </c>
      <c r="Q394">
        <v>1.0658477904799999</v>
      </c>
      <c r="R394">
        <v>1.0371734271199999</v>
      </c>
      <c r="S394">
        <v>0.81468011930100004</v>
      </c>
      <c r="T394">
        <v>1.1190554773400001</v>
      </c>
      <c r="U394">
        <v>1.04184605864</v>
      </c>
      <c r="V394">
        <v>1.25821885244</v>
      </c>
      <c r="W394">
        <v>1.11945741693</v>
      </c>
      <c r="Z394" s="3"/>
    </row>
    <row r="395" spans="1:26" x14ac:dyDescent="0.25">
      <c r="A395" s="7">
        <v>41955</v>
      </c>
      <c r="B395">
        <v>1.0064583390599999</v>
      </c>
      <c r="C395">
        <v>0.99117890786999996</v>
      </c>
      <c r="D395">
        <v>1.0244602438999999</v>
      </c>
      <c r="E395">
        <v>1.0573526416000001</v>
      </c>
      <c r="F395">
        <v>1.10193756967</v>
      </c>
      <c r="G395">
        <v>1.0130006085000001</v>
      </c>
      <c r="H395">
        <v>1.0641719133900001</v>
      </c>
      <c r="I395">
        <v>1.0156272072400001</v>
      </c>
      <c r="J395">
        <v>1.06207606094</v>
      </c>
      <c r="K395">
        <v>0.97922363049299999</v>
      </c>
      <c r="L395">
        <v>0.89419210169899999</v>
      </c>
      <c r="M395">
        <v>1.01034587686</v>
      </c>
      <c r="N395">
        <v>0.95183582625999996</v>
      </c>
      <c r="O395">
        <v>1.34287666347</v>
      </c>
      <c r="P395">
        <v>1.1295178180300001</v>
      </c>
      <c r="Q395">
        <v>1.0574065461</v>
      </c>
      <c r="R395">
        <v>1.02997455588</v>
      </c>
      <c r="S395">
        <v>0.82427703354500004</v>
      </c>
      <c r="T395">
        <v>1.11339723937</v>
      </c>
      <c r="U395">
        <v>1.04126621759</v>
      </c>
      <c r="V395">
        <v>1.25667286174</v>
      </c>
      <c r="W395">
        <v>1.11525501969</v>
      </c>
      <c r="Z395" s="3"/>
    </row>
    <row r="396" spans="1:26" x14ac:dyDescent="0.25">
      <c r="A396" s="7">
        <v>41956</v>
      </c>
      <c r="B396">
        <v>1.00559364976</v>
      </c>
      <c r="C396">
        <v>0.99005578015200002</v>
      </c>
      <c r="D396">
        <v>1.02424526204</v>
      </c>
      <c r="E396">
        <v>1.0573205373800001</v>
      </c>
      <c r="F396">
        <v>1.1022455063900001</v>
      </c>
      <c r="G396">
        <v>1.01187214595</v>
      </c>
      <c r="H396">
        <v>1.0644284021699999</v>
      </c>
      <c r="I396">
        <v>1.0114276879899999</v>
      </c>
      <c r="J396">
        <v>1.06276019938</v>
      </c>
      <c r="K396">
        <v>0.97868914299400001</v>
      </c>
      <c r="L396">
        <v>0.88949466682400002</v>
      </c>
      <c r="M396">
        <v>1.0077086925700001</v>
      </c>
      <c r="N396">
        <v>0.95072514129600005</v>
      </c>
      <c r="O396">
        <v>1.34304128212</v>
      </c>
      <c r="P396">
        <v>1.13192845601</v>
      </c>
      <c r="Q396">
        <v>1.0647222912300001</v>
      </c>
      <c r="R396">
        <v>1.0303953695900001</v>
      </c>
      <c r="S396">
        <v>0.80750885343199996</v>
      </c>
      <c r="T396">
        <v>1.1201129642800001</v>
      </c>
      <c r="U396">
        <v>1.03783719169</v>
      </c>
      <c r="V396">
        <v>1.2506184086200001</v>
      </c>
      <c r="W396">
        <v>1.1200791156500001</v>
      </c>
      <c r="Z396" s="3"/>
    </row>
    <row r="397" spans="1:26" x14ac:dyDescent="0.25">
      <c r="A397" s="7">
        <v>41957</v>
      </c>
      <c r="B397">
        <v>1.0052761052600001</v>
      </c>
      <c r="C397">
        <v>0.98942237560199997</v>
      </c>
      <c r="D397">
        <v>1.02431692266</v>
      </c>
      <c r="E397">
        <v>1.0571921204800001</v>
      </c>
      <c r="F397">
        <v>1.1031133280700001</v>
      </c>
      <c r="G397">
        <v>1.0131275683700001</v>
      </c>
      <c r="H397">
        <v>1.0645467816</v>
      </c>
      <c r="I397">
        <v>1.00634120764</v>
      </c>
      <c r="J397">
        <v>1.0592417731199999</v>
      </c>
      <c r="K397">
        <v>0.97788674283999999</v>
      </c>
      <c r="L397">
        <v>0.88759956355199998</v>
      </c>
      <c r="M397">
        <v>1.00963586571</v>
      </c>
      <c r="N397">
        <v>0.95314118936000003</v>
      </c>
      <c r="O397">
        <v>1.3427120448100001</v>
      </c>
      <c r="P397">
        <v>1.1295178180300001</v>
      </c>
      <c r="Q397">
        <v>1.06247129272</v>
      </c>
      <c r="R397">
        <v>1.04026950102</v>
      </c>
      <c r="S397">
        <v>0.79196635756099998</v>
      </c>
      <c r="T397">
        <v>1.1413915374600001</v>
      </c>
      <c r="U397">
        <v>1.0290580059200001</v>
      </c>
      <c r="V397">
        <v>1.2564211142999999</v>
      </c>
      <c r="W397">
        <v>1.15609183214</v>
      </c>
      <c r="Z397" s="3"/>
    </row>
    <row r="398" spans="1:26" x14ac:dyDescent="0.25">
      <c r="A398" s="7">
        <v>41960</v>
      </c>
      <c r="B398">
        <v>1.0051708618899999</v>
      </c>
      <c r="C398">
        <v>0.99051306721099996</v>
      </c>
      <c r="D398">
        <v>1.0244602438999999</v>
      </c>
      <c r="E398">
        <v>1.05767368385</v>
      </c>
      <c r="F398">
        <v>1.1041211209799999</v>
      </c>
      <c r="G398">
        <v>1.01070074424</v>
      </c>
      <c r="H398">
        <v>1.0636392059499999</v>
      </c>
      <c r="I398">
        <v>1.0062024356099999</v>
      </c>
      <c r="J398">
        <v>1.05748255999</v>
      </c>
      <c r="K398">
        <v>0.97500429071500005</v>
      </c>
      <c r="L398">
        <v>0.88494796069699999</v>
      </c>
      <c r="M398">
        <v>1.00405720661</v>
      </c>
      <c r="N398">
        <v>0.949824317729</v>
      </c>
      <c r="O398">
        <v>1.34295897279</v>
      </c>
      <c r="P398">
        <v>1.13701758063</v>
      </c>
      <c r="Q398">
        <v>1.04840255209</v>
      </c>
      <c r="R398">
        <v>1.02844900022</v>
      </c>
      <c r="S398">
        <v>0.79322698025500005</v>
      </c>
      <c r="T398">
        <v>1.10957569851</v>
      </c>
      <c r="U398">
        <v>1.0298651965000001</v>
      </c>
      <c r="V398">
        <v>1.2573595055</v>
      </c>
      <c r="W398">
        <v>1.1429238610900001</v>
      </c>
      <c r="Z398" s="3"/>
    </row>
    <row r="399" spans="1:26" x14ac:dyDescent="0.25">
      <c r="A399" s="7">
        <v>41961</v>
      </c>
      <c r="B399">
        <v>1.00534123538</v>
      </c>
      <c r="C399">
        <v>0.99124829093199995</v>
      </c>
      <c r="D399">
        <v>1.0243885832799999</v>
      </c>
      <c r="E399">
        <v>1.0575131627300001</v>
      </c>
      <c r="F399">
        <v>1.1034212647899999</v>
      </c>
      <c r="G399">
        <v>1.011536631</v>
      </c>
      <c r="H399">
        <v>1.0633732468199999</v>
      </c>
      <c r="I399">
        <v>1.00421978145</v>
      </c>
      <c r="J399">
        <v>1.0582644324899999</v>
      </c>
      <c r="K399">
        <v>0.97687913776199997</v>
      </c>
      <c r="L399">
        <v>0.89238103848600003</v>
      </c>
      <c r="M399">
        <v>1.00491936302</v>
      </c>
      <c r="N399">
        <v>0.95064822464800003</v>
      </c>
      <c r="O399">
        <v>1.34444054067</v>
      </c>
      <c r="P399">
        <v>1.1439816459100001</v>
      </c>
      <c r="Q399">
        <v>1.05403004834</v>
      </c>
      <c r="R399">
        <v>1.0195193246600001</v>
      </c>
      <c r="S399">
        <v>0.79151683491000002</v>
      </c>
      <c r="T399">
        <v>1.09085186961</v>
      </c>
      <c r="U399">
        <v>1.0316680866700001</v>
      </c>
      <c r="V399">
        <v>1.2539539981100001</v>
      </c>
      <c r="W399">
        <v>1.1493318664600001</v>
      </c>
      <c r="Z399" s="3"/>
    </row>
    <row r="400" spans="1:26" x14ac:dyDescent="0.25">
      <c r="A400" s="7">
        <v>41962</v>
      </c>
      <c r="B400">
        <v>1.00484657497</v>
      </c>
      <c r="C400">
        <v>0.98913791408600005</v>
      </c>
      <c r="D400">
        <v>1.02424526204</v>
      </c>
      <c r="E400">
        <v>1.05658214021</v>
      </c>
      <c r="F400">
        <v>1.10112573649</v>
      </c>
      <c r="G400">
        <v>1.00615083299</v>
      </c>
      <c r="H400">
        <v>1.06135053691</v>
      </c>
      <c r="I400">
        <v>1.00399574323</v>
      </c>
      <c r="J400">
        <v>1.05816669843</v>
      </c>
      <c r="K400">
        <v>0.97747909633899999</v>
      </c>
      <c r="L400">
        <v>0.89144185662999997</v>
      </c>
      <c r="M400">
        <v>1.0037022010300001</v>
      </c>
      <c r="N400">
        <v>0.94660585682300002</v>
      </c>
      <c r="O400">
        <v>1.3404073836699999</v>
      </c>
      <c r="P400">
        <v>1.1439816459100001</v>
      </c>
      <c r="Q400">
        <v>1.04896530172</v>
      </c>
      <c r="R400">
        <v>1.00193936347</v>
      </c>
      <c r="S400">
        <v>0.80409477724300005</v>
      </c>
      <c r="T400">
        <v>1.08473377618</v>
      </c>
      <c r="U400">
        <v>1.0157297334299999</v>
      </c>
      <c r="V400">
        <v>1.24207612149</v>
      </c>
      <c r="W400">
        <v>1.1403349194100001</v>
      </c>
      <c r="Z400" s="3"/>
    </row>
    <row r="401" spans="1:26" x14ac:dyDescent="0.25">
      <c r="A401" s="7">
        <v>41963</v>
      </c>
      <c r="B401">
        <v>1.00591176719</v>
      </c>
      <c r="C401">
        <v>0.99041466269800005</v>
      </c>
      <c r="D401">
        <v>1.0244602438999999</v>
      </c>
      <c r="E401">
        <v>1.0573526416000001</v>
      </c>
      <c r="F401">
        <v>1.10426109222</v>
      </c>
      <c r="G401">
        <v>1.01000322012</v>
      </c>
      <c r="H401">
        <v>1.0623670216400001</v>
      </c>
      <c r="I401">
        <v>1.0041113614999999</v>
      </c>
      <c r="J401">
        <v>1.0564074853000001</v>
      </c>
      <c r="K401">
        <v>0.98042016021199996</v>
      </c>
      <c r="L401">
        <v>0.89425538591800002</v>
      </c>
      <c r="M401">
        <v>1.00253575413</v>
      </c>
      <c r="N401">
        <v>0.94905277598000004</v>
      </c>
      <c r="O401">
        <v>1.34797984171</v>
      </c>
      <c r="P401">
        <v>1.1410353106</v>
      </c>
      <c r="Q401">
        <v>1.0422123062099999</v>
      </c>
      <c r="R401">
        <v>0.99682089928899997</v>
      </c>
      <c r="S401">
        <v>0.82296496819599996</v>
      </c>
      <c r="T401">
        <v>1.0808025639400001</v>
      </c>
      <c r="U401">
        <v>1.0131967415700001</v>
      </c>
      <c r="V401">
        <v>1.24384043417</v>
      </c>
      <c r="W401">
        <v>1.12251974008</v>
      </c>
      <c r="Z401" s="3"/>
    </row>
    <row r="402" spans="1:26" x14ac:dyDescent="0.25">
      <c r="A402" s="7">
        <v>41964</v>
      </c>
      <c r="B402">
        <v>1.0056323136500001</v>
      </c>
      <c r="C402">
        <v>0.99152599754600002</v>
      </c>
      <c r="D402">
        <v>1.02524851074</v>
      </c>
      <c r="E402">
        <v>1.0591504781900001</v>
      </c>
      <c r="F402">
        <v>1.10907610282</v>
      </c>
      <c r="G402">
        <v>1.0143886550800001</v>
      </c>
      <c r="H402">
        <v>1.0636494654999999</v>
      </c>
      <c r="I402">
        <v>1.0099844039100001</v>
      </c>
      <c r="J402">
        <v>1.0597304434299999</v>
      </c>
      <c r="K402">
        <v>0.98441420200999996</v>
      </c>
      <c r="L402">
        <v>0.89972421581799999</v>
      </c>
      <c r="M402">
        <v>1.0085201338900001</v>
      </c>
      <c r="N402">
        <v>0.951926908864</v>
      </c>
      <c r="O402">
        <v>1.3702033599000001</v>
      </c>
      <c r="P402">
        <v>1.1646059930699999</v>
      </c>
      <c r="Q402">
        <v>1.0647222912300001</v>
      </c>
      <c r="R402">
        <v>1.0204182507099999</v>
      </c>
      <c r="S402">
        <v>0.84701491618299996</v>
      </c>
      <c r="T402">
        <v>1.1324709879599999</v>
      </c>
      <c r="U402">
        <v>1.03804390611</v>
      </c>
      <c r="V402">
        <v>1.2821647602299999</v>
      </c>
      <c r="W402">
        <v>1.1837510522300001</v>
      </c>
      <c r="Z402" s="3"/>
    </row>
    <row r="403" spans="1:26" x14ac:dyDescent="0.25">
      <c r="A403" s="7">
        <v>41967</v>
      </c>
      <c r="B403">
        <v>1.00465602905</v>
      </c>
      <c r="C403">
        <v>0.99081007813900002</v>
      </c>
      <c r="D403">
        <v>1.0256068138500001</v>
      </c>
      <c r="E403">
        <v>1.05969625001</v>
      </c>
      <c r="F403">
        <v>1.1100279072399999</v>
      </c>
      <c r="G403">
        <v>1.01598176217</v>
      </c>
      <c r="H403">
        <v>1.0637086552099999</v>
      </c>
      <c r="I403">
        <v>1.00951710474</v>
      </c>
      <c r="J403">
        <v>1.0610009862500001</v>
      </c>
      <c r="K403">
        <v>0.98455931785100004</v>
      </c>
      <c r="L403">
        <v>0.89726969520599997</v>
      </c>
      <c r="M403">
        <v>1.0083679886400001</v>
      </c>
      <c r="N403">
        <v>0.95265689875199999</v>
      </c>
      <c r="O403">
        <v>1.3664171308699999</v>
      </c>
      <c r="P403">
        <v>1.16594523639</v>
      </c>
      <c r="Q403">
        <v>1.05909479497</v>
      </c>
      <c r="R403">
        <v>1.01289869639</v>
      </c>
      <c r="S403">
        <v>0.84877595136399997</v>
      </c>
      <c r="T403">
        <v>1.1331625623899999</v>
      </c>
      <c r="U403">
        <v>1.0368121831999999</v>
      </c>
      <c r="V403">
        <v>1.26906758254</v>
      </c>
      <c r="W403">
        <v>1.16767029862</v>
      </c>
      <c r="Z403" s="3"/>
    </row>
    <row r="404" spans="1:26" x14ac:dyDescent="0.25">
      <c r="A404" s="7">
        <v>41968</v>
      </c>
      <c r="B404">
        <v>1.00577732554</v>
      </c>
      <c r="C404">
        <v>0.99350066623199995</v>
      </c>
      <c r="D404">
        <v>1.02575013509</v>
      </c>
      <c r="E404">
        <v>1.0602741260499999</v>
      </c>
      <c r="F404">
        <v>1.11319125722</v>
      </c>
      <c r="G404">
        <v>1.02028566133</v>
      </c>
      <c r="H404">
        <v>1.06423110311</v>
      </c>
      <c r="I404">
        <v>1.01112279566</v>
      </c>
      <c r="J404">
        <v>1.0623692631299999</v>
      </c>
      <c r="K404">
        <v>0.98477983047600004</v>
      </c>
      <c r="L404">
        <v>0.89910060657599999</v>
      </c>
      <c r="M404">
        <v>1.0123744801700001</v>
      </c>
      <c r="N404">
        <v>0.95345925389700004</v>
      </c>
      <c r="O404">
        <v>1.3631247578100001</v>
      </c>
      <c r="P404">
        <v>1.16674878239</v>
      </c>
      <c r="Q404">
        <v>1.0562810468499999</v>
      </c>
      <c r="R404">
        <v>1.0048535547999999</v>
      </c>
      <c r="S404">
        <v>0.84182204875400002</v>
      </c>
      <c r="T404">
        <v>1.1194081579699999</v>
      </c>
      <c r="U404">
        <v>1.0311076344000001</v>
      </c>
      <c r="V404">
        <v>1.2491227897199999</v>
      </c>
      <c r="W404">
        <v>1.1578345315</v>
      </c>
      <c r="Z404" s="3"/>
    </row>
    <row r="405" spans="1:26" x14ac:dyDescent="0.25">
      <c r="A405" s="7">
        <v>41969</v>
      </c>
      <c r="B405">
        <v>1.00646169449</v>
      </c>
      <c r="C405">
        <v>0.99863266030599995</v>
      </c>
      <c r="D405">
        <v>1.0256068138500001</v>
      </c>
      <c r="E405">
        <v>1.05982466691</v>
      </c>
      <c r="F405">
        <v>1.1127433492600001</v>
      </c>
      <c r="G405">
        <v>1.02379443129</v>
      </c>
      <c r="H405">
        <v>1.0647930108200001</v>
      </c>
      <c r="I405">
        <v>1.01278366012</v>
      </c>
      <c r="J405">
        <v>1.0630534015699999</v>
      </c>
      <c r="K405">
        <v>0.98806501227200005</v>
      </c>
      <c r="L405">
        <v>0.90116733351699996</v>
      </c>
      <c r="M405">
        <v>1.01333806674</v>
      </c>
      <c r="N405">
        <v>0.95397773860599999</v>
      </c>
      <c r="O405">
        <v>1.3601616220499999</v>
      </c>
      <c r="P405">
        <v>1.1688915716999999</v>
      </c>
      <c r="Q405">
        <v>1.0545927979700001</v>
      </c>
      <c r="R405">
        <v>1.0118649289799999</v>
      </c>
      <c r="S405">
        <v>0.84423519224599997</v>
      </c>
      <c r="T405">
        <v>1.1504188125499999</v>
      </c>
      <c r="U405">
        <v>1.0416945931799999</v>
      </c>
      <c r="V405">
        <v>1.25857115762</v>
      </c>
      <c r="W405">
        <v>1.1548422325400001</v>
      </c>
      <c r="Z405" s="3"/>
    </row>
    <row r="406" spans="1:26" x14ac:dyDescent="0.25">
      <c r="A406" s="7">
        <v>41970</v>
      </c>
      <c r="B406">
        <v>1.01059511071</v>
      </c>
      <c r="C406">
        <v>1.0043696147500001</v>
      </c>
      <c r="D406">
        <v>1.0255351532200001</v>
      </c>
      <c r="E406">
        <v>1.0603383344999999</v>
      </c>
      <c r="F406">
        <v>1.1174463828600001</v>
      </c>
      <c r="G406">
        <v>1.027649604</v>
      </c>
      <c r="H406">
        <v>1.06435958426</v>
      </c>
      <c r="I406">
        <v>1.01659737097</v>
      </c>
      <c r="J406">
        <v>1.0633466037599999</v>
      </c>
      <c r="K406">
        <v>0.99178564325200003</v>
      </c>
      <c r="L406">
        <v>0.90456074494000005</v>
      </c>
      <c r="M406">
        <v>1.01364235724</v>
      </c>
      <c r="N406">
        <v>0.95757001146700005</v>
      </c>
      <c r="O406">
        <v>1.3658005385200001</v>
      </c>
      <c r="P406">
        <v>1.1713022096800001</v>
      </c>
      <c r="Q406">
        <v>1.0461515535899999</v>
      </c>
      <c r="R406">
        <v>1.0156751802799999</v>
      </c>
      <c r="S406">
        <v>0.84538575571499996</v>
      </c>
      <c r="T406">
        <v>1.1547507986200001</v>
      </c>
      <c r="U406">
        <v>1.0456171702599999</v>
      </c>
      <c r="V406">
        <v>1.2633103992500001</v>
      </c>
      <c r="W406">
        <v>1.15919087532</v>
      </c>
      <c r="Z406" s="3"/>
    </row>
    <row r="407" spans="1:26" x14ac:dyDescent="0.25">
      <c r="A407" s="7">
        <v>41971</v>
      </c>
      <c r="B407">
        <v>1.0074817183</v>
      </c>
      <c r="C407">
        <v>1.00233836861</v>
      </c>
      <c r="D407">
        <v>1.0253918319799999</v>
      </c>
      <c r="E407">
        <v>1.05998518803</v>
      </c>
      <c r="F407">
        <v>1.1180902505600001</v>
      </c>
      <c r="G407">
        <v>1.02654058528</v>
      </c>
      <c r="H407">
        <v>1.0639038999799999</v>
      </c>
      <c r="I407">
        <v>1.0027176815400001</v>
      </c>
      <c r="J407">
        <v>1.06178285875</v>
      </c>
      <c r="K407">
        <v>0.98250911374799998</v>
      </c>
      <c r="L407">
        <v>0.89401450233900004</v>
      </c>
      <c r="M407">
        <v>1.0124759103400001</v>
      </c>
      <c r="N407">
        <v>0.95355206642099999</v>
      </c>
      <c r="O407">
        <v>1.37058905519</v>
      </c>
      <c r="P407">
        <v>1.1715700583499999</v>
      </c>
      <c r="Q407">
        <v>1.05796929572</v>
      </c>
      <c r="R407">
        <v>0.99866176619900004</v>
      </c>
      <c r="S407">
        <v>0.82306082927099999</v>
      </c>
      <c r="T407">
        <v>1.14681878972</v>
      </c>
      <c r="U407">
        <v>1.03522715707</v>
      </c>
      <c r="V407">
        <v>1.26088647774</v>
      </c>
      <c r="W407">
        <v>1.1193181829000001</v>
      </c>
      <c r="Z407" s="3"/>
    </row>
    <row r="408" spans="1:26" x14ac:dyDescent="0.25">
      <c r="A408" s="7">
        <v>41974</v>
      </c>
      <c r="B408">
        <v>1.0063605819100001</v>
      </c>
      <c r="C408">
        <v>1.00224806374</v>
      </c>
      <c r="D408">
        <v>1.0250335288700001</v>
      </c>
      <c r="E408">
        <v>1.0591504781900001</v>
      </c>
      <c r="F408">
        <v>1.1176143483500001</v>
      </c>
      <c r="G408">
        <v>1.0221236439900001</v>
      </c>
      <c r="H408">
        <v>1.0627056484699999</v>
      </c>
      <c r="I408">
        <v>0.99128892488800002</v>
      </c>
      <c r="J408">
        <v>1.05997477859</v>
      </c>
      <c r="K408">
        <v>0.97543823549599995</v>
      </c>
      <c r="L408">
        <v>0.89040255398599999</v>
      </c>
      <c r="M408">
        <v>1.0068465361600001</v>
      </c>
      <c r="N408">
        <v>0.95111604708800002</v>
      </c>
      <c r="O408">
        <v>1.3531687617999999</v>
      </c>
      <c r="P408">
        <v>1.16567738773</v>
      </c>
      <c r="Q408">
        <v>1.05909479497</v>
      </c>
      <c r="R408">
        <v>0.97964044835700004</v>
      </c>
      <c r="S408">
        <v>0.79532030620899996</v>
      </c>
      <c r="T408">
        <v>1.11626427197</v>
      </c>
      <c r="U408">
        <v>1.0265776037400001</v>
      </c>
      <c r="V408">
        <v>1.2519942554200001</v>
      </c>
      <c r="W408">
        <v>1.1036358046900001</v>
      </c>
      <c r="Z408" s="3"/>
    </row>
    <row r="409" spans="1:26" x14ac:dyDescent="0.25">
      <c r="A409" s="7">
        <v>41975</v>
      </c>
      <c r="B409">
        <v>1.00696959268</v>
      </c>
      <c r="C409">
        <v>0.99687943322399997</v>
      </c>
      <c r="D409">
        <v>1.02517685012</v>
      </c>
      <c r="E409">
        <v>1.05937520776</v>
      </c>
      <c r="F409">
        <v>1.1167465266700001</v>
      </c>
      <c r="G409">
        <v>1.01524367533</v>
      </c>
      <c r="H409">
        <v>1.0625368471700001</v>
      </c>
      <c r="I409">
        <v>0.99674260676799997</v>
      </c>
      <c r="J409">
        <v>1.0599259115599999</v>
      </c>
      <c r="K409">
        <v>0.97501502930600004</v>
      </c>
      <c r="L409">
        <v>0.88550460309199996</v>
      </c>
      <c r="M409">
        <v>1.0066436758299999</v>
      </c>
      <c r="N409">
        <v>0.94595973777300002</v>
      </c>
      <c r="O409">
        <v>1.3677819937</v>
      </c>
      <c r="P409">
        <v>1.1688915716999999</v>
      </c>
      <c r="Q409">
        <v>1.0765400333599999</v>
      </c>
      <c r="R409">
        <v>0.99281735099199997</v>
      </c>
      <c r="S409">
        <v>0.79256933299099996</v>
      </c>
      <c r="T409">
        <v>1.15018133375</v>
      </c>
      <c r="U409">
        <v>1.0310562488199999</v>
      </c>
      <c r="V409">
        <v>1.26778939908</v>
      </c>
      <c r="W409">
        <v>1.12013632659</v>
      </c>
      <c r="Z409" s="3"/>
    </row>
    <row r="410" spans="1:26" x14ac:dyDescent="0.25">
      <c r="A410" s="7">
        <v>41976</v>
      </c>
      <c r="B410">
        <v>1.0056709905500001</v>
      </c>
      <c r="C410">
        <v>0.99371407271400003</v>
      </c>
      <c r="D410">
        <v>1.0255351532200001</v>
      </c>
      <c r="E410">
        <v>1.0602099175999999</v>
      </c>
      <c r="F410">
        <v>1.1178662965699999</v>
      </c>
      <c r="G410">
        <v>1.01628066481</v>
      </c>
      <c r="H410">
        <v>1.0628443349900001</v>
      </c>
      <c r="I410">
        <v>0.99841183441299997</v>
      </c>
      <c r="J410">
        <v>1.06109872031</v>
      </c>
      <c r="K410">
        <v>0.97641148519099996</v>
      </c>
      <c r="L410">
        <v>0.88040592365400006</v>
      </c>
      <c r="M410">
        <v>1.0075058322299999</v>
      </c>
      <c r="N410">
        <v>0.94680979056100001</v>
      </c>
      <c r="O410">
        <v>1.38223010433</v>
      </c>
      <c r="P410">
        <v>1.1779984262900001</v>
      </c>
      <c r="Q410">
        <v>1.0810420303599999</v>
      </c>
      <c r="R410">
        <v>1.00021224789</v>
      </c>
      <c r="S410">
        <v>0.79914522234100005</v>
      </c>
      <c r="T410">
        <v>1.15202664648</v>
      </c>
      <c r="U410">
        <v>1.03765013988</v>
      </c>
      <c r="V410">
        <v>1.2781188782899999</v>
      </c>
      <c r="W410">
        <v>1.12417302272</v>
      </c>
      <c r="Z410" s="3"/>
    </row>
    <row r="411" spans="1:26" x14ac:dyDescent="0.25">
      <c r="A411" s="7">
        <v>41977</v>
      </c>
      <c r="B411">
        <v>1.0041976476100001</v>
      </c>
      <c r="C411">
        <v>0.99541815112099996</v>
      </c>
      <c r="D411">
        <v>1.0251051895000001</v>
      </c>
      <c r="E411">
        <v>1.05940731199</v>
      </c>
      <c r="F411">
        <v>1.1155427740199999</v>
      </c>
      <c r="G411">
        <v>1.0178556566700001</v>
      </c>
      <c r="H411">
        <v>1.06202172582</v>
      </c>
      <c r="I411">
        <v>0.99771909150000004</v>
      </c>
      <c r="J411">
        <v>1.0625647312499999</v>
      </c>
      <c r="K411">
        <v>0.97749061195999998</v>
      </c>
      <c r="L411">
        <v>0.87646904219499999</v>
      </c>
      <c r="M411">
        <v>1.0092301450500001</v>
      </c>
      <c r="N411">
        <v>0.94869424195999996</v>
      </c>
      <c r="O411">
        <v>1.3638190833499999</v>
      </c>
      <c r="P411">
        <v>1.16246320375</v>
      </c>
      <c r="Q411">
        <v>1.0641595416</v>
      </c>
      <c r="R411">
        <v>0.990708427128</v>
      </c>
      <c r="S411">
        <v>0.77909718996599997</v>
      </c>
      <c r="T411">
        <v>1.1753045210099999</v>
      </c>
      <c r="U411">
        <v>1.03841240359</v>
      </c>
      <c r="V411">
        <v>1.2690165627000001</v>
      </c>
      <c r="W411">
        <v>1.09972486229</v>
      </c>
      <c r="Z411" s="3"/>
    </row>
    <row r="412" spans="1:26" x14ac:dyDescent="0.25">
      <c r="A412" s="7">
        <v>41978</v>
      </c>
      <c r="B412">
        <v>1.00394425828</v>
      </c>
      <c r="C412">
        <v>0.99169270764499995</v>
      </c>
      <c r="D412">
        <v>1.02532017136</v>
      </c>
      <c r="E412">
        <v>1.05966414578</v>
      </c>
      <c r="F412">
        <v>1.1168025151600001</v>
      </c>
      <c r="G412">
        <v>1.0135914636300001</v>
      </c>
      <c r="H412">
        <v>1.06173484285</v>
      </c>
      <c r="I412">
        <v>0.99691799089599997</v>
      </c>
      <c r="J412">
        <v>1.06427507735</v>
      </c>
      <c r="K412">
        <v>0.97361956964800001</v>
      </c>
      <c r="L412">
        <v>0.87265550829500005</v>
      </c>
      <c r="M412">
        <v>1.00862156405</v>
      </c>
      <c r="N412">
        <v>0.94313927400399999</v>
      </c>
      <c r="O412">
        <v>1.38751398479</v>
      </c>
      <c r="P412">
        <v>1.1814804589300001</v>
      </c>
      <c r="Q412">
        <v>1.0804792807400001</v>
      </c>
      <c r="R412">
        <v>0.99959511769800002</v>
      </c>
      <c r="S412">
        <v>0.78271264678700003</v>
      </c>
      <c r="T412">
        <v>1.2021442096299999</v>
      </c>
      <c r="U412">
        <v>1.0441457638</v>
      </c>
      <c r="V412">
        <v>1.2758673490000001</v>
      </c>
      <c r="W412">
        <v>1.1009109768700001</v>
      </c>
      <c r="Z412" s="3"/>
    </row>
    <row r="413" spans="1:26" x14ac:dyDescent="0.25">
      <c r="A413" s="7">
        <v>41981</v>
      </c>
      <c r="B413">
        <v>1.0031225493</v>
      </c>
      <c r="C413">
        <v>0.99389335357399999</v>
      </c>
      <c r="D413">
        <v>1.0254634925999999</v>
      </c>
      <c r="E413">
        <v>1.0604346471799999</v>
      </c>
      <c r="F413">
        <v>1.12066572134</v>
      </c>
      <c r="G413">
        <v>1.0183692201000001</v>
      </c>
      <c r="H413">
        <v>1.06346802807</v>
      </c>
      <c r="I413">
        <v>0.991818156698</v>
      </c>
      <c r="J413">
        <v>1.0630534015699999</v>
      </c>
      <c r="K413">
        <v>0.96658651495100001</v>
      </c>
      <c r="L413">
        <v>0.86944648817799997</v>
      </c>
      <c r="M413">
        <v>1.0092301450500001</v>
      </c>
      <c r="N413">
        <v>0.94387886143499999</v>
      </c>
      <c r="O413">
        <v>1.38611045405</v>
      </c>
      <c r="P413">
        <v>1.1739806963299999</v>
      </c>
      <c r="Q413">
        <v>1.0697870378500001</v>
      </c>
      <c r="R413">
        <v>0.99025086236100002</v>
      </c>
      <c r="S413">
        <v>0.77865448211800004</v>
      </c>
      <c r="T413">
        <v>1.1940874462</v>
      </c>
      <c r="U413">
        <v>1.0451667607499999</v>
      </c>
      <c r="V413">
        <v>1.2558376359400001</v>
      </c>
      <c r="W413">
        <v>1.0742228548299999</v>
      </c>
      <c r="Z413" s="3"/>
    </row>
    <row r="414" spans="1:26" x14ac:dyDescent="0.25">
      <c r="A414" s="7">
        <v>41982</v>
      </c>
      <c r="B414">
        <v>1.00390210057</v>
      </c>
      <c r="C414">
        <v>0.99998392413199999</v>
      </c>
      <c r="D414">
        <v>1.0250335288700001</v>
      </c>
      <c r="E414">
        <v>1.0591825824100001</v>
      </c>
      <c r="F414">
        <v>1.11898606648</v>
      </c>
      <c r="G414">
        <v>1.01920424681</v>
      </c>
      <c r="H414">
        <v>1.0640227741399999</v>
      </c>
      <c r="I414">
        <v>0.99126018695200002</v>
      </c>
      <c r="J414">
        <v>1.05963270937</v>
      </c>
      <c r="K414">
        <v>0.96366349170499999</v>
      </c>
      <c r="L414">
        <v>0.87147842165</v>
      </c>
      <c r="M414">
        <v>1.01125874835</v>
      </c>
      <c r="N414">
        <v>0.94786653410499999</v>
      </c>
      <c r="O414">
        <v>1.3544071712800001</v>
      </c>
      <c r="P414">
        <v>1.1469279812199999</v>
      </c>
      <c r="Q414">
        <v>1.05346729872</v>
      </c>
      <c r="R414">
        <v>0.97305580918900003</v>
      </c>
      <c r="S414">
        <v>0.75821730420199995</v>
      </c>
      <c r="T414">
        <v>1.14200133279</v>
      </c>
      <c r="U414">
        <v>1.04100184996</v>
      </c>
      <c r="V414">
        <v>1.22092530862</v>
      </c>
      <c r="W414">
        <v>1.0593446037400001</v>
      </c>
      <c r="Z414" s="3"/>
    </row>
    <row r="415" spans="1:26" x14ac:dyDescent="0.25">
      <c r="A415" s="7">
        <v>41983</v>
      </c>
      <c r="B415">
        <v>1.0042010613700001</v>
      </c>
      <c r="C415">
        <v>1.00084258477</v>
      </c>
      <c r="D415">
        <v>1.02431692266</v>
      </c>
      <c r="E415">
        <v>1.05834787257</v>
      </c>
      <c r="F415">
        <v>1.1182022275500001</v>
      </c>
      <c r="G415">
        <v>1.0188400309800001</v>
      </c>
      <c r="H415">
        <v>1.06328971684</v>
      </c>
      <c r="I415">
        <v>0.97986318758299995</v>
      </c>
      <c r="J415">
        <v>1.0589485709299999</v>
      </c>
      <c r="K415">
        <v>0.95446354960299995</v>
      </c>
      <c r="L415">
        <v>0.86451282798999995</v>
      </c>
      <c r="M415">
        <v>1.0041079217</v>
      </c>
      <c r="N415">
        <v>0.94978429493799998</v>
      </c>
      <c r="O415">
        <v>1.3525082767400001</v>
      </c>
      <c r="P415">
        <v>1.1423745539200001</v>
      </c>
      <c r="Q415">
        <v>1.0472770528399999</v>
      </c>
      <c r="R415">
        <v>0.96434221931899999</v>
      </c>
      <c r="S415">
        <v>0.74550317681900002</v>
      </c>
      <c r="T415">
        <v>1.13158455337</v>
      </c>
      <c r="U415">
        <v>1.0256907981000001</v>
      </c>
      <c r="V415">
        <v>1.2160698351999999</v>
      </c>
      <c r="W415">
        <v>1.03765680101</v>
      </c>
      <c r="Z415" s="3"/>
    </row>
    <row r="416" spans="1:26" x14ac:dyDescent="0.25">
      <c r="A416" s="7">
        <v>41984</v>
      </c>
      <c r="B416">
        <v>1.0036575785199999</v>
      </c>
      <c r="C416">
        <v>1.0004118256700001</v>
      </c>
      <c r="D416">
        <v>1.0245319045200001</v>
      </c>
      <c r="E416">
        <v>1.0586047063699999</v>
      </c>
      <c r="F416">
        <v>1.11859414701</v>
      </c>
      <c r="G416">
        <v>1.01782153515</v>
      </c>
      <c r="H416">
        <v>1.0636661516699999</v>
      </c>
      <c r="I416">
        <v>0.97633270176999998</v>
      </c>
      <c r="J416">
        <v>1.0566029534200001</v>
      </c>
      <c r="K416">
        <v>0.94935427929500005</v>
      </c>
      <c r="L416">
        <v>0.86489926009399998</v>
      </c>
      <c r="M416">
        <v>1.0036514859500001</v>
      </c>
      <c r="N416">
        <v>0.94852890945699997</v>
      </c>
      <c r="O416">
        <v>1.3628283557700001</v>
      </c>
      <c r="P416">
        <v>1.14291025125</v>
      </c>
      <c r="Q416">
        <v>1.0574065461</v>
      </c>
      <c r="R416">
        <v>0.96699012042599997</v>
      </c>
      <c r="S416">
        <v>0.73374989854700001</v>
      </c>
      <c r="T416">
        <v>1.1395261961600001</v>
      </c>
      <c r="U416">
        <v>1.0197117929999999</v>
      </c>
      <c r="V416">
        <v>1.2074967646500001</v>
      </c>
      <c r="W416">
        <v>1.01650451922</v>
      </c>
      <c r="Z416" s="3"/>
    </row>
    <row r="417" spans="1:26" x14ac:dyDescent="0.25">
      <c r="A417" s="7">
        <v>41985</v>
      </c>
      <c r="B417">
        <v>1.0033723617000001</v>
      </c>
      <c r="C417">
        <v>1.0068868335900001</v>
      </c>
      <c r="D417">
        <v>1.02367197707</v>
      </c>
      <c r="E417">
        <v>1.0576415796300001</v>
      </c>
      <c r="F417">
        <v>1.11962993417</v>
      </c>
      <c r="G417">
        <v>1.0194351323699999</v>
      </c>
      <c r="H417">
        <v>1.0641519507299999</v>
      </c>
      <c r="I417">
        <v>0.96316840220900002</v>
      </c>
      <c r="J417">
        <v>1.0513741810599999</v>
      </c>
      <c r="K417">
        <v>0.93713991874199998</v>
      </c>
      <c r="L417">
        <v>0.856506105849</v>
      </c>
      <c r="M417">
        <v>1.00167359773</v>
      </c>
      <c r="N417">
        <v>0.949613720356</v>
      </c>
      <c r="O417">
        <v>1.3293912997199999</v>
      </c>
      <c r="P417">
        <v>1.11050056285</v>
      </c>
      <c r="Q417">
        <v>1.03433381146</v>
      </c>
      <c r="R417">
        <v>0.95051989777300006</v>
      </c>
      <c r="S417">
        <v>0.71191684104700004</v>
      </c>
      <c r="T417">
        <v>1.1175630869299999</v>
      </c>
      <c r="U417">
        <v>0.99918743885100003</v>
      </c>
      <c r="V417">
        <v>1.1773049341499999</v>
      </c>
      <c r="W417">
        <v>1.00294756006</v>
      </c>
      <c r="Z417" s="3"/>
    </row>
    <row r="418" spans="1:26" x14ac:dyDescent="0.25">
      <c r="A418" s="7">
        <v>41988</v>
      </c>
      <c r="B418">
        <v>1.0033738352299999</v>
      </c>
      <c r="C418">
        <v>1.00672303204</v>
      </c>
      <c r="D418">
        <v>1.02381529831</v>
      </c>
      <c r="E418">
        <v>1.05805893455</v>
      </c>
      <c r="F418">
        <v>1.12206543372</v>
      </c>
      <c r="G418">
        <v>1.0218538231300001</v>
      </c>
      <c r="H418">
        <v>1.06351716272</v>
      </c>
      <c r="I418">
        <v>0.96262735177900005</v>
      </c>
      <c r="J418">
        <v>1.05064117559</v>
      </c>
      <c r="K418">
        <v>0.92351976561100002</v>
      </c>
      <c r="L418">
        <v>0.84804555950399996</v>
      </c>
      <c r="M418">
        <v>0.99908712851199999</v>
      </c>
      <c r="N418">
        <v>0.94590960159299997</v>
      </c>
      <c r="O418">
        <v>1.31444782529</v>
      </c>
      <c r="P418">
        <v>1.0861263343800001</v>
      </c>
      <c r="Q418">
        <v>1.01407482494</v>
      </c>
      <c r="R418">
        <v>0.94299281640199994</v>
      </c>
      <c r="S418">
        <v>0.69033415232299999</v>
      </c>
      <c r="T418">
        <v>1.1182819364600001</v>
      </c>
      <c r="U418">
        <v>1.01259277926</v>
      </c>
      <c r="V418">
        <v>1.15532183632</v>
      </c>
      <c r="W418">
        <v>0.98666729209199999</v>
      </c>
      <c r="Z418" s="3"/>
    </row>
    <row r="419" spans="1:26" x14ac:dyDescent="0.25">
      <c r="A419" s="7">
        <v>41989</v>
      </c>
      <c r="B419">
        <v>1.0043780741999999</v>
      </c>
      <c r="C419">
        <v>1.00756947309</v>
      </c>
      <c r="D419">
        <v>1.02360031645</v>
      </c>
      <c r="E419">
        <v>1.0574489542800001</v>
      </c>
      <c r="F419">
        <v>1.1217295027500001</v>
      </c>
      <c r="G419">
        <v>1.02151753428</v>
      </c>
      <c r="H419">
        <v>1.0616849156999999</v>
      </c>
      <c r="I419">
        <v>0.95923260336500005</v>
      </c>
      <c r="J419">
        <v>1.0452658021300001</v>
      </c>
      <c r="K419">
        <v>0.91785048893700005</v>
      </c>
      <c r="L419">
        <v>0.84394890665199995</v>
      </c>
      <c r="M419">
        <v>0.99386347499700001</v>
      </c>
      <c r="N419">
        <v>0.95176622511700004</v>
      </c>
      <c r="O419">
        <v>1.3262539956999999</v>
      </c>
      <c r="P419">
        <v>1.1059471355499999</v>
      </c>
      <c r="Q419">
        <v>1.01913957157</v>
      </c>
      <c r="R419">
        <v>0.93280000726400003</v>
      </c>
      <c r="S419">
        <v>0.68412715753499997</v>
      </c>
      <c r="T419">
        <v>1.1079711343700001</v>
      </c>
      <c r="U419">
        <v>1.02006059368</v>
      </c>
      <c r="V419">
        <v>1.12449052044</v>
      </c>
      <c r="W419">
        <v>0.98078838509400001</v>
      </c>
      <c r="Z419" s="3"/>
    </row>
    <row r="420" spans="1:26" x14ac:dyDescent="0.25">
      <c r="A420" s="7">
        <v>41990</v>
      </c>
      <c r="B420">
        <v>1.00366313398</v>
      </c>
      <c r="C420">
        <v>1.0072868005</v>
      </c>
      <c r="D420">
        <v>1.02381529831</v>
      </c>
      <c r="E420">
        <v>1.0590220612900001</v>
      </c>
      <c r="F420">
        <v>1.12391305406</v>
      </c>
      <c r="G420">
        <v>1.0218418995</v>
      </c>
      <c r="H420">
        <v>1.0639736394899999</v>
      </c>
      <c r="I420">
        <v>0.97968366749900004</v>
      </c>
      <c r="J420">
        <v>1.0486864943300001</v>
      </c>
      <c r="K420">
        <v>0.94123411536299995</v>
      </c>
      <c r="L420">
        <v>0.86067080577400001</v>
      </c>
      <c r="M420">
        <v>0.997768536363</v>
      </c>
      <c r="N420">
        <v>0.94732300272199998</v>
      </c>
      <c r="O420">
        <v>1.3180804931100001</v>
      </c>
      <c r="P420">
        <v>1.10728637888</v>
      </c>
      <c r="Q420">
        <v>1.03264556258</v>
      </c>
      <c r="R420">
        <v>0.93934526677300001</v>
      </c>
      <c r="S420">
        <v>0.71399182537799999</v>
      </c>
      <c r="T420">
        <v>1.1463779787899999</v>
      </c>
      <c r="U420">
        <v>1.0199025214699999</v>
      </c>
      <c r="V420">
        <v>1.1694050565</v>
      </c>
      <c r="W420">
        <v>1.0261397350999999</v>
      </c>
      <c r="Z420" s="3"/>
    </row>
    <row r="421" spans="1:26" x14ac:dyDescent="0.25">
      <c r="A421" s="7">
        <v>41991</v>
      </c>
      <c r="B421">
        <v>1.00230572248</v>
      </c>
      <c r="C421">
        <v>0.99762391247899995</v>
      </c>
      <c r="D421">
        <v>1.0243885832799999</v>
      </c>
      <c r="E421">
        <v>1.05972835423</v>
      </c>
      <c r="F421">
        <v>1.1239410483100001</v>
      </c>
      <c r="G421">
        <v>1.02291000872</v>
      </c>
      <c r="H421">
        <v>1.06435958426</v>
      </c>
      <c r="I421">
        <v>0.98695800920300003</v>
      </c>
      <c r="J421">
        <v>1.0568961556100001</v>
      </c>
      <c r="K421">
        <v>0.95445884203300002</v>
      </c>
      <c r="L421">
        <v>0.86126518164599997</v>
      </c>
      <c r="M421">
        <v>0.99888426818099996</v>
      </c>
      <c r="N421">
        <v>0.94131745902999997</v>
      </c>
      <c r="O421">
        <v>1.3652226140999999</v>
      </c>
      <c r="P421">
        <v>1.1415710079300001</v>
      </c>
      <c r="Q421">
        <v>1.0566748285600001</v>
      </c>
      <c r="R421">
        <v>0.96123096115100004</v>
      </c>
      <c r="S421">
        <v>0.73793207131799998</v>
      </c>
      <c r="T421">
        <v>1.1622758873400001</v>
      </c>
      <c r="U421">
        <v>1.0270318697900001</v>
      </c>
      <c r="V421">
        <v>1.20444568496</v>
      </c>
      <c r="W421">
        <v>1.0953782024400001</v>
      </c>
      <c r="Z421" s="3"/>
    </row>
    <row r="422" spans="1:26" x14ac:dyDescent="0.25">
      <c r="A422" s="7">
        <v>41992</v>
      </c>
      <c r="B422">
        <v>1.0045630087099999</v>
      </c>
      <c r="C422">
        <v>1.00292005288</v>
      </c>
      <c r="D422">
        <v>1.02474688639</v>
      </c>
      <c r="E422">
        <v>1.0605630640799999</v>
      </c>
      <c r="F422">
        <v>1.1257606744099999</v>
      </c>
      <c r="G422">
        <v>1.02237059586</v>
      </c>
      <c r="H422">
        <v>1.06622194606</v>
      </c>
      <c r="I422">
        <v>0.99721785355799997</v>
      </c>
      <c r="J422">
        <v>1.0584599006199999</v>
      </c>
      <c r="K422">
        <v>0.96440712717599997</v>
      </c>
      <c r="L422">
        <v>0.85804880017700003</v>
      </c>
      <c r="M422">
        <v>1.0019778882199999</v>
      </c>
      <c r="N422">
        <v>0.94593140703599998</v>
      </c>
      <c r="O422">
        <v>1.3899908037599999</v>
      </c>
      <c r="P422">
        <v>1.14558873789</v>
      </c>
      <c r="Q422">
        <v>1.0702291823200001</v>
      </c>
      <c r="R422">
        <v>0.97225874150500002</v>
      </c>
      <c r="S422">
        <v>0.74770499891800002</v>
      </c>
      <c r="T422">
        <v>1.1670649362000001</v>
      </c>
      <c r="U422">
        <v>1.03154350627</v>
      </c>
      <c r="V422">
        <v>1.1991830098</v>
      </c>
      <c r="W422">
        <v>1.0914101497199999</v>
      </c>
      <c r="Z422" s="3"/>
    </row>
    <row r="423" spans="1:26" x14ac:dyDescent="0.25">
      <c r="A423" s="7">
        <v>41995</v>
      </c>
      <c r="B423">
        <v>1.0039225385099999</v>
      </c>
      <c r="C423">
        <v>1.00152136595</v>
      </c>
      <c r="D423">
        <v>1.02524851074</v>
      </c>
      <c r="E423">
        <v>1.06139777392</v>
      </c>
      <c r="F423">
        <v>1.1263765478600001</v>
      </c>
      <c r="G423">
        <v>1.02561862305</v>
      </c>
      <c r="H423">
        <v>1.06578607415</v>
      </c>
      <c r="I423">
        <v>0.99389552308899998</v>
      </c>
      <c r="J423">
        <v>1.0602191137500001</v>
      </c>
      <c r="K423">
        <v>0.96595915838500002</v>
      </c>
      <c r="L423">
        <v>0.86386421855200002</v>
      </c>
      <c r="M423">
        <v>1.0076579774800001</v>
      </c>
      <c r="N423">
        <v>0.94685070894400003</v>
      </c>
      <c r="O423">
        <v>1.39065128882</v>
      </c>
      <c r="P423">
        <v>1.15121355985</v>
      </c>
      <c r="Q423">
        <v>1.0651462996600001</v>
      </c>
      <c r="R423">
        <v>0.98162416873500002</v>
      </c>
      <c r="S423">
        <v>0.7500216555</v>
      </c>
      <c r="T423">
        <v>1.19545777279</v>
      </c>
      <c r="U423">
        <v>1.0439947443099999</v>
      </c>
      <c r="V423">
        <v>1.21384709225</v>
      </c>
      <c r="W423">
        <v>1.0840134085899999</v>
      </c>
      <c r="Z423" s="3"/>
    </row>
    <row r="424" spans="1:26" x14ac:dyDescent="0.25">
      <c r="A424" s="7">
        <v>41996</v>
      </c>
      <c r="B424">
        <v>1.0038199056299999</v>
      </c>
      <c r="C424">
        <v>1.0004064835399999</v>
      </c>
      <c r="D424">
        <v>1.0259651169499999</v>
      </c>
      <c r="E424">
        <v>1.06171881617</v>
      </c>
      <c r="F424">
        <v>1.1267964615699999</v>
      </c>
      <c r="G424">
        <v>1.01774870777</v>
      </c>
      <c r="H424">
        <v>1.0670144404499999</v>
      </c>
      <c r="I424">
        <v>0.99753993911500005</v>
      </c>
      <c r="J424">
        <v>1.0613919224999999</v>
      </c>
      <c r="K424">
        <v>0.96210023226700003</v>
      </c>
      <c r="L424">
        <v>0.85855228036200004</v>
      </c>
      <c r="M424">
        <v>1.01039659195</v>
      </c>
      <c r="N424">
        <v>0.93996262429099997</v>
      </c>
      <c r="O424">
        <v>1.40790646095</v>
      </c>
      <c r="P424">
        <v>1.15630268447</v>
      </c>
      <c r="Q424">
        <v>1.0741825355000001</v>
      </c>
      <c r="R424">
        <v>0.97920544298000001</v>
      </c>
      <c r="S424">
        <v>0.75786431940900001</v>
      </c>
      <c r="T424">
        <v>1.1861977347999999</v>
      </c>
      <c r="U424">
        <v>1.03910169473</v>
      </c>
      <c r="V424">
        <v>1.2037022848500001</v>
      </c>
      <c r="W424">
        <v>1.0890161682599999</v>
      </c>
      <c r="Z424" s="3"/>
    </row>
    <row r="425" spans="1:26" x14ac:dyDescent="0.25">
      <c r="A425" s="7">
        <v>41997</v>
      </c>
      <c r="B425">
        <v>1.0025893746600001</v>
      </c>
      <c r="C425">
        <v>0.99431904871499999</v>
      </c>
      <c r="D425">
        <v>1.0259651169499999</v>
      </c>
      <c r="E425">
        <v>1.06184723307</v>
      </c>
      <c r="F425">
        <v>1.1267404730699999</v>
      </c>
      <c r="G425">
        <v>1.0191057316400001</v>
      </c>
      <c r="H425">
        <v>1.06598419775</v>
      </c>
      <c r="I425">
        <v>0.99857516729999996</v>
      </c>
      <c r="J425">
        <v>1.0609032521899999</v>
      </c>
      <c r="K425">
        <v>0.96269570122699999</v>
      </c>
      <c r="L425">
        <v>0.85519910843400004</v>
      </c>
      <c r="M425">
        <v>1.0079115529</v>
      </c>
      <c r="N425">
        <v>0.93786688102100002</v>
      </c>
      <c r="O425">
        <v>1.4066680514600001</v>
      </c>
      <c r="P425">
        <v>1.15978471711</v>
      </c>
      <c r="Q425">
        <v>1.0674053586200001</v>
      </c>
      <c r="R425">
        <v>0.98106633637899998</v>
      </c>
      <c r="S425">
        <v>0.75978025967899998</v>
      </c>
      <c r="T425">
        <v>1.17531565106</v>
      </c>
      <c r="U425">
        <v>1.04381227152</v>
      </c>
      <c r="V425">
        <v>1.19311628385</v>
      </c>
      <c r="W425">
        <v>1.0890425412</v>
      </c>
      <c r="Z425" s="3"/>
    </row>
    <row r="426" spans="1:26" x14ac:dyDescent="0.25">
      <c r="A426" s="7">
        <v>41999</v>
      </c>
      <c r="B426">
        <v>1.0049294793100001</v>
      </c>
      <c r="C426">
        <v>0.99663984992200005</v>
      </c>
      <c r="D426">
        <v>1.0259651169499999</v>
      </c>
      <c r="E426">
        <v>1.06184723307</v>
      </c>
      <c r="F426">
        <v>1.1267404730699999</v>
      </c>
      <c r="G426">
        <v>1.02146925032</v>
      </c>
      <c r="H426">
        <v>1.06598419775</v>
      </c>
      <c r="I426">
        <v>0.99703118578299998</v>
      </c>
      <c r="J426">
        <v>1.0609032521899999</v>
      </c>
      <c r="K426">
        <v>0.963502945517</v>
      </c>
      <c r="L426">
        <v>0.86404601480800003</v>
      </c>
      <c r="M426">
        <v>1.0079115529</v>
      </c>
      <c r="N426">
        <v>0.93975218288200002</v>
      </c>
      <c r="O426">
        <v>1.4066680514600001</v>
      </c>
      <c r="P426">
        <v>1.15978471711</v>
      </c>
      <c r="Q426">
        <v>1.0674053586200001</v>
      </c>
      <c r="R426">
        <v>0.98841741662000004</v>
      </c>
      <c r="S426">
        <v>0.76155363307099999</v>
      </c>
      <c r="T426">
        <v>1.21655424576</v>
      </c>
      <c r="U426">
        <v>1.0505176940000001</v>
      </c>
      <c r="V426">
        <v>1.1901179884899999</v>
      </c>
      <c r="W426">
        <v>1.0994101807300001</v>
      </c>
      <c r="Z426" s="3"/>
    </row>
    <row r="427" spans="1:26" x14ac:dyDescent="0.25">
      <c r="A427" s="7">
        <v>42002</v>
      </c>
      <c r="B427">
        <v>1.0035835199500001</v>
      </c>
      <c r="C427">
        <v>1.00067500231</v>
      </c>
      <c r="D427">
        <v>1.0255351532200001</v>
      </c>
      <c r="E427">
        <v>1.0620398584099999</v>
      </c>
      <c r="F427">
        <v>1.12856009917</v>
      </c>
      <c r="G427">
        <v>1.02288986488</v>
      </c>
      <c r="H427">
        <v>1.06891642697</v>
      </c>
      <c r="I427">
        <v>0.99704599596499999</v>
      </c>
      <c r="J427">
        <v>1.05836216655</v>
      </c>
      <c r="K427">
        <v>0.95829032204200004</v>
      </c>
      <c r="L427">
        <v>0.85963859533999998</v>
      </c>
      <c r="M427">
        <v>1.00953443554</v>
      </c>
      <c r="N427">
        <v>0.94067504385099998</v>
      </c>
      <c r="O427">
        <v>1.41385082647</v>
      </c>
      <c r="P427">
        <v>1.15657053314</v>
      </c>
      <c r="Q427">
        <v>1.0674053586200001</v>
      </c>
      <c r="R427">
        <v>0.99699893266999995</v>
      </c>
      <c r="S427">
        <v>0.76500598192799996</v>
      </c>
      <c r="T427">
        <v>1.2129307138500001</v>
      </c>
      <c r="U427">
        <v>1.04571057543</v>
      </c>
      <c r="V427">
        <v>1.2022951339500001</v>
      </c>
      <c r="W427">
        <v>1.10513021251</v>
      </c>
      <c r="Z427" s="3"/>
    </row>
    <row r="428" spans="1:26" x14ac:dyDescent="0.25">
      <c r="A428" s="7">
        <v>42003</v>
      </c>
      <c r="B428">
        <v>1.0036181548400001</v>
      </c>
      <c r="C428">
        <v>1.0017776438799999</v>
      </c>
      <c r="D428">
        <v>1.02589345633</v>
      </c>
      <c r="E428">
        <v>1.06297088093</v>
      </c>
      <c r="F428">
        <v>1.1320033916300001</v>
      </c>
      <c r="G428">
        <v>1.0237252777200001</v>
      </c>
      <c r="H428">
        <v>1.06777761254</v>
      </c>
      <c r="I428">
        <v>0.99502669300299995</v>
      </c>
      <c r="J428">
        <v>1.06012137968</v>
      </c>
      <c r="K428">
        <v>0.96087897122699995</v>
      </c>
      <c r="L428">
        <v>0.86488108264399999</v>
      </c>
      <c r="M428">
        <v>1.0067451059900001</v>
      </c>
      <c r="N428">
        <v>0.94040042927199996</v>
      </c>
      <c r="O428">
        <v>1.4085669460100001</v>
      </c>
      <c r="P428">
        <v>1.1466601325500001</v>
      </c>
      <c r="Q428">
        <v>1.0561100638200001</v>
      </c>
      <c r="R428">
        <v>0.99181612066400004</v>
      </c>
      <c r="S428">
        <v>0.76620354789099998</v>
      </c>
      <c r="T428">
        <v>1.19583657557</v>
      </c>
      <c r="U428">
        <v>1.03862204054</v>
      </c>
      <c r="V428">
        <v>1.2109688705099999</v>
      </c>
      <c r="W428">
        <v>1.10862420594</v>
      </c>
      <c r="Z428" s="3"/>
    </row>
    <row r="429" spans="1:26" x14ac:dyDescent="0.25">
      <c r="A429" s="7">
        <v>42004</v>
      </c>
      <c r="B429">
        <v>1.00850678228</v>
      </c>
      <c r="C429">
        <v>1.00726781902</v>
      </c>
      <c r="D429">
        <v>1.02589345633</v>
      </c>
      <c r="E429">
        <v>1.06306719361</v>
      </c>
      <c r="F429">
        <v>1.13208737437</v>
      </c>
      <c r="G429">
        <v>1.02982974464</v>
      </c>
      <c r="H429">
        <v>1.06760881124</v>
      </c>
      <c r="I429">
        <v>0.99761723760900001</v>
      </c>
      <c r="J429">
        <v>1.0599259115599999</v>
      </c>
      <c r="K429">
        <v>0.95853465875999999</v>
      </c>
      <c r="L429">
        <v>0.87058757472500004</v>
      </c>
      <c r="M429">
        <v>1.00710011157</v>
      </c>
      <c r="N429">
        <v>0.94791306872400005</v>
      </c>
      <c r="O429">
        <v>1.41269497762</v>
      </c>
      <c r="P429">
        <v>1.15121355985</v>
      </c>
      <c r="Q429">
        <v>1.0606281817400001</v>
      </c>
      <c r="R429">
        <v>0.98940775205700005</v>
      </c>
      <c r="S429">
        <v>0.76543893265499996</v>
      </c>
      <c r="T429">
        <v>1.2218304634299999</v>
      </c>
      <c r="U429">
        <v>1.0456280142000001</v>
      </c>
      <c r="V429">
        <v>1.2259295699299999</v>
      </c>
      <c r="W429">
        <v>1.10799228028</v>
      </c>
      <c r="Z429" s="3"/>
    </row>
    <row r="430" spans="1:26" x14ac:dyDescent="0.25">
      <c r="A430" s="7">
        <v>42006</v>
      </c>
      <c r="B430">
        <v>1.0053214639400001</v>
      </c>
      <c r="C430">
        <v>1.0088827762200001</v>
      </c>
      <c r="D430">
        <v>1.0271833475200001</v>
      </c>
      <c r="E430">
        <v>1.06528238511</v>
      </c>
      <c r="F430">
        <v>1.13824610885</v>
      </c>
      <c r="G430">
        <v>1.0279731626099999</v>
      </c>
      <c r="H430">
        <v>1.0690154887700001</v>
      </c>
      <c r="I430">
        <v>0.99228939919500003</v>
      </c>
      <c r="J430">
        <v>1.0612453214099999</v>
      </c>
      <c r="K430">
        <v>0.94998829282599995</v>
      </c>
      <c r="L430">
        <v>0.85891622050299998</v>
      </c>
      <c r="M430">
        <v>1.0073029719</v>
      </c>
      <c r="N430">
        <v>0.94897931488099996</v>
      </c>
      <c r="O430">
        <v>1.4065029302000001</v>
      </c>
      <c r="P430">
        <v>1.14960646786</v>
      </c>
      <c r="Q430">
        <v>1.0662758291400001</v>
      </c>
      <c r="R430">
        <v>0.99267392307199998</v>
      </c>
      <c r="S430">
        <v>0.75327418479300001</v>
      </c>
      <c r="T430">
        <v>1.23071139587</v>
      </c>
      <c r="U430">
        <v>1.0404912497600001</v>
      </c>
      <c r="V430">
        <v>1.2455613372000001</v>
      </c>
      <c r="W430">
        <v>1.0919165765700001</v>
      </c>
      <c r="Z430" s="3"/>
    </row>
    <row r="431" spans="1:26" x14ac:dyDescent="0.25">
      <c r="A431" s="7">
        <v>42009</v>
      </c>
      <c r="B431">
        <v>1.0043539207000001</v>
      </c>
      <c r="C431">
        <v>1.0126698950499999</v>
      </c>
      <c r="D431">
        <v>1.0266100625500001</v>
      </c>
      <c r="E431">
        <v>1.0639019034499999</v>
      </c>
      <c r="F431">
        <v>1.1340469717099999</v>
      </c>
      <c r="G431">
        <v>1.0321742089099999</v>
      </c>
      <c r="H431">
        <v>1.06897586405</v>
      </c>
      <c r="I431">
        <v>0.98299127146499998</v>
      </c>
      <c r="J431">
        <v>1.05816669843</v>
      </c>
      <c r="K431">
        <v>0.94382495602600003</v>
      </c>
      <c r="L431">
        <v>0.84659325774399996</v>
      </c>
      <c r="M431">
        <v>1.0018764580599999</v>
      </c>
      <c r="N431">
        <v>0.94971021239499998</v>
      </c>
      <c r="O431">
        <v>1.39816430635</v>
      </c>
      <c r="P431">
        <v>1.12228590409</v>
      </c>
      <c r="Q431">
        <v>1.0589338875200001</v>
      </c>
      <c r="R431">
        <v>0.99132114096500001</v>
      </c>
      <c r="S431">
        <v>0.73098661297900003</v>
      </c>
      <c r="T431">
        <v>1.23588746208</v>
      </c>
      <c r="U431">
        <v>1.0356074561599999</v>
      </c>
      <c r="V431">
        <v>1.2348739900500001</v>
      </c>
      <c r="W431">
        <v>1.0689332841400001</v>
      </c>
      <c r="Z431" s="3"/>
    </row>
    <row r="432" spans="1:26" x14ac:dyDescent="0.25">
      <c r="A432" s="7">
        <v>42010</v>
      </c>
      <c r="B432">
        <v>1.00469202523</v>
      </c>
      <c r="C432">
        <v>1.01964609651</v>
      </c>
      <c r="D432">
        <v>1.0260367775699999</v>
      </c>
      <c r="E432">
        <v>1.06342034008</v>
      </c>
      <c r="F432">
        <v>1.13581060931</v>
      </c>
      <c r="G432">
        <v>1.0363586013299999</v>
      </c>
      <c r="H432">
        <v>1.0704617910200001</v>
      </c>
      <c r="I432">
        <v>0.97919669006200005</v>
      </c>
      <c r="J432">
        <v>1.0570916237400001</v>
      </c>
      <c r="K432">
        <v>0.94084316067499996</v>
      </c>
      <c r="L432">
        <v>0.851833917015</v>
      </c>
      <c r="M432">
        <v>0.99680494979199996</v>
      </c>
      <c r="N432">
        <v>0.94977125392299999</v>
      </c>
      <c r="O432">
        <v>1.3849546051999999</v>
      </c>
      <c r="P432">
        <v>1.1129112008299999</v>
      </c>
      <c r="Q432">
        <v>1.04481476902</v>
      </c>
      <c r="R432">
        <v>0.98546330989099995</v>
      </c>
      <c r="S432">
        <v>0.73620812556799997</v>
      </c>
      <c r="T432">
        <v>1.22250264438</v>
      </c>
      <c r="U432">
        <v>1.0332888351</v>
      </c>
      <c r="V432">
        <v>1.19904870998</v>
      </c>
      <c r="W432">
        <v>1.0954909021999999</v>
      </c>
      <c r="Z432" s="3"/>
    </row>
    <row r="433" spans="1:26" x14ac:dyDescent="0.25">
      <c r="A433" s="7">
        <v>42011</v>
      </c>
      <c r="B433">
        <v>1.00447493282</v>
      </c>
      <c r="C433">
        <v>1.0183630192499999</v>
      </c>
      <c r="D433">
        <v>1.02582179571</v>
      </c>
      <c r="E433">
        <v>1.0623609006600001</v>
      </c>
      <c r="F433">
        <v>1.13203138588</v>
      </c>
      <c r="G433">
        <v>1.0377299895000001</v>
      </c>
      <c r="H433">
        <v>1.07065991462</v>
      </c>
      <c r="I433">
        <v>0.985332923014</v>
      </c>
      <c r="J433">
        <v>1.0592417731199999</v>
      </c>
      <c r="K433">
        <v>0.95162234513699995</v>
      </c>
      <c r="L433">
        <v>0.84992715202699998</v>
      </c>
      <c r="M433">
        <v>0.997920681611</v>
      </c>
      <c r="N433">
        <v>0.95052287032799998</v>
      </c>
      <c r="O433">
        <v>1.4065029302000001</v>
      </c>
      <c r="P433">
        <v>1.11987526611</v>
      </c>
      <c r="Q433">
        <v>1.0713587118000001</v>
      </c>
      <c r="R433">
        <v>1.00622575748</v>
      </c>
      <c r="S433">
        <v>0.76028621044599998</v>
      </c>
      <c r="T433">
        <v>1.2670200301000001</v>
      </c>
      <c r="U433">
        <v>1.0560432122600001</v>
      </c>
      <c r="V433">
        <v>1.2346398037599999</v>
      </c>
      <c r="W433">
        <v>1.1393763081799999</v>
      </c>
      <c r="Z433" s="3"/>
    </row>
    <row r="434" spans="1:26" x14ac:dyDescent="0.25">
      <c r="A434" s="7">
        <v>42012</v>
      </c>
      <c r="B434">
        <v>1.0031804904299999</v>
      </c>
      <c r="C434">
        <v>1.0134220542600001</v>
      </c>
      <c r="D434">
        <v>1.0264667412999999</v>
      </c>
      <c r="E434">
        <v>1.06287456826</v>
      </c>
      <c r="F434">
        <v>1.1330671730399999</v>
      </c>
      <c r="G434">
        <v>1.03435759913</v>
      </c>
      <c r="H434">
        <v>1.0694711730399999</v>
      </c>
      <c r="I434">
        <v>0.99273669142700005</v>
      </c>
      <c r="J434">
        <v>1.06114758734</v>
      </c>
      <c r="K434">
        <v>0.95681937668100003</v>
      </c>
      <c r="L434">
        <v>0.86023657838300005</v>
      </c>
      <c r="M434">
        <v>1.0029414747900001</v>
      </c>
      <c r="N434">
        <v>0.94898457733700003</v>
      </c>
      <c r="O434">
        <v>1.43556427274</v>
      </c>
      <c r="P434">
        <v>1.1520171058399999</v>
      </c>
      <c r="Q434">
        <v>1.0837835360800001</v>
      </c>
      <c r="R434">
        <v>1.01825240913</v>
      </c>
      <c r="S434">
        <v>0.77786225307699997</v>
      </c>
      <c r="T434">
        <v>1.27844391226</v>
      </c>
      <c r="U434">
        <v>1.07817661199</v>
      </c>
      <c r="V434">
        <v>1.2688183744799999</v>
      </c>
      <c r="W434">
        <v>1.1600837128599999</v>
      </c>
      <c r="Z434" s="3"/>
    </row>
    <row r="435" spans="1:26" x14ac:dyDescent="0.25">
      <c r="A435" s="7">
        <v>42013</v>
      </c>
      <c r="B435">
        <v>1.0059211671099999</v>
      </c>
      <c r="C435">
        <v>1.0206191768499999</v>
      </c>
      <c r="D435">
        <v>1.0261084382000001</v>
      </c>
      <c r="E435">
        <v>1.0623609006600001</v>
      </c>
      <c r="F435">
        <v>1.1320033916300001</v>
      </c>
      <c r="G435">
        <v>1.0370897165799999</v>
      </c>
      <c r="H435">
        <v>1.07065991462</v>
      </c>
      <c r="I435">
        <v>0.99769903603300003</v>
      </c>
      <c r="J435">
        <v>1.05885083687</v>
      </c>
      <c r="K435">
        <v>0.95621033556000001</v>
      </c>
      <c r="L435">
        <v>0.86434693622799996</v>
      </c>
      <c r="M435">
        <v>1.00228217872</v>
      </c>
      <c r="N435">
        <v>0.95183345814599996</v>
      </c>
      <c r="O435">
        <v>1.42194176842</v>
      </c>
      <c r="P435">
        <v>1.13701758063</v>
      </c>
      <c r="Q435">
        <v>1.0690996528400001</v>
      </c>
      <c r="R435">
        <v>1.0206233973800001</v>
      </c>
      <c r="S435">
        <v>0.76877484597199996</v>
      </c>
      <c r="T435">
        <v>1.2700046190200001</v>
      </c>
      <c r="U435">
        <v>1.0842101929900001</v>
      </c>
      <c r="V435">
        <v>1.27056408255</v>
      </c>
      <c r="W435">
        <v>1.1446062164799999</v>
      </c>
      <c r="Z435" s="3"/>
    </row>
    <row r="436" spans="1:26" x14ac:dyDescent="0.25">
      <c r="A436" s="7">
        <v>42016</v>
      </c>
      <c r="B436">
        <v>1.0055051701</v>
      </c>
      <c r="C436">
        <v>1.0213364704700001</v>
      </c>
      <c r="D436">
        <v>1.0264667412999999</v>
      </c>
      <c r="E436">
        <v>1.06313140206</v>
      </c>
      <c r="F436">
        <v>1.1351947358600001</v>
      </c>
      <c r="G436">
        <v>1.03906029919</v>
      </c>
      <c r="H436">
        <v>1.07021374028</v>
      </c>
      <c r="I436">
        <v>0.99647434363700005</v>
      </c>
      <c r="J436">
        <v>1.05948610828</v>
      </c>
      <c r="K436">
        <v>0.95063645761600002</v>
      </c>
      <c r="L436">
        <v>0.85588815287800002</v>
      </c>
      <c r="M436">
        <v>1.0010143016499999</v>
      </c>
      <c r="N436">
        <v>0.95157587685099998</v>
      </c>
      <c r="O436">
        <v>1.4153369178499999</v>
      </c>
      <c r="P436">
        <v>1.1434459485799999</v>
      </c>
      <c r="Q436">
        <v>1.0679701233600001</v>
      </c>
      <c r="R436">
        <v>1.01467228455</v>
      </c>
      <c r="S436">
        <v>0.75893204913699996</v>
      </c>
      <c r="T436">
        <v>1.25945375762</v>
      </c>
      <c r="U436">
        <v>1.0859175432099999</v>
      </c>
      <c r="V436">
        <v>1.28026405286</v>
      </c>
      <c r="W436">
        <v>1.1332528265699999</v>
      </c>
      <c r="Z436" s="3"/>
    </row>
    <row r="437" spans="1:26" x14ac:dyDescent="0.25">
      <c r="A437" s="7">
        <v>42017</v>
      </c>
      <c r="B437">
        <v>1.00593388042</v>
      </c>
      <c r="C437">
        <v>1.0222879945900001</v>
      </c>
      <c r="D437">
        <v>1.0264667412999999</v>
      </c>
      <c r="E437">
        <v>1.06338823585</v>
      </c>
      <c r="F437">
        <v>1.1358665978</v>
      </c>
      <c r="G437">
        <v>1.0399973177999999</v>
      </c>
      <c r="H437">
        <v>1.07021374028</v>
      </c>
      <c r="I437">
        <v>0.99646524143699999</v>
      </c>
      <c r="J437">
        <v>1.0590463049900001</v>
      </c>
      <c r="K437">
        <v>0.95367853793099999</v>
      </c>
      <c r="L437">
        <v>0.85813865951599999</v>
      </c>
      <c r="M437">
        <v>1.00142002231</v>
      </c>
      <c r="N437">
        <v>0.95004737665299999</v>
      </c>
      <c r="O437">
        <v>1.43118855923</v>
      </c>
      <c r="P437">
        <v>1.1579097764599999</v>
      </c>
      <c r="Q437">
        <v>1.0843483008200001</v>
      </c>
      <c r="R437">
        <v>1.0226713681699999</v>
      </c>
      <c r="S437">
        <v>0.77353308121700004</v>
      </c>
      <c r="T437">
        <v>1.2814466545500001</v>
      </c>
      <c r="U437">
        <v>1.09879772221</v>
      </c>
      <c r="V437">
        <v>1.28255660051</v>
      </c>
      <c r="W437">
        <v>1.14993087911</v>
      </c>
      <c r="Z437" s="3"/>
    </row>
    <row r="438" spans="1:26" x14ac:dyDescent="0.25">
      <c r="A438" s="7">
        <v>42018</v>
      </c>
      <c r="B438">
        <v>1.0065679520299999</v>
      </c>
      <c r="C438">
        <v>1.03056536611</v>
      </c>
      <c r="D438">
        <v>1.0266817231700001</v>
      </c>
      <c r="E438">
        <v>1.0644797794900001</v>
      </c>
      <c r="F438">
        <v>1.14084957388</v>
      </c>
      <c r="G438">
        <v>1.0417813492400001</v>
      </c>
      <c r="H438">
        <v>1.0714722213600001</v>
      </c>
      <c r="I438">
        <v>0.99412533630099997</v>
      </c>
      <c r="J438">
        <v>1.0592417731199999</v>
      </c>
      <c r="K438">
        <v>0.96087212769899999</v>
      </c>
      <c r="L438">
        <v>0.86768845726999999</v>
      </c>
      <c r="M438">
        <v>1.0084694188100001</v>
      </c>
      <c r="N438">
        <v>0.95566900686699996</v>
      </c>
      <c r="O438">
        <v>1.39428395663</v>
      </c>
      <c r="P438">
        <v>1.14049961327</v>
      </c>
      <c r="Q438">
        <v>1.0719234765400001</v>
      </c>
      <c r="R438">
        <v>1.0131379538900001</v>
      </c>
      <c r="S438">
        <v>0.761940669101</v>
      </c>
      <c r="T438">
        <v>1.26723302828</v>
      </c>
      <c r="U438">
        <v>1.0912506878299999</v>
      </c>
      <c r="V438">
        <v>1.2781396069199999</v>
      </c>
      <c r="W438">
        <v>1.1381153018600001</v>
      </c>
      <c r="Z438" s="3"/>
    </row>
    <row r="439" spans="1:26" x14ac:dyDescent="0.25">
      <c r="A439" s="7">
        <v>42019</v>
      </c>
      <c r="B439">
        <v>1.0081458652499999</v>
      </c>
      <c r="C439">
        <v>1.0332966054199999</v>
      </c>
      <c r="D439">
        <v>1.02689670503</v>
      </c>
      <c r="E439">
        <v>1.06512186399</v>
      </c>
      <c r="F439">
        <v>1.1411295163599999</v>
      </c>
      <c r="G439">
        <v>1.0472767381700001</v>
      </c>
      <c r="H439">
        <v>1.0720768945800001</v>
      </c>
      <c r="I439">
        <v>0.98792827470099998</v>
      </c>
      <c r="J439">
        <v>1.0618805928099999</v>
      </c>
      <c r="K439">
        <v>0.962196244649</v>
      </c>
      <c r="L439">
        <v>0.85967129303599998</v>
      </c>
      <c r="M439">
        <v>1.00862156405</v>
      </c>
      <c r="N439">
        <v>0.96337330135699994</v>
      </c>
      <c r="O439">
        <v>1.42318017791</v>
      </c>
      <c r="P439">
        <v>1.1721057556700001</v>
      </c>
      <c r="Q439">
        <v>1.1063741256799999</v>
      </c>
      <c r="R439">
        <v>1.0372071501</v>
      </c>
      <c r="S439">
        <v>0.77428817837899999</v>
      </c>
      <c r="T439">
        <v>1.3019811691900001</v>
      </c>
      <c r="U439">
        <v>1.11186273598</v>
      </c>
      <c r="V439">
        <v>1.34402246389</v>
      </c>
      <c r="W439">
        <v>1.15026209466</v>
      </c>
      <c r="Z439" s="3"/>
    </row>
    <row r="440" spans="1:26" x14ac:dyDescent="0.25">
      <c r="A440" s="7">
        <v>42020</v>
      </c>
      <c r="B440">
        <v>1.0076815778199999</v>
      </c>
      <c r="C440">
        <v>1.0329295115799999</v>
      </c>
      <c r="D440">
        <v>1.0276133112500001</v>
      </c>
      <c r="E440">
        <v>1.0664381372</v>
      </c>
      <c r="F440">
        <v>1.1439569353700001</v>
      </c>
      <c r="G440">
        <v>1.04140136799</v>
      </c>
      <c r="H440">
        <v>1.0712241706200001</v>
      </c>
      <c r="I440">
        <v>0.991725656756</v>
      </c>
      <c r="J440">
        <v>1.06158739063</v>
      </c>
      <c r="K440">
        <v>0.96290029532999999</v>
      </c>
      <c r="L440">
        <v>0.86874860681999999</v>
      </c>
      <c r="M440">
        <v>1.0131352064100001</v>
      </c>
      <c r="N440">
        <v>0.95794695859199996</v>
      </c>
      <c r="O440">
        <v>1.43011527101</v>
      </c>
      <c r="P440">
        <v>1.1868374322199999</v>
      </c>
      <c r="Q440">
        <v>1.12049324418</v>
      </c>
      <c r="R440">
        <v>1.05338173932</v>
      </c>
      <c r="S440">
        <v>0.78756361814300002</v>
      </c>
      <c r="T440">
        <v>1.30444868674</v>
      </c>
      <c r="U440">
        <v>1.1189741665199999</v>
      </c>
      <c r="V440">
        <v>1.3815482937100001</v>
      </c>
      <c r="W440">
        <v>1.17149920301</v>
      </c>
      <c r="Z440" s="3"/>
    </row>
    <row r="441" spans="1:26" x14ac:dyDescent="0.25">
      <c r="A441" s="7">
        <v>42023</v>
      </c>
      <c r="B441">
        <v>0.99662137917500004</v>
      </c>
      <c r="C441">
        <v>1.0206344387399999</v>
      </c>
      <c r="D441">
        <v>1.02775663249</v>
      </c>
      <c r="E441">
        <v>1.0664381372</v>
      </c>
      <c r="F441">
        <v>1.1440129238700001</v>
      </c>
      <c r="G441">
        <v>1.02940396582</v>
      </c>
      <c r="H441">
        <v>1.07222509103</v>
      </c>
      <c r="I441">
        <v>0.98030054064799999</v>
      </c>
      <c r="J441">
        <v>1.0604145818699999</v>
      </c>
      <c r="K441">
        <v>0.95180726007399996</v>
      </c>
      <c r="L441">
        <v>0.85874024045999997</v>
      </c>
      <c r="M441">
        <v>1.01658383203</v>
      </c>
      <c r="N441">
        <v>0.94691098795600004</v>
      </c>
      <c r="O441">
        <v>1.4287943008999999</v>
      </c>
      <c r="P441">
        <v>1.1892480701999999</v>
      </c>
      <c r="Q441">
        <v>1.1103274788599999</v>
      </c>
      <c r="R441">
        <v>1.041246318</v>
      </c>
      <c r="S441">
        <v>0.77345694699500001</v>
      </c>
      <c r="T441">
        <v>1.28942086368</v>
      </c>
      <c r="U441">
        <v>1.10608309157</v>
      </c>
      <c r="V441">
        <v>1.3656322492299999</v>
      </c>
      <c r="W441">
        <v>1.1580030165199999</v>
      </c>
      <c r="Z441" s="3"/>
    </row>
    <row r="442" spans="1:26" x14ac:dyDescent="0.25">
      <c r="A442" s="7">
        <v>42024</v>
      </c>
      <c r="B442">
        <v>1.00859675598</v>
      </c>
      <c r="C442">
        <v>1.0350014869299999</v>
      </c>
      <c r="D442">
        <v>1.02732666876</v>
      </c>
      <c r="E442">
        <v>1.0654108020099999</v>
      </c>
      <c r="F442">
        <v>1.1423892575000001</v>
      </c>
      <c r="G442">
        <v>1.04364478038</v>
      </c>
      <c r="H442">
        <v>1.07143259664</v>
      </c>
      <c r="I442">
        <v>0.98982948887300004</v>
      </c>
      <c r="J442">
        <v>1.0636398059500001</v>
      </c>
      <c r="K442">
        <v>0.96259546784200001</v>
      </c>
      <c r="L442">
        <v>0.86080147600199997</v>
      </c>
      <c r="M442">
        <v>1.0160766811999999</v>
      </c>
      <c r="N442">
        <v>0.96007355698600005</v>
      </c>
      <c r="O442">
        <v>1.43118855923</v>
      </c>
      <c r="P442">
        <v>1.19728353013</v>
      </c>
      <c r="Q442">
        <v>1.11992847944</v>
      </c>
      <c r="R442">
        <v>1.03454988151</v>
      </c>
      <c r="S442">
        <v>0.77774540169200002</v>
      </c>
      <c r="T442">
        <v>1.2818744450299999</v>
      </c>
      <c r="U442">
        <v>1.1111290982399999</v>
      </c>
      <c r="V442">
        <v>1.3785672986699999</v>
      </c>
      <c r="W442">
        <v>1.16623037975</v>
      </c>
      <c r="Z442" s="3"/>
    </row>
    <row r="443" spans="1:26" x14ac:dyDescent="0.25">
      <c r="A443" s="7">
        <v>42025</v>
      </c>
      <c r="B443">
        <v>1.0070182431800001</v>
      </c>
      <c r="C443">
        <v>1.03070612215</v>
      </c>
      <c r="D443">
        <v>1.0276133112500001</v>
      </c>
      <c r="E443">
        <v>1.06492923864</v>
      </c>
      <c r="F443">
        <v>1.13905794203</v>
      </c>
      <c r="G443">
        <v>1.0431979334000001</v>
      </c>
      <c r="H443">
        <v>1.0697287337200001</v>
      </c>
      <c r="I443">
        <v>0.99511943217599996</v>
      </c>
      <c r="J443">
        <v>1.06207606094</v>
      </c>
      <c r="K443">
        <v>0.96171059177499996</v>
      </c>
      <c r="L443">
        <v>0.86472060899699998</v>
      </c>
      <c r="M443">
        <v>1.0187645805900001</v>
      </c>
      <c r="N443">
        <v>0.956105533472</v>
      </c>
      <c r="O443">
        <v>1.4448936241699999</v>
      </c>
      <c r="P443">
        <v>1.20424759541</v>
      </c>
      <c r="Q443">
        <v>1.12105800892</v>
      </c>
      <c r="R443">
        <v>1.0438796937899999</v>
      </c>
      <c r="S443">
        <v>0.79435595998200004</v>
      </c>
      <c r="T443">
        <v>1.32110220453</v>
      </c>
      <c r="U443">
        <v>1.1202524761499999</v>
      </c>
      <c r="V443">
        <v>1.39753807577</v>
      </c>
      <c r="W443">
        <v>1.1980253195099999</v>
      </c>
      <c r="Z443" s="3"/>
    </row>
    <row r="444" spans="1:26" x14ac:dyDescent="0.25">
      <c r="A444" s="7">
        <v>42026</v>
      </c>
      <c r="B444">
        <v>1.00900343658</v>
      </c>
      <c r="C444">
        <v>1.0283693704800001</v>
      </c>
      <c r="D444">
        <v>1.0286882205700001</v>
      </c>
      <c r="E444">
        <v>1.0669518048</v>
      </c>
      <c r="F444">
        <v>1.14759618756</v>
      </c>
      <c r="G444">
        <v>1.04265354457</v>
      </c>
      <c r="H444">
        <v>1.0722449033899999</v>
      </c>
      <c r="I444">
        <v>0.99644656558900002</v>
      </c>
      <c r="J444">
        <v>1.0657899553300001</v>
      </c>
      <c r="K444">
        <v>0.95869218449899996</v>
      </c>
      <c r="L444">
        <v>0.86965184640299997</v>
      </c>
      <c r="M444">
        <v>1.03078405518</v>
      </c>
      <c r="N444">
        <v>0.95634151533400003</v>
      </c>
      <c r="O444">
        <v>1.4742026486099999</v>
      </c>
      <c r="P444">
        <v>1.2251397912399999</v>
      </c>
      <c r="Q444">
        <v>1.13743618638</v>
      </c>
      <c r="R444">
        <v>1.0630029572499999</v>
      </c>
      <c r="S444">
        <v>0.82793062201800005</v>
      </c>
      <c r="T444">
        <v>1.3647334472899999</v>
      </c>
      <c r="U444">
        <v>1.14996059219</v>
      </c>
      <c r="V444">
        <v>1.44101955536</v>
      </c>
      <c r="W444">
        <v>1.2464833480599999</v>
      </c>
      <c r="Z444" s="3"/>
    </row>
    <row r="445" spans="1:26" x14ac:dyDescent="0.25">
      <c r="A445" s="7">
        <v>42027</v>
      </c>
      <c r="B445">
        <v>1.0071209109799999</v>
      </c>
      <c r="C445">
        <v>1.0304355351300001</v>
      </c>
      <c r="D445">
        <v>1.02897486305</v>
      </c>
      <c r="E445">
        <v>1.0678828273200001</v>
      </c>
      <c r="F445">
        <v>1.1521872441700001</v>
      </c>
      <c r="G445">
        <v>1.04882862372</v>
      </c>
      <c r="H445">
        <v>1.07598943936</v>
      </c>
      <c r="I445">
        <v>0.99644209070599998</v>
      </c>
      <c r="J445">
        <v>1.06950384972</v>
      </c>
      <c r="K445">
        <v>0.97014960359400004</v>
      </c>
      <c r="L445">
        <v>0.86983831235800002</v>
      </c>
      <c r="M445">
        <v>1.0343848260499999</v>
      </c>
      <c r="N445">
        <v>0.96223066039000005</v>
      </c>
      <c r="O445">
        <v>1.50301630925</v>
      </c>
      <c r="P445">
        <v>1.24763907905</v>
      </c>
      <c r="Q445">
        <v>1.15720295229</v>
      </c>
      <c r="R445">
        <v>1.0722452660599999</v>
      </c>
      <c r="S445">
        <v>0.82797467059600005</v>
      </c>
      <c r="T445">
        <v>1.3815195227499999</v>
      </c>
      <c r="U445">
        <v>1.1670318770400001</v>
      </c>
      <c r="V445">
        <v>1.4483879152000001</v>
      </c>
      <c r="W445">
        <v>1.24788812798</v>
      </c>
      <c r="Z445" s="3"/>
    </row>
    <row r="446" spans="1:26" x14ac:dyDescent="0.25">
      <c r="A446" s="7">
        <v>42030</v>
      </c>
      <c r="B446">
        <v>1.00560908855</v>
      </c>
      <c r="C446">
        <v>1.0284704499299999</v>
      </c>
      <c r="D446">
        <v>1.02832991746</v>
      </c>
      <c r="E446">
        <v>1.0661813034100001</v>
      </c>
      <c r="F446">
        <v>1.1500596813499999</v>
      </c>
      <c r="G446">
        <v>1.0485406712400001</v>
      </c>
      <c r="H446">
        <v>1.0733448856000001</v>
      </c>
      <c r="I446">
        <v>1.0009490672300001</v>
      </c>
      <c r="J446">
        <v>1.06735370033</v>
      </c>
      <c r="K446">
        <v>0.96108957637000003</v>
      </c>
      <c r="L446">
        <v>0.86737556727700005</v>
      </c>
      <c r="M446">
        <v>1.0304797646799999</v>
      </c>
      <c r="N446">
        <v>0.96060411387099998</v>
      </c>
      <c r="O446">
        <v>1.49509048855</v>
      </c>
      <c r="P446">
        <v>1.2548709929899999</v>
      </c>
      <c r="Q446">
        <v>1.1673687176100001</v>
      </c>
      <c r="R446">
        <v>1.0764663029899999</v>
      </c>
      <c r="S446">
        <v>0.82068530391399996</v>
      </c>
      <c r="T446">
        <v>1.38009054988</v>
      </c>
      <c r="U446">
        <v>1.1683906421300001</v>
      </c>
      <c r="V446">
        <v>1.4549973169699999</v>
      </c>
      <c r="W446">
        <v>1.2705048130400001</v>
      </c>
      <c r="Z446" s="3"/>
    </row>
    <row r="447" spans="1:26" x14ac:dyDescent="0.25">
      <c r="A447" s="7">
        <v>42031</v>
      </c>
      <c r="B447">
        <v>1.00747342009</v>
      </c>
      <c r="C447">
        <v>1.03465409185</v>
      </c>
      <c r="D447">
        <v>1.0281149355999999</v>
      </c>
      <c r="E447">
        <v>1.0661491991800001</v>
      </c>
      <c r="F447">
        <v>1.1491358711799999</v>
      </c>
      <c r="G447">
        <v>1.04929352795</v>
      </c>
      <c r="H447">
        <v>1.07378075751</v>
      </c>
      <c r="I447">
        <v>1.00017512001</v>
      </c>
      <c r="J447">
        <v>1.0668161629899999</v>
      </c>
      <c r="K447">
        <v>0.96785836096900002</v>
      </c>
      <c r="L447">
        <v>0.87718367513499995</v>
      </c>
      <c r="M447">
        <v>1.0287554518699999</v>
      </c>
      <c r="N447">
        <v>0.96358722821099996</v>
      </c>
      <c r="O447">
        <v>1.4696618138399999</v>
      </c>
      <c r="P447">
        <v>1.24388919775</v>
      </c>
      <c r="Q447">
        <v>1.16285059969</v>
      </c>
      <c r="R447">
        <v>1.06545060117</v>
      </c>
      <c r="S447">
        <v>0.80942786625899998</v>
      </c>
      <c r="T447">
        <v>1.3364242160499999</v>
      </c>
      <c r="U447">
        <v>1.14896549656</v>
      </c>
      <c r="V447">
        <v>1.4305012800100001</v>
      </c>
      <c r="W447">
        <v>1.23607696695</v>
      </c>
      <c r="Z447" s="3"/>
    </row>
    <row r="448" spans="1:26" x14ac:dyDescent="0.25">
      <c r="A448" s="7">
        <v>42032</v>
      </c>
      <c r="B448">
        <v>1.0076006951100001</v>
      </c>
      <c r="C448">
        <v>1.03284867597</v>
      </c>
      <c r="D448">
        <v>1.0276849718700001</v>
      </c>
      <c r="E448">
        <v>1.0658602611600001</v>
      </c>
      <c r="F448">
        <v>1.14810008402</v>
      </c>
      <c r="G448">
        <v>1.0564416383699999</v>
      </c>
      <c r="H448">
        <v>1.07486013486</v>
      </c>
      <c r="I448">
        <v>0.99805312495200005</v>
      </c>
      <c r="J448">
        <v>1.06588768939</v>
      </c>
      <c r="K448">
        <v>0.96881165852200002</v>
      </c>
      <c r="L448">
        <v>0.87321768901700003</v>
      </c>
      <c r="M448">
        <v>1.0249011055899999</v>
      </c>
      <c r="N448">
        <v>0.96730246947999998</v>
      </c>
      <c r="O448">
        <v>1.4727165572300001</v>
      </c>
      <c r="P448">
        <v>1.2452284410700001</v>
      </c>
      <c r="Q448">
        <v>1.1724516002700001</v>
      </c>
      <c r="R448">
        <v>1.0631139195799999</v>
      </c>
      <c r="S448">
        <v>0.80976547243200003</v>
      </c>
      <c r="T448">
        <v>1.3190039014299999</v>
      </c>
      <c r="U448">
        <v>1.1509585759200001</v>
      </c>
      <c r="V448">
        <v>1.4319204555</v>
      </c>
      <c r="W448">
        <v>1.24693912891</v>
      </c>
      <c r="Z448" s="3"/>
    </row>
    <row r="449" spans="1:26" x14ac:dyDescent="0.25">
      <c r="A449" s="7">
        <v>42033</v>
      </c>
      <c r="B449">
        <v>1.00848658816</v>
      </c>
      <c r="C449">
        <v>1.0363691182799999</v>
      </c>
      <c r="D449">
        <v>1.02789995373</v>
      </c>
      <c r="E449">
        <v>1.06634182453</v>
      </c>
      <c r="F449">
        <v>1.14787613004</v>
      </c>
      <c r="G449">
        <v>1.05394393537</v>
      </c>
      <c r="H449">
        <v>1.0747911878500001</v>
      </c>
      <c r="I449">
        <v>1.0015872480800001</v>
      </c>
      <c r="J449">
        <v>1.0641284762600001</v>
      </c>
      <c r="K449">
        <v>0.97010633860600004</v>
      </c>
      <c r="L449">
        <v>0.86927015952200004</v>
      </c>
      <c r="M449">
        <v>1.0233796531099999</v>
      </c>
      <c r="N449">
        <v>0.96619917352399998</v>
      </c>
      <c r="O449">
        <v>1.4549660213</v>
      </c>
      <c r="P449">
        <v>1.2430106541299999</v>
      </c>
      <c r="Q449">
        <v>1.1684982470900001</v>
      </c>
      <c r="R449">
        <v>1.07036278546</v>
      </c>
      <c r="S449">
        <v>0.79281076225699998</v>
      </c>
      <c r="T449">
        <v>1.3281256157100001</v>
      </c>
      <c r="U449">
        <v>1.1488415284</v>
      </c>
      <c r="V449">
        <v>1.4425176233599999</v>
      </c>
      <c r="W449">
        <v>1.2580323933699999</v>
      </c>
      <c r="Z449" s="3"/>
    </row>
    <row r="450" spans="1:26" x14ac:dyDescent="0.25">
      <c r="A450" s="7">
        <v>42034</v>
      </c>
      <c r="B450">
        <v>1.00759865966</v>
      </c>
      <c r="C450">
        <v>1.04190655871</v>
      </c>
      <c r="D450">
        <v>1.0281149355999999</v>
      </c>
      <c r="E450">
        <v>1.06685549212</v>
      </c>
      <c r="F450">
        <v>1.1503956123300001</v>
      </c>
      <c r="G450">
        <v>1.0626177890499999</v>
      </c>
      <c r="H450">
        <v>1.0762176777400001</v>
      </c>
      <c r="I450">
        <v>0.99877818638399996</v>
      </c>
      <c r="J450">
        <v>1.06618089158</v>
      </c>
      <c r="K450">
        <v>0.97095164357399999</v>
      </c>
      <c r="L450">
        <v>0.85737407316299996</v>
      </c>
      <c r="M450">
        <v>1.02946546303</v>
      </c>
      <c r="N450">
        <v>0.97319037203600001</v>
      </c>
      <c r="O450">
        <v>1.46190111441</v>
      </c>
      <c r="P450">
        <v>1.2344270674</v>
      </c>
      <c r="Q450">
        <v>1.16341536443</v>
      </c>
      <c r="R450">
        <v>1.0657813894899999</v>
      </c>
      <c r="S450">
        <v>0.77233128998300005</v>
      </c>
      <c r="T450">
        <v>1.2985354822999999</v>
      </c>
      <c r="U450">
        <v>1.12874098666</v>
      </c>
      <c r="V450">
        <v>1.40262770544</v>
      </c>
      <c r="W450">
        <v>1.2387021471799999</v>
      </c>
      <c r="Z450" s="3"/>
    </row>
    <row r="451" spans="1:26" x14ac:dyDescent="0.25">
      <c r="A451" s="7">
        <v>42037</v>
      </c>
      <c r="B451">
        <v>1.0092925887399999</v>
      </c>
      <c r="C451">
        <v>1.0421189254000001</v>
      </c>
      <c r="D451">
        <v>1.0282582568400001</v>
      </c>
      <c r="E451">
        <v>1.066694971</v>
      </c>
      <c r="F451">
        <v>1.14910787693</v>
      </c>
      <c r="G451">
        <v>1.0627351886800001</v>
      </c>
      <c r="H451">
        <v>1.07678193375</v>
      </c>
      <c r="I451">
        <v>1.00136355327</v>
      </c>
      <c r="J451">
        <v>1.06520355095</v>
      </c>
      <c r="K451">
        <v>0.97090411676199995</v>
      </c>
      <c r="L451">
        <v>0.86190017828499998</v>
      </c>
      <c r="M451">
        <v>1.03179835683</v>
      </c>
      <c r="N451">
        <v>0.97251369898600004</v>
      </c>
      <c r="O451">
        <v>1.4574428402699999</v>
      </c>
      <c r="P451">
        <v>1.2365729640800001</v>
      </c>
      <c r="Q451">
        <v>1.16510965865</v>
      </c>
      <c r="R451">
        <v>1.0801700243500001</v>
      </c>
      <c r="S451">
        <v>0.77282273368999999</v>
      </c>
      <c r="T451">
        <v>1.31338949981</v>
      </c>
      <c r="U451">
        <v>1.14122496269</v>
      </c>
      <c r="V451">
        <v>1.4242165061900001</v>
      </c>
      <c r="W451">
        <v>1.2694569201899999</v>
      </c>
      <c r="Z451" s="3"/>
    </row>
    <row r="452" spans="1:26" x14ac:dyDescent="0.25">
      <c r="A452" s="7">
        <v>42038</v>
      </c>
      <c r="B452">
        <v>1.0053078050799999</v>
      </c>
      <c r="C452">
        <v>1.0343351777900001</v>
      </c>
      <c r="D452">
        <v>1.0286165599499999</v>
      </c>
      <c r="E452">
        <v>1.0671765343699999</v>
      </c>
      <c r="F452">
        <v>1.1485479919799999</v>
      </c>
      <c r="G452">
        <v>1.0542113123800001</v>
      </c>
      <c r="H452">
        <v>1.0760988035900001</v>
      </c>
      <c r="I452">
        <v>1.00696398158</v>
      </c>
      <c r="J452">
        <v>1.06784237065</v>
      </c>
      <c r="K452">
        <v>0.97607269437999999</v>
      </c>
      <c r="L452">
        <v>0.87175352189199995</v>
      </c>
      <c r="M452">
        <v>1.03347195456</v>
      </c>
      <c r="N452">
        <v>0.96808534463600004</v>
      </c>
      <c r="O452">
        <v>1.4576905221700001</v>
      </c>
      <c r="P452">
        <v>1.2454247879</v>
      </c>
      <c r="Q452">
        <v>1.14308383378</v>
      </c>
      <c r="R452">
        <v>1.0835879907199999</v>
      </c>
      <c r="S452">
        <v>0.78538587444600005</v>
      </c>
      <c r="T452">
        <v>1.3277181348</v>
      </c>
      <c r="U452">
        <v>1.13915196104</v>
      </c>
      <c r="V452">
        <v>1.40900117512</v>
      </c>
      <c r="W452">
        <v>1.2903344166699999</v>
      </c>
      <c r="Z452" s="3"/>
    </row>
    <row r="453" spans="1:26" x14ac:dyDescent="0.25">
      <c r="A453" s="7">
        <v>42039</v>
      </c>
      <c r="B453">
        <v>1.00676182072</v>
      </c>
      <c r="C453">
        <v>1.0305461119999999</v>
      </c>
      <c r="D453">
        <v>1.02890320243</v>
      </c>
      <c r="E453">
        <v>1.0675938892900001</v>
      </c>
      <c r="F453">
        <v>1.14933183092</v>
      </c>
      <c r="G453">
        <v>1.0556849833599999</v>
      </c>
      <c r="H453">
        <v>1.0756034945899999</v>
      </c>
      <c r="I453">
        <v>1.0027464482899999</v>
      </c>
      <c r="J453">
        <v>1.06881971128</v>
      </c>
      <c r="K453">
        <v>0.96787896521899996</v>
      </c>
      <c r="L453">
        <v>0.86103689116799997</v>
      </c>
      <c r="M453">
        <v>1.031899787</v>
      </c>
      <c r="N453">
        <v>0.97011844332899999</v>
      </c>
      <c r="O453">
        <v>1.47890860464</v>
      </c>
      <c r="P453">
        <v>1.2540083746399999</v>
      </c>
      <c r="Q453">
        <v>1.16341536443</v>
      </c>
      <c r="R453">
        <v>1.0815723825500001</v>
      </c>
      <c r="S453">
        <v>0.79122479061200002</v>
      </c>
      <c r="T453">
        <v>1.3417011351200001</v>
      </c>
      <c r="U453">
        <v>1.1469523512599999</v>
      </c>
      <c r="V453">
        <v>1.3981522212399999</v>
      </c>
      <c r="W453">
        <v>1.2521282281199999</v>
      </c>
      <c r="Z453" s="3"/>
    </row>
    <row r="454" spans="1:26" x14ac:dyDescent="0.25">
      <c r="A454" s="7">
        <v>42040</v>
      </c>
      <c r="B454">
        <v>1.0066383884100001</v>
      </c>
      <c r="C454">
        <v>1.03089763379</v>
      </c>
      <c r="D454">
        <v>1.0291181842999999</v>
      </c>
      <c r="E454">
        <v>1.0677544104200001</v>
      </c>
      <c r="F454">
        <v>1.1489679057</v>
      </c>
      <c r="G454">
        <v>1.05238723433</v>
      </c>
      <c r="H454">
        <v>1.0751866425500001</v>
      </c>
      <c r="I454">
        <v>1.0086757291699999</v>
      </c>
      <c r="J454">
        <v>1.06881971128</v>
      </c>
      <c r="K454">
        <v>0.97314874867900003</v>
      </c>
      <c r="L454">
        <v>0.86670906600200004</v>
      </c>
      <c r="M454">
        <v>1.03489197687</v>
      </c>
      <c r="N454">
        <v>0.96596017954199997</v>
      </c>
      <c r="O454">
        <v>1.48460528826</v>
      </c>
      <c r="P454">
        <v>1.25561779715</v>
      </c>
      <c r="Q454">
        <v>1.16680395287</v>
      </c>
      <c r="R454">
        <v>1.0929204889699999</v>
      </c>
      <c r="S454">
        <v>0.792531896013</v>
      </c>
      <c r="T454">
        <v>1.3366460019899999</v>
      </c>
      <c r="U454">
        <v>1.14154632046</v>
      </c>
      <c r="V454">
        <v>1.4000061268699999</v>
      </c>
      <c r="W454">
        <v>1.29146158547</v>
      </c>
      <c r="Z454" s="3"/>
    </row>
    <row r="455" spans="1:26" x14ac:dyDescent="0.25">
      <c r="A455" s="7">
        <v>42041</v>
      </c>
      <c r="B455">
        <v>1.0062133774299999</v>
      </c>
      <c r="C455">
        <v>1.0227999318200001</v>
      </c>
      <c r="D455">
        <v>1.02897486305</v>
      </c>
      <c r="E455">
        <v>1.0676259935200001</v>
      </c>
      <c r="F455">
        <v>1.14695231987</v>
      </c>
      <c r="G455">
        <v>1.04130603734</v>
      </c>
      <c r="H455">
        <v>1.07652437307</v>
      </c>
      <c r="I455">
        <v>1.0094615676800001</v>
      </c>
      <c r="J455">
        <v>1.06979705191</v>
      </c>
      <c r="K455">
        <v>0.97051929461399999</v>
      </c>
      <c r="L455">
        <v>0.85554965360900004</v>
      </c>
      <c r="M455">
        <v>1.0322547925800001</v>
      </c>
      <c r="N455">
        <v>0.95833006285400002</v>
      </c>
      <c r="O455">
        <v>1.50400703683</v>
      </c>
      <c r="P455">
        <v>1.2572272196600001</v>
      </c>
      <c r="Q455">
        <v>1.1735811297500001</v>
      </c>
      <c r="R455">
        <v>1.09472233313</v>
      </c>
      <c r="S455">
        <v>0.78304321184799996</v>
      </c>
      <c r="T455">
        <v>1.31640504208</v>
      </c>
      <c r="U455">
        <v>1.1324519816600001</v>
      </c>
      <c r="V455">
        <v>1.4001895285699999</v>
      </c>
      <c r="W455">
        <v>1.2660631737600001</v>
      </c>
      <c r="Z455" s="3"/>
    </row>
    <row r="456" spans="1:26" x14ac:dyDescent="0.25">
      <c r="A456" s="7">
        <v>42044</v>
      </c>
      <c r="B456">
        <v>1.0061344032399999</v>
      </c>
      <c r="C456">
        <v>1.0223009798</v>
      </c>
      <c r="D456">
        <v>1.02840157808</v>
      </c>
      <c r="E456">
        <v>1.06647024143</v>
      </c>
      <c r="F456">
        <v>1.1449927225300001</v>
      </c>
      <c r="G456">
        <v>1.0420045986399999</v>
      </c>
      <c r="H456">
        <v>1.0769903597699999</v>
      </c>
      <c r="I456">
        <v>1.00702775508</v>
      </c>
      <c r="J456">
        <v>1.0692106475300001</v>
      </c>
      <c r="K456">
        <v>0.97105199607299997</v>
      </c>
      <c r="L456">
        <v>0.85837668923999999</v>
      </c>
      <c r="M456">
        <v>1.0292626027</v>
      </c>
      <c r="N456">
        <v>0.95665505496000003</v>
      </c>
      <c r="O456">
        <v>1.49286135148</v>
      </c>
      <c r="P456">
        <v>1.25025305544</v>
      </c>
      <c r="Q456">
        <v>1.16059154073</v>
      </c>
      <c r="R456">
        <v>1.09270773735</v>
      </c>
      <c r="S456">
        <v>0.79327980468000003</v>
      </c>
      <c r="T456">
        <v>1.31431642107</v>
      </c>
      <c r="U456">
        <v>1.1327455794400001</v>
      </c>
      <c r="V456">
        <v>1.37890302722</v>
      </c>
      <c r="W456">
        <v>1.26159429893</v>
      </c>
      <c r="Z456" s="3"/>
    </row>
    <row r="457" spans="1:26" x14ac:dyDescent="0.25">
      <c r="A457" s="7">
        <v>42045</v>
      </c>
      <c r="B457">
        <v>1.0056747528700001</v>
      </c>
      <c r="C457">
        <v>1.0188447385199999</v>
      </c>
      <c r="D457">
        <v>1.0284732387</v>
      </c>
      <c r="E457">
        <v>1.0660849907300001</v>
      </c>
      <c r="F457">
        <v>1.14252922874</v>
      </c>
      <c r="G457">
        <v>1.0391697471400001</v>
      </c>
      <c r="H457">
        <v>1.0763365519000001</v>
      </c>
      <c r="I457">
        <v>1.01047623742</v>
      </c>
      <c r="J457">
        <v>1.0692106475300001</v>
      </c>
      <c r="K457">
        <v>0.96399491380000002</v>
      </c>
      <c r="L457">
        <v>0.84973487773199996</v>
      </c>
      <c r="M457">
        <v>1.02713256923</v>
      </c>
      <c r="N457">
        <v>0.95345708982099997</v>
      </c>
      <c r="O457">
        <v>1.49665914057</v>
      </c>
      <c r="P457">
        <v>1.2564225084</v>
      </c>
      <c r="Q457">
        <v>1.1701925413100001</v>
      </c>
      <c r="R457">
        <v>1.09646356667</v>
      </c>
      <c r="S457">
        <v>0.77949531001100003</v>
      </c>
      <c r="T457">
        <v>1.3216114348200001</v>
      </c>
      <c r="U457">
        <v>1.1256119437300001</v>
      </c>
      <c r="V457">
        <v>1.3903166014099999</v>
      </c>
      <c r="W457">
        <v>1.25063762752</v>
      </c>
      <c r="Z457" s="3"/>
    </row>
    <row r="458" spans="1:26" x14ac:dyDescent="0.25">
      <c r="A458" s="7">
        <v>42046</v>
      </c>
      <c r="B458">
        <v>1.0063477009699999</v>
      </c>
      <c r="C458">
        <v>1.01780999346</v>
      </c>
      <c r="D458">
        <v>1.02832991746</v>
      </c>
      <c r="E458">
        <v>1.06647024143</v>
      </c>
      <c r="F458">
        <v>1.1432010906800001</v>
      </c>
      <c r="G458">
        <v>1.0398710008400001</v>
      </c>
      <c r="H458">
        <v>1.0771187438600001</v>
      </c>
      <c r="I458">
        <v>1.0101548607999999</v>
      </c>
      <c r="J458">
        <v>1.0698947859700001</v>
      </c>
      <c r="K458">
        <v>0.96313424452899998</v>
      </c>
      <c r="L458">
        <v>0.83958941690800004</v>
      </c>
      <c r="M458">
        <v>1.02616898266</v>
      </c>
      <c r="N458">
        <v>0.95169803215100002</v>
      </c>
      <c r="O458">
        <v>1.50664897706</v>
      </c>
      <c r="P458">
        <v>1.2523989521200001</v>
      </c>
      <c r="Q458">
        <v>1.1730163650100001</v>
      </c>
      <c r="R458">
        <v>1.0875111557899999</v>
      </c>
      <c r="S458">
        <v>0.76104740830100004</v>
      </c>
      <c r="T458">
        <v>1.3232627047700001</v>
      </c>
      <c r="U458">
        <v>1.11399300026</v>
      </c>
      <c r="V458">
        <v>1.3990384492800001</v>
      </c>
      <c r="W458">
        <v>1.2275451013200001</v>
      </c>
      <c r="Z458" s="3"/>
    </row>
    <row r="459" spans="1:26" x14ac:dyDescent="0.25">
      <c r="A459" s="7">
        <v>42047</v>
      </c>
      <c r="B459">
        <v>1.0041124272399999</v>
      </c>
      <c r="C459">
        <v>1.0175098519200001</v>
      </c>
      <c r="D459">
        <v>1.0286882205700001</v>
      </c>
      <c r="E459">
        <v>1.0671123259199999</v>
      </c>
      <c r="F459">
        <v>1.1459165327</v>
      </c>
      <c r="G459">
        <v>1.04249111153</v>
      </c>
      <c r="H459">
        <v>1.0791594169000001</v>
      </c>
      <c r="I459">
        <v>1.0100172294</v>
      </c>
      <c r="J459">
        <v>1.07028572222</v>
      </c>
      <c r="K459">
        <v>0.97072567866000004</v>
      </c>
      <c r="L459">
        <v>0.85654924898200002</v>
      </c>
      <c r="M459">
        <v>1.02698042398</v>
      </c>
      <c r="N459">
        <v>0.95016634053399995</v>
      </c>
      <c r="O459">
        <v>1.5048326431500001</v>
      </c>
      <c r="P459">
        <v>1.2620554872</v>
      </c>
      <c r="Q459">
        <v>1.1690630118300001</v>
      </c>
      <c r="R459">
        <v>1.0846015432</v>
      </c>
      <c r="S459">
        <v>0.77702101620200004</v>
      </c>
      <c r="T459">
        <v>1.3340921080899999</v>
      </c>
      <c r="U459">
        <v>1.11819614804</v>
      </c>
      <c r="V459">
        <v>1.41429896527</v>
      </c>
      <c r="W459">
        <v>1.2493053354000001</v>
      </c>
      <c r="Z459" s="3"/>
    </row>
    <row r="460" spans="1:26" x14ac:dyDescent="0.25">
      <c r="A460" s="7">
        <v>42048</v>
      </c>
      <c r="B460">
        <v>1.0055895618999999</v>
      </c>
      <c r="C460">
        <v>1.0162476197300001</v>
      </c>
      <c r="D460">
        <v>1.0287598811900001</v>
      </c>
      <c r="E460">
        <v>1.0676259935200001</v>
      </c>
      <c r="F460">
        <v>1.14723226234</v>
      </c>
      <c r="G460">
        <v>1.03835174533</v>
      </c>
      <c r="H460">
        <v>1.07870373263</v>
      </c>
      <c r="I460">
        <v>1.0114319757300001</v>
      </c>
      <c r="J460">
        <v>1.07067665847</v>
      </c>
      <c r="K460">
        <v>0.973047006539</v>
      </c>
      <c r="L460">
        <v>0.85746458573399997</v>
      </c>
      <c r="M460">
        <v>1.0321026473299999</v>
      </c>
      <c r="N460">
        <v>0.94821253670200001</v>
      </c>
      <c r="O460">
        <v>1.51152005436</v>
      </c>
      <c r="P460">
        <v>1.2695661255899999</v>
      </c>
      <c r="Q460">
        <v>1.1871354835100001</v>
      </c>
      <c r="R460">
        <v>1.09703767814</v>
      </c>
      <c r="S460">
        <v>0.79101194561900001</v>
      </c>
      <c r="T460">
        <v>1.33899365605</v>
      </c>
      <c r="U460">
        <v>1.12428375755</v>
      </c>
      <c r="V460">
        <v>1.4244134956600001</v>
      </c>
      <c r="W460">
        <v>1.26306976168</v>
      </c>
      <c r="Z460" s="3"/>
    </row>
    <row r="461" spans="1:26" x14ac:dyDescent="0.25">
      <c r="A461" s="7">
        <v>42051</v>
      </c>
      <c r="B461">
        <v>1.00513234941</v>
      </c>
      <c r="C461">
        <v>1.0138639082000001</v>
      </c>
      <c r="D461">
        <v>1.0285448993199999</v>
      </c>
      <c r="E461">
        <v>1.0674012639499999</v>
      </c>
      <c r="F461">
        <v>1.1458885384599999</v>
      </c>
      <c r="G461">
        <v>1.03816965024</v>
      </c>
      <c r="H461">
        <v>1.0788424191499999</v>
      </c>
      <c r="I461">
        <v>1.0112546015399999</v>
      </c>
      <c r="J461">
        <v>1.0712630628499999</v>
      </c>
      <c r="K461">
        <v>0.97287636389700005</v>
      </c>
      <c r="L461">
        <v>0.85731421270800001</v>
      </c>
      <c r="M461">
        <v>1.03002332894</v>
      </c>
      <c r="N461">
        <v>0.94804624926600001</v>
      </c>
      <c r="O461">
        <v>1.51680393482</v>
      </c>
      <c r="P461">
        <v>1.2695661255899999</v>
      </c>
      <c r="Q461">
        <v>1.1888297777300001</v>
      </c>
      <c r="R461">
        <v>1.09684529133</v>
      </c>
      <c r="S461">
        <v>0.79027887852900003</v>
      </c>
      <c r="T461">
        <v>1.3387588375699999</v>
      </c>
      <c r="U461">
        <v>1.1240865926100001</v>
      </c>
      <c r="V461">
        <v>1.42416369716</v>
      </c>
      <c r="W461">
        <v>1.26284825793</v>
      </c>
      <c r="Z461" s="3"/>
    </row>
    <row r="462" spans="1:26" x14ac:dyDescent="0.25">
      <c r="A462" s="7">
        <v>42052</v>
      </c>
      <c r="B462">
        <v>1.0042287912700001</v>
      </c>
      <c r="C462">
        <v>1.0099817446399999</v>
      </c>
      <c r="D462">
        <v>1.0286165599499999</v>
      </c>
      <c r="E462">
        <v>1.0671765343699999</v>
      </c>
      <c r="F462">
        <v>1.14434885484</v>
      </c>
      <c r="G462">
        <v>1.0335264147600001</v>
      </c>
      <c r="H462">
        <v>1.07820842364</v>
      </c>
      <c r="I462">
        <v>1.01075457237</v>
      </c>
      <c r="J462">
        <v>1.0710675947199999</v>
      </c>
      <c r="K462">
        <v>0.97138132709900005</v>
      </c>
      <c r="L462">
        <v>0.85276087169699999</v>
      </c>
      <c r="M462">
        <v>1.0292626027</v>
      </c>
      <c r="N462">
        <v>0.94340311096700002</v>
      </c>
      <c r="O462">
        <v>1.51589576787</v>
      </c>
      <c r="P462">
        <v>1.27198025936</v>
      </c>
      <c r="Q462">
        <v>1.1905240719500001</v>
      </c>
      <c r="R462">
        <v>1.10119812209</v>
      </c>
      <c r="S462">
        <v>0.79003236348000005</v>
      </c>
      <c r="T462">
        <v>1.3443909375600001</v>
      </c>
      <c r="U462">
        <v>1.12262177194</v>
      </c>
      <c r="V462">
        <v>1.4198771751499999</v>
      </c>
      <c r="W462">
        <v>1.25474783392</v>
      </c>
      <c r="Z462" s="3"/>
    </row>
    <row r="463" spans="1:26" x14ac:dyDescent="0.25">
      <c r="A463" s="7">
        <v>42053</v>
      </c>
      <c r="B463">
        <v>1.00562880517</v>
      </c>
      <c r="C463">
        <v>1.00889436264</v>
      </c>
      <c r="D463">
        <v>1.02890320243</v>
      </c>
      <c r="E463">
        <v>1.0676580977400001</v>
      </c>
      <c r="F463">
        <v>1.1446567915600001</v>
      </c>
      <c r="G463">
        <v>1.03722332943</v>
      </c>
      <c r="H463">
        <v>1.07875365978</v>
      </c>
      <c r="I463">
        <v>1.01419668356</v>
      </c>
      <c r="J463">
        <v>1.07292454192</v>
      </c>
      <c r="K463">
        <v>0.97102207773399996</v>
      </c>
      <c r="L463">
        <v>0.85369390154299996</v>
      </c>
      <c r="M463">
        <v>1.02840044629</v>
      </c>
      <c r="N463">
        <v>0.94736238536100004</v>
      </c>
      <c r="O463">
        <v>1.5219226940199999</v>
      </c>
      <c r="P463">
        <v>1.28190503153</v>
      </c>
      <c r="Q463">
        <v>1.2119851320699999</v>
      </c>
      <c r="R463">
        <v>1.10938827622</v>
      </c>
      <c r="S463">
        <v>0.80295024520699998</v>
      </c>
      <c r="T463">
        <v>1.3475776098000001</v>
      </c>
      <c r="U463">
        <v>1.12733402824</v>
      </c>
      <c r="V463">
        <v>1.4375812901</v>
      </c>
      <c r="W463">
        <v>1.2506969423100001</v>
      </c>
      <c r="Z463" s="3"/>
    </row>
    <row r="464" spans="1:26" x14ac:dyDescent="0.25">
      <c r="A464" s="7">
        <v>42054</v>
      </c>
      <c r="B464">
        <v>1.0058263065099999</v>
      </c>
      <c r="C464">
        <v>1.01149330891</v>
      </c>
      <c r="D464">
        <v>1.0291898449200001</v>
      </c>
      <c r="E464">
        <v>1.06813966111</v>
      </c>
      <c r="F464">
        <v>1.1459445269499999</v>
      </c>
      <c r="G464">
        <v>1.0370495562299999</v>
      </c>
      <c r="H464">
        <v>1.07907065753</v>
      </c>
      <c r="I464">
        <v>1.0118693511100001</v>
      </c>
      <c r="J464">
        <v>1.0738041484800001</v>
      </c>
      <c r="K464">
        <v>0.96815383840199998</v>
      </c>
      <c r="L464">
        <v>0.84788785438699998</v>
      </c>
      <c r="M464">
        <v>1.0290597423700001</v>
      </c>
      <c r="N464">
        <v>0.94660468817400001</v>
      </c>
      <c r="O464">
        <v>1.5206017239</v>
      </c>
      <c r="P464">
        <v>1.28619682489</v>
      </c>
      <c r="Q464">
        <v>1.2198918384299999</v>
      </c>
      <c r="R464">
        <v>1.1024981829</v>
      </c>
      <c r="S464">
        <v>0.79580626038000002</v>
      </c>
      <c r="T464">
        <v>1.3428992344699999</v>
      </c>
      <c r="U464">
        <v>1.11924126663</v>
      </c>
      <c r="V464">
        <v>1.4373837674300001</v>
      </c>
      <c r="W464">
        <v>1.2456968067300001</v>
      </c>
      <c r="Z464" s="3"/>
    </row>
    <row r="465" spans="1:26" x14ac:dyDescent="0.25">
      <c r="A465" s="7">
        <v>42055</v>
      </c>
      <c r="B465">
        <v>1.00516758828</v>
      </c>
      <c r="C465">
        <v>1.01208393258</v>
      </c>
      <c r="D465">
        <v>1.02897486305</v>
      </c>
      <c r="E465">
        <v>1.06663076255</v>
      </c>
      <c r="F465">
        <v>1.14642042916</v>
      </c>
      <c r="G465">
        <v>1.03865475234</v>
      </c>
      <c r="H465">
        <v>1.07923866634</v>
      </c>
      <c r="I465">
        <v>1.0147037516399999</v>
      </c>
      <c r="J465">
        <v>1.07360868036</v>
      </c>
      <c r="K465">
        <v>0.97091000828200003</v>
      </c>
      <c r="L465">
        <v>0.85357535346900004</v>
      </c>
      <c r="M465">
        <v>1.0298204686100001</v>
      </c>
      <c r="N465">
        <v>0.94673957873600001</v>
      </c>
      <c r="O465">
        <v>1.5201889207399999</v>
      </c>
      <c r="P465">
        <v>1.2904886182599999</v>
      </c>
      <c r="Q465">
        <v>1.2272337800499999</v>
      </c>
      <c r="R465">
        <v>1.10990326752</v>
      </c>
      <c r="S465">
        <v>0.788657269863</v>
      </c>
      <c r="T465">
        <v>1.3539346786399999</v>
      </c>
      <c r="U465">
        <v>1.13046378144</v>
      </c>
      <c r="V465">
        <v>1.4371297730000001</v>
      </c>
      <c r="W465">
        <v>1.2668472496400001</v>
      </c>
      <c r="Z465" s="3"/>
    </row>
    <row r="466" spans="1:26" x14ac:dyDescent="0.25">
      <c r="A466" s="7">
        <v>42058</v>
      </c>
      <c r="B466">
        <v>1.00490359245</v>
      </c>
      <c r="C466">
        <v>1.01126920462</v>
      </c>
      <c r="D466">
        <v>1.0297631298900001</v>
      </c>
      <c r="E466">
        <v>1.07000170615</v>
      </c>
      <c r="F466">
        <v>1.1517393362099999</v>
      </c>
      <c r="G466">
        <v>1.0420942574900001</v>
      </c>
      <c r="H466">
        <v>1.0798623594200001</v>
      </c>
      <c r="I466">
        <v>1.0153954621500001</v>
      </c>
      <c r="J466">
        <v>1.07722484068</v>
      </c>
      <c r="K466">
        <v>0.96951967698399999</v>
      </c>
      <c r="L466">
        <v>0.84579664475600003</v>
      </c>
      <c r="M466">
        <v>1.03326909423</v>
      </c>
      <c r="N466">
        <v>0.94842881111099997</v>
      </c>
      <c r="O466">
        <v>1.53232533368</v>
      </c>
      <c r="P466">
        <v>1.29692630831</v>
      </c>
      <c r="Q466">
        <v>1.2266690153099999</v>
      </c>
      <c r="R466">
        <v>1.10623361941</v>
      </c>
      <c r="S466">
        <v>0.79216402442099998</v>
      </c>
      <c r="T466">
        <v>1.34434126049</v>
      </c>
      <c r="U466">
        <v>1.12843203622</v>
      </c>
      <c r="V466">
        <v>1.4154555454</v>
      </c>
      <c r="W466">
        <v>1.2651303058700001</v>
      </c>
      <c r="Z466" s="3"/>
    </row>
    <row r="467" spans="1:26" x14ac:dyDescent="0.25">
      <c r="A467" s="7">
        <v>42059</v>
      </c>
      <c r="B467">
        <v>1.00642204388</v>
      </c>
      <c r="C467">
        <v>1.0158606745700001</v>
      </c>
      <c r="D467">
        <v>1.0301214329999999</v>
      </c>
      <c r="E467">
        <v>1.0706758948699999</v>
      </c>
      <c r="F467">
        <v>1.1530270716</v>
      </c>
      <c r="G467">
        <v>1.0488197375699999</v>
      </c>
      <c r="H467">
        <v>1.07995191129</v>
      </c>
      <c r="I467">
        <v>1.0163242512899999</v>
      </c>
      <c r="J467">
        <v>1.0794727241299999</v>
      </c>
      <c r="K467">
        <v>0.97398580309899996</v>
      </c>
      <c r="L467">
        <v>0.84874481173299998</v>
      </c>
      <c r="M467">
        <v>1.0328126584799999</v>
      </c>
      <c r="N467">
        <v>0.95409371418800004</v>
      </c>
      <c r="O467">
        <v>1.53934298741</v>
      </c>
      <c r="P467">
        <v>1.3052416579599999</v>
      </c>
      <c r="Q467">
        <v>1.23683478063</v>
      </c>
      <c r="R467">
        <v>1.1163510987900001</v>
      </c>
      <c r="S467">
        <v>0.80614550484600001</v>
      </c>
      <c r="T467">
        <v>1.36302336148</v>
      </c>
      <c r="U467">
        <v>1.1382465752399999</v>
      </c>
      <c r="V467">
        <v>1.43046881006</v>
      </c>
      <c r="W467">
        <v>1.2862399492900001</v>
      </c>
      <c r="Z467" s="3"/>
    </row>
    <row r="468" spans="1:26" x14ac:dyDescent="0.25">
      <c r="A468" s="7">
        <v>42060</v>
      </c>
      <c r="B468">
        <v>1.0061063018500001</v>
      </c>
      <c r="C468">
        <v>1.0189113942500001</v>
      </c>
      <c r="D468">
        <v>1.0304797361</v>
      </c>
      <c r="E468">
        <v>1.0709969371200001</v>
      </c>
      <c r="F468">
        <v>1.1550426574299999</v>
      </c>
      <c r="G468">
        <v>1.0497552967299999</v>
      </c>
      <c r="H468">
        <v>1.0809425292699999</v>
      </c>
      <c r="I468">
        <v>1.0198618001299999</v>
      </c>
      <c r="J468">
        <v>1.0811342032</v>
      </c>
      <c r="K468">
        <v>0.97841069485700005</v>
      </c>
      <c r="L468">
        <v>0.85014354862200003</v>
      </c>
      <c r="M468">
        <v>1.0351962673699999</v>
      </c>
      <c r="N468">
        <v>0.95568260964399998</v>
      </c>
      <c r="O468">
        <v>1.5354626377</v>
      </c>
      <c r="P468">
        <v>1.3039004725400001</v>
      </c>
      <c r="Q468">
        <v>1.2283633095299999</v>
      </c>
      <c r="R468">
        <v>1.11697444677</v>
      </c>
      <c r="S468">
        <v>0.79522743713900002</v>
      </c>
      <c r="T468">
        <v>1.3524310372999999</v>
      </c>
      <c r="U468">
        <v>1.1426385488099999</v>
      </c>
      <c r="V468">
        <v>1.4320105542999999</v>
      </c>
      <c r="W468">
        <v>1.2764515597299999</v>
      </c>
      <c r="Z468" s="3"/>
    </row>
    <row r="469" spans="1:26" x14ac:dyDescent="0.25">
      <c r="A469" s="7">
        <v>42061</v>
      </c>
      <c r="B469">
        <v>1.0044475500400001</v>
      </c>
      <c r="C469">
        <v>1.0182133682600001</v>
      </c>
      <c r="D469">
        <v>1.0303266690099999</v>
      </c>
      <c r="E469">
        <v>1.0724416272299999</v>
      </c>
      <c r="F469">
        <v>1.1603615644800001</v>
      </c>
      <c r="G469">
        <v>1.0440569769500001</v>
      </c>
      <c r="H469">
        <v>1.0817356576499999</v>
      </c>
      <c r="I469">
        <v>1.01945645964</v>
      </c>
      <c r="J469">
        <v>1.0799590488199999</v>
      </c>
      <c r="K469">
        <v>0.97739503464900002</v>
      </c>
      <c r="L469">
        <v>0.84609332092</v>
      </c>
      <c r="M469">
        <v>1.03641342935</v>
      </c>
      <c r="N469">
        <v>0.95504223214299999</v>
      </c>
      <c r="O469">
        <v>1.5527408352200001</v>
      </c>
      <c r="P469">
        <v>1.3162393784699999</v>
      </c>
      <c r="Q469">
        <v>1.25829584075</v>
      </c>
      <c r="R469">
        <v>1.12208697249</v>
      </c>
      <c r="S469">
        <v>0.80322733305399996</v>
      </c>
      <c r="T469">
        <v>1.38658835448</v>
      </c>
      <c r="U469">
        <v>1.15894424504</v>
      </c>
      <c r="V469">
        <v>1.4402880404</v>
      </c>
      <c r="W469">
        <v>1.2823294012699999</v>
      </c>
      <c r="Z469" s="3"/>
    </row>
    <row r="470" spans="1:26" x14ac:dyDescent="0.25">
      <c r="A470" s="7">
        <v>42062</v>
      </c>
      <c r="B470">
        <v>1.00551616606</v>
      </c>
      <c r="C470">
        <v>1.0182837723</v>
      </c>
      <c r="D470">
        <v>1.0308290223400001</v>
      </c>
      <c r="E470">
        <v>1.0726021483499999</v>
      </c>
      <c r="F470">
        <v>1.1600816220100001</v>
      </c>
      <c r="G470">
        <v>1.0465462437299999</v>
      </c>
      <c r="H470">
        <v>1.080682361</v>
      </c>
      <c r="I470">
        <v>1.02000946252</v>
      </c>
      <c r="J470">
        <v>1.08065496278</v>
      </c>
      <c r="K470">
        <v>0.97904710142899998</v>
      </c>
      <c r="L470">
        <v>0.85228383888500003</v>
      </c>
      <c r="M470">
        <v>1.0403692058</v>
      </c>
      <c r="N470">
        <v>0.96059358299200004</v>
      </c>
      <c r="O470">
        <v>1.5509195354500001</v>
      </c>
      <c r="P470">
        <v>1.32187235726</v>
      </c>
      <c r="Q470">
        <v>1.25208342861</v>
      </c>
      <c r="R470">
        <v>1.1259155364</v>
      </c>
      <c r="S470">
        <v>0.82203246854900003</v>
      </c>
      <c r="T470">
        <v>1.3859007883100001</v>
      </c>
      <c r="U470">
        <v>1.15516652679</v>
      </c>
      <c r="V470">
        <v>1.47462574765</v>
      </c>
      <c r="W470">
        <v>1.2624394517699999</v>
      </c>
      <c r="Z470" s="3"/>
    </row>
    <row r="471" spans="1:26" x14ac:dyDescent="0.25">
      <c r="A471" s="7">
        <v>42065</v>
      </c>
      <c r="B471">
        <v>1.00515404213</v>
      </c>
      <c r="C471">
        <v>1.01367205512</v>
      </c>
      <c r="D471">
        <v>1.03047019854</v>
      </c>
      <c r="E471">
        <v>1.07173533428</v>
      </c>
      <c r="F471">
        <v>1.1577580994500001</v>
      </c>
      <c r="G471">
        <v>1.03654124177</v>
      </c>
      <c r="H471">
        <v>1.0795400309800001</v>
      </c>
      <c r="I471">
        <v>1.0180815016</v>
      </c>
      <c r="J471">
        <v>1.07916371858</v>
      </c>
      <c r="K471">
        <v>0.97476304138100001</v>
      </c>
      <c r="L471">
        <v>0.84145261388500003</v>
      </c>
      <c r="M471">
        <v>1.03894918349</v>
      </c>
      <c r="N471">
        <v>0.95266192385500004</v>
      </c>
      <c r="O471">
        <v>1.55762523004</v>
      </c>
      <c r="P471">
        <v>1.3197264605800001</v>
      </c>
      <c r="Q471">
        <v>1.25321295809</v>
      </c>
      <c r="R471">
        <v>1.13021734872</v>
      </c>
      <c r="S471">
        <v>0.80096545941899999</v>
      </c>
      <c r="T471">
        <v>1.39135608772</v>
      </c>
      <c r="U471">
        <v>1.1661211385100001</v>
      </c>
      <c r="V471">
        <v>1.47739178228</v>
      </c>
      <c r="W471">
        <v>1.25224438801</v>
      </c>
      <c r="Z471" s="3"/>
    </row>
    <row r="472" spans="1:26" x14ac:dyDescent="0.25">
      <c r="A472" s="7">
        <v>42066</v>
      </c>
      <c r="B472">
        <v>1.00438081294</v>
      </c>
      <c r="C472">
        <v>1.0102256119599999</v>
      </c>
      <c r="D472">
        <v>1.0301113747299999</v>
      </c>
      <c r="E472">
        <v>1.0708364159899999</v>
      </c>
      <c r="F472">
        <v>1.1549866689399999</v>
      </c>
      <c r="G472">
        <v>1.03592462926</v>
      </c>
      <c r="H472">
        <v>1.0791322263100001</v>
      </c>
      <c r="I472">
        <v>1.01517124108</v>
      </c>
      <c r="J472">
        <v>1.07846780462</v>
      </c>
      <c r="K472">
        <v>0.97649709207099999</v>
      </c>
      <c r="L472">
        <v>0.838620906991</v>
      </c>
      <c r="M472">
        <v>1.0402677756400001</v>
      </c>
      <c r="N472">
        <v>0.95399725878899999</v>
      </c>
      <c r="O472">
        <v>1.54570399522</v>
      </c>
      <c r="P472">
        <v>1.30685108048</v>
      </c>
      <c r="Q472">
        <v>1.24813007543</v>
      </c>
      <c r="R472">
        <v>1.13181603883</v>
      </c>
      <c r="S472">
        <v>0.79696064304900005</v>
      </c>
      <c r="T472">
        <v>1.3561992201999999</v>
      </c>
      <c r="U472">
        <v>1.1709502567700001</v>
      </c>
      <c r="V472">
        <v>1.48148953284</v>
      </c>
      <c r="W472">
        <v>1.2444142575899999</v>
      </c>
      <c r="Z472" s="3"/>
    </row>
    <row r="473" spans="1:26" x14ac:dyDescent="0.25">
      <c r="A473" s="7">
        <v>42067</v>
      </c>
      <c r="B473">
        <v>1.0047969596299999</v>
      </c>
      <c r="C473">
        <v>1.0091846496900001</v>
      </c>
      <c r="D473">
        <v>1.03003960997</v>
      </c>
      <c r="E473">
        <v>1.0707722075399999</v>
      </c>
      <c r="F473">
        <v>1.1546787322100001</v>
      </c>
      <c r="G473">
        <v>1.0352311969100001</v>
      </c>
      <c r="H473">
        <v>1.0783674932</v>
      </c>
      <c r="I473">
        <v>1.0132613833199999</v>
      </c>
      <c r="J473">
        <v>1.08025729766</v>
      </c>
      <c r="K473">
        <v>0.97261998763400004</v>
      </c>
      <c r="L473">
        <v>0.83349717502700005</v>
      </c>
      <c r="M473">
        <v>1.0446799878299999</v>
      </c>
      <c r="N473">
        <v>0.95493487308400005</v>
      </c>
      <c r="O473">
        <v>1.56168176133</v>
      </c>
      <c r="P473">
        <v>1.31650761555</v>
      </c>
      <c r="Q473">
        <v>1.25490725231</v>
      </c>
      <c r="R473">
        <v>1.1370840572200001</v>
      </c>
      <c r="S473">
        <v>0.78220231572599996</v>
      </c>
      <c r="T473">
        <v>1.34864947219</v>
      </c>
      <c r="U473">
        <v>1.17914105645</v>
      </c>
      <c r="V473">
        <v>1.48951117928</v>
      </c>
      <c r="W473">
        <v>1.2547095694299999</v>
      </c>
      <c r="Z473" s="3"/>
    </row>
    <row r="474" spans="1:26" x14ac:dyDescent="0.25">
      <c r="A474" s="7">
        <v>42068</v>
      </c>
      <c r="B474">
        <v>1.0056929474</v>
      </c>
      <c r="C474">
        <v>1.0093559299699999</v>
      </c>
      <c r="D474">
        <v>1.0308290223400001</v>
      </c>
      <c r="E474">
        <v>1.0723132103299999</v>
      </c>
      <c r="F474">
        <v>1.15820600742</v>
      </c>
      <c r="G474">
        <v>1.0366395729</v>
      </c>
      <c r="H474">
        <v>1.07878483715</v>
      </c>
      <c r="I474">
        <v>1.01518607035</v>
      </c>
      <c r="J474">
        <v>1.0810526278999999</v>
      </c>
      <c r="K474">
        <v>0.97360781008599995</v>
      </c>
      <c r="L474">
        <v>0.82974825282599995</v>
      </c>
      <c r="M474">
        <v>1.05015721676</v>
      </c>
      <c r="N474">
        <v>0.95327031174999999</v>
      </c>
      <c r="O474">
        <v>1.57103661921</v>
      </c>
      <c r="P474">
        <v>1.3293829956600001</v>
      </c>
      <c r="Q474">
        <v>1.27185019451</v>
      </c>
      <c r="R474">
        <v>1.1341377329</v>
      </c>
      <c r="S474">
        <v>0.78488775737399996</v>
      </c>
      <c r="T474">
        <v>1.3430507357399999</v>
      </c>
      <c r="U474">
        <v>1.1840867853999999</v>
      </c>
      <c r="V474">
        <v>1.4902406965799999</v>
      </c>
      <c r="W474">
        <v>1.2604020306999999</v>
      </c>
      <c r="Z474" s="3"/>
    </row>
    <row r="475" spans="1:26" x14ac:dyDescent="0.25">
      <c r="A475" s="7">
        <v>42069</v>
      </c>
      <c r="B475">
        <v>1.00351043887</v>
      </c>
      <c r="C475">
        <v>1.0003241917600001</v>
      </c>
      <c r="D475">
        <v>1.03111608138</v>
      </c>
      <c r="E475">
        <v>1.0723132103299999</v>
      </c>
      <c r="F475">
        <v>1.1562464100800001</v>
      </c>
      <c r="G475">
        <v>1.0254575486299999</v>
      </c>
      <c r="H475">
        <v>1.07817829727</v>
      </c>
      <c r="I475">
        <v>1.0086362531599999</v>
      </c>
      <c r="J475">
        <v>1.08224562326</v>
      </c>
      <c r="K475">
        <v>0.96590578330900001</v>
      </c>
      <c r="L475">
        <v>0.81601873304700001</v>
      </c>
      <c r="M475">
        <v>1.05066436758</v>
      </c>
      <c r="N475">
        <v>0.94208181832100002</v>
      </c>
      <c r="O475">
        <v>1.5798119726199999</v>
      </c>
      <c r="P475">
        <v>1.3309924181699999</v>
      </c>
      <c r="Q475">
        <v>1.2910521956700001</v>
      </c>
      <c r="R475">
        <v>1.1368827000499999</v>
      </c>
      <c r="S475">
        <v>0.773707908597</v>
      </c>
      <c r="T475">
        <v>1.34845270066</v>
      </c>
      <c r="U475">
        <v>1.19629271234</v>
      </c>
      <c r="V475">
        <v>1.48968834163</v>
      </c>
      <c r="W475">
        <v>1.2461907059299999</v>
      </c>
      <c r="Z475" s="3"/>
    </row>
    <row r="476" spans="1:26" x14ac:dyDescent="0.25">
      <c r="A476" s="7">
        <v>42072</v>
      </c>
      <c r="B476">
        <v>1.00342520421</v>
      </c>
      <c r="C476">
        <v>1.00241028395</v>
      </c>
      <c r="D476">
        <v>1.0310443166200001</v>
      </c>
      <c r="E476">
        <v>1.0730837117200001</v>
      </c>
      <c r="F476">
        <v>1.16173328262</v>
      </c>
      <c r="G476">
        <v>1.02953344739</v>
      </c>
      <c r="H476">
        <v>1.0799271671799999</v>
      </c>
      <c r="I476">
        <v>1.00645836133</v>
      </c>
      <c r="J476">
        <v>1.0805555465000001</v>
      </c>
      <c r="K476">
        <v>0.96514932816700005</v>
      </c>
      <c r="L476">
        <v>0.81879123605199999</v>
      </c>
      <c r="M476">
        <v>1.0517800993999999</v>
      </c>
      <c r="N476">
        <v>0.94059331597999996</v>
      </c>
      <c r="O476">
        <v>1.57724559568</v>
      </c>
      <c r="P476">
        <v>1.32750533606</v>
      </c>
      <c r="Q476">
        <v>1.2837102540500001</v>
      </c>
      <c r="R476">
        <v>1.13800509754</v>
      </c>
      <c r="S476">
        <v>0.75782177749099999</v>
      </c>
      <c r="T476">
        <v>1.3670834753300001</v>
      </c>
      <c r="U476">
        <v>1.1887203983100001</v>
      </c>
      <c r="V476">
        <v>1.4772718072</v>
      </c>
      <c r="W476">
        <v>1.2451110642500001</v>
      </c>
      <c r="Z476" s="3"/>
    </row>
    <row r="477" spans="1:26" x14ac:dyDescent="0.25">
      <c r="A477" s="7">
        <v>42073</v>
      </c>
      <c r="B477">
        <v>1.0045128559600001</v>
      </c>
      <c r="C477">
        <v>1.00888831912</v>
      </c>
      <c r="D477">
        <v>1.0311878461399999</v>
      </c>
      <c r="E477">
        <v>1.0741431511399999</v>
      </c>
      <c r="F477">
        <v>1.16713617241</v>
      </c>
      <c r="G477">
        <v>1.0311820342</v>
      </c>
      <c r="H477">
        <v>1.08167603708</v>
      </c>
      <c r="I477">
        <v>1.00250505438</v>
      </c>
      <c r="J477">
        <v>1.07936255114</v>
      </c>
      <c r="K477">
        <v>0.961342558588</v>
      </c>
      <c r="L477">
        <v>0.80908362355399999</v>
      </c>
      <c r="M477">
        <v>1.0582716299799999</v>
      </c>
      <c r="N477">
        <v>0.94169414158499998</v>
      </c>
      <c r="O477">
        <v>1.5779078865</v>
      </c>
      <c r="P477">
        <v>1.3143617188700001</v>
      </c>
      <c r="Q477">
        <v>1.2820159598300001</v>
      </c>
      <c r="R477">
        <v>1.1280474056800001</v>
      </c>
      <c r="S477">
        <v>0.75812410166400002</v>
      </c>
      <c r="T477">
        <v>1.3525857807699999</v>
      </c>
      <c r="U477">
        <v>1.1746082553899999</v>
      </c>
      <c r="V477">
        <v>1.4779631233899999</v>
      </c>
      <c r="W477">
        <v>1.21543476623</v>
      </c>
      <c r="Z477" s="3"/>
    </row>
    <row r="478" spans="1:26" x14ac:dyDescent="0.25">
      <c r="A478" s="7">
        <v>42074</v>
      </c>
      <c r="B478">
        <v>1.0036724274</v>
      </c>
      <c r="C478">
        <v>1.0080168899199999</v>
      </c>
      <c r="D478">
        <v>1.0310443166200001</v>
      </c>
      <c r="E478">
        <v>1.0747852356300001</v>
      </c>
      <c r="F478">
        <v>1.1718672002599999</v>
      </c>
      <c r="G478">
        <v>1.03645557259</v>
      </c>
      <c r="H478">
        <v>1.0821037152699999</v>
      </c>
      <c r="I478">
        <v>1.00528150114</v>
      </c>
      <c r="J478">
        <v>1.0794619674199999</v>
      </c>
      <c r="K478">
        <v>0.96298170271899997</v>
      </c>
      <c r="L478">
        <v>0.80144651754100005</v>
      </c>
      <c r="M478">
        <v>1.0614159651099999</v>
      </c>
      <c r="N478">
        <v>0.94327452530599998</v>
      </c>
      <c r="O478">
        <v>1.59463072979</v>
      </c>
      <c r="P478">
        <v>1.3344795002800001</v>
      </c>
      <c r="Q478">
        <v>1.3091246673500001</v>
      </c>
      <c r="R478">
        <v>1.1410969957999999</v>
      </c>
      <c r="S478">
        <v>0.77059120294200001</v>
      </c>
      <c r="T478">
        <v>1.37282733265</v>
      </c>
      <c r="U478">
        <v>1.19251457096</v>
      </c>
      <c r="V478">
        <v>1.5057340156300001</v>
      </c>
      <c r="W478">
        <v>1.2501636887100001</v>
      </c>
      <c r="Z478" s="3"/>
    </row>
    <row r="479" spans="1:26" x14ac:dyDescent="0.25">
      <c r="A479" s="7">
        <v>42075</v>
      </c>
      <c r="B479">
        <v>1.00534886572</v>
      </c>
      <c r="C479">
        <v>1.01353915879</v>
      </c>
      <c r="D479">
        <v>1.0314031404299999</v>
      </c>
      <c r="E479">
        <v>1.0745284018400001</v>
      </c>
      <c r="F479">
        <v>1.1707754245999999</v>
      </c>
      <c r="G479">
        <v>1.0353845668099999</v>
      </c>
      <c r="H479">
        <v>1.0803842581800001</v>
      </c>
      <c r="I479">
        <v>1.0072360138900001</v>
      </c>
      <c r="J479">
        <v>1.08025729766</v>
      </c>
      <c r="K479">
        <v>0.96407202437100004</v>
      </c>
      <c r="L479">
        <v>0.81132545659099997</v>
      </c>
      <c r="M479">
        <v>1.06273455726</v>
      </c>
      <c r="N479">
        <v>0.94114093610600003</v>
      </c>
      <c r="O479">
        <v>1.6021642879</v>
      </c>
      <c r="P479">
        <v>1.3347477373700001</v>
      </c>
      <c r="Q479">
        <v>1.3334095511699999</v>
      </c>
      <c r="R479">
        <v>1.1585002608399999</v>
      </c>
      <c r="S479">
        <v>0.77638995676400002</v>
      </c>
      <c r="T479">
        <v>1.38124434726</v>
      </c>
      <c r="U479">
        <v>1.1980383073800001</v>
      </c>
      <c r="V479">
        <v>1.52592378942</v>
      </c>
      <c r="W479">
        <v>1.2428029112200001</v>
      </c>
      <c r="Z479" s="3"/>
    </row>
    <row r="480" spans="1:26" x14ac:dyDescent="0.25">
      <c r="A480" s="7">
        <v>42076</v>
      </c>
      <c r="B480">
        <v>1.0056075048299999</v>
      </c>
      <c r="C480">
        <v>1.0125459058699999</v>
      </c>
      <c r="D480">
        <v>1.0312596109000001</v>
      </c>
      <c r="E480">
        <v>1.07375790044</v>
      </c>
      <c r="F480">
        <v>1.1693757122199999</v>
      </c>
      <c r="G480">
        <v>1.03244444398</v>
      </c>
      <c r="H480">
        <v>1.0793905820900001</v>
      </c>
      <c r="I480">
        <v>1.0037670377400001</v>
      </c>
      <c r="J480">
        <v>1.0783683883399999</v>
      </c>
      <c r="K480">
        <v>0.956954676374</v>
      </c>
      <c r="L480">
        <v>0.80205378821100004</v>
      </c>
      <c r="M480">
        <v>1.0630388477499999</v>
      </c>
      <c r="N480">
        <v>0.93809618446300003</v>
      </c>
      <c r="O480">
        <v>1.6052273829599999</v>
      </c>
      <c r="P480">
        <v>1.33823481948</v>
      </c>
      <c r="Q480">
        <v>1.34583437545</v>
      </c>
      <c r="R480">
        <v>1.1505781865</v>
      </c>
      <c r="S480">
        <v>0.75991029910300001</v>
      </c>
      <c r="T480">
        <v>1.4008059070700001</v>
      </c>
      <c r="U480">
        <v>1.1914588180200001</v>
      </c>
      <c r="V480">
        <v>1.49542224973</v>
      </c>
      <c r="W480">
        <v>1.23377594702</v>
      </c>
      <c r="Z480" s="3"/>
    </row>
    <row r="481" spans="1:26" x14ac:dyDescent="0.25">
      <c r="A481" s="7">
        <v>42079</v>
      </c>
      <c r="B481">
        <v>1.0038025206700001</v>
      </c>
      <c r="C481">
        <v>1.0118862737500001</v>
      </c>
      <c r="D481">
        <v>1.0309007871</v>
      </c>
      <c r="E481">
        <v>1.0722168976599999</v>
      </c>
      <c r="F481">
        <v>1.16741611489</v>
      </c>
      <c r="G481">
        <v>1.0334470712199999</v>
      </c>
      <c r="H481">
        <v>1.07688651836</v>
      </c>
      <c r="I481">
        <v>1.0027470628799999</v>
      </c>
      <c r="J481">
        <v>1.0773742255500001</v>
      </c>
      <c r="K481">
        <v>0.95415602378800002</v>
      </c>
      <c r="L481">
        <v>0.80390166034199995</v>
      </c>
      <c r="M481">
        <v>1.05629374176</v>
      </c>
      <c r="N481">
        <v>0.939412686966</v>
      </c>
      <c r="O481">
        <v>1.6135060182500001</v>
      </c>
      <c r="P481">
        <v>1.3511101995799999</v>
      </c>
      <c r="Q481">
        <v>1.34583437545</v>
      </c>
      <c r="R481">
        <v>1.1557090209600001</v>
      </c>
      <c r="S481">
        <v>0.76164421635799995</v>
      </c>
      <c r="T481">
        <v>1.4184433915600001</v>
      </c>
      <c r="U481">
        <v>1.2023418906600001</v>
      </c>
      <c r="V481">
        <v>1.50390888042</v>
      </c>
      <c r="W481">
        <v>1.24531202665</v>
      </c>
      <c r="Z481" s="3"/>
    </row>
    <row r="482" spans="1:26" x14ac:dyDescent="0.25">
      <c r="A482" s="7">
        <v>42080</v>
      </c>
      <c r="B482">
        <v>1.0057988307900001</v>
      </c>
      <c r="C482">
        <v>1.01644757802</v>
      </c>
      <c r="D482">
        <v>1.0308290223400001</v>
      </c>
      <c r="E482">
        <v>1.07176743851</v>
      </c>
      <c r="F482">
        <v>1.16411279367</v>
      </c>
      <c r="G482">
        <v>1.03515572724</v>
      </c>
      <c r="H482">
        <v>1.0760717039800001</v>
      </c>
      <c r="I482">
        <v>0.99774372543199996</v>
      </c>
      <c r="J482">
        <v>1.07478940227</v>
      </c>
      <c r="K482">
        <v>0.95545346151900001</v>
      </c>
      <c r="L482">
        <v>0.80558036824599999</v>
      </c>
      <c r="M482">
        <v>1.0549751496099999</v>
      </c>
      <c r="N482">
        <v>0.94032828727399997</v>
      </c>
      <c r="O482">
        <v>1.61110521402</v>
      </c>
      <c r="P482">
        <v>1.3406489532500001</v>
      </c>
      <c r="Q482">
        <v>1.34526961071</v>
      </c>
      <c r="R482">
        <v>1.1464534769100001</v>
      </c>
      <c r="S482">
        <v>0.76279660587599996</v>
      </c>
      <c r="T482">
        <v>1.4209953504199999</v>
      </c>
      <c r="U482">
        <v>1.23003151706</v>
      </c>
      <c r="V482">
        <v>1.52439624045</v>
      </c>
      <c r="W482">
        <v>1.2603982197500001</v>
      </c>
      <c r="Z482" s="3"/>
    </row>
    <row r="483" spans="1:26" x14ac:dyDescent="0.25">
      <c r="A483" s="7">
        <v>42081</v>
      </c>
      <c r="B483">
        <v>1.0033854469700001</v>
      </c>
      <c r="C483">
        <v>1.0163159775299999</v>
      </c>
      <c r="D483">
        <v>1.0303984337800001</v>
      </c>
      <c r="E483">
        <v>1.07144639626</v>
      </c>
      <c r="F483">
        <v>1.16545651755</v>
      </c>
      <c r="G483">
        <v>1.0478347940899999</v>
      </c>
      <c r="H483">
        <v>1.07782057388</v>
      </c>
      <c r="I483">
        <v>1.00649266576</v>
      </c>
      <c r="J483">
        <v>1.0735964069099999</v>
      </c>
      <c r="K483">
        <v>0.96795696929999997</v>
      </c>
      <c r="L483">
        <v>0.81641860118300003</v>
      </c>
      <c r="M483">
        <v>1.0574094735799999</v>
      </c>
      <c r="N483">
        <v>0.95465117819699996</v>
      </c>
      <c r="O483">
        <v>1.6020815015500001</v>
      </c>
      <c r="P483">
        <v>1.34735488038</v>
      </c>
      <c r="Q483">
        <v>1.34809343441</v>
      </c>
      <c r="R483">
        <v>1.16912615417</v>
      </c>
      <c r="S483">
        <v>0.76765428952500003</v>
      </c>
      <c r="T483">
        <v>1.4404863944199999</v>
      </c>
      <c r="U483">
        <v>1.2459462498</v>
      </c>
      <c r="V483">
        <v>1.53687507043</v>
      </c>
      <c r="W483">
        <v>1.3084441017699999</v>
      </c>
      <c r="Z483" s="3"/>
    </row>
    <row r="484" spans="1:26" x14ac:dyDescent="0.25">
      <c r="A484" s="7">
        <v>42082</v>
      </c>
      <c r="B484">
        <v>1.00528972303</v>
      </c>
      <c r="C484">
        <v>1.0217847142200001</v>
      </c>
      <c r="D484">
        <v>1.03068549282</v>
      </c>
      <c r="E484">
        <v>1.0722490018799999</v>
      </c>
      <c r="F484">
        <v>1.16800399409</v>
      </c>
      <c r="G484">
        <v>1.0425278444899999</v>
      </c>
      <c r="H484">
        <v>1.07806939037</v>
      </c>
      <c r="I484">
        <v>0.99861389289400004</v>
      </c>
      <c r="J484">
        <v>1.0741929045900001</v>
      </c>
      <c r="K484">
        <v>0.963623502001</v>
      </c>
      <c r="L484">
        <v>0.81287569627099998</v>
      </c>
      <c r="M484">
        <v>1.0591337863900001</v>
      </c>
      <c r="N484">
        <v>0.95409606221900001</v>
      </c>
      <c r="O484">
        <v>1.6189699175400001</v>
      </c>
      <c r="P484">
        <v>1.35406080752</v>
      </c>
      <c r="Q484">
        <v>1.34752866967</v>
      </c>
      <c r="R484">
        <v>1.16645519041</v>
      </c>
      <c r="S484">
        <v>0.77274889696100002</v>
      </c>
      <c r="T484">
        <v>1.4428638977899999</v>
      </c>
      <c r="U484">
        <v>1.2321390461499999</v>
      </c>
      <c r="V484">
        <v>1.49545019112</v>
      </c>
      <c r="W484">
        <v>1.2661266660599999</v>
      </c>
      <c r="Z484" s="3"/>
    </row>
    <row r="485" spans="1:26" x14ac:dyDescent="0.25">
      <c r="A485" s="7">
        <v>42083</v>
      </c>
      <c r="B485">
        <v>1.0058252246599999</v>
      </c>
      <c r="C485">
        <v>1.02449333204</v>
      </c>
      <c r="D485">
        <v>1.0309007871</v>
      </c>
      <c r="E485">
        <v>1.0729231906000001</v>
      </c>
      <c r="F485">
        <v>1.1698236201900001</v>
      </c>
      <c r="G485">
        <v>1.0453865553799999</v>
      </c>
      <c r="H485">
        <v>1.0785360206600001</v>
      </c>
      <c r="I485">
        <v>1.0062601389000001</v>
      </c>
      <c r="J485">
        <v>1.0741431964499999</v>
      </c>
      <c r="K485">
        <v>0.97390418682000002</v>
      </c>
      <c r="L485">
        <v>0.81913982615199998</v>
      </c>
      <c r="M485">
        <v>1.06598032255</v>
      </c>
      <c r="N485">
        <v>0.956891883148</v>
      </c>
      <c r="O485">
        <v>1.60539295567</v>
      </c>
      <c r="P485">
        <v>1.3650585280300001</v>
      </c>
      <c r="Q485">
        <v>1.3407514927899999</v>
      </c>
      <c r="R485">
        <v>1.17018441737</v>
      </c>
      <c r="S485">
        <v>0.78407822194599996</v>
      </c>
      <c r="T485">
        <v>1.42625955023</v>
      </c>
      <c r="U485">
        <v>1.22448996918</v>
      </c>
      <c r="V485">
        <v>1.46810645513</v>
      </c>
      <c r="W485">
        <v>1.2776858476399999</v>
      </c>
      <c r="Z485" s="3"/>
    </row>
    <row r="486" spans="1:26" x14ac:dyDescent="0.25">
      <c r="A486" s="7">
        <v>42086</v>
      </c>
      <c r="B486">
        <v>1.00561499531</v>
      </c>
      <c r="C486">
        <v>1.0260571761899999</v>
      </c>
      <c r="D486">
        <v>1.0303266690099999</v>
      </c>
      <c r="E486">
        <v>1.0713821878100001</v>
      </c>
      <c r="F486">
        <v>1.16498061534</v>
      </c>
      <c r="G486">
        <v>1.0477299947700001</v>
      </c>
      <c r="H486">
        <v>1.07634039399</v>
      </c>
      <c r="I486">
        <v>1.0069941715699999</v>
      </c>
      <c r="J486">
        <v>1.0737952394700001</v>
      </c>
      <c r="K486">
        <v>0.97645423779999996</v>
      </c>
      <c r="L486">
        <v>0.83116160936100003</v>
      </c>
      <c r="M486">
        <v>1.06258241201</v>
      </c>
      <c r="N486">
        <v>0.95644272828700005</v>
      </c>
      <c r="O486">
        <v>1.5924782846100001</v>
      </c>
      <c r="P486">
        <v>1.35781612672</v>
      </c>
      <c r="Q486">
        <v>1.3356686101299999</v>
      </c>
      <c r="R486">
        <v>1.16252979041</v>
      </c>
      <c r="S486">
        <v>0.78168706028000001</v>
      </c>
      <c r="T486">
        <v>1.4044777579800001</v>
      </c>
      <c r="U486">
        <v>1.21283823026</v>
      </c>
      <c r="V486">
        <v>1.45059626855</v>
      </c>
      <c r="W486">
        <v>1.2745549624500001</v>
      </c>
      <c r="Z486" s="3"/>
    </row>
    <row r="487" spans="1:26" x14ac:dyDescent="0.25">
      <c r="A487" s="7">
        <v>42087</v>
      </c>
      <c r="B487">
        <v>1.0062852655600001</v>
      </c>
      <c r="C487">
        <v>1.02768449556</v>
      </c>
      <c r="D487">
        <v>1.0301831394900001</v>
      </c>
      <c r="E487">
        <v>1.0709648328900001</v>
      </c>
      <c r="F487">
        <v>1.1634969202200001</v>
      </c>
      <c r="G487">
        <v>1.04927424599</v>
      </c>
      <c r="H487">
        <v>1.0756146129799999</v>
      </c>
      <c r="I487">
        <v>1.0085475824100001</v>
      </c>
      <c r="J487">
        <v>1.0737952394700001</v>
      </c>
      <c r="K487">
        <v>0.97697150388800003</v>
      </c>
      <c r="L487">
        <v>0.83510305562999998</v>
      </c>
      <c r="M487">
        <v>1.05796733949</v>
      </c>
      <c r="N487">
        <v>0.961070696429</v>
      </c>
      <c r="O487">
        <v>1.5879250352000001</v>
      </c>
      <c r="P487">
        <v>1.35915731215</v>
      </c>
      <c r="Q487">
        <v>1.3384924338299999</v>
      </c>
      <c r="R487">
        <v>1.1661602008700001</v>
      </c>
      <c r="S487">
        <v>0.78579787309500004</v>
      </c>
      <c r="T487">
        <v>1.40053911015</v>
      </c>
      <c r="U487">
        <v>1.21841882091</v>
      </c>
      <c r="V487">
        <v>1.4586806117</v>
      </c>
      <c r="W487">
        <v>1.29832229503</v>
      </c>
      <c r="Z487" s="3"/>
    </row>
    <row r="488" spans="1:26" x14ac:dyDescent="0.25">
      <c r="A488" s="7">
        <v>42088</v>
      </c>
      <c r="B488">
        <v>1.0072916139999999</v>
      </c>
      <c r="C488">
        <v>1.0300598464699999</v>
      </c>
      <c r="D488">
        <v>1.03025490425</v>
      </c>
      <c r="E488">
        <v>1.0710611455600001</v>
      </c>
      <c r="F488">
        <v>1.1630490122599999</v>
      </c>
      <c r="G488">
        <v>1.0458280788400001</v>
      </c>
      <c r="H488">
        <v>1.07590317651</v>
      </c>
      <c r="I488">
        <v>1.0058683662100001</v>
      </c>
      <c r="J488">
        <v>1.07260224411</v>
      </c>
      <c r="K488">
        <v>0.97936701936500004</v>
      </c>
      <c r="L488">
        <v>0.82884028748600003</v>
      </c>
      <c r="M488">
        <v>1.05801805457</v>
      </c>
      <c r="N488">
        <v>0.96079284589900005</v>
      </c>
      <c r="O488">
        <v>1.5582047345100001</v>
      </c>
      <c r="P488">
        <v>1.3462819320399999</v>
      </c>
      <c r="Q488">
        <v>1.3255028448099999</v>
      </c>
      <c r="R488">
        <v>1.1496296421600001</v>
      </c>
      <c r="S488">
        <v>0.77618087386199996</v>
      </c>
      <c r="T488">
        <v>1.37437233961</v>
      </c>
      <c r="U488">
        <v>1.20339776707</v>
      </c>
      <c r="V488">
        <v>1.4192109477199999</v>
      </c>
      <c r="W488">
        <v>1.2584429941799999</v>
      </c>
      <c r="Z488" s="3"/>
    </row>
    <row r="489" spans="1:26" x14ac:dyDescent="0.25">
      <c r="A489" s="7">
        <v>42089</v>
      </c>
      <c r="B489">
        <v>1.0051623841899999</v>
      </c>
      <c r="C489">
        <v>1.02176936897</v>
      </c>
      <c r="D489">
        <v>1.0306137280600001</v>
      </c>
      <c r="E489">
        <v>1.07170323006</v>
      </c>
      <c r="F489">
        <v>1.16366488571</v>
      </c>
      <c r="G489">
        <v>1.03931049706</v>
      </c>
      <c r="H489">
        <v>1.07640955384</v>
      </c>
      <c r="I489">
        <v>1.00573358545</v>
      </c>
      <c r="J489">
        <v>1.0733975743499999</v>
      </c>
      <c r="K489">
        <v>0.97399280721699999</v>
      </c>
      <c r="L489">
        <v>0.82683895379100003</v>
      </c>
      <c r="M489">
        <v>1.05700375292</v>
      </c>
      <c r="N489">
        <v>0.95560789026000004</v>
      </c>
      <c r="O489">
        <v>1.5563006483899999</v>
      </c>
      <c r="P489">
        <v>1.33394302611</v>
      </c>
      <c r="Q489">
        <v>1.3221142563699999</v>
      </c>
      <c r="R489">
        <v>1.1526534180800001</v>
      </c>
      <c r="S489">
        <v>0.76355435807700001</v>
      </c>
      <c r="T489">
        <v>1.3817563582900001</v>
      </c>
      <c r="U489">
        <v>1.2015728455300001</v>
      </c>
      <c r="V489">
        <v>1.4096671167199999</v>
      </c>
      <c r="W489">
        <v>1.24972520654</v>
      </c>
      <c r="Z489" s="3"/>
    </row>
    <row r="490" spans="1:26" x14ac:dyDescent="0.25">
      <c r="A490" s="7">
        <v>42090</v>
      </c>
      <c r="B490">
        <v>1.00587553849</v>
      </c>
      <c r="C490">
        <v>1.02290863715</v>
      </c>
      <c r="D490">
        <v>1.0308290223400001</v>
      </c>
      <c r="E490">
        <v>1.07167112583</v>
      </c>
      <c r="F490">
        <v>1.1631609892500001</v>
      </c>
      <c r="G490">
        <v>1.04343888199</v>
      </c>
      <c r="H490">
        <v>1.0768372320299999</v>
      </c>
      <c r="I490">
        <v>1.0065028062400001</v>
      </c>
      <c r="J490">
        <v>1.07568414879</v>
      </c>
      <c r="K490">
        <v>0.97564232364900005</v>
      </c>
      <c r="L490">
        <v>0.82570084106599995</v>
      </c>
      <c r="M490">
        <v>1.05477228928</v>
      </c>
      <c r="N490">
        <v>0.95601851802399995</v>
      </c>
      <c r="O490">
        <v>1.5565490074499999</v>
      </c>
      <c r="P490">
        <v>1.33850305656</v>
      </c>
      <c r="Q490">
        <v>1.3243733153299999</v>
      </c>
      <c r="R490">
        <v>1.15136467538</v>
      </c>
      <c r="S490">
        <v>0.752755786393</v>
      </c>
      <c r="T490">
        <v>1.4058585936100001</v>
      </c>
      <c r="U490">
        <v>1.20424196506</v>
      </c>
      <c r="V490">
        <v>1.41283875093</v>
      </c>
      <c r="W490">
        <v>1.2612950308199999</v>
      </c>
      <c r="Z490" s="3"/>
    </row>
    <row r="491" spans="1:26" x14ac:dyDescent="0.25">
      <c r="A491" s="7">
        <v>42093</v>
      </c>
      <c r="B491">
        <v>1.00652556736</v>
      </c>
      <c r="C491">
        <v>1.0239160681699999</v>
      </c>
      <c r="D491">
        <v>1.0312596109000001</v>
      </c>
      <c r="E491">
        <v>1.07208848076</v>
      </c>
      <c r="F491">
        <v>1.16366488571</v>
      </c>
      <c r="G491">
        <v>1.0452337332599999</v>
      </c>
      <c r="H491">
        <v>1.07722436823</v>
      </c>
      <c r="I491">
        <v>1.0092784505100001</v>
      </c>
      <c r="J491">
        <v>1.07598239763</v>
      </c>
      <c r="K491">
        <v>0.97790113239200005</v>
      </c>
      <c r="L491">
        <v>0.82606077091899999</v>
      </c>
      <c r="M491">
        <v>1.0504615072500001</v>
      </c>
      <c r="N491">
        <v>0.95312283685099997</v>
      </c>
      <c r="O491">
        <v>1.58734553073</v>
      </c>
      <c r="P491">
        <v>1.35379257044</v>
      </c>
      <c r="Q491">
        <v>1.3390571985699999</v>
      </c>
      <c r="R491">
        <v>1.15276596596</v>
      </c>
      <c r="S491">
        <v>0.76606195051299997</v>
      </c>
      <c r="T491">
        <v>1.4675054144799999</v>
      </c>
      <c r="U491">
        <v>1.21646214542</v>
      </c>
      <c r="V491">
        <v>1.45305172659</v>
      </c>
      <c r="W491">
        <v>1.2782723421</v>
      </c>
      <c r="Z491" s="3"/>
    </row>
    <row r="492" spans="1:26" x14ac:dyDescent="0.25">
      <c r="A492" s="7">
        <v>42094</v>
      </c>
      <c r="B492">
        <v>1.0060379316300001</v>
      </c>
      <c r="C492">
        <v>1.0245953963100001</v>
      </c>
      <c r="D492">
        <v>1.0314749051900001</v>
      </c>
      <c r="E492">
        <v>1.0729231906000001</v>
      </c>
      <c r="F492">
        <v>1.16752809188</v>
      </c>
      <c r="G492">
        <v>1.0471361915799999</v>
      </c>
      <c r="H492">
        <v>1.0784764001</v>
      </c>
      <c r="I492">
        <v>1.00803847219</v>
      </c>
      <c r="J492">
        <v>1.0774736418299999</v>
      </c>
      <c r="K492">
        <v>0.97745581234400003</v>
      </c>
      <c r="L492">
        <v>0.82567752963499996</v>
      </c>
      <c r="M492">
        <v>1.0544172837000001</v>
      </c>
      <c r="N492">
        <v>0.95532218110800005</v>
      </c>
      <c r="O492">
        <v>1.59761103849</v>
      </c>
      <c r="P492">
        <v>1.3454772207900001</v>
      </c>
      <c r="Q492">
        <v>1.3238085505899999</v>
      </c>
      <c r="R492">
        <v>1.15050499855</v>
      </c>
      <c r="S492">
        <v>0.78022227880600004</v>
      </c>
      <c r="T492">
        <v>1.4702110179900001</v>
      </c>
      <c r="U492">
        <v>1.2194127697299999</v>
      </c>
      <c r="V492">
        <v>1.47303167102</v>
      </c>
      <c r="W492">
        <v>1.29071740361</v>
      </c>
      <c r="Z492" s="3"/>
    </row>
    <row r="493" spans="1:26" x14ac:dyDescent="0.25">
      <c r="A493" s="7">
        <v>42095</v>
      </c>
      <c r="B493">
        <v>1.00519608572</v>
      </c>
      <c r="C493">
        <v>1.0290764194099999</v>
      </c>
      <c r="D493">
        <v>1.0311878461399999</v>
      </c>
      <c r="E493">
        <v>1.0725379398999999</v>
      </c>
      <c r="F493">
        <v>1.1678640228499999</v>
      </c>
      <c r="G493">
        <v>1.0492382576599999</v>
      </c>
      <c r="H493">
        <v>1.07911235279</v>
      </c>
      <c r="I493">
        <v>1.0087022641500001</v>
      </c>
      <c r="J493">
        <v>1.0789648860200001</v>
      </c>
      <c r="K493">
        <v>0.98119272574000005</v>
      </c>
      <c r="L493">
        <v>0.83018000126699998</v>
      </c>
      <c r="M493">
        <v>1.05543158535</v>
      </c>
      <c r="N493">
        <v>0.96266701930800003</v>
      </c>
      <c r="O493">
        <v>1.57517593685</v>
      </c>
      <c r="P493">
        <v>1.34789135455</v>
      </c>
      <c r="Q493">
        <v>1.3170313737099999</v>
      </c>
      <c r="R493">
        <v>1.15465714701</v>
      </c>
      <c r="S493">
        <v>0.79714534932400005</v>
      </c>
      <c r="T493">
        <v>1.4925163041</v>
      </c>
      <c r="U493">
        <v>1.2205626601099999</v>
      </c>
      <c r="V493">
        <v>1.48385667018</v>
      </c>
      <c r="W493">
        <v>1.3152825984600001</v>
      </c>
      <c r="Z493" s="3"/>
    </row>
    <row r="494" spans="1:26" x14ac:dyDescent="0.25">
      <c r="A494" s="7">
        <v>42096</v>
      </c>
      <c r="B494">
        <v>1.00639304437</v>
      </c>
      <c r="C494">
        <v>1.02837380856</v>
      </c>
      <c r="D494">
        <v>1.03154666995</v>
      </c>
      <c r="E494">
        <v>1.0728268779300001</v>
      </c>
      <c r="F494">
        <v>1.1668282356899999</v>
      </c>
      <c r="G494">
        <v>1.0475131962299999</v>
      </c>
      <c r="H494">
        <v>1.07954957027</v>
      </c>
      <c r="I494">
        <v>1.00945439079</v>
      </c>
      <c r="J494">
        <v>1.07886546974</v>
      </c>
      <c r="K494">
        <v>0.98601048843000005</v>
      </c>
      <c r="L494">
        <v>0.83721431554299997</v>
      </c>
      <c r="M494">
        <v>1.0585252054000001</v>
      </c>
      <c r="N494">
        <v>0.95915614166200003</v>
      </c>
      <c r="O494">
        <v>1.5698776102700001</v>
      </c>
      <c r="P494">
        <v>1.3457454578700001</v>
      </c>
      <c r="Q494">
        <v>1.3221142563699999</v>
      </c>
      <c r="R494">
        <v>1.14520218488</v>
      </c>
      <c r="S494">
        <v>0.79856765717900002</v>
      </c>
      <c r="T494">
        <v>1.4904568950399999</v>
      </c>
      <c r="U494">
        <v>1.21963417351</v>
      </c>
      <c r="V494">
        <v>1.4723170246599999</v>
      </c>
      <c r="W494">
        <v>1.31658085537</v>
      </c>
      <c r="Z494" s="3"/>
    </row>
    <row r="495" spans="1:26" x14ac:dyDescent="0.25">
      <c r="A495" s="7">
        <v>42097</v>
      </c>
      <c r="B495">
        <v>1.00639304437</v>
      </c>
      <c r="C495">
        <v>1.02837380856</v>
      </c>
      <c r="D495">
        <v>1.03154666995</v>
      </c>
      <c r="E495">
        <v>1.0728268779300001</v>
      </c>
      <c r="F495">
        <v>1.1668282356899999</v>
      </c>
      <c r="G495">
        <v>1.0475131962299999</v>
      </c>
      <c r="H495">
        <v>1.07954957027</v>
      </c>
      <c r="I495">
        <v>1.00945439079</v>
      </c>
      <c r="J495">
        <v>1.07886546974</v>
      </c>
      <c r="K495">
        <v>0.98601048843000005</v>
      </c>
      <c r="L495">
        <v>0.83721431554299997</v>
      </c>
      <c r="M495">
        <v>1.0585252054000001</v>
      </c>
      <c r="N495">
        <v>0.95915614166200003</v>
      </c>
      <c r="O495">
        <v>1.5698776102700001</v>
      </c>
      <c r="P495">
        <v>1.3457454578700001</v>
      </c>
      <c r="Q495">
        <v>1.3221142563699999</v>
      </c>
      <c r="R495">
        <v>1.14520218488</v>
      </c>
      <c r="S495">
        <v>0.79856765717900002</v>
      </c>
      <c r="T495">
        <v>1.4904568950399999</v>
      </c>
      <c r="U495">
        <v>1.21963417351</v>
      </c>
      <c r="V495">
        <v>1.4723170246599999</v>
      </c>
      <c r="W495">
        <v>1.31658085537</v>
      </c>
      <c r="Z495" s="3"/>
    </row>
    <row r="496" spans="1:26" x14ac:dyDescent="0.25">
      <c r="A496" s="7">
        <v>42100</v>
      </c>
      <c r="B496">
        <v>1.0024932766400001</v>
      </c>
      <c r="C496">
        <v>1.02438886548</v>
      </c>
      <c r="D496">
        <v>1.03154666995</v>
      </c>
      <c r="E496">
        <v>1.0728268779300001</v>
      </c>
      <c r="F496">
        <v>1.1668282356899999</v>
      </c>
      <c r="G496">
        <v>1.0345375829600001</v>
      </c>
      <c r="H496">
        <v>1.07954957027</v>
      </c>
      <c r="I496">
        <v>0.99817088114200003</v>
      </c>
      <c r="J496">
        <v>1.07886546974</v>
      </c>
      <c r="K496">
        <v>0.97604963868200001</v>
      </c>
      <c r="L496">
        <v>0.83408629706399995</v>
      </c>
      <c r="M496">
        <v>1.0585252054000001</v>
      </c>
      <c r="N496">
        <v>0.94976221015499995</v>
      </c>
      <c r="O496">
        <v>1.5698776102700001</v>
      </c>
      <c r="P496">
        <v>1.3457454578700001</v>
      </c>
      <c r="Q496">
        <v>1.3221142563699999</v>
      </c>
      <c r="R496">
        <v>1.1371830547999999</v>
      </c>
      <c r="S496">
        <v>0.79547321172700003</v>
      </c>
      <c r="T496">
        <v>1.4880887415399999</v>
      </c>
      <c r="U496">
        <v>1.2189101046499999</v>
      </c>
      <c r="V496">
        <v>1.4617741383</v>
      </c>
      <c r="W496">
        <v>1.3225580479100001</v>
      </c>
      <c r="Z496" s="3"/>
    </row>
    <row r="497" spans="1:26" x14ac:dyDescent="0.25">
      <c r="A497" s="7">
        <v>42101</v>
      </c>
      <c r="B497">
        <v>1.0086695773100001</v>
      </c>
      <c r="C497">
        <v>1.0291723800899999</v>
      </c>
      <c r="D497">
        <v>1.0316901994700001</v>
      </c>
      <c r="E497">
        <v>1.07382210889</v>
      </c>
      <c r="F497">
        <v>1.1687878330200001</v>
      </c>
      <c r="G497">
        <v>1.0526629466199999</v>
      </c>
      <c r="H497">
        <v>1.0797085584399999</v>
      </c>
      <c r="I497">
        <v>1.01735969874</v>
      </c>
      <c r="J497">
        <v>1.0817485418599999</v>
      </c>
      <c r="K497">
        <v>0.98772635392100006</v>
      </c>
      <c r="L497">
        <v>0.84450749345700005</v>
      </c>
      <c r="M497">
        <v>1.0593873618</v>
      </c>
      <c r="N497">
        <v>0.96502023637199996</v>
      </c>
      <c r="O497">
        <v>1.5874283170900001</v>
      </c>
      <c r="P497">
        <v>1.3669361876199999</v>
      </c>
      <c r="Q497">
        <v>1.34922296389</v>
      </c>
      <c r="R497">
        <v>1.1590599350399999</v>
      </c>
      <c r="S497">
        <v>0.81926379260399995</v>
      </c>
      <c r="T497">
        <v>1.5166992259200001</v>
      </c>
      <c r="U497">
        <v>1.2242114875300001</v>
      </c>
      <c r="V497">
        <v>1.4839243094300001</v>
      </c>
      <c r="W497">
        <v>1.3266753931599999</v>
      </c>
      <c r="Z497" s="3"/>
    </row>
    <row r="498" spans="1:26" x14ac:dyDescent="0.25">
      <c r="A498" s="7">
        <v>42102</v>
      </c>
      <c r="B498">
        <v>1.00691964483</v>
      </c>
      <c r="C498">
        <v>1.02783052828</v>
      </c>
      <c r="D498">
        <v>1.0321207880300001</v>
      </c>
      <c r="E498">
        <v>1.0743357764899999</v>
      </c>
      <c r="F498">
        <v>1.1695996662000001</v>
      </c>
      <c r="G498">
        <v>1.05228808148</v>
      </c>
      <c r="H498">
        <v>1.0808612227000001</v>
      </c>
      <c r="I498">
        <v>1.01710813588</v>
      </c>
      <c r="J498">
        <v>1.08100291976</v>
      </c>
      <c r="K498">
        <v>0.99236043973800003</v>
      </c>
      <c r="L498">
        <v>0.85109550570000003</v>
      </c>
      <c r="M498">
        <v>1.05801805457</v>
      </c>
      <c r="N498">
        <v>0.96262487650600004</v>
      </c>
      <c r="O498">
        <v>1.58867011238</v>
      </c>
      <c r="P498">
        <v>1.36988679556</v>
      </c>
      <c r="Q498">
        <v>1.35938872921</v>
      </c>
      <c r="R498">
        <v>1.18641270341</v>
      </c>
      <c r="S498">
        <v>0.83376719801700006</v>
      </c>
      <c r="T498">
        <v>1.62021251867</v>
      </c>
      <c r="U498">
        <v>1.2456081776900001</v>
      </c>
      <c r="V498">
        <v>1.5030060601499999</v>
      </c>
      <c r="W498">
        <v>1.3462747847100001</v>
      </c>
      <c r="Z498" s="3"/>
    </row>
    <row r="499" spans="1:26" x14ac:dyDescent="0.25">
      <c r="A499" s="7">
        <v>42103</v>
      </c>
      <c r="B499">
        <v>1.0065866272799999</v>
      </c>
      <c r="C499">
        <v>1.02752282574</v>
      </c>
      <c r="D499">
        <v>1.0316901994700001</v>
      </c>
      <c r="E499">
        <v>1.0739184215699999</v>
      </c>
      <c r="F499">
        <v>1.1689557985100001</v>
      </c>
      <c r="G499">
        <v>1.04687086175</v>
      </c>
      <c r="H499">
        <v>1.0816561635599999</v>
      </c>
      <c r="I499">
        <v>1.0160770748100001</v>
      </c>
      <c r="J499">
        <v>1.0828421209400001</v>
      </c>
      <c r="K499">
        <v>0.99260962041199996</v>
      </c>
      <c r="L499">
        <v>0.84766800982099999</v>
      </c>
      <c r="M499">
        <v>1.0591845014700001</v>
      </c>
      <c r="N499">
        <v>0.95912512343699996</v>
      </c>
      <c r="O499">
        <v>1.60580688743</v>
      </c>
      <c r="P499">
        <v>1.38490807235</v>
      </c>
      <c r="Q499">
        <v>1.36786020031</v>
      </c>
      <c r="R499">
        <v>1.21330971431</v>
      </c>
      <c r="S499">
        <v>0.84218946206900003</v>
      </c>
      <c r="T499">
        <v>1.70064285104</v>
      </c>
      <c r="U499">
        <v>1.25520553526</v>
      </c>
      <c r="V499">
        <v>1.5309861227099999</v>
      </c>
      <c r="W499">
        <v>1.3594225547200001</v>
      </c>
      <c r="Z499" s="3"/>
    </row>
    <row r="500" spans="1:26" x14ac:dyDescent="0.25">
      <c r="A500" s="7">
        <v>42104</v>
      </c>
      <c r="B500">
        <v>1.00720183929</v>
      </c>
      <c r="C500">
        <v>1.02645540322</v>
      </c>
      <c r="D500">
        <v>1.0314749051900001</v>
      </c>
      <c r="E500">
        <v>1.07356527509</v>
      </c>
      <c r="F500">
        <v>1.1691517582399999</v>
      </c>
      <c r="G500">
        <v>1.04832382569</v>
      </c>
      <c r="H500">
        <v>1.0815567959500001</v>
      </c>
      <c r="I500">
        <v>1.0184129898100001</v>
      </c>
      <c r="J500">
        <v>1.0833392023399999</v>
      </c>
      <c r="K500">
        <v>0.99267915590400002</v>
      </c>
      <c r="L500">
        <v>0.84180671068400004</v>
      </c>
      <c r="M500">
        <v>1.0584237752300001</v>
      </c>
      <c r="N500">
        <v>0.95817801389299995</v>
      </c>
      <c r="O500">
        <v>1.6346993245999999</v>
      </c>
      <c r="P500">
        <v>1.39536931869</v>
      </c>
      <c r="Q500">
        <v>1.38028502459</v>
      </c>
      <c r="R500">
        <v>1.21790812901</v>
      </c>
      <c r="S500">
        <v>0.83714969199800005</v>
      </c>
      <c r="T500">
        <v>1.69785327005</v>
      </c>
      <c r="U500">
        <v>1.28325039943</v>
      </c>
      <c r="V500">
        <v>1.5462927366500001</v>
      </c>
      <c r="W500">
        <v>1.3724340741000001</v>
      </c>
      <c r="Z500" s="3"/>
    </row>
    <row r="501" spans="1:26" x14ac:dyDescent="0.25">
      <c r="A501" s="7">
        <v>42107</v>
      </c>
      <c r="B501">
        <v>1.0061823508600001</v>
      </c>
      <c r="C501">
        <v>1.0248746926300001</v>
      </c>
      <c r="D501">
        <v>1.0318337289899999</v>
      </c>
      <c r="E501">
        <v>1.0733084413</v>
      </c>
      <c r="F501">
        <v>1.1688438215200001</v>
      </c>
      <c r="G501">
        <v>1.04795332819</v>
      </c>
      <c r="H501">
        <v>1.08168557638</v>
      </c>
      <c r="I501">
        <v>1.01648307779</v>
      </c>
      <c r="J501">
        <v>1.08473103026</v>
      </c>
      <c r="K501">
        <v>0.99125138997100004</v>
      </c>
      <c r="L501">
        <v>0.83782661448899998</v>
      </c>
      <c r="M501">
        <v>1.0597930824599999</v>
      </c>
      <c r="N501">
        <v>0.958409622663</v>
      </c>
      <c r="O501">
        <v>1.6406599420100001</v>
      </c>
      <c r="P501">
        <v>1.3985881637099999</v>
      </c>
      <c r="Q501">
        <v>1.37802596563</v>
      </c>
      <c r="R501">
        <v>1.2107305376799999</v>
      </c>
      <c r="S501">
        <v>0.84236578633799997</v>
      </c>
      <c r="T501">
        <v>1.7250050057099999</v>
      </c>
      <c r="U501">
        <v>1.28590933354</v>
      </c>
      <c r="V501">
        <v>1.5485949210600001</v>
      </c>
      <c r="W501">
        <v>1.35909754785</v>
      </c>
      <c r="Z501" s="3"/>
    </row>
    <row r="502" spans="1:26" x14ac:dyDescent="0.25">
      <c r="A502" s="7">
        <v>42108</v>
      </c>
      <c r="B502">
        <v>1.0088425317700001</v>
      </c>
      <c r="C502">
        <v>1.0338844064899999</v>
      </c>
      <c r="D502">
        <v>1.0316901994700001</v>
      </c>
      <c r="E502">
        <v>1.07350106664</v>
      </c>
      <c r="F502">
        <v>1.16892780426</v>
      </c>
      <c r="G502">
        <v>1.05033888002</v>
      </c>
      <c r="H502">
        <v>1.0817754046900001</v>
      </c>
      <c r="I502">
        <v>1.0169243296099999</v>
      </c>
      <c r="J502">
        <v>1.08323978606</v>
      </c>
      <c r="K502">
        <v>0.99237421514199997</v>
      </c>
      <c r="L502">
        <v>0.84320621166099996</v>
      </c>
      <c r="M502">
        <v>1.06177097069</v>
      </c>
      <c r="N502">
        <v>0.96090344533299998</v>
      </c>
      <c r="O502">
        <v>1.6192182766000001</v>
      </c>
      <c r="P502">
        <v>1.39000457698</v>
      </c>
      <c r="Q502">
        <v>1.37350784771</v>
      </c>
      <c r="R502">
        <v>1.20379622709</v>
      </c>
      <c r="S502">
        <v>0.83686356199699996</v>
      </c>
      <c r="T502">
        <v>1.6937008922200001</v>
      </c>
      <c r="U502">
        <v>1.2934899328</v>
      </c>
      <c r="V502">
        <v>1.53185093242</v>
      </c>
      <c r="W502">
        <v>1.35597132696</v>
      </c>
      <c r="Z502" s="3"/>
    </row>
    <row r="503" spans="1:26" x14ac:dyDescent="0.25">
      <c r="A503" s="7">
        <v>42109</v>
      </c>
      <c r="B503">
        <v>1.0058138506800001</v>
      </c>
      <c r="C503">
        <v>1.0294946631999999</v>
      </c>
      <c r="D503">
        <v>1.03154666995</v>
      </c>
      <c r="E503">
        <v>1.07356527509</v>
      </c>
      <c r="F503">
        <v>1.1714472865500001</v>
      </c>
      <c r="G503">
        <v>1.05102163629</v>
      </c>
      <c r="H503">
        <v>1.0822921162600001</v>
      </c>
      <c r="I503">
        <v>1.0209616835999999</v>
      </c>
      <c r="J503">
        <v>1.0830409535000001</v>
      </c>
      <c r="K503">
        <v>0.99394790087600005</v>
      </c>
      <c r="L503">
        <v>0.84622266116</v>
      </c>
      <c r="M503">
        <v>1.0653210264699999</v>
      </c>
      <c r="N503">
        <v>0.96385889287000004</v>
      </c>
      <c r="O503">
        <v>1.63618947895</v>
      </c>
      <c r="P503">
        <v>1.39939287497</v>
      </c>
      <c r="Q503">
        <v>1.38875649569</v>
      </c>
      <c r="R503">
        <v>1.2155520204500001</v>
      </c>
      <c r="S503">
        <v>0.84891366592399997</v>
      </c>
      <c r="T503">
        <v>1.7190701689900001</v>
      </c>
      <c r="U503">
        <v>1.3116783832300001</v>
      </c>
      <c r="V503">
        <v>1.5390847234</v>
      </c>
      <c r="W503">
        <v>1.36124538037</v>
      </c>
      <c r="Z503" s="3"/>
    </row>
    <row r="504" spans="1:26" x14ac:dyDescent="0.25">
      <c r="A504" s="7">
        <v>42110</v>
      </c>
      <c r="B504">
        <v>1.0062576144499999</v>
      </c>
      <c r="C504">
        <v>1.0271122024999999</v>
      </c>
      <c r="D504">
        <v>1.0314749051900001</v>
      </c>
      <c r="E504">
        <v>1.0728589821500001</v>
      </c>
      <c r="F504">
        <v>1.16940370647</v>
      </c>
      <c r="G504">
        <v>1.0504072897500001</v>
      </c>
      <c r="H504">
        <v>1.08228257697</v>
      </c>
      <c r="I504">
        <v>1.01884384331</v>
      </c>
      <c r="J504">
        <v>1.07976021626</v>
      </c>
      <c r="K504">
        <v>0.99176693205900002</v>
      </c>
      <c r="L504">
        <v>0.84807006761500003</v>
      </c>
      <c r="M504">
        <v>1.0640024343200001</v>
      </c>
      <c r="N504">
        <v>0.96492788161900001</v>
      </c>
      <c r="O504">
        <v>1.61863877213</v>
      </c>
      <c r="P504">
        <v>1.3881269173799999</v>
      </c>
      <c r="Q504">
        <v>1.37520214193</v>
      </c>
      <c r="R504">
        <v>1.2141814253300001</v>
      </c>
      <c r="S504">
        <v>0.84758052971499998</v>
      </c>
      <c r="T504">
        <v>1.73407841316</v>
      </c>
      <c r="U504">
        <v>1.31555266481</v>
      </c>
      <c r="V504">
        <v>1.50671432866</v>
      </c>
      <c r="W504">
        <v>1.3783422561400001</v>
      </c>
      <c r="Z504" s="3"/>
    </row>
    <row r="505" spans="1:26" x14ac:dyDescent="0.25">
      <c r="A505" s="7">
        <v>42111</v>
      </c>
      <c r="B505">
        <v>1.00875350749</v>
      </c>
      <c r="C505">
        <v>1.0319670544399999</v>
      </c>
      <c r="D505">
        <v>1.0311878461399999</v>
      </c>
      <c r="E505">
        <v>1.07183164696</v>
      </c>
      <c r="F505">
        <v>1.1658764312700001</v>
      </c>
      <c r="G505">
        <v>1.0532108301200001</v>
      </c>
      <c r="H505">
        <v>1.08179527821</v>
      </c>
      <c r="I505">
        <v>1.01572145189</v>
      </c>
      <c r="J505">
        <v>1.07757305811</v>
      </c>
      <c r="K505">
        <v>0.99044623013199995</v>
      </c>
      <c r="L505">
        <v>0.84805352148400004</v>
      </c>
      <c r="M505">
        <v>1.0616188254400001</v>
      </c>
      <c r="N505">
        <v>0.97100433377100004</v>
      </c>
      <c r="O505">
        <v>1.59487908885</v>
      </c>
      <c r="P505">
        <v>1.34735488038</v>
      </c>
      <c r="Q505">
        <v>1.35938872921</v>
      </c>
      <c r="R505">
        <v>1.1865148391</v>
      </c>
      <c r="S505">
        <v>0.837907478426</v>
      </c>
      <c r="T505">
        <v>1.64947435026</v>
      </c>
      <c r="U505">
        <v>1.2957776139799999</v>
      </c>
      <c r="V505">
        <v>1.47449209758</v>
      </c>
      <c r="W505">
        <v>1.3428317994600001</v>
      </c>
      <c r="Z505" s="3"/>
    </row>
    <row r="506" spans="1:26" x14ac:dyDescent="0.25">
      <c r="A506" s="7">
        <v>42114</v>
      </c>
      <c r="B506">
        <v>1.0073717448499999</v>
      </c>
      <c r="C506">
        <v>1.0317671559599999</v>
      </c>
      <c r="D506">
        <v>1.03111608138</v>
      </c>
      <c r="E506">
        <v>1.07199216808</v>
      </c>
      <c r="F506">
        <v>1.1659604140099999</v>
      </c>
      <c r="G506">
        <v>1.0506655602599999</v>
      </c>
      <c r="H506">
        <v>1.08145742835</v>
      </c>
      <c r="I506">
        <v>1.0179171067699999</v>
      </c>
      <c r="J506">
        <v>1.0794619674199999</v>
      </c>
      <c r="K506">
        <v>0.98804389794199998</v>
      </c>
      <c r="L506">
        <v>0.84501248682800001</v>
      </c>
      <c r="M506">
        <v>1.0621259762699999</v>
      </c>
      <c r="N506">
        <v>0.96835475389400005</v>
      </c>
      <c r="O506">
        <v>1.61383716366</v>
      </c>
      <c r="P506">
        <v>1.3779339081299999</v>
      </c>
      <c r="Q506">
        <v>1.36786020031</v>
      </c>
      <c r="R506">
        <v>1.18568182457</v>
      </c>
      <c r="S506">
        <v>0.83399839112600005</v>
      </c>
      <c r="T506">
        <v>1.66509364271</v>
      </c>
      <c r="U506">
        <v>1.31371794704</v>
      </c>
      <c r="V506">
        <v>1.43781071825</v>
      </c>
      <c r="W506">
        <v>1.3322507934800001</v>
      </c>
      <c r="Z506" s="3"/>
    </row>
    <row r="507" spans="1:26" x14ac:dyDescent="0.25">
      <c r="A507" s="7">
        <v>42115</v>
      </c>
      <c r="B507">
        <v>1.00604353923</v>
      </c>
      <c r="C507">
        <v>1.02854054416</v>
      </c>
      <c r="D507">
        <v>1.0310443166200001</v>
      </c>
      <c r="E507">
        <v>1.07202427231</v>
      </c>
      <c r="F507">
        <v>1.1649526211000001</v>
      </c>
      <c r="G507">
        <v>1.05039807813</v>
      </c>
      <c r="H507">
        <v>1.0804041316999999</v>
      </c>
      <c r="I507">
        <v>1.0185789884700001</v>
      </c>
      <c r="J507">
        <v>1.07727480927</v>
      </c>
      <c r="K507">
        <v>0.98891041289299997</v>
      </c>
      <c r="L507">
        <v>0.84444199892000005</v>
      </c>
      <c r="M507">
        <v>1.0599959427900001</v>
      </c>
      <c r="N507">
        <v>0.96489560015499998</v>
      </c>
      <c r="O507">
        <v>1.61085685496</v>
      </c>
      <c r="P507">
        <v>1.3827621756699999</v>
      </c>
      <c r="Q507">
        <v>1.38988602517</v>
      </c>
      <c r="R507">
        <v>1.1883848232300001</v>
      </c>
      <c r="S507">
        <v>0.83978876483499998</v>
      </c>
      <c r="T507">
        <v>1.70315622185</v>
      </c>
      <c r="U507">
        <v>1.30870472127</v>
      </c>
      <c r="V507">
        <v>1.42784717662</v>
      </c>
      <c r="W507">
        <v>1.3423358026300001</v>
      </c>
      <c r="Z507" s="3"/>
    </row>
    <row r="508" spans="1:26" x14ac:dyDescent="0.25">
      <c r="A508" s="7">
        <v>42116</v>
      </c>
      <c r="B508">
        <v>1.00704518594</v>
      </c>
      <c r="C508">
        <v>1.02603299442</v>
      </c>
      <c r="D508">
        <v>1.0316901994700001</v>
      </c>
      <c r="E508">
        <v>1.0725700441299999</v>
      </c>
      <c r="F508">
        <v>1.1652605578199999</v>
      </c>
      <c r="G508">
        <v>1.0435759386900001</v>
      </c>
      <c r="H508">
        <v>1.0781290109399999</v>
      </c>
      <c r="I508">
        <v>1.01756958297</v>
      </c>
      <c r="J508">
        <v>1.07846780462</v>
      </c>
      <c r="K508">
        <v>0.99249452358800005</v>
      </c>
      <c r="L508">
        <v>0.845378621208</v>
      </c>
      <c r="M508">
        <v>1.0622781215099999</v>
      </c>
      <c r="N508">
        <v>0.96042911469000003</v>
      </c>
      <c r="O508">
        <v>1.6171486177800001</v>
      </c>
      <c r="P508">
        <v>1.3841033611</v>
      </c>
      <c r="Q508">
        <v>1.4000517904900001</v>
      </c>
      <c r="R508">
        <v>1.1933722986099999</v>
      </c>
      <c r="S508">
        <v>0.84481825571400004</v>
      </c>
      <c r="T508">
        <v>1.73541673963</v>
      </c>
      <c r="U508">
        <v>1.32086792323</v>
      </c>
      <c r="V508">
        <v>1.4460374246300001</v>
      </c>
      <c r="W508">
        <v>1.3402830652</v>
      </c>
      <c r="Z508" s="3"/>
    </row>
    <row r="509" spans="1:26" x14ac:dyDescent="0.25">
      <c r="A509" s="7">
        <v>42117</v>
      </c>
      <c r="B509">
        <v>1.0070843463600001</v>
      </c>
      <c r="C509">
        <v>1.0250355181599999</v>
      </c>
      <c r="D509">
        <v>1.0314749051900001</v>
      </c>
      <c r="E509">
        <v>1.0729231906000001</v>
      </c>
      <c r="F509">
        <v>1.1647846556100001</v>
      </c>
      <c r="G509">
        <v>1.04618480535</v>
      </c>
      <c r="H509">
        <v>1.07929121449</v>
      </c>
      <c r="I509">
        <v>1.0171951697799999</v>
      </c>
      <c r="J509">
        <v>1.07916371858</v>
      </c>
      <c r="K509">
        <v>0.99470853034600004</v>
      </c>
      <c r="L509">
        <v>0.84851017156899999</v>
      </c>
      <c r="M509">
        <v>1.05725732833</v>
      </c>
      <c r="N509">
        <v>0.96280996126399998</v>
      </c>
      <c r="O509">
        <v>1.61036013684</v>
      </c>
      <c r="P509">
        <v>1.3779339081299999</v>
      </c>
      <c r="Q509">
        <v>1.38932126043</v>
      </c>
      <c r="R509">
        <v>1.19086260551</v>
      </c>
      <c r="S509">
        <v>0.84901144947999996</v>
      </c>
      <c r="T509">
        <v>1.7052061091499999</v>
      </c>
      <c r="U509">
        <v>1.33278482397</v>
      </c>
      <c r="V509">
        <v>1.41489519803</v>
      </c>
      <c r="W509">
        <v>1.3490497050000001</v>
      </c>
      <c r="Z509" s="3"/>
    </row>
    <row r="510" spans="1:26" x14ac:dyDescent="0.25">
      <c r="A510" s="7">
        <v>42118</v>
      </c>
      <c r="B510">
        <v>1.0068552346099999</v>
      </c>
      <c r="C510">
        <v>1.02900610371</v>
      </c>
      <c r="D510">
        <v>1.0316901994700001</v>
      </c>
      <c r="E510">
        <v>1.0730516075000001</v>
      </c>
      <c r="F510">
        <v>1.1647286671199999</v>
      </c>
      <c r="G510">
        <v>1.0481439799000001</v>
      </c>
      <c r="H510">
        <v>1.07972843196</v>
      </c>
      <c r="I510">
        <v>1.01884829315</v>
      </c>
      <c r="J510">
        <v>1.08045613022</v>
      </c>
      <c r="K510">
        <v>0.99678234164199997</v>
      </c>
      <c r="L510">
        <v>0.84924731545700005</v>
      </c>
      <c r="M510">
        <v>1.05563444568</v>
      </c>
      <c r="N510">
        <v>0.96689491915000003</v>
      </c>
      <c r="O510">
        <v>1.6091183415500001</v>
      </c>
      <c r="P510">
        <v>1.3819574644099999</v>
      </c>
      <c r="Q510">
        <v>1.38819173095</v>
      </c>
      <c r="R510">
        <v>1.2046570351000001</v>
      </c>
      <c r="S510">
        <v>0.86282317425400001</v>
      </c>
      <c r="T510">
        <v>1.6974506496899999</v>
      </c>
      <c r="U510">
        <v>1.31903836623</v>
      </c>
      <c r="V510">
        <v>1.3718508781300001</v>
      </c>
      <c r="W510">
        <v>1.3462433148799999</v>
      </c>
      <c r="Z510" s="3"/>
    </row>
    <row r="511" spans="1:26" x14ac:dyDescent="0.25">
      <c r="A511" s="7">
        <v>42121</v>
      </c>
      <c r="B511">
        <v>1.0063446977999999</v>
      </c>
      <c r="C511">
        <v>1.0264839808299999</v>
      </c>
      <c r="D511">
        <v>1.0318337289899999</v>
      </c>
      <c r="E511">
        <v>1.07340475397</v>
      </c>
      <c r="F511">
        <v>1.1664643104700001</v>
      </c>
      <c r="G511">
        <v>1.04732852587</v>
      </c>
      <c r="H511">
        <v>1.07952015745</v>
      </c>
      <c r="I511">
        <v>1.0191423098100001</v>
      </c>
      <c r="J511">
        <v>1.08135087674</v>
      </c>
      <c r="K511">
        <v>0.99787678183600004</v>
      </c>
      <c r="L511">
        <v>0.85202314675900004</v>
      </c>
      <c r="M511">
        <v>1.05715589816</v>
      </c>
      <c r="N511">
        <v>0.96702467732200004</v>
      </c>
      <c r="O511">
        <v>1.6066347509600001</v>
      </c>
      <c r="P511">
        <v>1.39590579286</v>
      </c>
      <c r="Q511">
        <v>1.38649743673</v>
      </c>
      <c r="R511">
        <v>1.2069196823599999</v>
      </c>
      <c r="S511">
        <v>0.87199070470399997</v>
      </c>
      <c r="T511">
        <v>1.7207548771000001</v>
      </c>
      <c r="U511">
        <v>1.3172772877900001</v>
      </c>
      <c r="V511">
        <v>1.3584794865300001</v>
      </c>
      <c r="W511">
        <v>1.34990826667</v>
      </c>
      <c r="Z511" s="3"/>
    </row>
    <row r="512" spans="1:26" x14ac:dyDescent="0.25">
      <c r="A512" s="7">
        <v>42122</v>
      </c>
      <c r="B512">
        <v>1.00681002714</v>
      </c>
      <c r="C512">
        <v>1.0257284501299999</v>
      </c>
      <c r="D512">
        <v>1.03197725851</v>
      </c>
      <c r="E512">
        <v>1.07385421312</v>
      </c>
      <c r="F512">
        <v>1.16696820693</v>
      </c>
      <c r="G512">
        <v>1.0411761765300001</v>
      </c>
      <c r="H512">
        <v>1.08042400522</v>
      </c>
      <c r="I512">
        <v>1.0175900818000001</v>
      </c>
      <c r="J512">
        <v>1.0819473744200001</v>
      </c>
      <c r="K512">
        <v>0.99718005094499995</v>
      </c>
      <c r="L512">
        <v>0.85703925049499996</v>
      </c>
      <c r="M512">
        <v>1.05563444568</v>
      </c>
      <c r="N512">
        <v>0.96152219206900003</v>
      </c>
      <c r="O512">
        <v>1.58800782156</v>
      </c>
      <c r="P512">
        <v>1.3765927227000001</v>
      </c>
      <c r="Q512">
        <v>1.37802596563</v>
      </c>
      <c r="R512">
        <v>1.2088001099100001</v>
      </c>
      <c r="S512">
        <v>0.85819776762900002</v>
      </c>
      <c r="T512">
        <v>1.7050752068499999</v>
      </c>
      <c r="U512">
        <v>1.3092720759800001</v>
      </c>
      <c r="V512">
        <v>1.35982886668</v>
      </c>
      <c r="W512">
        <v>1.36724440341</v>
      </c>
      <c r="Z512" s="3"/>
    </row>
    <row r="513" spans="1:26" x14ac:dyDescent="0.25">
      <c r="A513" s="7">
        <v>42123</v>
      </c>
      <c r="B513">
        <v>1.0061720114999999</v>
      </c>
      <c r="C513">
        <v>1.01853195222</v>
      </c>
      <c r="D513">
        <v>1.03154666995</v>
      </c>
      <c r="E513">
        <v>1.0711253540100001</v>
      </c>
      <c r="F513">
        <v>1.15669431804</v>
      </c>
      <c r="G513">
        <v>1.0326830574400001</v>
      </c>
      <c r="H513">
        <v>1.0756941070599999</v>
      </c>
      <c r="I513">
        <v>1.0157151181799999</v>
      </c>
      <c r="J513">
        <v>1.08184795814</v>
      </c>
      <c r="K513">
        <v>0.99097907167900001</v>
      </c>
      <c r="L513">
        <v>0.85666386204599998</v>
      </c>
      <c r="M513">
        <v>1.0505629374200001</v>
      </c>
      <c r="N513">
        <v>0.95977690587499997</v>
      </c>
      <c r="O513">
        <v>1.55878423898</v>
      </c>
      <c r="P513">
        <v>1.3460136949599999</v>
      </c>
      <c r="Q513">
        <v>1.3424457870099999</v>
      </c>
      <c r="R513">
        <v>1.1722091892299999</v>
      </c>
      <c r="S513">
        <v>0.841276124525</v>
      </c>
      <c r="T513">
        <v>1.65605057932</v>
      </c>
      <c r="U513">
        <v>1.27142848361</v>
      </c>
      <c r="V513">
        <v>1.31717137695</v>
      </c>
      <c r="W513">
        <v>1.33248406142</v>
      </c>
      <c r="Z513" s="3"/>
    </row>
    <row r="514" spans="1:26" x14ac:dyDescent="0.25">
      <c r="A514" s="7">
        <v>42124</v>
      </c>
      <c r="B514">
        <v>1.00678691054</v>
      </c>
      <c r="C514">
        <v>1.0144524313400001</v>
      </c>
      <c r="D514">
        <v>1.0314749051900001</v>
      </c>
      <c r="E514">
        <v>1.0698080534600001</v>
      </c>
      <c r="F514">
        <v>1.15204145013</v>
      </c>
      <c r="G514">
        <v>1.0335314145000001</v>
      </c>
      <c r="H514">
        <v>1.0725342171200001</v>
      </c>
      <c r="I514">
        <v>1.01515109743</v>
      </c>
      <c r="J514">
        <v>1.0794619674199999</v>
      </c>
      <c r="K514">
        <v>0.98818876379300002</v>
      </c>
      <c r="L514">
        <v>0.85161682609300005</v>
      </c>
      <c r="M514">
        <v>1.0456942894800001</v>
      </c>
      <c r="N514">
        <v>0.96135779003099997</v>
      </c>
      <c r="O514">
        <v>1.54868430392</v>
      </c>
      <c r="P514">
        <v>1.3394021872699999</v>
      </c>
      <c r="Q514">
        <v>1.3113837263100001</v>
      </c>
      <c r="R514">
        <v>1.1503585941200001</v>
      </c>
      <c r="S514">
        <v>0.81220240953800005</v>
      </c>
      <c r="T514">
        <v>1.62724225621</v>
      </c>
      <c r="U514">
        <v>1.2490005669099999</v>
      </c>
      <c r="V514">
        <v>1.2928290551399999</v>
      </c>
      <c r="W514">
        <v>1.3048415142500001</v>
      </c>
      <c r="Z514" s="3"/>
    </row>
    <row r="515" spans="1:26" x14ac:dyDescent="0.25">
      <c r="A515" s="7">
        <v>42125</v>
      </c>
      <c r="B515">
        <v>1.0071693206700001</v>
      </c>
      <c r="C515">
        <v>1.0138903319999999</v>
      </c>
      <c r="D515">
        <v>1.0314749051900001</v>
      </c>
      <c r="E515">
        <v>1.0696148485100001</v>
      </c>
      <c r="F515">
        <v>1.15125394102</v>
      </c>
      <c r="G515">
        <v>1.02526395192</v>
      </c>
      <c r="H515">
        <v>1.0726733317699999</v>
      </c>
      <c r="I515">
        <v>1.01452351456</v>
      </c>
      <c r="J515">
        <v>1.0799590488199999</v>
      </c>
      <c r="K515">
        <v>0.98661411086200002</v>
      </c>
      <c r="L515">
        <v>0.84248051072600005</v>
      </c>
      <c r="M515">
        <v>1.0456942894800001</v>
      </c>
      <c r="N515">
        <v>0.955956481104</v>
      </c>
      <c r="O515">
        <v>1.54868430392</v>
      </c>
      <c r="P515">
        <v>1.3394021872699999</v>
      </c>
      <c r="Q515">
        <v>1.3113837263100001</v>
      </c>
      <c r="R515">
        <v>1.15541255929</v>
      </c>
      <c r="S515">
        <v>0.81865329683200005</v>
      </c>
      <c r="T515">
        <v>1.6396544605500001</v>
      </c>
      <c r="U515">
        <v>1.2469046875300001</v>
      </c>
      <c r="V515">
        <v>1.2998762231600001</v>
      </c>
      <c r="W515">
        <v>1.3015747743199999</v>
      </c>
      <c r="Z515" s="3"/>
    </row>
    <row r="516" spans="1:26" x14ac:dyDescent="0.25">
      <c r="A516" s="7">
        <v>42128</v>
      </c>
      <c r="B516">
        <v>1.00461174655</v>
      </c>
      <c r="C516">
        <v>1.0113156907500001</v>
      </c>
      <c r="D516">
        <v>1.0314749051900001</v>
      </c>
      <c r="E516">
        <v>1.0696148485100001</v>
      </c>
      <c r="F516">
        <v>1.15125394102</v>
      </c>
      <c r="G516">
        <v>1.0236490735799999</v>
      </c>
      <c r="H516">
        <v>1.0726733317699999</v>
      </c>
      <c r="I516">
        <v>1.01578858061</v>
      </c>
      <c r="J516">
        <v>1.0799590488199999</v>
      </c>
      <c r="K516">
        <v>0.98665617591999999</v>
      </c>
      <c r="L516">
        <v>0.83994947882299997</v>
      </c>
      <c r="M516">
        <v>1.0440206917499999</v>
      </c>
      <c r="N516">
        <v>0.95364684936599997</v>
      </c>
      <c r="O516">
        <v>1.56623501074</v>
      </c>
      <c r="P516">
        <v>1.3488402940899999</v>
      </c>
      <c r="Q516">
        <v>1.3232437858499999</v>
      </c>
      <c r="R516">
        <v>1.16416774086</v>
      </c>
      <c r="S516">
        <v>0.81984640076199999</v>
      </c>
      <c r="T516">
        <v>1.66166441247</v>
      </c>
      <c r="U516">
        <v>1.2643787738600001</v>
      </c>
      <c r="V516">
        <v>1.3383407872099999</v>
      </c>
      <c r="W516">
        <v>1.29349240458</v>
      </c>
      <c r="Z516" s="3"/>
    </row>
    <row r="517" spans="1:26" x14ac:dyDescent="0.25">
      <c r="A517" s="7">
        <v>42129</v>
      </c>
      <c r="B517">
        <v>1.0050772650899999</v>
      </c>
      <c r="C517">
        <v>1.00650963999</v>
      </c>
      <c r="D517">
        <v>1.0308290223400001</v>
      </c>
      <c r="E517">
        <v>1.06584735183</v>
      </c>
      <c r="F517">
        <v>1.13159433863</v>
      </c>
      <c r="G517">
        <v>1.0219262138</v>
      </c>
      <c r="H517">
        <v>1.06760558375</v>
      </c>
      <c r="I517">
        <v>1.01444859284</v>
      </c>
      <c r="J517">
        <v>1.0769765604299999</v>
      </c>
      <c r="K517">
        <v>0.98517073115099996</v>
      </c>
      <c r="L517">
        <v>0.84200872430499996</v>
      </c>
      <c r="M517">
        <v>1.0304797646799999</v>
      </c>
      <c r="N517">
        <v>0.95322733215599997</v>
      </c>
      <c r="O517">
        <v>1.54479334534</v>
      </c>
      <c r="P517">
        <v>1.3226832552000001</v>
      </c>
      <c r="Q517">
        <v>1.2950055488500001</v>
      </c>
      <c r="R517">
        <v>1.1544008884900001</v>
      </c>
      <c r="S517">
        <v>0.83177680198500004</v>
      </c>
      <c r="T517">
        <v>1.59810780009</v>
      </c>
      <c r="U517">
        <v>1.2471243722900001</v>
      </c>
      <c r="V517">
        <v>1.3352304533099999</v>
      </c>
      <c r="W517">
        <v>1.29399908438</v>
      </c>
      <c r="Z517" s="3"/>
    </row>
    <row r="518" spans="1:26" x14ac:dyDescent="0.25">
      <c r="A518" s="7">
        <v>42130</v>
      </c>
      <c r="B518">
        <v>1.0056296871699999</v>
      </c>
      <c r="C518">
        <v>1.0045430583099999</v>
      </c>
      <c r="D518">
        <v>1.0308290223400001</v>
      </c>
      <c r="E518">
        <v>1.0650745319899999</v>
      </c>
      <c r="F518">
        <v>1.1252380151100001</v>
      </c>
      <c r="G518">
        <v>1.0176134833299999</v>
      </c>
      <c r="H518">
        <v>1.0652112218600001</v>
      </c>
      <c r="I518">
        <v>1.0114968274</v>
      </c>
      <c r="J518">
        <v>1.07598239763</v>
      </c>
      <c r="K518">
        <v>0.98493647035599996</v>
      </c>
      <c r="L518">
        <v>0.84295421462999998</v>
      </c>
      <c r="M518">
        <v>1.0241403793499999</v>
      </c>
      <c r="N518">
        <v>0.94571427264399999</v>
      </c>
      <c r="O518">
        <v>1.5190467895799999</v>
      </c>
      <c r="P518">
        <v>1.31863835228</v>
      </c>
      <c r="Q518">
        <v>1.2831454893100001</v>
      </c>
      <c r="R518">
        <v>1.12134806704</v>
      </c>
      <c r="S518">
        <v>0.81947124633299995</v>
      </c>
      <c r="T518">
        <v>1.54269182115</v>
      </c>
      <c r="U518">
        <v>1.21608702475</v>
      </c>
      <c r="V518">
        <v>1.2743441796699999</v>
      </c>
      <c r="W518">
        <v>1.2545647827999999</v>
      </c>
      <c r="Z518" s="3"/>
    </row>
    <row r="519" spans="1:26" x14ac:dyDescent="0.25">
      <c r="A519" s="7">
        <v>42131</v>
      </c>
      <c r="B519">
        <v>1.0032368302200001</v>
      </c>
      <c r="C519">
        <v>1.0027572741599999</v>
      </c>
      <c r="D519">
        <v>1.0306137280600001</v>
      </c>
      <c r="E519">
        <v>1.0654609419100001</v>
      </c>
      <c r="F519">
        <v>1.1295693152099999</v>
      </c>
      <c r="G519">
        <v>1.02169004811</v>
      </c>
      <c r="H519">
        <v>1.0638693616699999</v>
      </c>
      <c r="I519">
        <v>1.0113691090300001</v>
      </c>
      <c r="J519">
        <v>1.0725028278299999</v>
      </c>
      <c r="K519">
        <v>0.98342094305000005</v>
      </c>
      <c r="L519">
        <v>0.84104975075699995</v>
      </c>
      <c r="M519">
        <v>1.0242925246000001</v>
      </c>
      <c r="N519">
        <v>0.94815855407899996</v>
      </c>
      <c r="O519">
        <v>1.52790492934</v>
      </c>
      <c r="P519">
        <v>1.31782937169</v>
      </c>
      <c r="Q519">
        <v>1.2893579014500001</v>
      </c>
      <c r="R519">
        <v>1.1211745801799999</v>
      </c>
      <c r="S519">
        <v>0.81322561039100005</v>
      </c>
      <c r="T519">
        <v>1.55480083838</v>
      </c>
      <c r="U519">
        <v>1.2131268777099999</v>
      </c>
      <c r="V519">
        <v>1.29231016613</v>
      </c>
      <c r="W519">
        <v>1.25004810891</v>
      </c>
      <c r="Z519" s="3"/>
    </row>
    <row r="520" spans="1:26" x14ac:dyDescent="0.25">
      <c r="A520" s="7">
        <v>42132</v>
      </c>
      <c r="B520">
        <v>1.0055410036800001</v>
      </c>
      <c r="C520">
        <v>1.0120294749700001</v>
      </c>
      <c r="D520">
        <v>1.0314749051900001</v>
      </c>
      <c r="E520">
        <v>1.0677472005799999</v>
      </c>
      <c r="F520">
        <v>1.1352506309199999</v>
      </c>
      <c r="G520">
        <v>1.02756298952</v>
      </c>
      <c r="H520">
        <v>1.0670785379500001</v>
      </c>
      <c r="I520">
        <v>1.0193248393300001</v>
      </c>
      <c r="J520">
        <v>1.0782689720600001</v>
      </c>
      <c r="K520">
        <v>0.98885108031199997</v>
      </c>
      <c r="L520">
        <v>0.84856738039599999</v>
      </c>
      <c r="M520">
        <v>1.0304290495999999</v>
      </c>
      <c r="N520">
        <v>0.95210571256800003</v>
      </c>
      <c r="O520">
        <v>1.5556383575699999</v>
      </c>
      <c r="P520">
        <v>1.35612111935</v>
      </c>
      <c r="Q520">
        <v>1.3255028448099999</v>
      </c>
      <c r="R520">
        <v>1.13737018498</v>
      </c>
      <c r="S520">
        <v>0.834555065727</v>
      </c>
      <c r="T520">
        <v>1.5993914328500001</v>
      </c>
      <c r="U520">
        <v>1.2232833484300001</v>
      </c>
      <c r="V520">
        <v>1.3275857489</v>
      </c>
      <c r="W520">
        <v>1.27290799505</v>
      </c>
      <c r="Z520" s="3"/>
    </row>
    <row r="521" spans="1:26" x14ac:dyDescent="0.25">
      <c r="A521" s="7">
        <v>42135</v>
      </c>
      <c r="B521">
        <v>1.00506145661</v>
      </c>
      <c r="C521">
        <v>1.0047206496700001</v>
      </c>
      <c r="D521">
        <v>1.0311878461399999</v>
      </c>
      <c r="E521">
        <v>1.06732858984</v>
      </c>
      <c r="F521">
        <v>1.1305255762699999</v>
      </c>
      <c r="G521">
        <v>1.0170748326000001</v>
      </c>
      <c r="H521">
        <v>1.0658567138399999</v>
      </c>
      <c r="I521">
        <v>1.0128430611499999</v>
      </c>
      <c r="J521">
        <v>1.07866663718</v>
      </c>
      <c r="K521">
        <v>0.98420767646899998</v>
      </c>
      <c r="L521">
        <v>0.83624313429399999</v>
      </c>
      <c r="M521">
        <v>1.0274875748000001</v>
      </c>
      <c r="N521">
        <v>0.94333431960400005</v>
      </c>
      <c r="O521">
        <v>1.56515878815</v>
      </c>
      <c r="P521">
        <v>1.3634019446100001</v>
      </c>
      <c r="Q521">
        <v>1.3198551974099999</v>
      </c>
      <c r="R521">
        <v>1.12661558632</v>
      </c>
      <c r="S521">
        <v>0.83136413784999996</v>
      </c>
      <c r="T521">
        <v>1.59498459135</v>
      </c>
      <c r="U521">
        <v>1.21586051038</v>
      </c>
      <c r="V521">
        <v>1.33909883867</v>
      </c>
      <c r="W521">
        <v>1.2605239605</v>
      </c>
      <c r="Z521" s="3"/>
    </row>
    <row r="522" spans="1:26" x14ac:dyDescent="0.25">
      <c r="A522" s="7">
        <v>42136</v>
      </c>
      <c r="B522">
        <v>1.00625436475</v>
      </c>
      <c r="C522">
        <v>1.0031535312099999</v>
      </c>
      <c r="D522">
        <v>1.0310443166200001</v>
      </c>
      <c r="E522">
        <v>1.0662659625699999</v>
      </c>
      <c r="F522">
        <v>1.12374737287</v>
      </c>
      <c r="G522">
        <v>1.01557729331</v>
      </c>
      <c r="H522">
        <v>1.0628454778400001</v>
      </c>
      <c r="I522">
        <v>1.01268998229</v>
      </c>
      <c r="J522">
        <v>1.0739940720300001</v>
      </c>
      <c r="K522">
        <v>0.97895734858200001</v>
      </c>
      <c r="L522">
        <v>0.83862687548000003</v>
      </c>
      <c r="M522">
        <v>1.0227710721200001</v>
      </c>
      <c r="N522">
        <v>0.94421195203499997</v>
      </c>
      <c r="O522">
        <v>1.5431376182800001</v>
      </c>
      <c r="P522">
        <v>1.3445257309700001</v>
      </c>
      <c r="Q522">
        <v>1.3074303731300001</v>
      </c>
      <c r="R522">
        <v>1.1326007900999999</v>
      </c>
      <c r="S522">
        <v>0.82391820136799998</v>
      </c>
      <c r="T522">
        <v>1.57266755752</v>
      </c>
      <c r="U522">
        <v>1.20579348938</v>
      </c>
      <c r="V522">
        <v>1.2988557241900001</v>
      </c>
      <c r="W522">
        <v>1.2487727422399999</v>
      </c>
      <c r="Z522" s="3"/>
    </row>
    <row r="523" spans="1:26" x14ac:dyDescent="0.25">
      <c r="A523" s="7">
        <v>42137</v>
      </c>
      <c r="B523">
        <v>1.0058322364100001</v>
      </c>
      <c r="C523">
        <v>1.0020481974</v>
      </c>
      <c r="D523">
        <v>1.0308290223400001</v>
      </c>
      <c r="E523">
        <v>1.06571854852</v>
      </c>
      <c r="F523">
        <v>1.12158172282</v>
      </c>
      <c r="G523">
        <v>1.0146054078</v>
      </c>
      <c r="H523">
        <v>1.0614050449900001</v>
      </c>
      <c r="I523">
        <v>1.0112178301700001</v>
      </c>
      <c r="J523">
        <v>1.0771753929900001</v>
      </c>
      <c r="K523">
        <v>0.97996828870800001</v>
      </c>
      <c r="L523">
        <v>0.84250423978800004</v>
      </c>
      <c r="M523">
        <v>1.02140176488</v>
      </c>
      <c r="N523">
        <v>0.94276738307200003</v>
      </c>
      <c r="O523">
        <v>1.5271598521700001</v>
      </c>
      <c r="P523">
        <v>1.3402111678599999</v>
      </c>
      <c r="Q523">
        <v>1.3006531962500001</v>
      </c>
      <c r="R523">
        <v>1.1342631869499999</v>
      </c>
      <c r="S523">
        <v>0.81169468583299997</v>
      </c>
      <c r="T523">
        <v>1.53983449235</v>
      </c>
      <c r="U523">
        <v>1.20199183937</v>
      </c>
      <c r="V523">
        <v>1.2991046742700001</v>
      </c>
      <c r="W523">
        <v>1.2586119247500001</v>
      </c>
      <c r="Z523" s="3"/>
    </row>
    <row r="524" spans="1:26" x14ac:dyDescent="0.25">
      <c r="A524" s="7">
        <v>42138</v>
      </c>
      <c r="B524">
        <v>1.0075587507299999</v>
      </c>
      <c r="C524">
        <v>1.0044898821799999</v>
      </c>
      <c r="D524">
        <v>1.0311878461399999</v>
      </c>
      <c r="E524">
        <v>1.06623376174</v>
      </c>
      <c r="F524">
        <v>1.12363487157</v>
      </c>
      <c r="G524">
        <v>1.0180368634900001</v>
      </c>
      <c r="H524">
        <v>1.06185180176</v>
      </c>
      <c r="I524">
        <v>1.0158929191599999</v>
      </c>
      <c r="J524">
        <v>1.07916371858</v>
      </c>
      <c r="K524">
        <v>0.98318732898500005</v>
      </c>
      <c r="L524">
        <v>0.84962342620499998</v>
      </c>
      <c r="M524">
        <v>1.0231260777</v>
      </c>
      <c r="N524">
        <v>0.94451593190000005</v>
      </c>
      <c r="O524">
        <v>1.5375909326299999</v>
      </c>
      <c r="P524">
        <v>1.3585480611</v>
      </c>
      <c r="Q524">
        <v>1.3012179609900001</v>
      </c>
      <c r="R524">
        <v>1.13918219397</v>
      </c>
      <c r="S524">
        <v>0.82001833814900005</v>
      </c>
      <c r="T524">
        <v>1.5501604142500001</v>
      </c>
      <c r="U524">
        <v>1.21295994105</v>
      </c>
      <c r="V524">
        <v>1.3156766849699999</v>
      </c>
      <c r="W524">
        <v>1.2652035317200001</v>
      </c>
      <c r="Z524" s="3"/>
    </row>
    <row r="525" spans="1:26" x14ac:dyDescent="0.25">
      <c r="A525" s="7">
        <v>42139</v>
      </c>
      <c r="B525">
        <v>1.0077486123499999</v>
      </c>
      <c r="C525">
        <v>1.01044736593</v>
      </c>
      <c r="D525">
        <v>1.03176196423</v>
      </c>
      <c r="E525">
        <v>1.0679726063599999</v>
      </c>
      <c r="F525">
        <v>1.1297380671599999</v>
      </c>
      <c r="G525">
        <v>1.02506528082</v>
      </c>
      <c r="H525">
        <v>1.0644456938</v>
      </c>
      <c r="I525">
        <v>1.01832897239</v>
      </c>
      <c r="J525">
        <v>1.0801578813799999</v>
      </c>
      <c r="K525">
        <v>0.98805232231100004</v>
      </c>
      <c r="L525">
        <v>0.85481888051400001</v>
      </c>
      <c r="M525">
        <v>1.0274875748000001</v>
      </c>
      <c r="N525">
        <v>0.95102556726599996</v>
      </c>
      <c r="O525">
        <v>1.5309680243999999</v>
      </c>
      <c r="P525">
        <v>1.3483009737</v>
      </c>
      <c r="Q525">
        <v>1.3029122552100001</v>
      </c>
      <c r="R525">
        <v>1.1416799424899999</v>
      </c>
      <c r="S525">
        <v>0.82287161596500003</v>
      </c>
      <c r="T525">
        <v>1.5710815206099999</v>
      </c>
      <c r="U525">
        <v>1.19529379544</v>
      </c>
      <c r="V525">
        <v>1.3116782321</v>
      </c>
      <c r="W525">
        <v>1.26767797741</v>
      </c>
      <c r="Z525" s="3"/>
    </row>
    <row r="526" spans="1:26" x14ac:dyDescent="0.25">
      <c r="A526" s="7">
        <v>42142</v>
      </c>
      <c r="B526">
        <v>1.0071161603700001</v>
      </c>
      <c r="C526">
        <v>1.0066156079199999</v>
      </c>
      <c r="D526">
        <v>1.0314031404299999</v>
      </c>
      <c r="E526">
        <v>1.0667167741400001</v>
      </c>
      <c r="F526">
        <v>1.12529426576</v>
      </c>
      <c r="G526">
        <v>1.0171197190400001</v>
      </c>
      <c r="H526">
        <v>1.0649131190300001</v>
      </c>
      <c r="I526">
        <v>1.01660236475</v>
      </c>
      <c r="J526">
        <v>1.08045613022</v>
      </c>
      <c r="K526">
        <v>0.98546027837399996</v>
      </c>
      <c r="L526">
        <v>0.847894745605</v>
      </c>
      <c r="M526">
        <v>1.02459681509</v>
      </c>
      <c r="N526">
        <v>0.94591397832299995</v>
      </c>
      <c r="O526">
        <v>1.54818758581</v>
      </c>
      <c r="P526">
        <v>1.35612111935</v>
      </c>
      <c r="Q526">
        <v>1.3232437858499999</v>
      </c>
      <c r="R526">
        <v>1.1331153493399999</v>
      </c>
      <c r="S526">
        <v>0.81935328673899999</v>
      </c>
      <c r="T526">
        <v>1.55828226073</v>
      </c>
      <c r="U526">
        <v>1.1965473799299999</v>
      </c>
      <c r="V526">
        <v>1.3275070929499999</v>
      </c>
      <c r="W526">
        <v>1.26552878603</v>
      </c>
      <c r="Z526" s="3"/>
    </row>
    <row r="527" spans="1:26" x14ac:dyDescent="0.25">
      <c r="A527" s="7">
        <v>42143</v>
      </c>
      <c r="B527">
        <v>1.00482461587</v>
      </c>
      <c r="C527">
        <v>1.00143738752</v>
      </c>
      <c r="D527">
        <v>1.0318337289899999</v>
      </c>
      <c r="E527">
        <v>1.0682624138000001</v>
      </c>
      <c r="F527">
        <v>1.13010369639</v>
      </c>
      <c r="G527">
        <v>1.01157865623</v>
      </c>
      <c r="H527">
        <v>1.06610553033</v>
      </c>
      <c r="I527">
        <v>1.0150149205700001</v>
      </c>
      <c r="J527">
        <v>1.0826432883799999</v>
      </c>
      <c r="K527">
        <v>0.98055458504000004</v>
      </c>
      <c r="L527">
        <v>0.84225415689000005</v>
      </c>
      <c r="M527">
        <v>1.0291611725300001</v>
      </c>
      <c r="N527">
        <v>0.94129056010099998</v>
      </c>
      <c r="O527">
        <v>1.5803086907399999</v>
      </c>
      <c r="P527">
        <v>1.37553665337</v>
      </c>
      <c r="Q527">
        <v>1.35374108181</v>
      </c>
      <c r="R527">
        <v>1.14397866079</v>
      </c>
      <c r="S527">
        <v>0.81888804208199995</v>
      </c>
      <c r="T527">
        <v>1.6131096321</v>
      </c>
      <c r="U527">
        <v>1.22485701006</v>
      </c>
      <c r="V527">
        <v>1.3539492802999999</v>
      </c>
      <c r="W527">
        <v>1.29112473074</v>
      </c>
      <c r="Z527" s="3"/>
    </row>
    <row r="528" spans="1:26" x14ac:dyDescent="0.25">
      <c r="A528" s="7">
        <v>42144</v>
      </c>
      <c r="B528">
        <v>1.00707695985</v>
      </c>
      <c r="C528">
        <v>1.0035790331700001</v>
      </c>
      <c r="D528">
        <v>1.03197725851</v>
      </c>
      <c r="E528">
        <v>1.0678760038799999</v>
      </c>
      <c r="F528">
        <v>1.1278255450400001</v>
      </c>
      <c r="G528">
        <v>1.0127803853399999</v>
      </c>
      <c r="H528">
        <v>1.0656778521500001</v>
      </c>
      <c r="I528">
        <v>1.0137721309500001</v>
      </c>
      <c r="J528">
        <v>1.0815497092999999</v>
      </c>
      <c r="K528">
        <v>0.98142299831000002</v>
      </c>
      <c r="L528">
        <v>0.84544185235500002</v>
      </c>
      <c r="M528">
        <v>1.02393751902</v>
      </c>
      <c r="N528">
        <v>0.943808710286</v>
      </c>
      <c r="O528">
        <v>1.5849447265000001</v>
      </c>
      <c r="P528">
        <v>1.3838961194099999</v>
      </c>
      <c r="Q528">
        <v>1.35317631707</v>
      </c>
      <c r="R528">
        <v>1.1414021060799999</v>
      </c>
      <c r="S528">
        <v>0.82317154800400005</v>
      </c>
      <c r="T528">
        <v>1.60106405835</v>
      </c>
      <c r="U528">
        <v>1.23462177595</v>
      </c>
      <c r="V528">
        <v>1.37831213413</v>
      </c>
      <c r="W528">
        <v>1.29980727978</v>
      </c>
      <c r="Z528" s="3"/>
    </row>
    <row r="529" spans="1:26" x14ac:dyDescent="0.25">
      <c r="A529" s="7">
        <v>42145</v>
      </c>
      <c r="B529">
        <v>1.00506221089</v>
      </c>
      <c r="C529">
        <v>1.0061255442699999</v>
      </c>
      <c r="D529">
        <v>1.03176196423</v>
      </c>
      <c r="E529">
        <v>1.06755399562</v>
      </c>
      <c r="F529">
        <v>1.12805054764</v>
      </c>
      <c r="G529">
        <v>1.0175874680799999</v>
      </c>
      <c r="H529">
        <v>1.0652803817100001</v>
      </c>
      <c r="I529">
        <v>1.01520640963</v>
      </c>
      <c r="J529">
        <v>1.0825438721</v>
      </c>
      <c r="K529">
        <v>0.986649338958</v>
      </c>
      <c r="L529">
        <v>0.84318041216999995</v>
      </c>
      <c r="M529">
        <v>1.02307536261</v>
      </c>
      <c r="N529">
        <v>0.94739959315199995</v>
      </c>
      <c r="O529">
        <v>1.58386850391</v>
      </c>
      <c r="P529">
        <v>1.39117694466</v>
      </c>
      <c r="Q529">
        <v>1.35374108181</v>
      </c>
      <c r="R529">
        <v>1.1490047183600001</v>
      </c>
      <c r="S529">
        <v>0.81378854763700004</v>
      </c>
      <c r="T529">
        <v>1.59194059166</v>
      </c>
      <c r="U529">
        <v>1.2255178149899999</v>
      </c>
      <c r="V529">
        <v>1.3697514285100001</v>
      </c>
      <c r="W529">
        <v>1.2942390346899999</v>
      </c>
      <c r="Z529" s="3"/>
    </row>
    <row r="530" spans="1:26" x14ac:dyDescent="0.25">
      <c r="A530" s="7">
        <v>42146</v>
      </c>
      <c r="B530">
        <v>1.0060095441300001</v>
      </c>
      <c r="C530">
        <v>1.00737134615</v>
      </c>
      <c r="D530">
        <v>1.03176196423</v>
      </c>
      <c r="E530">
        <v>1.0678760038799999</v>
      </c>
      <c r="F530">
        <v>1.1297943178100001</v>
      </c>
      <c r="G530">
        <v>1.01691140957</v>
      </c>
      <c r="H530">
        <v>1.0657970932800001</v>
      </c>
      <c r="I530">
        <v>1.0160169854700001</v>
      </c>
      <c r="J530">
        <v>1.0833392023399999</v>
      </c>
      <c r="K530">
        <v>0.98799396635900005</v>
      </c>
      <c r="L530">
        <v>0.83733196639999996</v>
      </c>
      <c r="M530">
        <v>1.0232782229399999</v>
      </c>
      <c r="N530">
        <v>0.94902951602700003</v>
      </c>
      <c r="O530">
        <v>1.59322336179</v>
      </c>
      <c r="P530">
        <v>1.39036796408</v>
      </c>
      <c r="Q530">
        <v>1.36560114135</v>
      </c>
      <c r="R530">
        <v>1.15748967389</v>
      </c>
      <c r="S530">
        <v>0.808779780314</v>
      </c>
      <c r="T530">
        <v>1.65443057312</v>
      </c>
      <c r="U530">
        <v>1.24263947754</v>
      </c>
      <c r="V530">
        <v>1.38774259285</v>
      </c>
      <c r="W530">
        <v>1.2967385155</v>
      </c>
      <c r="Z530" s="3"/>
    </row>
    <row r="531" spans="1:26" x14ac:dyDescent="0.25">
      <c r="A531" s="7">
        <v>42149</v>
      </c>
      <c r="B531">
        <v>1.0060095441300001</v>
      </c>
      <c r="C531">
        <v>1.00737134615</v>
      </c>
      <c r="D531">
        <v>1.03176196423</v>
      </c>
      <c r="E531">
        <v>1.0678760038799999</v>
      </c>
      <c r="F531">
        <v>1.1297943178100001</v>
      </c>
      <c r="G531">
        <v>1.01691140957</v>
      </c>
      <c r="H531">
        <v>1.0657970932800001</v>
      </c>
      <c r="I531">
        <v>1.0160169854700001</v>
      </c>
      <c r="J531">
        <v>1.0833392023399999</v>
      </c>
      <c r="K531">
        <v>0.98799396635900005</v>
      </c>
      <c r="L531">
        <v>0.83733196639999996</v>
      </c>
      <c r="M531">
        <v>1.0220103458800001</v>
      </c>
      <c r="N531">
        <v>0.94902951602700003</v>
      </c>
      <c r="O531">
        <v>1.60241264696</v>
      </c>
      <c r="P531">
        <v>1.3774242747300001</v>
      </c>
      <c r="Q531">
        <v>1.37633167141</v>
      </c>
      <c r="R531">
        <v>1.15748967389</v>
      </c>
      <c r="S531">
        <v>0.808779780314</v>
      </c>
      <c r="T531">
        <v>1.65443057312</v>
      </c>
      <c r="U531">
        <v>1.24263947754</v>
      </c>
      <c r="V531">
        <v>1.38774259285</v>
      </c>
      <c r="W531">
        <v>1.2967385155</v>
      </c>
      <c r="Z531" s="3"/>
    </row>
    <row r="532" spans="1:26" x14ac:dyDescent="0.25">
      <c r="A532" s="7">
        <v>42150</v>
      </c>
      <c r="B532">
        <v>1.00527405369</v>
      </c>
      <c r="C532">
        <v>1.0083980524</v>
      </c>
      <c r="D532">
        <v>1.0314031404299999</v>
      </c>
      <c r="E532">
        <v>1.06745739314</v>
      </c>
      <c r="F532">
        <v>1.1286693048000001</v>
      </c>
      <c r="G532">
        <v>1.0214252232500001</v>
      </c>
      <c r="H532">
        <v>1.0668305164</v>
      </c>
      <c r="I532">
        <v>1.0138407914300001</v>
      </c>
      <c r="J532">
        <v>1.0825438721</v>
      </c>
      <c r="K532">
        <v>0.985223690431</v>
      </c>
      <c r="L532">
        <v>0.82668744849099995</v>
      </c>
      <c r="M532">
        <v>1.01922101633</v>
      </c>
      <c r="N532">
        <v>0.94977047380099999</v>
      </c>
      <c r="O532">
        <v>1.59984627002</v>
      </c>
      <c r="P532">
        <v>1.37634563395</v>
      </c>
      <c r="Q532">
        <v>1.36560114135</v>
      </c>
      <c r="R532">
        <v>1.1686231435200001</v>
      </c>
      <c r="S532">
        <v>0.79798354748300004</v>
      </c>
      <c r="T532">
        <v>1.6813829891300001</v>
      </c>
      <c r="U532">
        <v>1.2360116182600001</v>
      </c>
      <c r="V532">
        <v>1.3685010976600001</v>
      </c>
      <c r="W532">
        <v>1.2595358216600001</v>
      </c>
      <c r="Z532" s="3"/>
    </row>
    <row r="533" spans="1:26" x14ac:dyDescent="0.25">
      <c r="A533" s="7">
        <v>42151</v>
      </c>
      <c r="B533">
        <v>1.0070523169400001</v>
      </c>
      <c r="C533">
        <v>1.0108607007599999</v>
      </c>
      <c r="D533">
        <v>1.03154666995</v>
      </c>
      <c r="E533">
        <v>1.0678438030599999</v>
      </c>
      <c r="F533">
        <v>1.13148183733</v>
      </c>
      <c r="G533">
        <v>1.02246589428</v>
      </c>
      <c r="H533">
        <v>1.0668607241600001</v>
      </c>
      <c r="I533">
        <v>1.01608577173</v>
      </c>
      <c r="J533">
        <v>1.0824444558199999</v>
      </c>
      <c r="K533">
        <v>0.98347222541599999</v>
      </c>
      <c r="L533">
        <v>0.83063526888700001</v>
      </c>
      <c r="M533">
        <v>1.0194745917400001</v>
      </c>
      <c r="N533">
        <v>0.94893112393300005</v>
      </c>
      <c r="O533">
        <v>1.6077109735499999</v>
      </c>
      <c r="P533">
        <v>1.39063762427</v>
      </c>
      <c r="Q533">
        <v>1.37407261245</v>
      </c>
      <c r="R533">
        <v>1.16798140361</v>
      </c>
      <c r="S533">
        <v>0.79173457924699997</v>
      </c>
      <c r="T533">
        <v>1.68380434568</v>
      </c>
      <c r="U533">
        <v>1.21999842764</v>
      </c>
      <c r="V533">
        <v>1.3767091788800001</v>
      </c>
      <c r="W533">
        <v>1.2662678542900001</v>
      </c>
      <c r="Z533" s="3"/>
    </row>
    <row r="534" spans="1:26" x14ac:dyDescent="0.25">
      <c r="A534" s="7">
        <v>42152</v>
      </c>
      <c r="B534">
        <v>1.00715425425</v>
      </c>
      <c r="C534">
        <v>1.01154467889</v>
      </c>
      <c r="D534">
        <v>1.03133137566</v>
      </c>
      <c r="E534">
        <v>1.06729638901</v>
      </c>
      <c r="F534">
        <v>1.13148183733</v>
      </c>
      <c r="G534">
        <v>1.0202649421200001</v>
      </c>
      <c r="H534">
        <v>1.0657780147</v>
      </c>
      <c r="I534">
        <v>1.0155885388400001</v>
      </c>
      <c r="J534">
        <v>1.0833392023399999</v>
      </c>
      <c r="K534">
        <v>0.98071945520299997</v>
      </c>
      <c r="L534">
        <v>0.82807187310899999</v>
      </c>
      <c r="M534">
        <v>1.0202860330700001</v>
      </c>
      <c r="N534">
        <v>0.94829711401799999</v>
      </c>
      <c r="O534">
        <v>1.60468992061</v>
      </c>
      <c r="P534">
        <v>1.3884803427200001</v>
      </c>
      <c r="Q534">
        <v>1.36503637661</v>
      </c>
      <c r="R534">
        <v>1.14741408436</v>
      </c>
      <c r="S534">
        <v>0.78729130520099999</v>
      </c>
      <c r="T534">
        <v>1.61470609988</v>
      </c>
      <c r="U534">
        <v>1.2118409078700001</v>
      </c>
      <c r="V534">
        <v>1.36225678768</v>
      </c>
      <c r="W534">
        <v>1.2495357681299999</v>
      </c>
      <c r="Z534" s="3"/>
    </row>
    <row r="535" spans="1:26" x14ac:dyDescent="0.25">
      <c r="A535" s="7">
        <v>42153</v>
      </c>
      <c r="B535">
        <v>1.00656063704</v>
      </c>
      <c r="C535">
        <v>1.0142427064999999</v>
      </c>
      <c r="D535">
        <v>1.0316184347099999</v>
      </c>
      <c r="E535">
        <v>1.0682302129700001</v>
      </c>
      <c r="F535">
        <v>1.1344631218100001</v>
      </c>
      <c r="G535">
        <v>1.0206699493</v>
      </c>
      <c r="H535">
        <v>1.0674524812299999</v>
      </c>
      <c r="I535">
        <v>1.0170123067400001</v>
      </c>
      <c r="J535">
        <v>1.0837368674600001</v>
      </c>
      <c r="K535">
        <v>0.98357241292700004</v>
      </c>
      <c r="L535">
        <v>0.82907878942900004</v>
      </c>
      <c r="M535">
        <v>1.0266761334800001</v>
      </c>
      <c r="N535">
        <v>0.95137053500400004</v>
      </c>
      <c r="O535">
        <v>1.5866746216900001</v>
      </c>
      <c r="P535">
        <v>1.3628626242199999</v>
      </c>
      <c r="Q535">
        <v>1.34752866967</v>
      </c>
      <c r="R535">
        <v>1.1436983624999999</v>
      </c>
      <c r="S535">
        <v>0.78462822097899998</v>
      </c>
      <c r="T535">
        <v>1.5798893268200001</v>
      </c>
      <c r="U535">
        <v>1.2062407955900001</v>
      </c>
      <c r="V535">
        <v>1.37420263753</v>
      </c>
      <c r="W535">
        <v>1.22648423134</v>
      </c>
      <c r="Z535" s="3"/>
    </row>
    <row r="536" spans="1:26" x14ac:dyDescent="0.25">
      <c r="A536" s="7">
        <v>42156</v>
      </c>
      <c r="B536">
        <v>1.00816980372</v>
      </c>
      <c r="C536">
        <v>1.0126861649700001</v>
      </c>
      <c r="D536">
        <v>1.03068549282</v>
      </c>
      <c r="E536">
        <v>1.0670387824000001</v>
      </c>
      <c r="F536">
        <v>1.1293724379300001</v>
      </c>
      <c r="G536">
        <v>1.0137520822399999</v>
      </c>
      <c r="H536">
        <v>1.0654096320599999</v>
      </c>
      <c r="I536">
        <v>1.01730528063</v>
      </c>
      <c r="J536">
        <v>1.0821462069800001</v>
      </c>
      <c r="K536">
        <v>0.97693875789700002</v>
      </c>
      <c r="L536">
        <v>0.82365571820700001</v>
      </c>
      <c r="M536">
        <v>1.02363322852</v>
      </c>
      <c r="N536">
        <v>0.94531305486999995</v>
      </c>
      <c r="O536">
        <v>1.5968860584</v>
      </c>
      <c r="P536">
        <v>1.36394126499</v>
      </c>
      <c r="Q536">
        <v>1.36334208239</v>
      </c>
      <c r="R536">
        <v>1.14262596557</v>
      </c>
      <c r="S536">
        <v>0.78022497101999999</v>
      </c>
      <c r="T536">
        <v>1.6070605150099999</v>
      </c>
      <c r="U536">
        <v>1.20178877237</v>
      </c>
      <c r="V536">
        <v>1.3761918476299999</v>
      </c>
      <c r="W536">
        <v>1.21758925497</v>
      </c>
      <c r="Z536" s="3"/>
    </row>
    <row r="537" spans="1:26" x14ac:dyDescent="0.25">
      <c r="A537" s="7">
        <v>42157</v>
      </c>
      <c r="B537">
        <v>1.0063642746000001</v>
      </c>
      <c r="C537">
        <v>1.00292646995</v>
      </c>
      <c r="D537">
        <v>1.03047019854</v>
      </c>
      <c r="E537">
        <v>1.0640119047200001</v>
      </c>
      <c r="F537">
        <v>1.11612540971</v>
      </c>
      <c r="G537">
        <v>1.0091124114100001</v>
      </c>
      <c r="H537">
        <v>1.05933929219</v>
      </c>
      <c r="I537">
        <v>1.0153693468</v>
      </c>
      <c r="J537">
        <v>1.08065496278</v>
      </c>
      <c r="K537">
        <v>0.97558455923599996</v>
      </c>
      <c r="L537">
        <v>0.83094641596999996</v>
      </c>
      <c r="M537">
        <v>1.01430165331</v>
      </c>
      <c r="N537">
        <v>0.94146521005999995</v>
      </c>
      <c r="O537">
        <v>1.5657536294000001</v>
      </c>
      <c r="P537">
        <v>1.3518065562299999</v>
      </c>
      <c r="Q537">
        <v>1.3322800216899999</v>
      </c>
      <c r="R537">
        <v>1.12135573103</v>
      </c>
      <c r="S537">
        <v>0.77831848947600002</v>
      </c>
      <c r="T537">
        <v>1.5740211423999999</v>
      </c>
      <c r="U537">
        <v>1.17334745948</v>
      </c>
      <c r="V537">
        <v>1.3228171659700001</v>
      </c>
      <c r="W537">
        <v>1.19640412803</v>
      </c>
      <c r="Z537" s="3"/>
    </row>
    <row r="538" spans="1:26" x14ac:dyDescent="0.25">
      <c r="A538" s="7">
        <v>42158</v>
      </c>
      <c r="B538">
        <v>1.0046928210799999</v>
      </c>
      <c r="C538">
        <v>0.99479063169899995</v>
      </c>
      <c r="D538">
        <v>1.0303984337800001</v>
      </c>
      <c r="E538">
        <v>1.0624984658900001</v>
      </c>
      <c r="F538">
        <v>1.1068440523600001</v>
      </c>
      <c r="G538">
        <v>1.00244492182</v>
      </c>
      <c r="H538">
        <v>1.05325938394</v>
      </c>
      <c r="I538">
        <v>1.00993261681</v>
      </c>
      <c r="J538">
        <v>1.07936255114</v>
      </c>
      <c r="K538">
        <v>0.972198802074</v>
      </c>
      <c r="L538">
        <v>0.82816387377400003</v>
      </c>
      <c r="M538">
        <v>1.0052743686000001</v>
      </c>
      <c r="N538">
        <v>0.93573319105800001</v>
      </c>
      <c r="O538">
        <v>1.5541308559</v>
      </c>
      <c r="P538">
        <v>1.35072791545</v>
      </c>
      <c r="Q538">
        <v>1.3215494916299999</v>
      </c>
      <c r="R538">
        <v>1.1089279347800001</v>
      </c>
      <c r="S538">
        <v>0.77116363861100001</v>
      </c>
      <c r="T538">
        <v>1.56560056751</v>
      </c>
      <c r="U538">
        <v>1.1515637410399999</v>
      </c>
      <c r="V538">
        <v>1.2817860730999999</v>
      </c>
      <c r="W538">
        <v>1.1559665609700001</v>
      </c>
      <c r="Z538" s="3"/>
    </row>
    <row r="539" spans="1:26" x14ac:dyDescent="0.25">
      <c r="A539" s="7">
        <v>42159</v>
      </c>
      <c r="B539">
        <v>1.0058906060499999</v>
      </c>
      <c r="C539">
        <v>0.99783942272699999</v>
      </c>
      <c r="D539">
        <v>1.03068549282</v>
      </c>
      <c r="E539">
        <v>1.0634322898499999</v>
      </c>
      <c r="F539">
        <v>1.10982533684</v>
      </c>
      <c r="G539">
        <v>1.00764423153</v>
      </c>
      <c r="H539">
        <v>1.0536580664499999</v>
      </c>
      <c r="I539">
        <v>1.00670199527</v>
      </c>
      <c r="J539">
        <v>1.07757305811</v>
      </c>
      <c r="K539">
        <v>0.971165466486</v>
      </c>
      <c r="L539">
        <v>0.82143939241899999</v>
      </c>
      <c r="M539">
        <v>1.0099908712900001</v>
      </c>
      <c r="N539">
        <v>0.93835170395300005</v>
      </c>
      <c r="O539">
        <v>1.54109674563</v>
      </c>
      <c r="P539">
        <v>1.3383235464900001</v>
      </c>
      <c r="Q539">
        <v>1.3125132557900001</v>
      </c>
      <c r="R539">
        <v>1.08460948373</v>
      </c>
      <c r="S539">
        <v>0.75661152945900001</v>
      </c>
      <c r="T539">
        <v>1.5535500129299999</v>
      </c>
      <c r="U539">
        <v>1.14197034685</v>
      </c>
      <c r="V539">
        <v>1.27860051549</v>
      </c>
      <c r="W539">
        <v>1.1326424448300001</v>
      </c>
      <c r="Z539" s="3"/>
    </row>
    <row r="540" spans="1:26" x14ac:dyDescent="0.25">
      <c r="A540" s="7">
        <v>42160</v>
      </c>
      <c r="B540">
        <v>1.00410050469</v>
      </c>
      <c r="C540">
        <v>0.99228116472600003</v>
      </c>
      <c r="D540">
        <v>1.03025490425</v>
      </c>
      <c r="E540">
        <v>1.06169344523</v>
      </c>
      <c r="F540">
        <v>1.10450965035</v>
      </c>
      <c r="G540">
        <v>1.0024355330100001</v>
      </c>
      <c r="H540">
        <v>1.0531796474399999</v>
      </c>
      <c r="I540">
        <v>1.003597402</v>
      </c>
      <c r="J540">
        <v>1.07707597671</v>
      </c>
      <c r="K540">
        <v>0.96588093017499999</v>
      </c>
      <c r="L540">
        <v>0.81189621738200002</v>
      </c>
      <c r="M540">
        <v>1.00628867025</v>
      </c>
      <c r="N540">
        <v>0.93568055884900003</v>
      </c>
      <c r="O540">
        <v>1.5564554105999999</v>
      </c>
      <c r="P540">
        <v>1.32726747851</v>
      </c>
      <c r="Q540">
        <v>1.3221142563699999</v>
      </c>
      <c r="R540">
        <v>1.09335879911</v>
      </c>
      <c r="S540">
        <v>0.76128171943400003</v>
      </c>
      <c r="T540">
        <v>1.5655216753400001</v>
      </c>
      <c r="U540">
        <v>1.1500223779600001</v>
      </c>
      <c r="V540">
        <v>1.29934119534</v>
      </c>
      <c r="W540">
        <v>1.14818127244</v>
      </c>
      <c r="Z540" s="3"/>
    </row>
    <row r="541" spans="1:26" x14ac:dyDescent="0.25">
      <c r="A541" s="7">
        <v>42163</v>
      </c>
      <c r="B541">
        <v>1.00524344995</v>
      </c>
      <c r="C541">
        <v>0.99300263271699996</v>
      </c>
      <c r="D541">
        <v>1.0301831394900001</v>
      </c>
      <c r="E541">
        <v>1.0610816295300001</v>
      </c>
      <c r="F541">
        <v>1.10183774445</v>
      </c>
      <c r="G541">
        <v>1.0016870303400001</v>
      </c>
      <c r="H541">
        <v>1.05117666652</v>
      </c>
      <c r="I541">
        <v>1.0035346546299999</v>
      </c>
      <c r="J541">
        <v>1.07409348831</v>
      </c>
      <c r="K541">
        <v>0.96347155201900003</v>
      </c>
      <c r="L541">
        <v>0.81704987637100002</v>
      </c>
      <c r="M541">
        <v>1.0049700780999999</v>
      </c>
      <c r="N541">
        <v>0.93687171725100005</v>
      </c>
      <c r="O541">
        <v>1.5371117947099999</v>
      </c>
      <c r="P541">
        <v>1.3143237891599999</v>
      </c>
      <c r="Q541">
        <v>1.2978293725500001</v>
      </c>
      <c r="R541">
        <v>1.0840884982500001</v>
      </c>
      <c r="S541">
        <v>0.76125256356299997</v>
      </c>
      <c r="T541">
        <v>1.5665150155800001</v>
      </c>
      <c r="U541">
        <v>1.14108845507</v>
      </c>
      <c r="V541">
        <v>1.2755643802600001</v>
      </c>
      <c r="W541">
        <v>1.14712248307</v>
      </c>
      <c r="Z541" s="3"/>
    </row>
    <row r="542" spans="1:26" x14ac:dyDescent="0.25">
      <c r="A542" s="7">
        <v>42164</v>
      </c>
      <c r="B542">
        <v>1.00182471878</v>
      </c>
      <c r="C542">
        <v>0.98607531667799997</v>
      </c>
      <c r="D542">
        <v>1.02960902141</v>
      </c>
      <c r="E542">
        <v>1.06011560474</v>
      </c>
      <c r="F542">
        <v>1.09750644435</v>
      </c>
      <c r="G542">
        <v>0.99719691101800001</v>
      </c>
      <c r="H542">
        <v>1.0466412543100001</v>
      </c>
      <c r="I542">
        <v>1.0018472276499999</v>
      </c>
      <c r="J542">
        <v>1.07140924875</v>
      </c>
      <c r="K542">
        <v>0.95987704446599997</v>
      </c>
      <c r="L542">
        <v>0.81760174087299997</v>
      </c>
      <c r="M542">
        <v>1.00248503905</v>
      </c>
      <c r="N542">
        <v>0.93476907394099995</v>
      </c>
      <c r="O542">
        <v>1.5270663976200001</v>
      </c>
      <c r="P542">
        <v>1.30839126488</v>
      </c>
      <c r="Q542">
        <v>1.2837102540500001</v>
      </c>
      <c r="R542">
        <v>1.0749023819800001</v>
      </c>
      <c r="S542">
        <v>0.76042349742299997</v>
      </c>
      <c r="T542">
        <v>1.5394601513499999</v>
      </c>
      <c r="U542">
        <v>1.1337736357799999</v>
      </c>
      <c r="V542">
        <v>1.25611998782</v>
      </c>
      <c r="W542">
        <v>1.13991474457</v>
      </c>
      <c r="Z542" s="3"/>
    </row>
    <row r="543" spans="1:26" x14ac:dyDescent="0.25">
      <c r="A543" s="7">
        <v>42165</v>
      </c>
      <c r="B543">
        <v>1.0046559591599999</v>
      </c>
      <c r="C543">
        <v>0.98604393474399998</v>
      </c>
      <c r="D543">
        <v>1.0298960804499999</v>
      </c>
      <c r="E543">
        <v>1.06018000639</v>
      </c>
      <c r="F543">
        <v>1.09663455927</v>
      </c>
      <c r="G543">
        <v>0.994526272647</v>
      </c>
      <c r="H543">
        <v>1.0457043504100001</v>
      </c>
      <c r="I543">
        <v>1.0031824968</v>
      </c>
      <c r="J543">
        <v>1.07001742083</v>
      </c>
      <c r="K543">
        <v>0.95646867698899996</v>
      </c>
      <c r="L543">
        <v>0.82300607044100005</v>
      </c>
      <c r="M543">
        <v>1.0035500557899999</v>
      </c>
      <c r="N543">
        <v>0.93142169843599998</v>
      </c>
      <c r="O543">
        <v>1.5377759531999999</v>
      </c>
      <c r="P543">
        <v>1.3326606824</v>
      </c>
      <c r="Q543">
        <v>1.3012179609900001</v>
      </c>
      <c r="R543">
        <v>1.0838473427899999</v>
      </c>
      <c r="S543">
        <v>0.77174423727100006</v>
      </c>
      <c r="T543">
        <v>1.51710266854</v>
      </c>
      <c r="U543">
        <v>1.13848205939</v>
      </c>
      <c r="V543">
        <v>1.28456898539</v>
      </c>
      <c r="W543">
        <v>1.17066560553</v>
      </c>
      <c r="Z543" s="3"/>
    </row>
    <row r="544" spans="1:26" x14ac:dyDescent="0.25">
      <c r="A544" s="7">
        <v>42166</v>
      </c>
      <c r="B544">
        <v>1.0046156746799999</v>
      </c>
      <c r="C544">
        <v>0.989198904903</v>
      </c>
      <c r="D544">
        <v>1.02982431569</v>
      </c>
      <c r="E544">
        <v>1.0611138303500001</v>
      </c>
      <c r="F544">
        <v>1.10450965035</v>
      </c>
      <c r="G544">
        <v>1.00343111871</v>
      </c>
      <c r="H544">
        <v>1.0472392780699999</v>
      </c>
      <c r="I544">
        <v>1.0052473639099999</v>
      </c>
      <c r="J544">
        <v>1.0730993255100001</v>
      </c>
      <c r="K544">
        <v>0.959060077846</v>
      </c>
      <c r="L544">
        <v>0.82246748080499998</v>
      </c>
      <c r="M544">
        <v>1.0091287148800001</v>
      </c>
      <c r="N544">
        <v>0.93610132398900003</v>
      </c>
      <c r="O544">
        <v>1.5508100634799999</v>
      </c>
      <c r="P544">
        <v>1.3399415076600001</v>
      </c>
      <c r="Q544">
        <v>1.3119484910500001</v>
      </c>
      <c r="R544">
        <v>1.0971969212899999</v>
      </c>
      <c r="S544">
        <v>0.76511848366900004</v>
      </c>
      <c r="T544">
        <v>1.5395656583199999</v>
      </c>
      <c r="U544">
        <v>1.1400779351000001</v>
      </c>
      <c r="V544">
        <v>1.2543857067999999</v>
      </c>
      <c r="W544">
        <v>1.1703869931299999</v>
      </c>
      <c r="Z544" s="3"/>
    </row>
    <row r="545" spans="1:26" x14ac:dyDescent="0.25">
      <c r="A545" s="7">
        <v>42167</v>
      </c>
      <c r="B545">
        <v>1.0042252303899999</v>
      </c>
      <c r="C545">
        <v>0.99409810076299998</v>
      </c>
      <c r="D545">
        <v>1.0286760795200001</v>
      </c>
      <c r="E545">
        <v>1.0589563749899999</v>
      </c>
      <c r="F545">
        <v>1.10214712303</v>
      </c>
      <c r="G545">
        <v>1.0017059016900001</v>
      </c>
      <c r="H545">
        <v>1.04894404447</v>
      </c>
      <c r="I545">
        <v>1.00155463238</v>
      </c>
      <c r="J545">
        <v>1.0708127510700001</v>
      </c>
      <c r="K545">
        <v>0.96037121477800003</v>
      </c>
      <c r="L545">
        <v>0.82125190196200004</v>
      </c>
      <c r="M545">
        <v>1.00618724009</v>
      </c>
      <c r="N545">
        <v>0.93660289051400003</v>
      </c>
      <c r="O545">
        <v>1.5381080324400001</v>
      </c>
      <c r="P545">
        <v>1.3291550998699999</v>
      </c>
      <c r="Q545">
        <v>1.3029122552100001</v>
      </c>
      <c r="R545">
        <v>1.09026024961</v>
      </c>
      <c r="S545">
        <v>0.76279841283200001</v>
      </c>
      <c r="T545">
        <v>1.5478453693600001</v>
      </c>
      <c r="U545">
        <v>1.12506453828</v>
      </c>
      <c r="V545">
        <v>1.2503821470900001</v>
      </c>
      <c r="W545">
        <v>1.1683240662700001</v>
      </c>
      <c r="Z545" s="3"/>
    </row>
    <row r="546" spans="1:26" x14ac:dyDescent="0.25">
      <c r="A546" s="7">
        <v>42170</v>
      </c>
      <c r="B546">
        <v>1.0047777496700001</v>
      </c>
      <c r="C546">
        <v>0.99360401293099998</v>
      </c>
      <c r="D546">
        <v>1.0267384309800001</v>
      </c>
      <c r="E546">
        <v>1.0566057146700001</v>
      </c>
      <c r="F546">
        <v>1.09795644956</v>
      </c>
      <c r="G546">
        <v>1.0014538178300001</v>
      </c>
      <c r="H546">
        <v>1.0491425883600001</v>
      </c>
      <c r="I546">
        <v>0.99675677062900003</v>
      </c>
      <c r="J546">
        <v>1.0637541952</v>
      </c>
      <c r="K546">
        <v>0.955550993111</v>
      </c>
      <c r="L546">
        <v>0.81715194689899995</v>
      </c>
      <c r="M546">
        <v>1.0029414747900001</v>
      </c>
      <c r="N546">
        <v>0.939557953015</v>
      </c>
      <c r="O546">
        <v>1.5302211504300001</v>
      </c>
      <c r="P546">
        <v>1.30596432313</v>
      </c>
      <c r="Q546">
        <v>1.3051713141700001</v>
      </c>
      <c r="R546">
        <v>1.0895348921800001</v>
      </c>
      <c r="S546">
        <v>0.76047062354999995</v>
      </c>
      <c r="T546">
        <v>1.5028746374699999</v>
      </c>
      <c r="U546">
        <v>1.1210746735299999</v>
      </c>
      <c r="V546">
        <v>1.2634390318299999</v>
      </c>
      <c r="W546">
        <v>1.1546260209100001</v>
      </c>
      <c r="Z546" s="3"/>
    </row>
    <row r="547" spans="1:26" x14ac:dyDescent="0.25">
      <c r="A547" s="7">
        <v>42171</v>
      </c>
      <c r="B547">
        <v>1.00520485657</v>
      </c>
      <c r="C547">
        <v>0.99630627754800005</v>
      </c>
      <c r="D547">
        <v>1.02637960718</v>
      </c>
      <c r="E547">
        <v>1.05586509566</v>
      </c>
      <c r="F547">
        <v>1.0985752067100001</v>
      </c>
      <c r="G547">
        <v>1.0039557057899999</v>
      </c>
      <c r="H547">
        <v>1.04682066144</v>
      </c>
      <c r="I547">
        <v>1.00236648417</v>
      </c>
      <c r="J547">
        <v>1.0622629509999999</v>
      </c>
      <c r="K547">
        <v>0.95536600234799995</v>
      </c>
      <c r="L547">
        <v>0.81733180058900001</v>
      </c>
      <c r="M547">
        <v>0.99954356425599999</v>
      </c>
      <c r="N547">
        <v>0.94510336409200002</v>
      </c>
      <c r="O547">
        <v>1.5391872899800001</v>
      </c>
      <c r="P547">
        <v>1.3132451483800001</v>
      </c>
      <c r="Q547">
        <v>1.3000884315100001</v>
      </c>
      <c r="R547">
        <v>1.0971969212899999</v>
      </c>
      <c r="S547">
        <v>0.76513152872500001</v>
      </c>
      <c r="T547">
        <v>1.4858120822400001</v>
      </c>
      <c r="U547">
        <v>1.1156389654300001</v>
      </c>
      <c r="V547">
        <v>1.2756687947000001</v>
      </c>
      <c r="W547">
        <v>1.1584198459599999</v>
      </c>
      <c r="Z547" s="3"/>
    </row>
    <row r="548" spans="1:26" x14ac:dyDescent="0.25">
      <c r="A548" s="7">
        <v>42172</v>
      </c>
      <c r="B548">
        <v>1.00523459847</v>
      </c>
      <c r="C548">
        <v>0.99490724132800001</v>
      </c>
      <c r="D548">
        <v>1.0273125490699999</v>
      </c>
      <c r="E548">
        <v>1.05721753037</v>
      </c>
      <c r="F548">
        <v>1.0997002197300001</v>
      </c>
      <c r="G548">
        <v>1.0038413900400001</v>
      </c>
      <c r="H548">
        <v>1.0464323446699999</v>
      </c>
      <c r="I548">
        <v>1.00144102412</v>
      </c>
      <c r="J548">
        <v>1.0624617835600001</v>
      </c>
      <c r="K548">
        <v>0.959551241868</v>
      </c>
      <c r="L548">
        <v>0.82162013568600001</v>
      </c>
      <c r="M548">
        <v>1.00314433513</v>
      </c>
      <c r="N548">
        <v>0.94616946081700004</v>
      </c>
      <c r="O548">
        <v>1.54200996354</v>
      </c>
      <c r="P548">
        <v>1.3094699056600001</v>
      </c>
      <c r="Q548">
        <v>1.2848397835300001</v>
      </c>
      <c r="R548">
        <v>1.1031144981800001</v>
      </c>
      <c r="S548">
        <v>0.76575440132399997</v>
      </c>
      <c r="T548">
        <v>1.4903715075699999</v>
      </c>
      <c r="U548">
        <v>1.12551473708</v>
      </c>
      <c r="V548">
        <v>1.29202038194</v>
      </c>
      <c r="W548">
        <v>1.1739895809000001</v>
      </c>
      <c r="Z548" s="3"/>
    </row>
    <row r="549" spans="1:26" x14ac:dyDescent="0.25">
      <c r="A549" s="7">
        <v>42173</v>
      </c>
      <c r="B549">
        <v>1.0053875754799999</v>
      </c>
      <c r="C549">
        <v>0.99578458127299996</v>
      </c>
      <c r="D549">
        <v>1.0275278433499999</v>
      </c>
      <c r="E549">
        <v>1.05850556342</v>
      </c>
      <c r="F549">
        <v>1.10242837628</v>
      </c>
      <c r="G549">
        <v>1.00204476862</v>
      </c>
      <c r="H549">
        <v>1.04500665602</v>
      </c>
      <c r="I549">
        <v>1.0050803696999999</v>
      </c>
      <c r="J549">
        <v>1.05719272072</v>
      </c>
      <c r="K549">
        <v>0.96438366028</v>
      </c>
      <c r="L549">
        <v>0.82659850564399995</v>
      </c>
      <c r="M549">
        <v>1.0058322345099999</v>
      </c>
      <c r="N549">
        <v>0.94392722192599998</v>
      </c>
      <c r="O549">
        <v>1.53769293339</v>
      </c>
      <c r="P549">
        <v>1.3110878668299999</v>
      </c>
      <c r="Q549">
        <v>1.27862737139</v>
      </c>
      <c r="R549">
        <v>1.08982283137</v>
      </c>
      <c r="S549">
        <v>0.77463600396700005</v>
      </c>
      <c r="T549">
        <v>1.4710215924100001</v>
      </c>
      <c r="U549">
        <v>1.11961954057</v>
      </c>
      <c r="V549">
        <v>1.30307907967</v>
      </c>
      <c r="W549">
        <v>1.1659710505100001</v>
      </c>
      <c r="Z549" s="3"/>
    </row>
    <row r="550" spans="1:26" x14ac:dyDescent="0.25">
      <c r="A550" s="7">
        <v>42174</v>
      </c>
      <c r="B550">
        <v>1.0070802209900001</v>
      </c>
      <c r="C550">
        <v>1.00281071351</v>
      </c>
      <c r="D550">
        <v>1.0278149023900001</v>
      </c>
      <c r="E550">
        <v>1.0591173791199999</v>
      </c>
      <c r="F550">
        <v>1.1043690237299999</v>
      </c>
      <c r="G550">
        <v>1.0074214076700001</v>
      </c>
      <c r="H550">
        <v>1.0458239551699999</v>
      </c>
      <c r="I550">
        <v>1.0056261582199999</v>
      </c>
      <c r="J550">
        <v>1.0588827974799999</v>
      </c>
      <c r="K550">
        <v>0.96683801569100003</v>
      </c>
      <c r="L550">
        <v>0.82394237293499994</v>
      </c>
      <c r="M550">
        <v>1.0043614971099999</v>
      </c>
      <c r="N550">
        <v>0.94610825932599996</v>
      </c>
      <c r="O550">
        <v>1.5454137757799999</v>
      </c>
      <c r="P550">
        <v>1.3156720901400001</v>
      </c>
      <c r="Q550">
        <v>1.2882283719700001</v>
      </c>
      <c r="R550">
        <v>1.0974223589600001</v>
      </c>
      <c r="S550">
        <v>0.77022646933899996</v>
      </c>
      <c r="T550">
        <v>1.4671470933199999</v>
      </c>
      <c r="U550">
        <v>1.12471124172</v>
      </c>
      <c r="V550">
        <v>1.3098500095200001</v>
      </c>
      <c r="W550">
        <v>1.17395221605</v>
      </c>
      <c r="Z550" s="3"/>
    </row>
    <row r="551" spans="1:26" x14ac:dyDescent="0.25">
      <c r="A551" s="7">
        <v>42177</v>
      </c>
      <c r="B551">
        <v>1.00602935323</v>
      </c>
      <c r="C551">
        <v>0.99636110116900001</v>
      </c>
      <c r="D551">
        <v>1.0286760795200001</v>
      </c>
      <c r="E551">
        <v>1.0607918220899999</v>
      </c>
      <c r="F551">
        <v>1.10467840231</v>
      </c>
      <c r="G551">
        <v>0.99946653874199998</v>
      </c>
      <c r="H551">
        <v>1.04435839827</v>
      </c>
      <c r="I551">
        <v>1.0075858688599999</v>
      </c>
      <c r="J551">
        <v>1.06713434871</v>
      </c>
      <c r="K551">
        <v>0.96818751183899998</v>
      </c>
      <c r="L551">
        <v>0.82876516789800003</v>
      </c>
      <c r="M551">
        <v>1.0084694188100001</v>
      </c>
      <c r="N551">
        <v>0.94188748401300004</v>
      </c>
      <c r="O551">
        <v>1.54508169654</v>
      </c>
      <c r="P551">
        <v>1.3445257309700001</v>
      </c>
      <c r="Q551">
        <v>1.3029122552100001</v>
      </c>
      <c r="R551">
        <v>1.0947469111999999</v>
      </c>
      <c r="S551">
        <v>0.76974137311099999</v>
      </c>
      <c r="T551">
        <v>1.4774712406599999</v>
      </c>
      <c r="U551">
        <v>1.13270542859</v>
      </c>
      <c r="V551">
        <v>1.3215584275600001</v>
      </c>
      <c r="W551">
        <v>1.1878707265999999</v>
      </c>
      <c r="Z551" s="3"/>
    </row>
    <row r="552" spans="1:26" x14ac:dyDescent="0.25">
      <c r="A552" s="7">
        <v>42178</v>
      </c>
      <c r="B552">
        <v>1.0023715096900001</v>
      </c>
      <c r="C552">
        <v>0.99407045660799997</v>
      </c>
      <c r="D552">
        <v>1.02960902141</v>
      </c>
      <c r="E552">
        <v>1.0622730601000001</v>
      </c>
      <c r="F552">
        <v>1.1068440523600001</v>
      </c>
      <c r="G552">
        <v>0.99716568049300003</v>
      </c>
      <c r="H552">
        <v>1.0464323446699999</v>
      </c>
      <c r="I552">
        <v>1.0068897883100001</v>
      </c>
      <c r="J552">
        <v>1.0730993255100001</v>
      </c>
      <c r="K552">
        <v>0.96782014815799999</v>
      </c>
      <c r="L552">
        <v>0.82606452161099997</v>
      </c>
      <c r="M552">
        <v>1.01196875951</v>
      </c>
      <c r="N552">
        <v>0.93973758932499996</v>
      </c>
      <c r="O552">
        <v>1.5684102633400001</v>
      </c>
      <c r="P552">
        <v>1.36232330383</v>
      </c>
      <c r="Q552">
        <v>1.3356686101299999</v>
      </c>
      <c r="R552">
        <v>1.1248534167899999</v>
      </c>
      <c r="S552">
        <v>0.78361599741300003</v>
      </c>
      <c r="T552">
        <v>1.5405513740400001</v>
      </c>
      <c r="U552">
        <v>1.1622577268800001</v>
      </c>
      <c r="V552">
        <v>1.3502553400199999</v>
      </c>
      <c r="W552">
        <v>1.2236262306500001</v>
      </c>
      <c r="Z552" s="3"/>
    </row>
    <row r="553" spans="1:26" x14ac:dyDescent="0.25">
      <c r="A553" s="7">
        <v>42179</v>
      </c>
      <c r="B553">
        <v>1.00619633122</v>
      </c>
      <c r="C553">
        <v>0.99377749421499995</v>
      </c>
      <c r="D553">
        <v>1.0292501975999999</v>
      </c>
      <c r="E553">
        <v>1.0620154534899999</v>
      </c>
      <c r="F553">
        <v>1.1078003134200001</v>
      </c>
      <c r="G553">
        <v>0.99992541985500005</v>
      </c>
      <c r="H553">
        <v>1.0464817813</v>
      </c>
      <c r="I553">
        <v>1.0041911905700001</v>
      </c>
      <c r="J553">
        <v>1.0708127510700001</v>
      </c>
      <c r="K553">
        <v>0.96869091170999999</v>
      </c>
      <c r="L553">
        <v>0.82212490969800001</v>
      </c>
      <c r="M553">
        <v>1.01120803327</v>
      </c>
      <c r="N553">
        <v>0.94141146391700004</v>
      </c>
      <c r="O553">
        <v>1.56782912467</v>
      </c>
      <c r="P553">
        <v>1.35612111935</v>
      </c>
      <c r="Q553">
        <v>1.3232437858499999</v>
      </c>
      <c r="R553">
        <v>1.11817676657</v>
      </c>
      <c r="S553">
        <v>0.78456748357299999</v>
      </c>
      <c r="T553">
        <v>1.5415092208300001</v>
      </c>
      <c r="U553">
        <v>1.1521299521599999</v>
      </c>
      <c r="V553">
        <v>1.33823332987</v>
      </c>
      <c r="W553">
        <v>1.2220373627800001</v>
      </c>
      <c r="Z553" s="3"/>
    </row>
    <row r="554" spans="1:26" x14ac:dyDescent="0.25">
      <c r="A554" s="7">
        <v>42180</v>
      </c>
      <c r="B554">
        <v>1.0055553017500001</v>
      </c>
      <c r="C554">
        <v>0.99222629711099997</v>
      </c>
      <c r="D554">
        <v>1.0301113747299999</v>
      </c>
      <c r="E554">
        <v>1.0637864989400001</v>
      </c>
      <c r="F554">
        <v>1.1090378277299999</v>
      </c>
      <c r="G554">
        <v>0.998266562671</v>
      </c>
      <c r="H554">
        <v>1.0466013860600001</v>
      </c>
      <c r="I554">
        <v>1.0011471465399999</v>
      </c>
      <c r="J554">
        <v>1.07459056971</v>
      </c>
      <c r="K554">
        <v>0.96735918957599998</v>
      </c>
      <c r="L554">
        <v>0.82211059723699997</v>
      </c>
      <c r="M554">
        <v>1.0123744801700001</v>
      </c>
      <c r="N554">
        <v>0.94038768026999997</v>
      </c>
      <c r="O554">
        <v>1.5614365992399999</v>
      </c>
      <c r="P554">
        <v>1.35369417759</v>
      </c>
      <c r="Q554">
        <v>1.32793939477</v>
      </c>
      <c r="R554">
        <v>1.1053681200900001</v>
      </c>
      <c r="S554">
        <v>0.772967064032</v>
      </c>
      <c r="T554">
        <v>1.51492506578</v>
      </c>
      <c r="U554">
        <v>1.1464003153</v>
      </c>
      <c r="V554">
        <v>1.3372271230099999</v>
      </c>
      <c r="W554">
        <v>1.24093225889</v>
      </c>
      <c r="Z554" s="3"/>
    </row>
    <row r="555" spans="1:26" x14ac:dyDescent="0.25">
      <c r="A555" s="7">
        <v>42181</v>
      </c>
      <c r="B555">
        <v>1.00465773313</v>
      </c>
      <c r="C555">
        <v>0.987975389413</v>
      </c>
      <c r="D555">
        <v>1.02939372713</v>
      </c>
      <c r="E555">
        <v>1.0623696625800001</v>
      </c>
      <c r="F555">
        <v>1.1051284075100001</v>
      </c>
      <c r="G555">
        <v>0.993664956519</v>
      </c>
      <c r="H555">
        <v>1.0437611718699999</v>
      </c>
      <c r="I555">
        <v>0.998218792641</v>
      </c>
      <c r="J555">
        <v>1.07369582319</v>
      </c>
      <c r="K555">
        <v>0.96427641988099999</v>
      </c>
      <c r="L555">
        <v>0.81646518412000002</v>
      </c>
      <c r="M555">
        <v>1.0082158433899999</v>
      </c>
      <c r="N555">
        <v>0.93616932394200003</v>
      </c>
      <c r="O555">
        <v>1.5603573417000001</v>
      </c>
      <c r="P555">
        <v>1.35450315818</v>
      </c>
      <c r="Q555">
        <v>1.3341791783400001</v>
      </c>
      <c r="R555">
        <v>1.0936525398700001</v>
      </c>
      <c r="S555">
        <v>0.77652674012599998</v>
      </c>
      <c r="T555">
        <v>1.47879404862</v>
      </c>
      <c r="U555">
        <v>1.1455900208900001</v>
      </c>
      <c r="V555">
        <v>1.35456454885</v>
      </c>
      <c r="W555">
        <v>1.2233776005999999</v>
      </c>
      <c r="Z555" s="3"/>
    </row>
    <row r="556" spans="1:26" x14ac:dyDescent="0.25">
      <c r="A556" s="7">
        <v>42184</v>
      </c>
      <c r="B556">
        <v>1.0039664444700001</v>
      </c>
      <c r="C556">
        <v>0.99342444064400004</v>
      </c>
      <c r="D556">
        <v>1.0271690195500001</v>
      </c>
      <c r="E556">
        <v>1.0592783832499999</v>
      </c>
      <c r="F556">
        <v>1.1020064964</v>
      </c>
      <c r="G556">
        <v>1.00230693168</v>
      </c>
      <c r="H556">
        <v>1.04420929101</v>
      </c>
      <c r="I556">
        <v>0.99138711025899995</v>
      </c>
      <c r="J556">
        <v>1.0617658696000001</v>
      </c>
      <c r="K556">
        <v>0.96173941446199995</v>
      </c>
      <c r="L556">
        <v>0.81459720151299997</v>
      </c>
      <c r="M556">
        <v>1.0018764580599999</v>
      </c>
      <c r="N556">
        <v>0.94305606939499997</v>
      </c>
      <c r="O556">
        <v>1.53586649755</v>
      </c>
      <c r="P556">
        <v>1.3148631095500001</v>
      </c>
      <c r="Q556">
        <v>1.3063837787899999</v>
      </c>
      <c r="R556">
        <v>1.06515038579</v>
      </c>
      <c r="S556">
        <v>0.762922167619</v>
      </c>
      <c r="T556">
        <v>1.43878062309</v>
      </c>
      <c r="U556">
        <v>1.12568494066</v>
      </c>
      <c r="V556">
        <v>1.3231964763199999</v>
      </c>
      <c r="W556">
        <v>1.18962410226</v>
      </c>
      <c r="Z556" s="3"/>
    </row>
    <row r="557" spans="1:26" x14ac:dyDescent="0.25">
      <c r="A557" s="7">
        <v>42185</v>
      </c>
      <c r="B557">
        <v>1.0068863617199999</v>
      </c>
      <c r="C557">
        <v>0.99832115021400003</v>
      </c>
      <c r="D557">
        <v>1.0275996081100001</v>
      </c>
      <c r="E557">
        <v>1.0605342154799999</v>
      </c>
      <c r="F557">
        <v>1.1059159166200001</v>
      </c>
      <c r="G557">
        <v>1.0003552390299999</v>
      </c>
      <c r="H557">
        <v>1.04510632665</v>
      </c>
      <c r="I557">
        <v>0.99605417606400004</v>
      </c>
      <c r="J557">
        <v>1.06166645332</v>
      </c>
      <c r="K557">
        <v>0.96415101541100001</v>
      </c>
      <c r="L557">
        <v>0.81868276313199995</v>
      </c>
      <c r="M557">
        <v>1.0053757987600001</v>
      </c>
      <c r="N557">
        <v>0.94124511478600004</v>
      </c>
      <c r="O557">
        <v>1.5302211504300001</v>
      </c>
      <c r="P557">
        <v>1.3000317988400001</v>
      </c>
      <c r="Q557">
        <v>1.3109218032100001</v>
      </c>
      <c r="R557">
        <v>1.07688065088</v>
      </c>
      <c r="S557">
        <v>0.76563231815099997</v>
      </c>
      <c r="T557">
        <v>1.4750752625100001</v>
      </c>
      <c r="U557">
        <v>1.13167742312</v>
      </c>
      <c r="V557">
        <v>1.3450630460799999</v>
      </c>
      <c r="W557">
        <v>1.2220924021199999</v>
      </c>
      <c r="Z557" s="3"/>
    </row>
    <row r="558" spans="1:26" x14ac:dyDescent="0.25">
      <c r="A558" s="7">
        <v>42186</v>
      </c>
      <c r="B558">
        <v>1.00576699637</v>
      </c>
      <c r="C558">
        <v>0.99141759109200001</v>
      </c>
      <c r="D558">
        <v>1.0282454909600001</v>
      </c>
      <c r="E558">
        <v>1.0609528262200001</v>
      </c>
      <c r="F558">
        <v>1.1040877704800001</v>
      </c>
      <c r="G558">
        <v>0.99625082233600004</v>
      </c>
      <c r="H558">
        <v>1.0447076441400001</v>
      </c>
      <c r="I558">
        <v>0.99484908075599998</v>
      </c>
      <c r="J558">
        <v>1.06713434871</v>
      </c>
      <c r="K558">
        <v>0.96653714782199995</v>
      </c>
      <c r="L558">
        <v>0.81283923655099999</v>
      </c>
      <c r="M558">
        <v>1.00491936302</v>
      </c>
      <c r="N558">
        <v>0.93775296470799996</v>
      </c>
      <c r="O558">
        <v>1.5504779842300001</v>
      </c>
      <c r="P558">
        <v>1.31944733286</v>
      </c>
      <c r="Q558">
        <v>1.3268048886599999</v>
      </c>
      <c r="R558">
        <v>1.0884803213700001</v>
      </c>
      <c r="S558">
        <v>0.76984861454099995</v>
      </c>
      <c r="T558">
        <v>1.46850823723</v>
      </c>
      <c r="U558">
        <v>1.1481201270800001</v>
      </c>
      <c r="V558">
        <v>1.3597073345099999</v>
      </c>
      <c r="W558">
        <v>1.2197483204599999</v>
      </c>
      <c r="Z558" s="3"/>
    </row>
    <row r="559" spans="1:26" x14ac:dyDescent="0.25">
      <c r="A559" s="7">
        <v>42187</v>
      </c>
      <c r="B559">
        <v>1.00570590304</v>
      </c>
      <c r="C559">
        <v>0.99392704080100003</v>
      </c>
      <c r="D559">
        <v>1.0275278433499999</v>
      </c>
      <c r="E559">
        <v>1.0595359898600001</v>
      </c>
      <c r="F559">
        <v>1.10009397428</v>
      </c>
      <c r="G559">
        <v>1.0000397063799999</v>
      </c>
      <c r="H559">
        <v>1.0443288957600001</v>
      </c>
      <c r="I559">
        <v>0.99853990052700003</v>
      </c>
      <c r="J559">
        <v>1.0656431045100001</v>
      </c>
      <c r="K559">
        <v>0.96713193694900002</v>
      </c>
      <c r="L559">
        <v>0.81713051652199997</v>
      </c>
      <c r="M559">
        <v>1.0003550055799999</v>
      </c>
      <c r="N559">
        <v>0.941847852436</v>
      </c>
      <c r="O559">
        <v>1.5472402116199999</v>
      </c>
      <c r="P559">
        <v>1.3132451483800001</v>
      </c>
      <c r="Q559">
        <v>1.3216996111899999</v>
      </c>
      <c r="R559">
        <v>1.0954553138800001</v>
      </c>
      <c r="S559">
        <v>0.77490049560600005</v>
      </c>
      <c r="T559">
        <v>1.4707460541099999</v>
      </c>
      <c r="U559">
        <v>1.1490979000499999</v>
      </c>
      <c r="V559">
        <v>1.3718687040099999</v>
      </c>
      <c r="W559">
        <v>1.2301544146300001</v>
      </c>
      <c r="Z559" s="3"/>
    </row>
    <row r="560" spans="1:26" x14ac:dyDescent="0.25">
      <c r="A560" s="7">
        <v>42188</v>
      </c>
      <c r="B560">
        <v>1.0093514707</v>
      </c>
      <c r="C560">
        <v>1.00089536905</v>
      </c>
      <c r="D560">
        <v>1.0282454909600001</v>
      </c>
      <c r="E560">
        <v>1.0611460311800001</v>
      </c>
      <c r="F560">
        <v>1.10630967117</v>
      </c>
      <c r="G560">
        <v>1.00040006482</v>
      </c>
      <c r="H560">
        <v>1.0470798050700001</v>
      </c>
      <c r="I560">
        <v>0.99889971851699999</v>
      </c>
      <c r="J560">
        <v>1.06822792779</v>
      </c>
      <c r="K560">
        <v>0.96748043726400001</v>
      </c>
      <c r="L560">
        <v>0.81742496470600001</v>
      </c>
      <c r="M560">
        <v>1.0041586367799999</v>
      </c>
      <c r="N560">
        <v>0.94218724178000002</v>
      </c>
      <c r="O560">
        <v>1.5456628352099999</v>
      </c>
      <c r="P560">
        <v>1.3073126240999999</v>
      </c>
      <c r="Q560">
        <v>1.32510312951</v>
      </c>
      <c r="R560">
        <v>1.0958500547700001</v>
      </c>
      <c r="S560">
        <v>0.76702956092300001</v>
      </c>
      <c r="T560">
        <v>1.47127602882</v>
      </c>
      <c r="U560">
        <v>1.1495119707300001</v>
      </c>
      <c r="V560">
        <v>1.37236304884</v>
      </c>
      <c r="W560">
        <v>1.23059769355</v>
      </c>
      <c r="Z560" s="3"/>
    </row>
    <row r="561" spans="1:26" x14ac:dyDescent="0.25">
      <c r="A561" s="7">
        <v>42191</v>
      </c>
      <c r="B561">
        <v>1.00779269751</v>
      </c>
      <c r="C561">
        <v>1.0004256598900001</v>
      </c>
      <c r="D561">
        <v>1.0273843138300001</v>
      </c>
      <c r="E561">
        <v>1.05879537086</v>
      </c>
      <c r="F561">
        <v>1.10209087238</v>
      </c>
      <c r="G561">
        <v>1.0040299912399999</v>
      </c>
      <c r="H561">
        <v>1.04783730183</v>
      </c>
      <c r="I561">
        <v>0.99526350419099996</v>
      </c>
      <c r="J561">
        <v>1.0607717068</v>
      </c>
      <c r="K561">
        <v>0.96307093043500003</v>
      </c>
      <c r="L561">
        <v>0.81242965514900001</v>
      </c>
      <c r="M561">
        <v>1.0019778882199999</v>
      </c>
      <c r="N561">
        <v>0.94554923611300001</v>
      </c>
      <c r="O561">
        <v>1.54914966726</v>
      </c>
      <c r="P561">
        <v>1.2924813133899999</v>
      </c>
      <c r="Q561">
        <v>1.32226686425</v>
      </c>
      <c r="R561">
        <v>1.06871547668</v>
      </c>
      <c r="S561">
        <v>0.76436067009800002</v>
      </c>
      <c r="T561">
        <v>1.41131132507</v>
      </c>
      <c r="U561">
        <v>1.1175018451800001</v>
      </c>
      <c r="V561">
        <v>1.3863003597800001</v>
      </c>
      <c r="W561">
        <v>1.18388429568</v>
      </c>
      <c r="Z561" s="3"/>
    </row>
    <row r="562" spans="1:26" x14ac:dyDescent="0.25">
      <c r="A562" s="7">
        <v>42192</v>
      </c>
      <c r="B562">
        <v>1.00749298174</v>
      </c>
      <c r="C562">
        <v>1.0089187672</v>
      </c>
      <c r="D562">
        <v>1.0277431376299999</v>
      </c>
      <c r="E562">
        <v>1.06030880969</v>
      </c>
      <c r="F562">
        <v>1.1107534725699999</v>
      </c>
      <c r="G562">
        <v>1.0082299480600001</v>
      </c>
      <c r="H562">
        <v>1.04982114599</v>
      </c>
      <c r="I562">
        <v>0.996050812944</v>
      </c>
      <c r="J562">
        <v>1.0596284195800001</v>
      </c>
      <c r="K562">
        <v>0.96234849873299999</v>
      </c>
      <c r="L562">
        <v>0.80672876763599999</v>
      </c>
      <c r="M562">
        <v>1.0033979105399999</v>
      </c>
      <c r="N562">
        <v>0.94868685363899996</v>
      </c>
      <c r="O562">
        <v>1.5448326371100001</v>
      </c>
      <c r="P562">
        <v>1.27063883761</v>
      </c>
      <c r="Q562">
        <v>1.3234013703500001</v>
      </c>
      <c r="R562">
        <v>1.0790132163199999</v>
      </c>
      <c r="S562">
        <v>0.74806231819500002</v>
      </c>
      <c r="T562">
        <v>1.36795951057</v>
      </c>
      <c r="U562">
        <v>1.12270955384</v>
      </c>
      <c r="V562">
        <v>1.39533065521</v>
      </c>
      <c r="W562">
        <v>1.1760993397999999</v>
      </c>
      <c r="Z562" s="3"/>
    </row>
    <row r="563" spans="1:26" x14ac:dyDescent="0.25">
      <c r="A563" s="7">
        <v>42193</v>
      </c>
      <c r="B563">
        <v>1.0078257014000001</v>
      </c>
      <c r="C563">
        <v>1.0065956201799999</v>
      </c>
      <c r="D563">
        <v>1.0283890204799999</v>
      </c>
      <c r="E563">
        <v>1.0607596212599999</v>
      </c>
      <c r="F563">
        <v>1.11114722713</v>
      </c>
      <c r="G563">
        <v>1.0095651161300001</v>
      </c>
      <c r="H563">
        <v>1.0474186852</v>
      </c>
      <c r="I563">
        <v>0.99112423328599997</v>
      </c>
      <c r="J563">
        <v>1.0570933044399999</v>
      </c>
      <c r="K563">
        <v>0.96049040674099995</v>
      </c>
      <c r="L563">
        <v>0.80540506567299996</v>
      </c>
      <c r="M563">
        <v>1.0050207931799999</v>
      </c>
      <c r="N563">
        <v>0.94981662098599995</v>
      </c>
      <c r="O563">
        <v>1.5384401116899999</v>
      </c>
      <c r="P563">
        <v>1.2711781579999999</v>
      </c>
      <c r="Q563">
        <v>1.2785883792399999</v>
      </c>
      <c r="R563">
        <v>1.0324045096800001</v>
      </c>
      <c r="S563">
        <v>0.74487457859499995</v>
      </c>
      <c r="T563">
        <v>1.2549674228200001</v>
      </c>
      <c r="U563">
        <v>1.08351583742</v>
      </c>
      <c r="V563">
        <v>1.34727346759</v>
      </c>
      <c r="W563">
        <v>1.13751222756</v>
      </c>
      <c r="Z563" s="3"/>
    </row>
    <row r="564" spans="1:26" x14ac:dyDescent="0.25">
      <c r="A564" s="7">
        <v>42194</v>
      </c>
      <c r="B564">
        <v>1.0078666920199999</v>
      </c>
      <c r="C564">
        <v>1.00426550719</v>
      </c>
      <c r="D564">
        <v>1.0286043147599999</v>
      </c>
      <c r="E564">
        <v>1.0616612444</v>
      </c>
      <c r="F564">
        <v>1.1115128563600001</v>
      </c>
      <c r="G564">
        <v>1.0028563132699999</v>
      </c>
      <c r="H564">
        <v>1.04554487741</v>
      </c>
      <c r="I564">
        <v>0.99335116594899997</v>
      </c>
      <c r="J564">
        <v>1.0604734579599999</v>
      </c>
      <c r="K564">
        <v>0.96266636025700003</v>
      </c>
      <c r="L564">
        <v>0.80613359763400005</v>
      </c>
      <c r="M564">
        <v>1.0060350948400001</v>
      </c>
      <c r="N564">
        <v>0.94364799739899996</v>
      </c>
      <c r="O564">
        <v>1.5484024889700001</v>
      </c>
      <c r="P564">
        <v>1.29895315806</v>
      </c>
      <c r="Q564">
        <v>1.28936618723</v>
      </c>
      <c r="R564">
        <v>1.05124733723</v>
      </c>
      <c r="S564">
        <v>0.75234641951000003</v>
      </c>
      <c r="T564">
        <v>1.3201228142500001</v>
      </c>
      <c r="U564">
        <v>1.0995144191799999</v>
      </c>
      <c r="V564">
        <v>1.3877018675499999</v>
      </c>
      <c r="W564">
        <v>1.1781386520199999</v>
      </c>
      <c r="Z564" s="3"/>
    </row>
    <row r="565" spans="1:26" x14ac:dyDescent="0.25">
      <c r="A565" s="7">
        <v>42195</v>
      </c>
      <c r="B565">
        <v>1.0093572955200001</v>
      </c>
      <c r="C565">
        <v>0.99785049687299998</v>
      </c>
      <c r="D565">
        <v>1.0296807861699999</v>
      </c>
      <c r="E565">
        <v>1.06175784688</v>
      </c>
      <c r="F565">
        <v>1.1062252952</v>
      </c>
      <c r="G565">
        <v>0.99649070104500004</v>
      </c>
      <c r="H565">
        <v>1.0417175253299999</v>
      </c>
      <c r="I565">
        <v>0.99899436457599999</v>
      </c>
      <c r="J565">
        <v>1.06574252079</v>
      </c>
      <c r="K565">
        <v>0.96620227997200003</v>
      </c>
      <c r="L565">
        <v>0.81461067288099998</v>
      </c>
      <c r="M565">
        <v>1.0029921898800001</v>
      </c>
      <c r="N565">
        <v>0.93921936339000001</v>
      </c>
      <c r="O565">
        <v>1.5409307060099999</v>
      </c>
      <c r="P565">
        <v>1.3267281581199999</v>
      </c>
      <c r="Q565">
        <v>1.28766442807</v>
      </c>
      <c r="R565">
        <v>1.05558218172</v>
      </c>
      <c r="S565">
        <v>0.75043244517200003</v>
      </c>
      <c r="T565">
        <v>1.36440815443</v>
      </c>
      <c r="U565">
        <v>1.0972063324400001</v>
      </c>
      <c r="V565">
        <v>1.3484117067900001</v>
      </c>
      <c r="W565">
        <v>1.18722845719</v>
      </c>
      <c r="Z565" s="3"/>
    </row>
    <row r="566" spans="1:26" x14ac:dyDescent="0.25">
      <c r="A566" s="7">
        <v>42198</v>
      </c>
      <c r="B566">
        <v>1.0051532540699999</v>
      </c>
      <c r="C566">
        <v>0.99192643306299999</v>
      </c>
      <c r="D566">
        <v>1.03025490425</v>
      </c>
      <c r="E566">
        <v>1.0637220972899999</v>
      </c>
      <c r="F566">
        <v>1.1099659634700001</v>
      </c>
      <c r="G566">
        <v>0.99427040175900006</v>
      </c>
      <c r="H566">
        <v>1.0448471830199999</v>
      </c>
      <c r="I566">
        <v>0.99988458532000002</v>
      </c>
      <c r="J566">
        <v>1.07106129177</v>
      </c>
      <c r="K566">
        <v>0.96466306549500003</v>
      </c>
      <c r="L566">
        <v>0.81555937212999996</v>
      </c>
      <c r="M566">
        <v>1.0045136423600001</v>
      </c>
      <c r="N566">
        <v>0.93587357974100005</v>
      </c>
      <c r="O566">
        <v>1.57347447179</v>
      </c>
      <c r="P566">
        <v>1.35207621643</v>
      </c>
      <c r="Q566">
        <v>1.3234013703500001</v>
      </c>
      <c r="R566">
        <v>1.07668517633</v>
      </c>
      <c r="S566">
        <v>0.77179470520100002</v>
      </c>
      <c r="T566">
        <v>1.38940187886</v>
      </c>
      <c r="U566">
        <v>1.1150620159</v>
      </c>
      <c r="V566">
        <v>1.3835807659599999</v>
      </c>
      <c r="W566">
        <v>1.2168450824199999</v>
      </c>
      <c r="Z566" s="3"/>
    </row>
    <row r="567" spans="1:26" x14ac:dyDescent="0.25">
      <c r="A567" s="7">
        <v>42199</v>
      </c>
      <c r="B567">
        <v>1.00557738939</v>
      </c>
      <c r="C567">
        <v>0.99327793032300005</v>
      </c>
      <c r="D567">
        <v>1.03047019854</v>
      </c>
      <c r="E567">
        <v>1.0640119047200001</v>
      </c>
      <c r="F567">
        <v>1.1113722297299999</v>
      </c>
      <c r="G567">
        <v>0.99511481472600005</v>
      </c>
      <c r="H567">
        <v>1.0456142481699999</v>
      </c>
      <c r="I567">
        <v>0.99884850444899997</v>
      </c>
      <c r="J567">
        <v>1.0704150859499999</v>
      </c>
      <c r="K567">
        <v>0.96147278675799996</v>
      </c>
      <c r="L567">
        <v>0.81273041028500004</v>
      </c>
      <c r="M567">
        <v>1.0036007708700001</v>
      </c>
      <c r="N567">
        <v>0.93736561791999995</v>
      </c>
      <c r="O567">
        <v>1.5832708094500001</v>
      </c>
      <c r="P567">
        <v>1.3596267018799999</v>
      </c>
      <c r="Q567">
        <v>1.3319101661299999</v>
      </c>
      <c r="R567">
        <v>1.0847502257899999</v>
      </c>
      <c r="S567">
        <v>0.77977732386700005</v>
      </c>
      <c r="T567">
        <v>1.38457015958</v>
      </c>
      <c r="U567">
        <v>1.1065584070500001</v>
      </c>
      <c r="V567">
        <v>1.3902954253699999</v>
      </c>
      <c r="W567">
        <v>1.2242489239200001</v>
      </c>
      <c r="Z567" s="3"/>
    </row>
    <row r="568" spans="1:26" x14ac:dyDescent="0.25">
      <c r="A568" s="7">
        <v>42200</v>
      </c>
      <c r="B568">
        <v>1.00608016535</v>
      </c>
      <c r="C568">
        <v>0.99563673062000002</v>
      </c>
      <c r="D568">
        <v>1.03068549282</v>
      </c>
      <c r="E568">
        <v>1.0648813270399999</v>
      </c>
      <c r="F568">
        <v>1.11674416687</v>
      </c>
      <c r="G568">
        <v>0.99771457472199998</v>
      </c>
      <c r="H568">
        <v>1.04865460097</v>
      </c>
      <c r="I568">
        <v>0.99883970501099995</v>
      </c>
      <c r="J568">
        <v>1.0709121673499999</v>
      </c>
      <c r="K568">
        <v>0.96146431658499998</v>
      </c>
      <c r="L568">
        <v>0.81516792503699997</v>
      </c>
      <c r="M568">
        <v>1.00781012273</v>
      </c>
      <c r="N568">
        <v>0.93997125698399997</v>
      </c>
      <c r="O568">
        <v>1.5996257121599999</v>
      </c>
      <c r="P568">
        <v>1.3644805853799999</v>
      </c>
      <c r="Q568">
        <v>1.34268797412</v>
      </c>
      <c r="R568">
        <v>1.0852719986799999</v>
      </c>
      <c r="S568">
        <v>0.77616791719400002</v>
      </c>
      <c r="T568">
        <v>1.35785360671</v>
      </c>
      <c r="U568">
        <v>1.1034339977300001</v>
      </c>
      <c r="V568">
        <v>1.3967178041899999</v>
      </c>
      <c r="W568">
        <v>1.22018363633</v>
      </c>
      <c r="Z568" s="3"/>
    </row>
    <row r="569" spans="1:26" x14ac:dyDescent="0.25">
      <c r="A569" s="7">
        <v>42201</v>
      </c>
      <c r="B569">
        <v>1.00540391463</v>
      </c>
      <c r="C569">
        <v>0.99726256337600006</v>
      </c>
      <c r="D569">
        <v>1.0312596109000001</v>
      </c>
      <c r="E569">
        <v>1.0655575443900001</v>
      </c>
      <c r="F569">
        <v>1.1173910493500001</v>
      </c>
      <c r="G569">
        <v>0.99926925945900003</v>
      </c>
      <c r="H569">
        <v>1.0504287381299999</v>
      </c>
      <c r="I569">
        <v>1.0004104497799999</v>
      </c>
      <c r="J569">
        <v>1.07528648367</v>
      </c>
      <c r="K569">
        <v>0.96401515523699999</v>
      </c>
      <c r="L569">
        <v>0.811017441881</v>
      </c>
      <c r="M569">
        <v>1.01019373162</v>
      </c>
      <c r="N569">
        <v>0.94114163852900001</v>
      </c>
      <c r="O569">
        <v>1.61174660451</v>
      </c>
      <c r="P569">
        <v>1.3841657796</v>
      </c>
      <c r="Q569">
        <v>1.3540330351600001</v>
      </c>
      <c r="R569">
        <v>1.1011966962999999</v>
      </c>
      <c r="S569">
        <v>0.78715365868700005</v>
      </c>
      <c r="T569">
        <v>1.3909386217299999</v>
      </c>
      <c r="U569">
        <v>1.1215978717999999</v>
      </c>
      <c r="V569">
        <v>1.42935511393</v>
      </c>
      <c r="W569">
        <v>1.24119069813</v>
      </c>
      <c r="Z569" s="3"/>
    </row>
    <row r="570" spans="1:26" x14ac:dyDescent="0.25">
      <c r="A570" s="7">
        <v>42202</v>
      </c>
      <c r="B570">
        <v>1.00607475478</v>
      </c>
      <c r="C570">
        <v>0.99849821886300005</v>
      </c>
      <c r="D570">
        <v>1.0318337289899999</v>
      </c>
      <c r="E570">
        <v>1.06713538488</v>
      </c>
      <c r="F570">
        <v>1.1224536079</v>
      </c>
      <c r="G570">
        <v>0.99995323862700003</v>
      </c>
      <c r="H570">
        <v>1.05315014493</v>
      </c>
      <c r="I570">
        <v>0.99768607165699996</v>
      </c>
      <c r="J570">
        <v>1.0782689720600001</v>
      </c>
      <c r="K570">
        <v>0.96435683609699996</v>
      </c>
      <c r="L570">
        <v>0.80931416478600005</v>
      </c>
      <c r="M570">
        <v>1.0132873516600001</v>
      </c>
      <c r="N570">
        <v>0.94079278372700004</v>
      </c>
      <c r="O570">
        <v>1.6188032884200001</v>
      </c>
      <c r="P570">
        <v>1.3844354397900001</v>
      </c>
      <c r="Q570">
        <v>1.3625418309399999</v>
      </c>
      <c r="R570">
        <v>1.1060149742300001</v>
      </c>
      <c r="S570">
        <v>0.77307465870600001</v>
      </c>
      <c r="T570">
        <v>1.40720075714</v>
      </c>
      <c r="U570">
        <v>1.11622449531</v>
      </c>
      <c r="V570">
        <v>1.43047310355</v>
      </c>
      <c r="W570">
        <v>1.2490174817399999</v>
      </c>
      <c r="Z570" s="3"/>
    </row>
    <row r="571" spans="1:26" x14ac:dyDescent="0.25">
      <c r="A571" s="7">
        <v>42205</v>
      </c>
      <c r="B571">
        <v>1.00568401084</v>
      </c>
      <c r="C571">
        <v>0.99623349665399996</v>
      </c>
      <c r="D571">
        <v>1.03197725851</v>
      </c>
      <c r="E571">
        <v>1.0677794014099999</v>
      </c>
      <c r="F571">
        <v>1.12408487677</v>
      </c>
      <c r="G571">
        <v>0.99758413945799995</v>
      </c>
      <c r="H571">
        <v>1.0549139163500001</v>
      </c>
      <c r="I571">
        <v>0.99304535626900003</v>
      </c>
      <c r="J571">
        <v>1.07916371858</v>
      </c>
      <c r="K571">
        <v>0.96300746333700005</v>
      </c>
      <c r="L571">
        <v>0.80835191877900003</v>
      </c>
      <c r="M571">
        <v>1.0147580890600001</v>
      </c>
      <c r="N571">
        <v>0.93824462922700003</v>
      </c>
      <c r="O571">
        <v>1.6231203185800001</v>
      </c>
      <c r="P571">
        <v>1.3884803427200001</v>
      </c>
      <c r="Q571">
        <v>1.36310908399</v>
      </c>
      <c r="R571">
        <v>1.1080507559199999</v>
      </c>
      <c r="S571">
        <v>0.76751343584599996</v>
      </c>
      <c r="T571">
        <v>1.39704466125</v>
      </c>
      <c r="U571">
        <v>1.10550878735</v>
      </c>
      <c r="V571">
        <v>1.4236945895799999</v>
      </c>
      <c r="W571">
        <v>1.2488254323200001</v>
      </c>
      <c r="Z571" s="3"/>
    </row>
    <row r="572" spans="1:26" x14ac:dyDescent="0.25">
      <c r="A572" s="7">
        <v>42206</v>
      </c>
      <c r="B572">
        <v>1.00700335362</v>
      </c>
      <c r="C572">
        <v>0.999029551352</v>
      </c>
      <c r="D572">
        <v>1.0320490232699999</v>
      </c>
      <c r="E572">
        <v>1.06732858984</v>
      </c>
      <c r="F572">
        <v>1.12107546696</v>
      </c>
      <c r="G572">
        <v>0.99962917912899996</v>
      </c>
      <c r="H572">
        <v>1.0553724012300001</v>
      </c>
      <c r="I572">
        <v>0.99123702663199997</v>
      </c>
      <c r="J572">
        <v>1.07816955578</v>
      </c>
      <c r="K572">
        <v>0.96359953954099997</v>
      </c>
      <c r="L572">
        <v>0.80721904722000004</v>
      </c>
      <c r="M572">
        <v>1.0106501673599999</v>
      </c>
      <c r="N572">
        <v>0.94039523997800001</v>
      </c>
      <c r="O572">
        <v>1.60585219796</v>
      </c>
      <c r="P572">
        <v>1.3744580125899999</v>
      </c>
      <c r="Q572">
        <v>1.3472259985299999</v>
      </c>
      <c r="R572">
        <v>1.1022209414799999</v>
      </c>
      <c r="S572">
        <v>0.76330120400000001</v>
      </c>
      <c r="T572">
        <v>1.3939696502400001</v>
      </c>
      <c r="U572">
        <v>1.10261623867</v>
      </c>
      <c r="V572">
        <v>1.40689167806</v>
      </c>
      <c r="W572">
        <v>1.2421622049900001</v>
      </c>
      <c r="Z572" s="3"/>
    </row>
    <row r="573" spans="1:26" x14ac:dyDescent="0.25">
      <c r="A573" s="7">
        <v>42207</v>
      </c>
      <c r="B573">
        <v>1.0053664659399999</v>
      </c>
      <c r="C573">
        <v>1.0016400030299999</v>
      </c>
      <c r="D573">
        <v>1.0316901994700001</v>
      </c>
      <c r="E573">
        <v>1.06752179479</v>
      </c>
      <c r="F573">
        <v>1.1230161144099999</v>
      </c>
      <c r="G573">
        <v>1.0009169208299999</v>
      </c>
      <c r="H573">
        <v>1.05623993437</v>
      </c>
      <c r="I573">
        <v>0.98478439429700004</v>
      </c>
      <c r="J573">
        <v>1.0775233499700001</v>
      </c>
      <c r="K573">
        <v>0.96420166250299999</v>
      </c>
      <c r="L573">
        <v>0.80363367660700002</v>
      </c>
      <c r="M573">
        <v>1.0113601785199999</v>
      </c>
      <c r="N573">
        <v>0.94080144328500004</v>
      </c>
      <c r="O573">
        <v>1.60427482155</v>
      </c>
      <c r="P573">
        <v>1.36475024558</v>
      </c>
      <c r="Q573">
        <v>1.3449569863299999</v>
      </c>
      <c r="R573">
        <v>1.0902258386300001</v>
      </c>
      <c r="S573">
        <v>0.75017912312299995</v>
      </c>
      <c r="T573">
        <v>1.3849424850600001</v>
      </c>
      <c r="U573">
        <v>1.09342357401</v>
      </c>
      <c r="V573">
        <v>1.4232123649599999</v>
      </c>
      <c r="W573">
        <v>1.21581188001</v>
      </c>
      <c r="Z573" s="3"/>
    </row>
    <row r="574" spans="1:26" x14ac:dyDescent="0.25">
      <c r="A574" s="7">
        <v>42208</v>
      </c>
      <c r="B574">
        <v>1.0051932851100001</v>
      </c>
      <c r="C574">
        <v>1.0006961991000001</v>
      </c>
      <c r="D574">
        <v>1.0318337289899999</v>
      </c>
      <c r="E574">
        <v>1.0680370080199999</v>
      </c>
      <c r="F574">
        <v>1.12475988458</v>
      </c>
      <c r="G574">
        <v>1.0038234824100001</v>
      </c>
      <c r="H574">
        <v>1.0572661431499999</v>
      </c>
      <c r="I574">
        <v>0.98421218400499999</v>
      </c>
      <c r="J574">
        <v>1.07618123019</v>
      </c>
      <c r="K574">
        <v>0.96165827550100003</v>
      </c>
      <c r="L574">
        <v>0.80306464592899995</v>
      </c>
      <c r="M574">
        <v>1.0153159549699999</v>
      </c>
      <c r="N574">
        <v>0.94237075611700005</v>
      </c>
      <c r="O574">
        <v>1.59165581033</v>
      </c>
      <c r="P574">
        <v>1.35693009993</v>
      </c>
      <c r="Q574">
        <v>1.3387172027500001</v>
      </c>
      <c r="R574">
        <v>1.0742833462100001</v>
      </c>
      <c r="S574">
        <v>0.72695945290399999</v>
      </c>
      <c r="T574">
        <v>1.37364265952</v>
      </c>
      <c r="U574">
        <v>1.0732962642899999</v>
      </c>
      <c r="V574">
        <v>1.3925677649699999</v>
      </c>
      <c r="W574">
        <v>1.20522942526</v>
      </c>
      <c r="Z574" s="3"/>
    </row>
    <row r="575" spans="1:26" x14ac:dyDescent="0.25">
      <c r="A575" s="7">
        <v>42209</v>
      </c>
      <c r="B575">
        <v>1.00477797689</v>
      </c>
      <c r="C575">
        <v>1.0032518619799999</v>
      </c>
      <c r="D575">
        <v>1.03197725851</v>
      </c>
      <c r="E575">
        <v>1.06864882372</v>
      </c>
      <c r="F575">
        <v>1.1281630489400001</v>
      </c>
      <c r="G575">
        <v>1.0033756113500001</v>
      </c>
      <c r="H575">
        <v>1.0576050232800001</v>
      </c>
      <c r="I575">
        <v>0.98138271969199997</v>
      </c>
      <c r="J575">
        <v>1.0745408615700001</v>
      </c>
      <c r="K575">
        <v>0.95812357260799996</v>
      </c>
      <c r="L575">
        <v>0.79292793415100005</v>
      </c>
      <c r="M575">
        <v>1.0146059438099999</v>
      </c>
      <c r="N575">
        <v>0.94134836142699996</v>
      </c>
      <c r="O575">
        <v>1.5801160566500001</v>
      </c>
      <c r="P575">
        <v>1.3447953911699999</v>
      </c>
      <c r="Q575">
        <v>1.3313429130800001</v>
      </c>
      <c r="R575">
        <v>1.0624465494699999</v>
      </c>
      <c r="S575">
        <v>0.70588029069199998</v>
      </c>
      <c r="T575">
        <v>1.3570642634100001</v>
      </c>
      <c r="U575">
        <v>1.0553725174799999</v>
      </c>
      <c r="V575">
        <v>1.3775349751699999</v>
      </c>
      <c r="W575">
        <v>1.1717431685999999</v>
      </c>
      <c r="Z575" s="3"/>
    </row>
    <row r="576" spans="1:26" x14ac:dyDescent="0.25">
      <c r="A576" s="7">
        <v>42212</v>
      </c>
      <c r="B576">
        <v>1.00599290934</v>
      </c>
      <c r="C576">
        <v>1.0071682604700001</v>
      </c>
      <c r="D576">
        <v>1.03176196423</v>
      </c>
      <c r="E576">
        <v>1.0681336105000001</v>
      </c>
      <c r="F576">
        <v>1.12760054244</v>
      </c>
      <c r="G576">
        <v>1.00342364684</v>
      </c>
      <c r="H576">
        <v>1.0576847597800001</v>
      </c>
      <c r="I576">
        <v>0.97723528916900004</v>
      </c>
      <c r="J576">
        <v>1.0715086650300001</v>
      </c>
      <c r="K576">
        <v>0.95435363070599999</v>
      </c>
      <c r="L576">
        <v>0.79770783436199999</v>
      </c>
      <c r="M576">
        <v>1.0128816309999999</v>
      </c>
      <c r="N576">
        <v>0.94322092173600003</v>
      </c>
      <c r="O576">
        <v>1.5415948644899999</v>
      </c>
      <c r="P576">
        <v>1.3159417503299999</v>
      </c>
      <c r="Q576">
        <v>1.30241300743</v>
      </c>
      <c r="R576">
        <v>1.04171087893</v>
      </c>
      <c r="S576">
        <v>0.693617717631</v>
      </c>
      <c r="T576">
        <v>1.28873583559</v>
      </c>
      <c r="U576">
        <v>1.0492448076200001</v>
      </c>
      <c r="V576">
        <v>1.3379445781899999</v>
      </c>
      <c r="W576">
        <v>1.15326512572</v>
      </c>
      <c r="Z576" s="3"/>
    </row>
    <row r="577" spans="1:26" x14ac:dyDescent="0.25">
      <c r="A577" s="7">
        <v>42213</v>
      </c>
      <c r="B577">
        <v>1.00466824264</v>
      </c>
      <c r="C577">
        <v>1.0045300877300001</v>
      </c>
      <c r="D577">
        <v>1.0316184347099999</v>
      </c>
      <c r="E577">
        <v>1.0684234179300001</v>
      </c>
      <c r="F577">
        <v>1.1279380463399999</v>
      </c>
      <c r="G577">
        <v>1.00261852893</v>
      </c>
      <c r="H577">
        <v>1.0573857479</v>
      </c>
      <c r="I577">
        <v>0.98253183279900003</v>
      </c>
      <c r="J577">
        <v>1.0713098324699999</v>
      </c>
      <c r="K577">
        <v>0.95601353106800002</v>
      </c>
      <c r="L577">
        <v>0.79561916882899997</v>
      </c>
      <c r="M577">
        <v>1.01267877067</v>
      </c>
      <c r="N577">
        <v>0.94092062158500001</v>
      </c>
      <c r="O577">
        <v>1.5591950643500001</v>
      </c>
      <c r="P577">
        <v>1.3296944202600001</v>
      </c>
      <c r="Q577">
        <v>1.3097872971</v>
      </c>
      <c r="R577">
        <v>1.06753894405</v>
      </c>
      <c r="S577">
        <v>0.69437994441600004</v>
      </c>
      <c r="T577">
        <v>1.3175266157300001</v>
      </c>
      <c r="U577">
        <v>1.0710830334300001</v>
      </c>
      <c r="V577">
        <v>1.35197411849</v>
      </c>
      <c r="W577">
        <v>1.15297706305</v>
      </c>
      <c r="Z577" s="3"/>
    </row>
    <row r="578" spans="1:26" x14ac:dyDescent="0.25">
      <c r="A578" s="7">
        <v>42214</v>
      </c>
      <c r="B578">
        <v>1.0070848690700001</v>
      </c>
      <c r="C578">
        <v>1.00413694804</v>
      </c>
      <c r="D578">
        <v>1.03176196423</v>
      </c>
      <c r="E578">
        <v>1.0682946146300001</v>
      </c>
      <c r="F578">
        <v>1.1257442709700001</v>
      </c>
      <c r="G578">
        <v>1.00174336213</v>
      </c>
      <c r="H578">
        <v>1.05696713127</v>
      </c>
      <c r="I578">
        <v>0.98826261979999996</v>
      </c>
      <c r="J578">
        <v>1.0711109999099999</v>
      </c>
      <c r="K578">
        <v>0.960930928332</v>
      </c>
      <c r="L578">
        <v>0.79804759793000002</v>
      </c>
      <c r="M578">
        <v>1.01414950806</v>
      </c>
      <c r="N578">
        <v>0.94082831676900003</v>
      </c>
      <c r="O578">
        <v>1.57911981892</v>
      </c>
      <c r="P578">
        <v>1.34263810961</v>
      </c>
      <c r="Q578">
        <v>1.3171615867799999</v>
      </c>
      <c r="R578">
        <v>1.07333383405</v>
      </c>
      <c r="S578">
        <v>0.71112821566399997</v>
      </c>
      <c r="T578">
        <v>1.33369531091</v>
      </c>
      <c r="U578">
        <v>1.0784611015900001</v>
      </c>
      <c r="V578">
        <v>1.36430117713</v>
      </c>
      <c r="W578">
        <v>1.1707155845899999</v>
      </c>
      <c r="Z578" s="3"/>
    </row>
    <row r="579" spans="1:26" x14ac:dyDescent="0.25">
      <c r="A579" s="7">
        <v>42215</v>
      </c>
      <c r="B579">
        <v>1.0058475146800001</v>
      </c>
      <c r="C579">
        <v>1.00428479505</v>
      </c>
      <c r="D579">
        <v>1.0322643175499999</v>
      </c>
      <c r="E579">
        <v>1.0698724551200001</v>
      </c>
      <c r="F579">
        <v>1.13125683473</v>
      </c>
      <c r="G579">
        <v>1.00225738917</v>
      </c>
      <c r="H579">
        <v>1.0597882086899999</v>
      </c>
      <c r="I579">
        <v>0.99120544339200001</v>
      </c>
      <c r="J579">
        <v>1.07121041619</v>
      </c>
      <c r="K579">
        <v>0.96402811241800002</v>
      </c>
      <c r="L579">
        <v>0.79539188317599996</v>
      </c>
      <c r="M579">
        <v>1.0198803124</v>
      </c>
      <c r="N579">
        <v>0.94217500607399995</v>
      </c>
      <c r="O579">
        <v>1.5938143254099999</v>
      </c>
      <c r="P579">
        <v>1.34848002807</v>
      </c>
      <c r="Q579">
        <v>1.3341791783400001</v>
      </c>
      <c r="R579">
        <v>1.0795935481100001</v>
      </c>
      <c r="S579">
        <v>0.70564153966999998</v>
      </c>
      <c r="T579">
        <v>1.32625959479</v>
      </c>
      <c r="U579">
        <v>1.06498816894</v>
      </c>
      <c r="V579">
        <v>1.3799892848699999</v>
      </c>
      <c r="W579">
        <v>1.1650936063499999</v>
      </c>
      <c r="Z579" s="3"/>
    </row>
    <row r="580" spans="1:26" x14ac:dyDescent="0.25">
      <c r="A580" s="7">
        <v>42216</v>
      </c>
      <c r="B580">
        <v>1.00437675182</v>
      </c>
      <c r="C580">
        <v>1.00774477538</v>
      </c>
      <c r="D580">
        <v>1.0323360823100001</v>
      </c>
      <c r="E580">
        <v>1.07006566008</v>
      </c>
      <c r="F580">
        <v>1.13314123152</v>
      </c>
      <c r="G580">
        <v>1.0073889201399999</v>
      </c>
      <c r="H580">
        <v>1.0600369865799999</v>
      </c>
      <c r="I580">
        <v>0.98953173824899998</v>
      </c>
      <c r="J580">
        <v>1.07230399527</v>
      </c>
      <c r="K580">
        <v>0.96410980439600003</v>
      </c>
      <c r="L580">
        <v>0.79298076956899999</v>
      </c>
      <c r="M580">
        <v>1.0219089157100001</v>
      </c>
      <c r="N580">
        <v>0.94582289558900001</v>
      </c>
      <c r="O580">
        <v>1.58360288869</v>
      </c>
      <c r="P580">
        <v>1.35038658436</v>
      </c>
      <c r="Q580">
        <v>1.33247741918</v>
      </c>
      <c r="R580">
        <v>1.0714806717600001</v>
      </c>
      <c r="S580">
        <v>0.70851058332799999</v>
      </c>
      <c r="T580">
        <v>1.3062117687399999</v>
      </c>
      <c r="U580">
        <v>1.0598694069700001</v>
      </c>
      <c r="V580">
        <v>1.3895626858300001</v>
      </c>
      <c r="W580">
        <v>1.1729221597499999</v>
      </c>
      <c r="Z580" s="3"/>
    </row>
    <row r="581" spans="1:26" x14ac:dyDescent="0.25">
      <c r="A581" s="7">
        <v>42219</v>
      </c>
      <c r="B581">
        <v>1.00792869639</v>
      </c>
      <c r="C581">
        <v>1.0137066003799999</v>
      </c>
      <c r="D581">
        <v>1.03219255279</v>
      </c>
      <c r="E581">
        <v>1.0698080534600001</v>
      </c>
      <c r="F581">
        <v>1.1332256075</v>
      </c>
      <c r="G581">
        <v>1.0088320146500001</v>
      </c>
      <c r="H581">
        <v>1.06157191424</v>
      </c>
      <c r="I581">
        <v>0.98628554668699997</v>
      </c>
      <c r="J581">
        <v>1.0722045789900001</v>
      </c>
      <c r="K581">
        <v>0.95869706483299999</v>
      </c>
      <c r="L581">
        <v>0.78691217622099996</v>
      </c>
      <c r="M581">
        <v>1.0185617202599999</v>
      </c>
      <c r="N581">
        <v>0.944935405811</v>
      </c>
      <c r="O581">
        <v>1.58924823582</v>
      </c>
      <c r="P581">
        <v>1.3599193658099999</v>
      </c>
      <c r="Q581">
        <v>1.33758269665</v>
      </c>
      <c r="R581">
        <v>1.06731192125</v>
      </c>
      <c r="S581">
        <v>0.70738607656600005</v>
      </c>
      <c r="T581">
        <v>1.2960890913000001</v>
      </c>
      <c r="U581">
        <v>1.05115437653</v>
      </c>
      <c r="V581">
        <v>1.3879217637100001</v>
      </c>
      <c r="W581">
        <v>1.15544558142</v>
      </c>
      <c r="Z581" s="3"/>
    </row>
    <row r="582" spans="1:26" x14ac:dyDescent="0.25">
      <c r="A582" s="7">
        <v>42220</v>
      </c>
      <c r="B582">
        <v>1.0047501913900001</v>
      </c>
      <c r="C582">
        <v>1.0099673939</v>
      </c>
      <c r="D582">
        <v>1.03262314136</v>
      </c>
      <c r="E582">
        <v>1.07038766834</v>
      </c>
      <c r="F582">
        <v>1.1331974821699999</v>
      </c>
      <c r="G582">
        <v>1.0037020358099999</v>
      </c>
      <c r="H582">
        <v>1.0610336928499999</v>
      </c>
      <c r="I582">
        <v>0.98684442887699997</v>
      </c>
      <c r="J582">
        <v>1.07051450223</v>
      </c>
      <c r="K582">
        <v>0.96010323382700002</v>
      </c>
      <c r="L582">
        <v>0.78428342479400004</v>
      </c>
      <c r="M582">
        <v>1.0176488487699999</v>
      </c>
      <c r="N582">
        <v>0.93963466756000003</v>
      </c>
      <c r="O582">
        <v>1.5830217500199999</v>
      </c>
      <c r="P582">
        <v>1.35746807915</v>
      </c>
      <c r="Q582">
        <v>1.3341791783400001</v>
      </c>
      <c r="R582">
        <v>1.0813445991199999</v>
      </c>
      <c r="S582">
        <v>0.705018687945</v>
      </c>
      <c r="T582">
        <v>1.30661570484</v>
      </c>
      <c r="U582">
        <v>1.0619076908</v>
      </c>
      <c r="V582">
        <v>1.39620807642</v>
      </c>
      <c r="W582">
        <v>1.17854250247</v>
      </c>
      <c r="Z582" s="3"/>
    </row>
    <row r="583" spans="1:26" x14ac:dyDescent="0.25">
      <c r="A583" s="7">
        <v>42221</v>
      </c>
      <c r="B583">
        <v>1.00469873991</v>
      </c>
      <c r="C583">
        <v>1.0038507006199999</v>
      </c>
      <c r="D583">
        <v>1.0323360823100001</v>
      </c>
      <c r="E583">
        <v>1.06861662289</v>
      </c>
      <c r="F583">
        <v>1.1237754981900001</v>
      </c>
      <c r="G583">
        <v>0.99981070539200001</v>
      </c>
      <c r="H583">
        <v>1.0577246280299999</v>
      </c>
      <c r="I583">
        <v>0.98552414098399999</v>
      </c>
      <c r="J583">
        <v>1.0709121673499999</v>
      </c>
      <c r="K583">
        <v>0.95916942239900005</v>
      </c>
      <c r="L583">
        <v>0.78337342133999999</v>
      </c>
      <c r="M583">
        <v>1.01176589918</v>
      </c>
      <c r="N583">
        <v>0.93671404849499995</v>
      </c>
      <c r="O583">
        <v>1.60701447531</v>
      </c>
      <c r="P583">
        <v>1.3748994509600001</v>
      </c>
      <c r="Q583">
        <v>1.35800380652</v>
      </c>
      <c r="R583">
        <v>1.08866334476</v>
      </c>
      <c r="S583">
        <v>0.70939118786300004</v>
      </c>
      <c r="T583">
        <v>1.3271048922299999</v>
      </c>
      <c r="U583">
        <v>1.06498756182</v>
      </c>
      <c r="V583">
        <v>1.42830675545</v>
      </c>
      <c r="W583">
        <v>1.1795461443399999</v>
      </c>
      <c r="Z583" s="3"/>
    </row>
    <row r="584" spans="1:26" x14ac:dyDescent="0.25">
      <c r="A584" s="7">
        <v>42222</v>
      </c>
      <c r="B584">
        <v>1.00563365448</v>
      </c>
      <c r="C584">
        <v>1.0079469008799999</v>
      </c>
      <c r="D584">
        <v>1.03262314136</v>
      </c>
      <c r="E584">
        <v>1.0696470493300001</v>
      </c>
      <c r="F584">
        <v>1.1280786729700001</v>
      </c>
      <c r="G584">
        <v>1.0016586085000001</v>
      </c>
      <c r="H584">
        <v>1.0587213342999999</v>
      </c>
      <c r="I584">
        <v>0.98142754697800005</v>
      </c>
      <c r="J584">
        <v>1.0695203394299999</v>
      </c>
      <c r="K584">
        <v>0.95569582479399995</v>
      </c>
      <c r="L584">
        <v>0.782215552684</v>
      </c>
      <c r="M584">
        <v>1.0121716198399999</v>
      </c>
      <c r="N584">
        <v>0.93833686004100003</v>
      </c>
      <c r="O584">
        <v>1.5802820962699999</v>
      </c>
      <c r="P584">
        <v>1.3653666695</v>
      </c>
      <c r="Q584">
        <v>1.34609149243</v>
      </c>
      <c r="R584">
        <v>1.06375770255</v>
      </c>
      <c r="S584">
        <v>0.69460400604600003</v>
      </c>
      <c r="T584">
        <v>1.31034276567</v>
      </c>
      <c r="U584">
        <v>1.04891849369</v>
      </c>
      <c r="V584">
        <v>1.41225300008</v>
      </c>
      <c r="W584">
        <v>1.1802401954599999</v>
      </c>
      <c r="Z584" s="3"/>
    </row>
    <row r="585" spans="1:26" x14ac:dyDescent="0.25">
      <c r="A585" s="7">
        <v>42223</v>
      </c>
      <c r="B585">
        <v>1.0061633831500001</v>
      </c>
      <c r="C585">
        <v>1.01211657929</v>
      </c>
      <c r="D585">
        <v>1.03262314136</v>
      </c>
      <c r="E585">
        <v>1.07038766834</v>
      </c>
      <c r="F585">
        <v>1.13148183733</v>
      </c>
      <c r="G585">
        <v>1.0051502403499999</v>
      </c>
      <c r="H585">
        <v>1.0609140881000001</v>
      </c>
      <c r="I585">
        <v>0.97841799561099996</v>
      </c>
      <c r="J585">
        <v>1.0683273440700001</v>
      </c>
      <c r="K585">
        <v>0.95616429812100001</v>
      </c>
      <c r="L585">
        <v>0.78423755528500005</v>
      </c>
      <c r="M585">
        <v>1.0139466477300001</v>
      </c>
      <c r="N585">
        <v>0.940961362513</v>
      </c>
      <c r="O585">
        <v>1.5666668473200001</v>
      </c>
      <c r="P585">
        <v>1.3522931406500001</v>
      </c>
      <c r="Q585">
        <v>1.3438224802200001</v>
      </c>
      <c r="R585">
        <v>1.05814817348</v>
      </c>
      <c r="S585">
        <v>0.68982710083700005</v>
      </c>
      <c r="T585">
        <v>1.3208562018000001</v>
      </c>
      <c r="U585">
        <v>1.0461684286199999</v>
      </c>
      <c r="V585">
        <v>1.40521607199</v>
      </c>
      <c r="W585">
        <v>1.17414764632</v>
      </c>
      <c r="Z585" s="3"/>
    </row>
    <row r="586" spans="1:26" x14ac:dyDescent="0.25">
      <c r="A586" s="7">
        <v>42226</v>
      </c>
      <c r="B586">
        <v>1.0054440067099999</v>
      </c>
      <c r="C586">
        <v>1.00885248748</v>
      </c>
      <c r="D586">
        <v>1.03262314136</v>
      </c>
      <c r="E586">
        <v>1.07006566008</v>
      </c>
      <c r="F586">
        <v>1.13013182171</v>
      </c>
      <c r="G586">
        <v>1.0010798735199999</v>
      </c>
      <c r="H586">
        <v>1.0603256327099999</v>
      </c>
      <c r="I586">
        <v>0.98113608031999999</v>
      </c>
      <c r="J586">
        <v>1.0683273440700001</v>
      </c>
      <c r="K586">
        <v>0.95624970880000004</v>
      </c>
      <c r="L586">
        <v>0.78720395270599997</v>
      </c>
      <c r="M586">
        <v>1.01267877067</v>
      </c>
      <c r="N586">
        <v>0.93953431050799996</v>
      </c>
      <c r="O586">
        <v>1.58360288869</v>
      </c>
      <c r="P586">
        <v>1.36209828729</v>
      </c>
      <c r="Q586">
        <v>1.3591383126300001</v>
      </c>
      <c r="R586">
        <v>1.0675414304699999</v>
      </c>
      <c r="S586">
        <v>0.69676121850799999</v>
      </c>
      <c r="T586">
        <v>1.34547006282</v>
      </c>
      <c r="U586">
        <v>1.05413918648</v>
      </c>
      <c r="V586">
        <v>1.40312121657</v>
      </c>
      <c r="W586">
        <v>1.18795519499</v>
      </c>
      <c r="Z586" s="3"/>
    </row>
    <row r="587" spans="1:26" x14ac:dyDescent="0.25">
      <c r="A587" s="7">
        <v>42227</v>
      </c>
      <c r="B587">
        <v>1.00536089108</v>
      </c>
      <c r="C587">
        <v>1.01426363683</v>
      </c>
      <c r="D587">
        <v>1.0324796118399999</v>
      </c>
      <c r="E587">
        <v>1.0707418774299999</v>
      </c>
      <c r="F587">
        <v>1.1345756231099999</v>
      </c>
      <c r="G587">
        <v>1.00518890737</v>
      </c>
      <c r="H587">
        <v>1.0622496745000001</v>
      </c>
      <c r="I587">
        <v>0.97662169726900006</v>
      </c>
      <c r="J587">
        <v>1.06892384175</v>
      </c>
      <c r="K587">
        <v>0.95648455055799997</v>
      </c>
      <c r="L587">
        <v>0.77899378235600003</v>
      </c>
      <c r="M587">
        <v>1.01349021199</v>
      </c>
      <c r="N587">
        <v>0.94334496041799998</v>
      </c>
      <c r="O587">
        <v>1.5587799653000001</v>
      </c>
      <c r="P587">
        <v>1.3381301510600001</v>
      </c>
      <c r="Q587">
        <v>1.3239686234000001</v>
      </c>
      <c r="R587">
        <v>1.0295353793499999</v>
      </c>
      <c r="S587">
        <v>0.67832885549499999</v>
      </c>
      <c r="T587">
        <v>1.3198838239199999</v>
      </c>
      <c r="U587">
        <v>1.01295242277</v>
      </c>
      <c r="V587">
        <v>1.3655199714999999</v>
      </c>
      <c r="W587">
        <v>1.16342260725</v>
      </c>
      <c r="Z587" s="3"/>
    </row>
    <row r="588" spans="1:26" x14ac:dyDescent="0.25">
      <c r="A588" s="7">
        <v>42228</v>
      </c>
      <c r="B588">
        <v>1.00619987363</v>
      </c>
      <c r="C588">
        <v>1.0181336270400001</v>
      </c>
      <c r="D588">
        <v>1.0326949061199999</v>
      </c>
      <c r="E588">
        <v>1.0708384799099999</v>
      </c>
      <c r="F588">
        <v>1.13513812962</v>
      </c>
      <c r="G588">
        <v>1.00364678333</v>
      </c>
      <c r="H588">
        <v>1.0619506626199999</v>
      </c>
      <c r="I588">
        <v>0.97528430588699999</v>
      </c>
      <c r="J588">
        <v>1.0640524440400001</v>
      </c>
      <c r="K588">
        <v>0.95700602573399995</v>
      </c>
      <c r="L588">
        <v>0.785554978801</v>
      </c>
      <c r="M588">
        <v>1.0104980221099999</v>
      </c>
      <c r="N588">
        <v>0.94118951553999997</v>
      </c>
      <c r="O588">
        <v>1.5238286250099999</v>
      </c>
      <c r="P588">
        <v>1.3040845030099999</v>
      </c>
      <c r="Q588">
        <v>1.2910679463900001</v>
      </c>
      <c r="R588">
        <v>1.0075753618000001</v>
      </c>
      <c r="S588">
        <v>0.659431979118</v>
      </c>
      <c r="T588">
        <v>1.27477717651</v>
      </c>
      <c r="U588">
        <v>1.00132444441</v>
      </c>
      <c r="V588">
        <v>1.3203521331900001</v>
      </c>
      <c r="W588">
        <v>1.11369825702</v>
      </c>
      <c r="Z588" s="3"/>
    </row>
    <row r="589" spans="1:26" x14ac:dyDescent="0.25">
      <c r="A589" s="7">
        <v>42229</v>
      </c>
      <c r="B589">
        <v>1.0052998789300001</v>
      </c>
      <c r="C589">
        <v>1.0129344447599999</v>
      </c>
      <c r="D589">
        <v>1.0320490232699999</v>
      </c>
      <c r="E589">
        <v>1.07016226255</v>
      </c>
      <c r="F589">
        <v>1.1333381088000001</v>
      </c>
      <c r="G589">
        <v>1.0001643072699999</v>
      </c>
      <c r="H589">
        <v>1.06071474684</v>
      </c>
      <c r="I589">
        <v>0.97404248375000002</v>
      </c>
      <c r="J589">
        <v>1.0686255929099999</v>
      </c>
      <c r="K589">
        <v>0.95621444460899996</v>
      </c>
      <c r="L589">
        <v>0.77869124486800001</v>
      </c>
      <c r="M589">
        <v>1.00801298306</v>
      </c>
      <c r="N589">
        <v>0.93866312187300005</v>
      </c>
      <c r="O589">
        <v>1.5492326870699999</v>
      </c>
      <c r="P589">
        <v>1.31688566668</v>
      </c>
      <c r="Q589">
        <v>1.3137580684700001</v>
      </c>
      <c r="R589">
        <v>1.01194708911</v>
      </c>
      <c r="S589">
        <v>0.65877420456199998</v>
      </c>
      <c r="T589">
        <v>1.2914916533</v>
      </c>
      <c r="U589">
        <v>1.0091653861600001</v>
      </c>
      <c r="V589">
        <v>1.3330410109799999</v>
      </c>
      <c r="W589">
        <v>1.12775726378</v>
      </c>
      <c r="Z589" s="3"/>
    </row>
    <row r="590" spans="1:26" x14ac:dyDescent="0.25">
      <c r="A590" s="7">
        <v>42230</v>
      </c>
      <c r="B590">
        <v>1.0045535434999999</v>
      </c>
      <c r="C590">
        <v>1.0094757803800001</v>
      </c>
      <c r="D590">
        <v>1.03197725851</v>
      </c>
      <c r="E590">
        <v>1.0695826476800001</v>
      </c>
      <c r="F590">
        <v>1.1310880827800001</v>
      </c>
      <c r="G590">
        <v>1.00112468569</v>
      </c>
      <c r="H590">
        <v>1.0599173818300001</v>
      </c>
      <c r="I590">
        <v>0.97461218836499997</v>
      </c>
      <c r="J590">
        <v>1.06942092315</v>
      </c>
      <c r="K590">
        <v>0.95674870212899998</v>
      </c>
      <c r="L590">
        <v>0.780005390277</v>
      </c>
      <c r="M590">
        <v>1.0076072624000001</v>
      </c>
      <c r="N590">
        <v>0.93765885264899995</v>
      </c>
      <c r="O590">
        <v>1.5525534795</v>
      </c>
      <c r="P590">
        <v>1.31525147557</v>
      </c>
      <c r="Q590">
        <v>1.31829609288</v>
      </c>
      <c r="R590">
        <v>1.0146939529100001</v>
      </c>
      <c r="S590">
        <v>0.66430042681400003</v>
      </c>
      <c r="T590">
        <v>1.2972599256899999</v>
      </c>
      <c r="U590">
        <v>1.01292915114</v>
      </c>
      <c r="V590">
        <v>1.3621660154799999</v>
      </c>
      <c r="W590">
        <v>1.1114539745300001</v>
      </c>
      <c r="Z590" s="3"/>
    </row>
    <row r="591" spans="1:26" x14ac:dyDescent="0.25">
      <c r="A591" s="7">
        <v>42233</v>
      </c>
      <c r="B591">
        <v>1.0058995472100001</v>
      </c>
      <c r="C591">
        <v>1.01514593643</v>
      </c>
      <c r="D591">
        <v>1.03219255279</v>
      </c>
      <c r="E591">
        <v>1.07035546751</v>
      </c>
      <c r="F591">
        <v>1.13451937246</v>
      </c>
      <c r="G591">
        <v>1.0042903597899999</v>
      </c>
      <c r="H591">
        <v>1.0606653102100001</v>
      </c>
      <c r="I591">
        <v>0.97455943127699995</v>
      </c>
      <c r="J591">
        <v>1.0701168371100001</v>
      </c>
      <c r="K591">
        <v>0.95731591837999996</v>
      </c>
      <c r="L591">
        <v>0.77714611864100003</v>
      </c>
      <c r="M591">
        <v>1.0113601785199999</v>
      </c>
      <c r="N591">
        <v>0.93752387483599997</v>
      </c>
      <c r="O591">
        <v>1.5679951642900001</v>
      </c>
      <c r="P591">
        <v>1.31879222297</v>
      </c>
      <c r="Q591">
        <v>1.32567038256</v>
      </c>
      <c r="R591">
        <v>1.0165403926800001</v>
      </c>
      <c r="S591">
        <v>0.66276945864600001</v>
      </c>
      <c r="T591">
        <v>1.2931655093100001</v>
      </c>
      <c r="U591">
        <v>1.0015989915700001</v>
      </c>
      <c r="V591">
        <v>1.3474571612999999</v>
      </c>
      <c r="W591">
        <v>1.1038438719500001</v>
      </c>
      <c r="Z591" s="3"/>
    </row>
    <row r="592" spans="1:26" x14ac:dyDescent="0.25">
      <c r="A592" s="7">
        <v>42234</v>
      </c>
      <c r="B592">
        <v>1.0054730226999999</v>
      </c>
      <c r="C592">
        <v>1.0117047582100001</v>
      </c>
      <c r="D592">
        <v>1.03219255279</v>
      </c>
      <c r="E592">
        <v>1.0699690576000001</v>
      </c>
      <c r="F592">
        <v>1.1324943490399999</v>
      </c>
      <c r="G592">
        <v>1.0004527669300001</v>
      </c>
      <c r="H592">
        <v>1.0601366572099999</v>
      </c>
      <c r="I592">
        <v>0.97330663507899995</v>
      </c>
      <c r="J592">
        <v>1.0690232580300001</v>
      </c>
      <c r="K592">
        <v>0.95385909326999996</v>
      </c>
      <c r="L592">
        <v>0.77357113989799997</v>
      </c>
      <c r="M592">
        <v>1.0075058322299999</v>
      </c>
      <c r="N592">
        <v>0.93524230801499997</v>
      </c>
      <c r="O592">
        <v>1.5767122444099999</v>
      </c>
      <c r="P592">
        <v>1.32233297036</v>
      </c>
      <c r="Q592">
        <v>1.32737214171</v>
      </c>
      <c r="R592">
        <v>1.0071969278699999</v>
      </c>
      <c r="S592">
        <v>0.65884208106999997</v>
      </c>
      <c r="T592">
        <v>1.27071365238</v>
      </c>
      <c r="U592">
        <v>0.99880195153899998</v>
      </c>
      <c r="V592">
        <v>1.34830885779</v>
      </c>
      <c r="W592">
        <v>1.10973099386</v>
      </c>
      <c r="Z592" s="3"/>
    </row>
    <row r="593" spans="1:26" x14ac:dyDescent="0.25">
      <c r="A593" s="7">
        <v>42235</v>
      </c>
      <c r="B593">
        <v>1.0052948501400001</v>
      </c>
      <c r="C593">
        <v>1.0126698805800001</v>
      </c>
      <c r="D593">
        <v>1.0319054937500001</v>
      </c>
      <c r="E593">
        <v>1.0695826476800001</v>
      </c>
      <c r="F593">
        <v>1.13235372241</v>
      </c>
      <c r="G593">
        <v>1.0053075818399999</v>
      </c>
      <c r="H593">
        <v>1.05944932856</v>
      </c>
      <c r="I593">
        <v>0.97241264319700005</v>
      </c>
      <c r="J593">
        <v>1.06623960219</v>
      </c>
      <c r="K593">
        <v>0.95131482727500005</v>
      </c>
      <c r="L593">
        <v>0.77096119915700001</v>
      </c>
      <c r="M593">
        <v>1.00704939649</v>
      </c>
      <c r="N593">
        <v>0.93843250388300004</v>
      </c>
      <c r="O593">
        <v>1.5522214002600001</v>
      </c>
      <c r="P593">
        <v>1.2970030082099999</v>
      </c>
      <c r="Q593">
        <v>1.3069510318399999</v>
      </c>
      <c r="R593">
        <v>1.00378332672</v>
      </c>
      <c r="S593">
        <v>0.64571033985299997</v>
      </c>
      <c r="T593">
        <v>1.2399219942599999</v>
      </c>
      <c r="U593">
        <v>0.99028214369900003</v>
      </c>
      <c r="V593">
        <v>1.3511146259</v>
      </c>
      <c r="W593">
        <v>1.0970832235000001</v>
      </c>
      <c r="Z593" s="3"/>
    </row>
    <row r="594" spans="1:26" x14ac:dyDescent="0.25">
      <c r="A594" s="7">
        <v>42236</v>
      </c>
      <c r="B594">
        <v>1.0051565849799999</v>
      </c>
      <c r="C594">
        <v>1.01690114462</v>
      </c>
      <c r="D594">
        <v>1.0316184347099999</v>
      </c>
      <c r="E594">
        <v>1.06913183611</v>
      </c>
      <c r="F594">
        <v>1.13294435425</v>
      </c>
      <c r="G594">
        <v>1.0058464812400001</v>
      </c>
      <c r="H594">
        <v>1.0600967889599999</v>
      </c>
      <c r="I594">
        <v>0.96767613751100001</v>
      </c>
      <c r="J594">
        <v>1.0643506928799999</v>
      </c>
      <c r="K594">
        <v>0.94786428351700003</v>
      </c>
      <c r="L594">
        <v>0.76999091605000003</v>
      </c>
      <c r="M594">
        <v>1.0052236535100001</v>
      </c>
      <c r="N594">
        <v>0.94094492248299999</v>
      </c>
      <c r="O594">
        <v>1.5195946146599999</v>
      </c>
      <c r="P594">
        <v>1.2697664897700001</v>
      </c>
      <c r="Q594">
        <v>1.2627052937800001</v>
      </c>
      <c r="R594">
        <v>0.96553708689899997</v>
      </c>
      <c r="S594">
        <v>0.63544448137099996</v>
      </c>
      <c r="T594">
        <v>1.1938446620700001</v>
      </c>
      <c r="U594">
        <v>0.95536657576200001</v>
      </c>
      <c r="V594">
        <v>1.3020713322499999</v>
      </c>
      <c r="W594">
        <v>1.0637499292000001</v>
      </c>
      <c r="Z594" s="3"/>
    </row>
    <row r="595" spans="1:26" x14ac:dyDescent="0.25">
      <c r="A595" s="7">
        <v>42237</v>
      </c>
      <c r="B595">
        <v>1.0056314615999999</v>
      </c>
      <c r="C595">
        <v>1.02056477837</v>
      </c>
      <c r="D595">
        <v>1.03133137566</v>
      </c>
      <c r="E595">
        <v>1.06880982785</v>
      </c>
      <c r="F595">
        <v>1.1323255970899999</v>
      </c>
      <c r="G595">
        <v>1.0060776406900001</v>
      </c>
      <c r="H595">
        <v>1.0591200168099999</v>
      </c>
      <c r="I595">
        <v>0.96418899161299998</v>
      </c>
      <c r="J595">
        <v>1.06037404168</v>
      </c>
      <c r="K595">
        <v>0.94382673588599997</v>
      </c>
      <c r="L595">
        <v>0.76441314875300004</v>
      </c>
      <c r="M595">
        <v>1.0012171619800001</v>
      </c>
      <c r="N595">
        <v>0.94125255619299997</v>
      </c>
      <c r="O595">
        <v>1.4573297566500001</v>
      </c>
      <c r="P595">
        <v>1.22482623434</v>
      </c>
      <c r="Q595">
        <v>1.2076817477399999</v>
      </c>
      <c r="R595">
        <v>0.93344382454800001</v>
      </c>
      <c r="S595">
        <v>0.61177754025200004</v>
      </c>
      <c r="T595">
        <v>1.1520369831499999</v>
      </c>
      <c r="U595">
        <v>0.92357088188799996</v>
      </c>
      <c r="V595">
        <v>1.2459508245099999</v>
      </c>
      <c r="W595">
        <v>1.0216256691500001</v>
      </c>
      <c r="Z595" s="3"/>
    </row>
    <row r="596" spans="1:26" x14ac:dyDescent="0.25">
      <c r="A596" s="7">
        <v>42240</v>
      </c>
      <c r="B596">
        <v>1.00664856127</v>
      </c>
      <c r="C596">
        <v>1.02352443837</v>
      </c>
      <c r="D596">
        <v>1.0310443166200001</v>
      </c>
      <c r="E596">
        <v>1.0678438030599999</v>
      </c>
      <c r="F596">
        <v>1.1302443230200001</v>
      </c>
      <c r="G596">
        <v>1.00332180605</v>
      </c>
      <c r="H596">
        <v>1.05465477272</v>
      </c>
      <c r="I596">
        <v>0.95642819201100004</v>
      </c>
      <c r="J596">
        <v>1.05083007881</v>
      </c>
      <c r="K596">
        <v>0.93043388166899998</v>
      </c>
      <c r="L596">
        <v>0.75523297483100005</v>
      </c>
      <c r="M596">
        <v>0.99599350846900003</v>
      </c>
      <c r="N596">
        <v>0.93801272315399997</v>
      </c>
      <c r="O596">
        <v>1.3644305885000001</v>
      </c>
      <c r="P596">
        <v>1.1594585900800001</v>
      </c>
      <c r="Q596">
        <v>1.11181598195</v>
      </c>
      <c r="R596">
        <v>0.84834830439800002</v>
      </c>
      <c r="S596">
        <v>0.56656949852299998</v>
      </c>
      <c r="T596">
        <v>1.05424985117</v>
      </c>
      <c r="U596">
        <v>0.88353378058599996</v>
      </c>
      <c r="V596">
        <v>1.1234036952999999</v>
      </c>
      <c r="W596">
        <v>0.97931238547099997</v>
      </c>
      <c r="Z596" s="3"/>
    </row>
    <row r="597" spans="1:26" x14ac:dyDescent="0.25">
      <c r="A597" s="7">
        <v>42241</v>
      </c>
      <c r="B597">
        <v>1.0063048646299999</v>
      </c>
      <c r="C597">
        <v>1.0179089101200001</v>
      </c>
      <c r="D597">
        <v>1.0307572575799999</v>
      </c>
      <c r="E597">
        <v>1.06591175348</v>
      </c>
      <c r="F597">
        <v>1.1201754565499999</v>
      </c>
      <c r="G597">
        <v>0.99812673863500001</v>
      </c>
      <c r="H597">
        <v>1.0503689357599999</v>
      </c>
      <c r="I597">
        <v>0.95836980200999999</v>
      </c>
      <c r="J597">
        <v>1.0562979742</v>
      </c>
      <c r="K597">
        <v>0.93776296375000001</v>
      </c>
      <c r="L597">
        <v>0.75352032425500004</v>
      </c>
      <c r="M597">
        <v>0.991023430368</v>
      </c>
      <c r="N597">
        <v>0.93570968481100003</v>
      </c>
      <c r="O597">
        <v>1.4080159891099999</v>
      </c>
      <c r="P597">
        <v>1.20848432328</v>
      </c>
      <c r="Q597">
        <v>1.18102085429</v>
      </c>
      <c r="R597">
        <v>0.90321927428600002</v>
      </c>
      <c r="S597">
        <v>0.59555521577000003</v>
      </c>
      <c r="T597">
        <v>1.0938173654200001</v>
      </c>
      <c r="U597">
        <v>0.91411593936000002</v>
      </c>
      <c r="V597">
        <v>1.17946287205</v>
      </c>
      <c r="W597">
        <v>1.00291214754</v>
      </c>
      <c r="Z597" s="3"/>
    </row>
    <row r="598" spans="1:26" x14ac:dyDescent="0.25">
      <c r="A598" s="7">
        <v>42242</v>
      </c>
      <c r="B598">
        <v>1.00951464124</v>
      </c>
      <c r="C598">
        <v>1.01866997141</v>
      </c>
      <c r="D598">
        <v>1.0305419632999999</v>
      </c>
      <c r="E598">
        <v>1.06597615513</v>
      </c>
      <c r="F598">
        <v>1.12191922672</v>
      </c>
      <c r="G598">
        <v>0.997512039972</v>
      </c>
      <c r="H598">
        <v>1.05150518091</v>
      </c>
      <c r="I598">
        <v>0.96637913951999999</v>
      </c>
      <c r="J598">
        <v>1.0559003090800001</v>
      </c>
      <c r="K598">
        <v>0.93757964359199997</v>
      </c>
      <c r="L598">
        <v>0.755949911606</v>
      </c>
      <c r="M598">
        <v>0.99021198904600005</v>
      </c>
      <c r="N598">
        <v>0.93007645838899999</v>
      </c>
      <c r="O598">
        <v>1.3747250450299999</v>
      </c>
      <c r="P598">
        <v>1.1864227433400001</v>
      </c>
      <c r="Q598">
        <v>1.17818458903</v>
      </c>
      <c r="R598">
        <v>0.92603651461500003</v>
      </c>
      <c r="S598">
        <v>0.58562967602600002</v>
      </c>
      <c r="T598">
        <v>1.1188242151200001</v>
      </c>
      <c r="U598">
        <v>0.94111908012300005</v>
      </c>
      <c r="V598">
        <v>1.2078825897700001</v>
      </c>
      <c r="W598">
        <v>1.0456300756100001</v>
      </c>
      <c r="Z598" s="3"/>
    </row>
    <row r="599" spans="1:26" x14ac:dyDescent="0.25">
      <c r="A599" s="7">
        <v>42243</v>
      </c>
      <c r="B599">
        <v>1.0031173097699999</v>
      </c>
      <c r="C599">
        <v>1.00893880402</v>
      </c>
      <c r="D599">
        <v>1.0306125798200001</v>
      </c>
      <c r="E599">
        <v>1.0662981633899999</v>
      </c>
      <c r="F599">
        <v>1.1229317384299999</v>
      </c>
      <c r="G599">
        <v>0.99845337783599997</v>
      </c>
      <c r="H599">
        <v>1.05047291216</v>
      </c>
      <c r="I599">
        <v>0.97369499397699999</v>
      </c>
      <c r="J599">
        <v>1.0592963691999999</v>
      </c>
      <c r="K599">
        <v>0.95135943238499998</v>
      </c>
      <c r="L599">
        <v>0.76182949194600003</v>
      </c>
      <c r="M599">
        <v>0.99335632417099995</v>
      </c>
      <c r="N599">
        <v>0.93465818205700002</v>
      </c>
      <c r="O599">
        <v>1.45449237473</v>
      </c>
      <c r="P599">
        <v>1.22809461655</v>
      </c>
      <c r="Q599">
        <v>1.23944791865</v>
      </c>
      <c r="R599">
        <v>0.96012951558699999</v>
      </c>
      <c r="S599">
        <v>0.629247362546</v>
      </c>
      <c r="T599">
        <v>1.19108145269</v>
      </c>
      <c r="U599">
        <v>0.982070896897</v>
      </c>
      <c r="V599">
        <v>1.2555707917300001</v>
      </c>
      <c r="W599">
        <v>1.07735068925</v>
      </c>
      <c r="Z599" s="3"/>
    </row>
    <row r="600" spans="1:26" x14ac:dyDescent="0.25">
      <c r="A600" s="7">
        <v>42244</v>
      </c>
      <c r="B600">
        <v>1.0059371527300001</v>
      </c>
      <c r="C600">
        <v>1.01369657034</v>
      </c>
      <c r="D600">
        <v>1.0310435280000001</v>
      </c>
      <c r="E600">
        <v>1.06707098323</v>
      </c>
      <c r="F600">
        <v>1.1246755086</v>
      </c>
      <c r="G600">
        <v>1.0003060901700001</v>
      </c>
      <c r="H600">
        <v>1.0517926017400001</v>
      </c>
      <c r="I600">
        <v>0.97462916549800005</v>
      </c>
      <c r="J600">
        <v>1.05919514643</v>
      </c>
      <c r="K600">
        <v>0.95200751079199997</v>
      </c>
      <c r="L600">
        <v>0.76690684162300005</v>
      </c>
      <c r="M600">
        <v>1.00015214525</v>
      </c>
      <c r="N600">
        <v>0.93737310011099995</v>
      </c>
      <c r="O600">
        <v>1.47588808993</v>
      </c>
      <c r="P600">
        <v>1.2357208417200001</v>
      </c>
      <c r="Q600">
        <v>1.2519274858</v>
      </c>
      <c r="R600">
        <v>0.95197863621300005</v>
      </c>
      <c r="S600">
        <v>0.63858510636900001</v>
      </c>
      <c r="T600">
        <v>1.15517922354</v>
      </c>
      <c r="U600">
        <v>0.97848738524699996</v>
      </c>
      <c r="V600">
        <v>1.2487307059399999</v>
      </c>
      <c r="W600">
        <v>1.05990078506</v>
      </c>
      <c r="Z600" s="3"/>
    </row>
    <row r="601" spans="1:26" x14ac:dyDescent="0.25">
      <c r="A601" s="7">
        <v>42247</v>
      </c>
      <c r="B601">
        <v>1.00762483113</v>
      </c>
      <c r="C601">
        <v>1.01539726685</v>
      </c>
      <c r="D601">
        <v>1.0308280539100001</v>
      </c>
      <c r="E601">
        <v>1.06707098323</v>
      </c>
      <c r="F601">
        <v>1.1246755086</v>
      </c>
      <c r="G601">
        <v>0.997736699349</v>
      </c>
      <c r="H601">
        <v>1.0517926017400001</v>
      </c>
      <c r="I601">
        <v>0.97322336696099998</v>
      </c>
      <c r="J601">
        <v>1.05919514643</v>
      </c>
      <c r="K601">
        <v>0.95248905184300003</v>
      </c>
      <c r="L601">
        <v>0.76705538015499997</v>
      </c>
      <c r="M601">
        <v>0.99873212293299996</v>
      </c>
      <c r="N601">
        <v>0.93648489323799999</v>
      </c>
      <c r="O601">
        <v>1.4624845485</v>
      </c>
      <c r="P601">
        <v>1.23163536395</v>
      </c>
      <c r="Q601">
        <v>1.23434264118</v>
      </c>
      <c r="R601">
        <v>0.93339501856700002</v>
      </c>
      <c r="S601">
        <v>0.64062927434000005</v>
      </c>
      <c r="T601">
        <v>1.1425624652899999</v>
      </c>
      <c r="U601">
        <v>0.97686534966100003</v>
      </c>
      <c r="V601">
        <v>1.2435091545000001</v>
      </c>
      <c r="W601">
        <v>1.0677753513399999</v>
      </c>
      <c r="Z601" s="3"/>
    </row>
    <row r="602" spans="1:26" x14ac:dyDescent="0.25">
      <c r="A602" s="7">
        <v>42248</v>
      </c>
      <c r="B602">
        <v>1.0044376464</v>
      </c>
      <c r="C602">
        <v>1.0119140153099999</v>
      </c>
      <c r="D602">
        <v>1.0304689304300001</v>
      </c>
      <c r="E602">
        <v>1.0652677369500001</v>
      </c>
      <c r="F602">
        <v>1.1178129292300001</v>
      </c>
      <c r="G602">
        <v>1.00285352849</v>
      </c>
      <c r="H602">
        <v>1.04777354709</v>
      </c>
      <c r="I602">
        <v>0.96881186061400004</v>
      </c>
      <c r="J602">
        <v>1.0558547947600001</v>
      </c>
      <c r="K602">
        <v>0.95197188411300004</v>
      </c>
      <c r="L602">
        <v>0.75847400123800002</v>
      </c>
      <c r="M602">
        <v>0.997159955371</v>
      </c>
      <c r="N602">
        <v>0.93401172890299999</v>
      </c>
      <c r="O602">
        <v>1.4247714785100001</v>
      </c>
      <c r="P602">
        <v>1.1975897159</v>
      </c>
      <c r="Q602">
        <v>1.1764828298800001</v>
      </c>
      <c r="R602">
        <v>0.89384424818700003</v>
      </c>
      <c r="S602">
        <v>0.60740542579000001</v>
      </c>
      <c r="T602">
        <v>1.0855171510299999</v>
      </c>
      <c r="U602">
        <v>0.95190092572899998</v>
      </c>
      <c r="V602">
        <v>1.1923648384700001</v>
      </c>
      <c r="W602">
        <v>1.0028204108900001</v>
      </c>
      <c r="Z602" s="3"/>
    </row>
    <row r="603" spans="1:26" x14ac:dyDescent="0.25">
      <c r="A603" s="7">
        <v>42249</v>
      </c>
      <c r="B603">
        <v>1.0051540478700001</v>
      </c>
      <c r="C603">
        <v>1.01269378819</v>
      </c>
      <c r="D603">
        <v>1.0310435280000001</v>
      </c>
      <c r="E603">
        <v>1.06568634769</v>
      </c>
      <c r="F603">
        <v>1.1188535662600001</v>
      </c>
      <c r="G603">
        <v>1.0013839196000001</v>
      </c>
      <c r="H603">
        <v>1.04815345773</v>
      </c>
      <c r="I603">
        <v>0.97279470795900003</v>
      </c>
      <c r="J603">
        <v>1.0563609086500001</v>
      </c>
      <c r="K603">
        <v>0.94781502937600004</v>
      </c>
      <c r="L603">
        <v>0.75491617641599995</v>
      </c>
      <c r="M603">
        <v>0.99695709503999996</v>
      </c>
      <c r="N603">
        <v>0.93107155725500002</v>
      </c>
      <c r="O603">
        <v>1.4217744133500001</v>
      </c>
      <c r="P603">
        <v>1.2008580981100001</v>
      </c>
      <c r="Q603">
        <v>1.1838571195500001</v>
      </c>
      <c r="R603">
        <v>0.91158174214599996</v>
      </c>
      <c r="S603">
        <v>0.60296025137800002</v>
      </c>
      <c r="T603">
        <v>1.10060418032</v>
      </c>
      <c r="U603">
        <v>0.97077639513199998</v>
      </c>
      <c r="V603">
        <v>1.20986662093</v>
      </c>
      <c r="W603">
        <v>1.0397824375</v>
      </c>
      <c r="Z603" s="3"/>
    </row>
    <row r="604" spans="1:26" x14ac:dyDescent="0.25">
      <c r="A604" s="7">
        <v>42250</v>
      </c>
      <c r="B604">
        <v>1.0051335400900001</v>
      </c>
      <c r="C604">
        <v>1.01355021817</v>
      </c>
      <c r="D604">
        <v>1.0314744761900001</v>
      </c>
      <c r="E604">
        <v>1.0677149997499999</v>
      </c>
      <c r="F604">
        <v>1.12487238588</v>
      </c>
      <c r="G604">
        <v>1.00624168212</v>
      </c>
      <c r="H604">
        <v>1.0514126911099999</v>
      </c>
      <c r="I604">
        <v>0.97419021617099999</v>
      </c>
      <c r="J604">
        <v>1.05646213143</v>
      </c>
      <c r="K604">
        <v>0.95284804366099995</v>
      </c>
      <c r="L604">
        <v>0.75076334209100004</v>
      </c>
      <c r="M604">
        <v>1.0017750278899999</v>
      </c>
      <c r="N604">
        <v>0.93117639073900005</v>
      </c>
      <c r="O604">
        <v>1.4673964052999999</v>
      </c>
      <c r="P604">
        <v>1.22836698174</v>
      </c>
      <c r="Q604">
        <v>1.2201613148799999</v>
      </c>
      <c r="R604">
        <v>0.91611208183699999</v>
      </c>
      <c r="S604">
        <v>0.62642363121800004</v>
      </c>
      <c r="T604">
        <v>1.1203206432199999</v>
      </c>
      <c r="U604">
        <v>0.97713841221700004</v>
      </c>
      <c r="V604">
        <v>1.2342797688</v>
      </c>
      <c r="W604">
        <v>1.04502560862</v>
      </c>
      <c r="Z604" s="3"/>
    </row>
    <row r="605" spans="1:26" x14ac:dyDescent="0.25">
      <c r="A605" s="7">
        <v>42251</v>
      </c>
      <c r="B605">
        <v>1.00451467974</v>
      </c>
      <c r="C605">
        <v>1.01560179245</v>
      </c>
      <c r="D605">
        <v>1.0320490737700001</v>
      </c>
      <c r="E605">
        <v>1.06880982785</v>
      </c>
      <c r="F605">
        <v>1.1286693048000001</v>
      </c>
      <c r="G605">
        <v>1.0084593466</v>
      </c>
      <c r="H605">
        <v>1.05235247005</v>
      </c>
      <c r="I605">
        <v>0.973136512605</v>
      </c>
      <c r="J605">
        <v>1.05342544809</v>
      </c>
      <c r="K605">
        <v>0.95210586946099995</v>
      </c>
      <c r="L605">
        <v>0.74419358893099996</v>
      </c>
      <c r="M605">
        <v>1.0033979105399999</v>
      </c>
      <c r="N605">
        <v>0.93265257806099999</v>
      </c>
      <c r="O605">
        <v>1.4251877375599999</v>
      </c>
      <c r="P605">
        <v>1.1984068114499999</v>
      </c>
      <c r="Q605">
        <v>1.17818458903</v>
      </c>
      <c r="R605">
        <v>0.89539465199799995</v>
      </c>
      <c r="S605">
        <v>0.60988977652999998</v>
      </c>
      <c r="T605">
        <v>1.07703073622</v>
      </c>
      <c r="U605">
        <v>0.95056171919499999</v>
      </c>
      <c r="V605">
        <v>1.1885769662900001</v>
      </c>
      <c r="W605">
        <v>0.99381976531399996</v>
      </c>
      <c r="Z605" s="3"/>
    </row>
    <row r="606" spans="1:26" x14ac:dyDescent="0.25">
      <c r="A606" s="7">
        <v>42254</v>
      </c>
      <c r="B606">
        <v>1.0014948295899999</v>
      </c>
      <c r="C606">
        <v>1.0124554854700001</v>
      </c>
      <c r="D606">
        <v>1.0318335996700001</v>
      </c>
      <c r="E606">
        <v>1.06858442206</v>
      </c>
      <c r="F606">
        <v>1.1272349132099999</v>
      </c>
      <c r="G606">
        <v>1.0045281716200001</v>
      </c>
      <c r="H606">
        <v>1.05307230074</v>
      </c>
      <c r="I606">
        <v>0.96934303305500003</v>
      </c>
      <c r="J606">
        <v>1.05372911643</v>
      </c>
      <c r="K606">
        <v>0.94839437153799999</v>
      </c>
      <c r="L606">
        <v>0.741292574403</v>
      </c>
      <c r="M606">
        <v>0.99939141900799999</v>
      </c>
      <c r="N606">
        <v>0.92901691293400002</v>
      </c>
      <c r="O606">
        <v>1.43692624279</v>
      </c>
      <c r="P606">
        <v>1.2054883062499999</v>
      </c>
      <c r="Q606">
        <v>1.1798863481899999</v>
      </c>
      <c r="R606">
        <v>0.89190422567299998</v>
      </c>
      <c r="S606">
        <v>0.60108256805799998</v>
      </c>
      <c r="T606">
        <v>1.0728322563399999</v>
      </c>
      <c r="U606">
        <v>0.94685624067600005</v>
      </c>
      <c r="V606">
        <v>1.1839436570299999</v>
      </c>
      <c r="W606">
        <v>0.98994565833399994</v>
      </c>
      <c r="Z606" s="3"/>
    </row>
    <row r="607" spans="1:26" x14ac:dyDescent="0.25">
      <c r="A607" s="7">
        <v>42255</v>
      </c>
      <c r="B607">
        <v>1.0049348035700001</v>
      </c>
      <c r="C607">
        <v>1.0138590951399999</v>
      </c>
      <c r="D607">
        <v>1.0321208984600001</v>
      </c>
      <c r="E607">
        <v>1.0695182460299999</v>
      </c>
      <c r="F607">
        <v>1.12996306976</v>
      </c>
      <c r="G607">
        <v>1.00370747592</v>
      </c>
      <c r="H607">
        <v>1.05268279236</v>
      </c>
      <c r="I607">
        <v>0.97833800549000005</v>
      </c>
      <c r="J607">
        <v>1.05727191365</v>
      </c>
      <c r="K607">
        <v>0.95167014266399996</v>
      </c>
      <c r="L607">
        <v>0.74784876823799995</v>
      </c>
      <c r="M607">
        <v>0.99893498326399999</v>
      </c>
      <c r="N607">
        <v>0.92839193283200006</v>
      </c>
      <c r="O607">
        <v>1.4452514238</v>
      </c>
      <c r="P607">
        <v>1.21828946992</v>
      </c>
      <c r="Q607">
        <v>1.18782789092</v>
      </c>
      <c r="R607">
        <v>0.93032611250499997</v>
      </c>
      <c r="S607">
        <v>0.610221995405</v>
      </c>
      <c r="T607">
        <v>1.14582924122</v>
      </c>
      <c r="U607">
        <v>0.96813628455900003</v>
      </c>
      <c r="V607">
        <v>1.20235679142</v>
      </c>
      <c r="W607">
        <v>1.01606198083</v>
      </c>
      <c r="Z607" s="3"/>
    </row>
    <row r="608" spans="1:26" x14ac:dyDescent="0.25">
      <c r="A608" s="7">
        <v>42256</v>
      </c>
      <c r="B608">
        <v>1.0046548175200001</v>
      </c>
      <c r="C608">
        <v>1.0106723754</v>
      </c>
      <c r="D608">
        <v>1.0319772490700001</v>
      </c>
      <c r="E608">
        <v>1.0692928402399999</v>
      </c>
      <c r="F608">
        <v>1.12906305935</v>
      </c>
      <c r="G608">
        <v>1.0058889764500001</v>
      </c>
      <c r="H608">
        <v>1.05249243713</v>
      </c>
      <c r="I608">
        <v>0.97709656239099996</v>
      </c>
      <c r="J608">
        <v>1.0577780275399999</v>
      </c>
      <c r="K608">
        <v>0.95486484656699999</v>
      </c>
      <c r="L608">
        <v>0.74635314259800001</v>
      </c>
      <c r="M608">
        <v>0.99939141900799999</v>
      </c>
      <c r="N608">
        <v>0.930502877191</v>
      </c>
      <c r="O608">
        <v>1.4653151100399999</v>
      </c>
      <c r="P608">
        <v>1.2357208417200001</v>
      </c>
      <c r="Q608">
        <v>1.2076817477399999</v>
      </c>
      <c r="R608">
        <v>0.932815881156</v>
      </c>
      <c r="S608">
        <v>0.61390299702200002</v>
      </c>
      <c r="T608">
        <v>1.1489530809699999</v>
      </c>
      <c r="U608">
        <v>0.982194422209</v>
      </c>
      <c r="V608">
        <v>1.19809619811</v>
      </c>
      <c r="W608">
        <v>0.98956482110800004</v>
      </c>
      <c r="Z608" s="3"/>
    </row>
    <row r="609" spans="1:26" x14ac:dyDescent="0.25">
      <c r="A609" s="7">
        <v>42257</v>
      </c>
      <c r="B609">
        <v>1.00273002015</v>
      </c>
      <c r="C609">
        <v>1.00931954444</v>
      </c>
      <c r="D609">
        <v>1.0315463008800001</v>
      </c>
      <c r="E609">
        <v>1.0688742295</v>
      </c>
      <c r="F609">
        <v>1.1285568035</v>
      </c>
      <c r="G609">
        <v>1.0038948301899999</v>
      </c>
      <c r="H609">
        <v>1.0517926017400001</v>
      </c>
      <c r="I609">
        <v>0.97945661696800002</v>
      </c>
      <c r="J609">
        <v>1.05544990365</v>
      </c>
      <c r="K609">
        <v>0.95345138165700005</v>
      </c>
      <c r="L609">
        <v>0.75100601116900001</v>
      </c>
      <c r="M609">
        <v>0.997312100619</v>
      </c>
      <c r="N609">
        <v>0.93074877348600005</v>
      </c>
      <c r="O609">
        <v>1.4320976378000001</v>
      </c>
      <c r="P609">
        <v>1.21828946992</v>
      </c>
      <c r="Q609">
        <v>1.18045360124</v>
      </c>
      <c r="R609">
        <v>0.92873697157599999</v>
      </c>
      <c r="S609">
        <v>0.59467286176699996</v>
      </c>
      <c r="T609">
        <v>1.1455459568999999</v>
      </c>
      <c r="U609">
        <v>0.98879786371800005</v>
      </c>
      <c r="V609">
        <v>1.20279853894</v>
      </c>
      <c r="W609">
        <v>1.00733517311</v>
      </c>
      <c r="Z609" s="3"/>
    </row>
    <row r="610" spans="1:26" x14ac:dyDescent="0.25">
      <c r="A610" s="7">
        <v>42258</v>
      </c>
      <c r="B610">
        <v>1.0045586070300001</v>
      </c>
      <c r="C610">
        <v>1.01424698826</v>
      </c>
      <c r="D610">
        <v>1.0315463008800001</v>
      </c>
      <c r="E610">
        <v>1.0692284385899999</v>
      </c>
      <c r="F610">
        <v>1.1311724587500001</v>
      </c>
      <c r="G610">
        <v>1.0045642001999999</v>
      </c>
      <c r="H610">
        <v>1.05268279236</v>
      </c>
      <c r="I610">
        <v>0.97909775342500005</v>
      </c>
      <c r="J610">
        <v>1.05625968587</v>
      </c>
      <c r="K610">
        <v>0.95360660109700002</v>
      </c>
      <c r="L610">
        <v>0.751360115291</v>
      </c>
      <c r="M610">
        <v>0.99903641342899996</v>
      </c>
      <c r="N610">
        <v>0.933320375571</v>
      </c>
      <c r="O610">
        <v>1.4221074205899999</v>
      </c>
      <c r="P610">
        <v>1.2054883062499999</v>
      </c>
      <c r="Q610">
        <v>1.1691085402000001</v>
      </c>
      <c r="R610">
        <v>0.92293978495700002</v>
      </c>
      <c r="S610">
        <v>0.59483586790800003</v>
      </c>
      <c r="T610">
        <v>1.1478438362600001</v>
      </c>
      <c r="U610">
        <v>0.98476902624399998</v>
      </c>
      <c r="V610">
        <v>1.2130097442400001</v>
      </c>
      <c r="W610">
        <v>1.00139436618</v>
      </c>
      <c r="Z610" s="3"/>
    </row>
    <row r="611" spans="1:26" x14ac:dyDescent="0.25">
      <c r="A611" s="7">
        <v>42261</v>
      </c>
      <c r="B611">
        <v>1.0038425605900001</v>
      </c>
      <c r="C611">
        <v>1.0135065568399999</v>
      </c>
      <c r="D611">
        <v>1.0314744761900001</v>
      </c>
      <c r="E611">
        <v>1.0688742295</v>
      </c>
      <c r="F611">
        <v>1.1306099522399999</v>
      </c>
      <c r="G611">
        <v>1.0044420301899999</v>
      </c>
      <c r="H611">
        <v>1.0516926252600001</v>
      </c>
      <c r="I611">
        <v>0.97736636260999998</v>
      </c>
      <c r="J611">
        <v>1.05524745809</v>
      </c>
      <c r="K611">
        <v>0.95419184339100005</v>
      </c>
      <c r="L611">
        <v>0.753019333382</v>
      </c>
      <c r="M611">
        <v>0.99878283801599999</v>
      </c>
      <c r="N611">
        <v>0.93152274696899995</v>
      </c>
      <c r="O611">
        <v>1.42951683169</v>
      </c>
      <c r="P611">
        <v>1.20031336774</v>
      </c>
      <c r="Q611">
        <v>1.1736465646200001</v>
      </c>
      <c r="R611">
        <v>0.92318385892699995</v>
      </c>
      <c r="S611">
        <v>0.595409441554</v>
      </c>
      <c r="T611">
        <v>1.1358689801799999</v>
      </c>
      <c r="U611">
        <v>0.97593908919299999</v>
      </c>
      <c r="V611">
        <v>1.2097382587100001</v>
      </c>
      <c r="W611">
        <v>1.0130230211</v>
      </c>
      <c r="Z611" s="3"/>
    </row>
    <row r="612" spans="1:26" x14ac:dyDescent="0.25">
      <c r="A612" s="7">
        <v>42262</v>
      </c>
      <c r="B612">
        <v>1.0051890243999999</v>
      </c>
      <c r="C612">
        <v>1.01253479963</v>
      </c>
      <c r="D612">
        <v>1.0314744761900001</v>
      </c>
      <c r="E612">
        <v>1.0684234179300001</v>
      </c>
      <c r="F612">
        <v>1.12675678268</v>
      </c>
      <c r="G612">
        <v>0.99688632794700005</v>
      </c>
      <c r="H612">
        <v>1.04851337307</v>
      </c>
      <c r="I612">
        <v>0.97715431424900001</v>
      </c>
      <c r="J612">
        <v>1.05403278476</v>
      </c>
      <c r="K612">
        <v>0.95305461063300001</v>
      </c>
      <c r="L612">
        <v>0.75190578424499999</v>
      </c>
      <c r="M612">
        <v>0.99502992189899997</v>
      </c>
      <c r="N612">
        <v>0.92522067423300003</v>
      </c>
      <c r="O612">
        <v>1.4473327190600001</v>
      </c>
      <c r="P612">
        <v>1.21039087957</v>
      </c>
      <c r="Q612">
        <v>1.1832898665</v>
      </c>
      <c r="R612">
        <v>0.925393284692</v>
      </c>
      <c r="S612">
        <v>0.611918572381</v>
      </c>
      <c r="T612">
        <v>1.15254367216</v>
      </c>
      <c r="U612">
        <v>0.98886101550500005</v>
      </c>
      <c r="V612">
        <v>1.2193438938400001</v>
      </c>
      <c r="W612">
        <v>1.0242367161699999</v>
      </c>
      <c r="Z612" s="3"/>
    </row>
    <row r="613" spans="1:26" x14ac:dyDescent="0.25">
      <c r="A613" s="7">
        <v>42263</v>
      </c>
      <c r="B613">
        <v>1.00479932516</v>
      </c>
      <c r="C613">
        <v>1.00842191236</v>
      </c>
      <c r="D613">
        <v>1.0311153527000001</v>
      </c>
      <c r="E613">
        <v>1.0676505981</v>
      </c>
      <c r="F613">
        <v>1.1240005008</v>
      </c>
      <c r="G613">
        <v>0.99869452340999998</v>
      </c>
      <c r="H613">
        <v>1.04679377755</v>
      </c>
      <c r="I613">
        <v>0.97363908440500002</v>
      </c>
      <c r="J613">
        <v>1.05357728226</v>
      </c>
      <c r="K613">
        <v>0.95692656393200004</v>
      </c>
      <c r="L613">
        <v>0.75731435958600002</v>
      </c>
      <c r="M613">
        <v>0.99589207830399995</v>
      </c>
      <c r="N613">
        <v>0.92495680741599995</v>
      </c>
      <c r="O613">
        <v>1.45865496523</v>
      </c>
      <c r="P613">
        <v>1.22836698174</v>
      </c>
      <c r="Q613">
        <v>1.1952021805899999</v>
      </c>
      <c r="R613">
        <v>0.94647622790499997</v>
      </c>
      <c r="S613">
        <v>0.623656126521</v>
      </c>
      <c r="T613">
        <v>1.1848550309600001</v>
      </c>
      <c r="U613">
        <v>1.0255524168000001</v>
      </c>
      <c r="V613">
        <v>1.23748575253</v>
      </c>
      <c r="W613">
        <v>1.0540623500199999</v>
      </c>
      <c r="Z613" s="3"/>
    </row>
    <row r="614" spans="1:26" x14ac:dyDescent="0.25">
      <c r="A614" s="7">
        <v>42264</v>
      </c>
      <c r="B614">
        <v>1.00555838918</v>
      </c>
      <c r="C614">
        <v>1.00924388119</v>
      </c>
      <c r="D614">
        <v>1.0308280539100001</v>
      </c>
      <c r="E614">
        <v>1.0670387824000001</v>
      </c>
      <c r="F614">
        <v>1.1243661300300001</v>
      </c>
      <c r="G614">
        <v>1.0069221905100001</v>
      </c>
      <c r="H614">
        <v>1.0461139374599999</v>
      </c>
      <c r="I614">
        <v>0.97441950465799998</v>
      </c>
      <c r="J614">
        <v>1.05403278476</v>
      </c>
      <c r="K614">
        <v>0.96247773477499998</v>
      </c>
      <c r="L614">
        <v>0.75711942434199997</v>
      </c>
      <c r="M614">
        <v>0.99573993305599995</v>
      </c>
      <c r="N614">
        <v>0.93216431132800004</v>
      </c>
      <c r="O614">
        <v>1.4640663328900001</v>
      </c>
      <c r="P614">
        <v>1.2256433299</v>
      </c>
      <c r="Q614">
        <v>1.1900969031299999</v>
      </c>
      <c r="R614">
        <v>0.93494773281200005</v>
      </c>
      <c r="S614">
        <v>0.61612422539099998</v>
      </c>
      <c r="T614">
        <v>1.16910962275</v>
      </c>
      <c r="U614">
        <v>1.02223402528</v>
      </c>
      <c r="V614">
        <v>1.23518935339</v>
      </c>
      <c r="W614">
        <v>1.05982888529</v>
      </c>
      <c r="Z614" s="3"/>
    </row>
    <row r="615" spans="1:26" x14ac:dyDescent="0.25">
      <c r="A615" s="7">
        <v>42265</v>
      </c>
      <c r="B615">
        <v>1.00692439312</v>
      </c>
      <c r="C615">
        <v>1.0187130440700001</v>
      </c>
      <c r="D615">
        <v>1.0316181255800001</v>
      </c>
      <c r="E615">
        <v>1.0695182460299999</v>
      </c>
      <c r="F615">
        <v>1.13494125234</v>
      </c>
      <c r="G615">
        <v>1.0098561698399999</v>
      </c>
      <c r="H615">
        <v>1.0509631968299999</v>
      </c>
      <c r="I615">
        <v>0.97162980781899999</v>
      </c>
      <c r="J615">
        <v>1.0551462353200001</v>
      </c>
      <c r="K615">
        <v>0.96485424808300002</v>
      </c>
      <c r="L615">
        <v>0.75370008291699997</v>
      </c>
      <c r="M615">
        <v>1.0028907597100001</v>
      </c>
      <c r="N615">
        <v>0.93500749310800002</v>
      </c>
      <c r="O615">
        <v>1.43767550908</v>
      </c>
      <c r="P615">
        <v>1.20412648033</v>
      </c>
      <c r="Q615">
        <v>1.1588979852700001</v>
      </c>
      <c r="R615">
        <v>0.92487283607699999</v>
      </c>
      <c r="S615">
        <v>0.60880415138300004</v>
      </c>
      <c r="T615">
        <v>1.1371967730799999</v>
      </c>
      <c r="U615">
        <v>1.0053349331799999</v>
      </c>
      <c r="V615">
        <v>1.21340984642</v>
      </c>
      <c r="W615">
        <v>1.0284051266000001</v>
      </c>
      <c r="Z615" s="3"/>
    </row>
    <row r="616" spans="1:26" x14ac:dyDescent="0.25">
      <c r="A616" s="7">
        <v>42268</v>
      </c>
      <c r="B616">
        <v>1.0042865858100001</v>
      </c>
      <c r="C616">
        <v>1.01387576417</v>
      </c>
      <c r="D616">
        <v>1.0313308267900001</v>
      </c>
      <c r="E616">
        <v>1.06897083198</v>
      </c>
      <c r="F616">
        <v>1.13269122632</v>
      </c>
      <c r="G616">
        <v>1.00462629226</v>
      </c>
      <c r="H616">
        <v>1.0500730062200001</v>
      </c>
      <c r="I616">
        <v>0.96976906869099999</v>
      </c>
      <c r="J616">
        <v>1.0507430444800001</v>
      </c>
      <c r="K616">
        <v>0.95935203850600004</v>
      </c>
      <c r="L616">
        <v>0.75083114727900002</v>
      </c>
      <c r="M616">
        <v>1.0018764580599999</v>
      </c>
      <c r="N616">
        <v>0.92900735569699999</v>
      </c>
      <c r="O616">
        <v>1.4611525195399999</v>
      </c>
      <c r="P616">
        <v>1.2144763573299999</v>
      </c>
      <c r="Q616">
        <v>1.1764828298800001</v>
      </c>
      <c r="R616">
        <v>0.93669832394100006</v>
      </c>
      <c r="S616">
        <v>0.60301890429399996</v>
      </c>
      <c r="T616">
        <v>1.1722442956900001</v>
      </c>
      <c r="U616">
        <v>1.0077813094000001</v>
      </c>
      <c r="V616">
        <v>1.24196991947</v>
      </c>
      <c r="W616">
        <v>1.0304407646</v>
      </c>
      <c r="Z616" s="3"/>
    </row>
    <row r="617" spans="1:26" x14ac:dyDescent="0.25">
      <c r="A617" s="7">
        <v>42269</v>
      </c>
      <c r="B617">
        <v>1.0048354185399999</v>
      </c>
      <c r="C617">
        <v>1.0184049257100001</v>
      </c>
      <c r="D617">
        <v>1.0314744761900001</v>
      </c>
      <c r="E617">
        <v>1.07003345925</v>
      </c>
      <c r="F617">
        <v>1.1383725420299999</v>
      </c>
      <c r="G617">
        <v>1.0089677022800001</v>
      </c>
      <c r="H617">
        <v>1.0511927428400001</v>
      </c>
      <c r="I617">
        <v>0.96268895122800002</v>
      </c>
      <c r="J617">
        <v>1.0453276258699999</v>
      </c>
      <c r="K617">
        <v>0.95159260390599998</v>
      </c>
      <c r="L617">
        <v>0.74300254291000001</v>
      </c>
      <c r="M617">
        <v>1.0065422456599999</v>
      </c>
      <c r="N617">
        <v>0.93126578549899997</v>
      </c>
      <c r="O617">
        <v>1.43900753804</v>
      </c>
      <c r="P617">
        <v>1.17443867522</v>
      </c>
      <c r="Q617">
        <v>1.1594652383199999</v>
      </c>
      <c r="R617">
        <v>0.92821499908899996</v>
      </c>
      <c r="S617">
        <v>0.58217776531200005</v>
      </c>
      <c r="T617">
        <v>1.1582257174299999</v>
      </c>
      <c r="U617">
        <v>0.99999029710999998</v>
      </c>
      <c r="V617">
        <v>1.2226280543200001</v>
      </c>
      <c r="W617">
        <v>1.0153877019999999</v>
      </c>
      <c r="Z617" s="3"/>
    </row>
    <row r="618" spans="1:26" x14ac:dyDescent="0.25">
      <c r="A618" s="7">
        <v>42270</v>
      </c>
      <c r="B618">
        <v>1.00575088929</v>
      </c>
      <c r="C618">
        <v>1.01810791652</v>
      </c>
      <c r="D618">
        <v>1.0315463008800001</v>
      </c>
      <c r="E618">
        <v>1.07019446338</v>
      </c>
      <c r="F618">
        <v>1.1382319154</v>
      </c>
      <c r="G618">
        <v>1.0083363406000001</v>
      </c>
      <c r="H618">
        <v>1.0501929780000001</v>
      </c>
      <c r="I618">
        <v>0.96097036926699997</v>
      </c>
      <c r="J618">
        <v>1.0444672322599999</v>
      </c>
      <c r="K618">
        <v>0.94962691287199996</v>
      </c>
      <c r="L618">
        <v>0.737096357526</v>
      </c>
      <c r="M618">
        <v>1.00872299422</v>
      </c>
      <c r="N618">
        <v>0.93057190251400002</v>
      </c>
      <c r="O618">
        <v>1.43992330795</v>
      </c>
      <c r="P618">
        <v>1.17607286633</v>
      </c>
      <c r="Q618">
        <v>1.15776347916</v>
      </c>
      <c r="R618">
        <v>0.91212541194300001</v>
      </c>
      <c r="S618">
        <v>0.57732196411500003</v>
      </c>
      <c r="T618">
        <v>1.1407163715199999</v>
      </c>
      <c r="U618">
        <v>0.99013083127000001</v>
      </c>
      <c r="V618">
        <v>1.2187045863599999</v>
      </c>
      <c r="W618">
        <v>0.99791038959199996</v>
      </c>
      <c r="Z618" s="3"/>
    </row>
    <row r="619" spans="1:26" x14ac:dyDescent="0.25">
      <c r="A619" s="7">
        <v>42271</v>
      </c>
      <c r="B619">
        <v>1.0072610207999999</v>
      </c>
      <c r="C619">
        <v>1.0233043751899999</v>
      </c>
      <c r="D619">
        <v>1.0314744761900001</v>
      </c>
      <c r="E619">
        <v>1.07025886503</v>
      </c>
      <c r="F619">
        <v>1.1384287926800001</v>
      </c>
      <c r="G619">
        <v>1.0084883362399999</v>
      </c>
      <c r="H619">
        <v>1.0490732413799999</v>
      </c>
      <c r="I619">
        <v>0.95625939387299996</v>
      </c>
      <c r="J619">
        <v>1.04057015532</v>
      </c>
      <c r="K619">
        <v>0.94646618601200005</v>
      </c>
      <c r="L619">
        <v>0.73856008600400003</v>
      </c>
      <c r="M619">
        <v>1.0074551171499999</v>
      </c>
      <c r="N619">
        <v>0.93063688135300005</v>
      </c>
      <c r="O619">
        <v>1.4083708719200001</v>
      </c>
      <c r="P619">
        <v>1.1507429041799999</v>
      </c>
      <c r="Q619">
        <v>1.1316698387699999</v>
      </c>
      <c r="R619">
        <v>0.906653151421</v>
      </c>
      <c r="S619">
        <v>0.55360475423199995</v>
      </c>
      <c r="T619">
        <v>1.11737255455</v>
      </c>
      <c r="U619">
        <v>0.97227445631700005</v>
      </c>
      <c r="V619">
        <v>1.21153453244</v>
      </c>
      <c r="W619">
        <v>0.98246000391800004</v>
      </c>
      <c r="Z619" s="3"/>
    </row>
    <row r="620" spans="1:26" x14ac:dyDescent="0.25">
      <c r="A620" s="7">
        <v>42272</v>
      </c>
      <c r="B620">
        <v>1.00671787662</v>
      </c>
      <c r="C620">
        <v>1.0164166048400001</v>
      </c>
      <c r="D620">
        <v>1.0312590021000001</v>
      </c>
      <c r="E620">
        <v>1.0694216435499999</v>
      </c>
      <c r="F620">
        <v>1.1337037380299999</v>
      </c>
      <c r="G620">
        <v>1.00535953562</v>
      </c>
      <c r="H620">
        <v>1.0462738998300001</v>
      </c>
      <c r="I620">
        <v>0.95128857563299996</v>
      </c>
      <c r="J620">
        <v>1.0423921653199999</v>
      </c>
      <c r="K620">
        <v>0.94417909630600005</v>
      </c>
      <c r="L620">
        <v>0.73870699026099995</v>
      </c>
      <c r="M620">
        <v>1.0037529161200001</v>
      </c>
      <c r="N620">
        <v>0.92557360232200003</v>
      </c>
      <c r="O620">
        <v>1.44183809959</v>
      </c>
      <c r="P620">
        <v>1.1820649003899999</v>
      </c>
      <c r="Q620">
        <v>1.1838571195500001</v>
      </c>
      <c r="R620">
        <v>0.91103602209199996</v>
      </c>
      <c r="S620">
        <v>0.58137340051099995</v>
      </c>
      <c r="T620">
        <v>1.12504393608</v>
      </c>
      <c r="U620">
        <v>0.98330515806800001</v>
      </c>
      <c r="V620">
        <v>1.22488893471</v>
      </c>
      <c r="W620">
        <v>0.98475029744300002</v>
      </c>
      <c r="Z620" s="3"/>
    </row>
    <row r="621" spans="1:26" x14ac:dyDescent="0.25">
      <c r="A621" s="7">
        <v>42275</v>
      </c>
      <c r="B621">
        <v>1.0053344371699999</v>
      </c>
      <c r="C621">
        <v>1.0200516904500001</v>
      </c>
      <c r="D621">
        <v>1.0314744761900001</v>
      </c>
      <c r="E621">
        <v>1.07032326669</v>
      </c>
      <c r="F621">
        <v>1.13795066215</v>
      </c>
      <c r="G621">
        <v>1.0070177233199999</v>
      </c>
      <c r="H621">
        <v>1.04404482414</v>
      </c>
      <c r="I621">
        <v>0.93666783084100003</v>
      </c>
      <c r="J621">
        <v>1.0294356497699999</v>
      </c>
      <c r="K621">
        <v>0.93600221954700003</v>
      </c>
      <c r="L621">
        <v>0.73380343991300001</v>
      </c>
      <c r="M621">
        <v>1.0045136423600001</v>
      </c>
      <c r="N621">
        <v>0.92575740752799995</v>
      </c>
      <c r="O621">
        <v>1.40079495719</v>
      </c>
      <c r="P621">
        <v>1.15809676416</v>
      </c>
      <c r="Q621">
        <v>1.1509564425400001</v>
      </c>
      <c r="R621">
        <v>0.89413174269399998</v>
      </c>
      <c r="S621">
        <v>0.56118505571199995</v>
      </c>
      <c r="T621">
        <v>1.10117406919</v>
      </c>
      <c r="U621">
        <v>0.96043400126300005</v>
      </c>
      <c r="V621">
        <v>1.2003306741899999</v>
      </c>
      <c r="W621">
        <v>0.9538289754</v>
      </c>
      <c r="Z621" s="3"/>
    </row>
    <row r="622" spans="1:26" x14ac:dyDescent="0.25">
      <c r="A622" s="7">
        <v>42276</v>
      </c>
      <c r="B622">
        <v>1.00597353378</v>
      </c>
      <c r="C622">
        <v>1.02362064654</v>
      </c>
      <c r="D622">
        <v>1.0316181255800001</v>
      </c>
      <c r="E622">
        <v>1.07038766834</v>
      </c>
      <c r="F622">
        <v>1.1394131790699999</v>
      </c>
      <c r="G622">
        <v>1.0083236841500001</v>
      </c>
      <c r="H622">
        <v>1.0363162420300001</v>
      </c>
      <c r="I622">
        <v>0.93655907891099999</v>
      </c>
      <c r="J622">
        <v>1.02012315421</v>
      </c>
      <c r="K622">
        <v>0.93388693306199999</v>
      </c>
      <c r="L622">
        <v>0.73829278026</v>
      </c>
      <c r="M622">
        <v>1.00334719546</v>
      </c>
      <c r="N622">
        <v>0.92836425534099998</v>
      </c>
      <c r="O622">
        <v>1.39155400627</v>
      </c>
      <c r="P622">
        <v>1.1504705389900001</v>
      </c>
      <c r="Q622">
        <v>1.1282663204600001</v>
      </c>
      <c r="R622">
        <v>0.88512340224499997</v>
      </c>
      <c r="S622">
        <v>0.55707361227200003</v>
      </c>
      <c r="T622">
        <v>1.0991411505799999</v>
      </c>
      <c r="U622">
        <v>0.95643340189500003</v>
      </c>
      <c r="V622">
        <v>1.2172226644899999</v>
      </c>
      <c r="W622">
        <v>0.96569055167499995</v>
      </c>
      <c r="Z622" s="3"/>
    </row>
    <row r="623" spans="1:26" x14ac:dyDescent="0.25">
      <c r="A623" s="7">
        <v>42277</v>
      </c>
      <c r="B623">
        <v>1.0082838332899999</v>
      </c>
      <c r="C623">
        <v>1.02629691099</v>
      </c>
      <c r="D623">
        <v>1.0317617749800001</v>
      </c>
      <c r="E623">
        <v>1.0706452749499999</v>
      </c>
      <c r="F623">
        <v>1.1402288135</v>
      </c>
      <c r="G623">
        <v>1.00813344385</v>
      </c>
      <c r="H623">
        <v>1.04204529447</v>
      </c>
      <c r="I623">
        <v>0.94245847423899998</v>
      </c>
      <c r="J623">
        <v>1.03135888254</v>
      </c>
      <c r="K623">
        <v>0.940625339437</v>
      </c>
      <c r="L623">
        <v>0.74373488581500002</v>
      </c>
      <c r="M623">
        <v>1.00461507252</v>
      </c>
      <c r="N623">
        <v>0.93020809850499997</v>
      </c>
      <c r="O623">
        <v>1.4216079097300001</v>
      </c>
      <c r="P623">
        <v>1.17906888336</v>
      </c>
      <c r="Q623">
        <v>1.1594652383199999</v>
      </c>
      <c r="R623">
        <v>0.90797101968899996</v>
      </c>
      <c r="S623">
        <v>0.581277819325</v>
      </c>
      <c r="T623">
        <v>1.1328596934999999</v>
      </c>
      <c r="U623">
        <v>0.99985199850799999</v>
      </c>
      <c r="V623">
        <v>1.26551887625</v>
      </c>
      <c r="W623">
        <v>1.0006332795699999</v>
      </c>
      <c r="Z623" s="3"/>
    </row>
    <row r="624" spans="1:26" x14ac:dyDescent="0.25">
      <c r="A624" s="7">
        <v>42278</v>
      </c>
      <c r="B624">
        <v>1.00725275415</v>
      </c>
      <c r="C624">
        <v>1.0278245124000001</v>
      </c>
      <c r="D624">
        <v>1.0317617749800001</v>
      </c>
      <c r="E624">
        <v>1.07190110718</v>
      </c>
      <c r="F624">
        <v>1.14470074023</v>
      </c>
      <c r="G624">
        <v>1.0070103128400001</v>
      </c>
      <c r="H624">
        <v>1.04471426668</v>
      </c>
      <c r="I624">
        <v>0.93508783535200002</v>
      </c>
      <c r="J624">
        <v>1.0324723331000001</v>
      </c>
      <c r="K624">
        <v>0.93670864543499999</v>
      </c>
      <c r="L624">
        <v>0.74464344049700004</v>
      </c>
      <c r="M624">
        <v>1.00953443554</v>
      </c>
      <c r="N624">
        <v>0.93338681321000005</v>
      </c>
      <c r="O624">
        <v>1.4164462975000001</v>
      </c>
      <c r="P624">
        <v>1.1766175967000001</v>
      </c>
      <c r="Q624">
        <v>1.16286875663</v>
      </c>
      <c r="R624">
        <v>0.91028325422099998</v>
      </c>
      <c r="S624">
        <v>0.57937325673100004</v>
      </c>
      <c r="T624">
        <v>1.1363003974599999</v>
      </c>
      <c r="U624">
        <v>1.01248551141</v>
      </c>
      <c r="V624">
        <v>1.25068115108</v>
      </c>
      <c r="W624">
        <v>1.0067698812999999</v>
      </c>
      <c r="Z624" s="3"/>
    </row>
    <row r="625" spans="1:26" x14ac:dyDescent="0.25">
      <c r="A625" s="7">
        <v>42279</v>
      </c>
      <c r="B625">
        <v>1.0070879853600001</v>
      </c>
      <c r="C625">
        <v>1.03330641536</v>
      </c>
      <c r="D625">
        <v>1.0326236713400001</v>
      </c>
      <c r="E625">
        <v>1.0728671319700001</v>
      </c>
      <c r="F625">
        <v>1.14779452601</v>
      </c>
      <c r="G625">
        <v>1.0113804530599999</v>
      </c>
      <c r="H625">
        <v>1.0448238409099999</v>
      </c>
      <c r="I625">
        <v>0.93595376288200005</v>
      </c>
      <c r="J625">
        <v>1.03226988754</v>
      </c>
      <c r="K625">
        <v>0.94724589026999995</v>
      </c>
      <c r="L625">
        <v>0.753537966477</v>
      </c>
      <c r="M625">
        <v>1.01207018967</v>
      </c>
      <c r="N625">
        <v>0.93869639235900004</v>
      </c>
      <c r="O625">
        <v>1.4096196490699999</v>
      </c>
      <c r="P625">
        <v>1.1812478048299999</v>
      </c>
      <c r="Q625">
        <v>1.1617342505299999</v>
      </c>
      <c r="R625">
        <v>0.91775131649200004</v>
      </c>
      <c r="S625">
        <v>0.58005958364099997</v>
      </c>
      <c r="T625">
        <v>1.1701988967800001</v>
      </c>
      <c r="U625">
        <v>1.01600811569</v>
      </c>
      <c r="V625">
        <v>1.2651145982100001</v>
      </c>
      <c r="W625">
        <v>1.04467512344</v>
      </c>
      <c r="Z625" s="3"/>
    </row>
    <row r="626" spans="1:26" x14ac:dyDescent="0.25">
      <c r="A626" s="7">
        <v>42282</v>
      </c>
      <c r="B626">
        <v>1.0082632516200001</v>
      </c>
      <c r="C626">
        <v>1.0277742805800001</v>
      </c>
      <c r="D626">
        <v>1.0326954960400001</v>
      </c>
      <c r="E626">
        <v>1.0726417261800001</v>
      </c>
      <c r="F626">
        <v>1.1447288655500001</v>
      </c>
      <c r="G626">
        <v>1.0086413719</v>
      </c>
      <c r="H626">
        <v>1.0449942008399999</v>
      </c>
      <c r="I626">
        <v>0.94723307690900005</v>
      </c>
      <c r="J626">
        <v>1.0375840833800001</v>
      </c>
      <c r="K626">
        <v>0.95194738754300001</v>
      </c>
      <c r="L626">
        <v>0.75953884077300005</v>
      </c>
      <c r="M626">
        <v>1.01105588802</v>
      </c>
      <c r="N626">
        <v>0.93579750483099999</v>
      </c>
      <c r="O626">
        <v>1.46131902316</v>
      </c>
      <c r="P626">
        <v>1.21747237436</v>
      </c>
      <c r="Q626">
        <v>1.20824900079</v>
      </c>
      <c r="R626">
        <v>0.945430014343</v>
      </c>
      <c r="S626">
        <v>0.61260514299000002</v>
      </c>
      <c r="T626">
        <v>1.1978661912299999</v>
      </c>
      <c r="U626">
        <v>1.04221550899</v>
      </c>
      <c r="V626">
        <v>1.30717681697</v>
      </c>
      <c r="W626">
        <v>1.07792065509</v>
      </c>
      <c r="Z626" s="3"/>
    </row>
    <row r="627" spans="1:26" x14ac:dyDescent="0.25">
      <c r="A627" s="7">
        <v>42283</v>
      </c>
      <c r="B627">
        <v>1.00661774816</v>
      </c>
      <c r="C627">
        <v>1.0258866417200001</v>
      </c>
      <c r="D627">
        <v>1.0325518466500001</v>
      </c>
      <c r="E627">
        <v>1.0718045047</v>
      </c>
      <c r="F627">
        <v>1.14186008237</v>
      </c>
      <c r="G627">
        <v>1.01060774531</v>
      </c>
      <c r="H627">
        <v>1.04531412558</v>
      </c>
      <c r="I627">
        <v>0.95240784523099997</v>
      </c>
      <c r="J627">
        <v>1.04350561587</v>
      </c>
      <c r="K627">
        <v>0.95492420029900005</v>
      </c>
      <c r="L627">
        <v>0.76324404319399997</v>
      </c>
      <c r="M627">
        <v>1.0089258545499999</v>
      </c>
      <c r="N627">
        <v>0.93845127428599995</v>
      </c>
      <c r="O627">
        <v>1.4590712242799999</v>
      </c>
      <c r="P627">
        <v>1.22537096471</v>
      </c>
      <c r="Q627">
        <v>1.19803844586</v>
      </c>
      <c r="R627">
        <v>0.94086157777299995</v>
      </c>
      <c r="S627">
        <v>0.61887091067699995</v>
      </c>
      <c r="T627">
        <v>1.1746629713100001</v>
      </c>
      <c r="U627">
        <v>1.0350122719199999</v>
      </c>
      <c r="V627">
        <v>1.2840787093499999</v>
      </c>
      <c r="W627">
        <v>1.0683732748699999</v>
      </c>
      <c r="Z627" s="3"/>
    </row>
    <row r="628" spans="1:26" x14ac:dyDescent="0.25">
      <c r="A628" s="7">
        <v>42284</v>
      </c>
      <c r="B628">
        <v>1.00749583434</v>
      </c>
      <c r="C628">
        <v>1.02701075677</v>
      </c>
      <c r="D628">
        <v>1.0326236713400001</v>
      </c>
      <c r="E628">
        <v>1.071933308</v>
      </c>
      <c r="F628">
        <v>1.1424788395300001</v>
      </c>
      <c r="G628">
        <v>1.01416168548</v>
      </c>
      <c r="H628">
        <v>1.0488133025199999</v>
      </c>
      <c r="I628">
        <v>0.96217392589899997</v>
      </c>
      <c r="J628">
        <v>1.04775697254</v>
      </c>
      <c r="K628">
        <v>0.95792560086099998</v>
      </c>
      <c r="L628">
        <v>0.77016549569399995</v>
      </c>
      <c r="M628">
        <v>1.0131352064100001</v>
      </c>
      <c r="N628">
        <v>0.938262936321</v>
      </c>
      <c r="O628">
        <v>1.4602367496199999</v>
      </c>
      <c r="P628">
        <v>1.2270051558199999</v>
      </c>
      <c r="Q628">
        <v>1.2099507599499999</v>
      </c>
      <c r="R628">
        <v>0.96075279305399996</v>
      </c>
      <c r="S628">
        <v>0.629670107167</v>
      </c>
      <c r="T628">
        <v>1.22655740112</v>
      </c>
      <c r="U628">
        <v>1.0687634343100001</v>
      </c>
      <c r="V628">
        <v>1.3011303358999999</v>
      </c>
      <c r="W628">
        <v>1.0926954666399999</v>
      </c>
      <c r="Z628" s="3"/>
    </row>
    <row r="629" spans="1:26" x14ac:dyDescent="0.25">
      <c r="A629" s="7">
        <v>42285</v>
      </c>
      <c r="B629">
        <v>1.0064270865</v>
      </c>
      <c r="C629">
        <v>1.0243591698900001</v>
      </c>
      <c r="D629">
        <v>1.0325518466500001</v>
      </c>
      <c r="E629">
        <v>1.07186890635</v>
      </c>
      <c r="F629">
        <v>1.1430132207100001</v>
      </c>
      <c r="G629">
        <v>1.0101524237999999</v>
      </c>
      <c r="H629">
        <v>1.04934277798</v>
      </c>
      <c r="I629">
        <v>0.96611272077999999</v>
      </c>
      <c r="J629">
        <v>1.04846553198</v>
      </c>
      <c r="K629">
        <v>0.958346904512</v>
      </c>
      <c r="L629">
        <v>0.77536821264699995</v>
      </c>
      <c r="M629">
        <v>1.01262805558</v>
      </c>
      <c r="N629">
        <v>0.93790793418600005</v>
      </c>
      <c r="O629">
        <v>1.46756290892</v>
      </c>
      <c r="P629">
        <v>1.23163536395</v>
      </c>
      <c r="Q629">
        <v>1.2105180129999999</v>
      </c>
      <c r="R629">
        <v>0.97005020737400005</v>
      </c>
      <c r="S629">
        <v>0.62785110365200003</v>
      </c>
      <c r="T629">
        <v>1.22784287384</v>
      </c>
      <c r="U629">
        <v>1.07344629333</v>
      </c>
      <c r="V629">
        <v>1.2984306544299999</v>
      </c>
      <c r="W629">
        <v>1.1096205609900001</v>
      </c>
      <c r="Z629" s="3"/>
    </row>
    <row r="630" spans="1:26" x14ac:dyDescent="0.25">
      <c r="A630" s="7">
        <v>42286</v>
      </c>
      <c r="B630">
        <v>1.00666009783</v>
      </c>
      <c r="C630">
        <v>1.0227305001</v>
      </c>
      <c r="D630">
        <v>1.0325518466500001</v>
      </c>
      <c r="E630">
        <v>1.07190110718</v>
      </c>
      <c r="F630">
        <v>1.14132570119</v>
      </c>
      <c r="G630">
        <v>1.0105610975299999</v>
      </c>
      <c r="H630">
        <v>1.04932278269</v>
      </c>
      <c r="I630">
        <v>0.96620312233299999</v>
      </c>
      <c r="J630">
        <v>1.0521095519799999</v>
      </c>
      <c r="K630">
        <v>0.96228745960600004</v>
      </c>
      <c r="L630">
        <v>0.78185301004300001</v>
      </c>
      <c r="M630">
        <v>1.01207018967</v>
      </c>
      <c r="N630">
        <v>0.93529836751100004</v>
      </c>
      <c r="O630">
        <v>1.47180875123</v>
      </c>
      <c r="P630">
        <v>1.2357208417200001</v>
      </c>
      <c r="Q630">
        <v>1.2105180129999999</v>
      </c>
      <c r="R630">
        <v>0.96858505226799996</v>
      </c>
      <c r="S630">
        <v>0.64066611603300005</v>
      </c>
      <c r="T630">
        <v>1.21386459258</v>
      </c>
      <c r="U630">
        <v>1.07583904311</v>
      </c>
      <c r="V630">
        <v>1.28853674993</v>
      </c>
      <c r="W630">
        <v>1.09293297083</v>
      </c>
      <c r="Z630" s="3"/>
    </row>
    <row r="631" spans="1:26" x14ac:dyDescent="0.25">
      <c r="A631" s="7">
        <v>42289</v>
      </c>
      <c r="B631">
        <v>1.0055829322000001</v>
      </c>
      <c r="C631">
        <v>1.02440509635</v>
      </c>
      <c r="D631">
        <v>1.0324081972500001</v>
      </c>
      <c r="E631">
        <v>1.0722553162699999</v>
      </c>
      <c r="F631">
        <v>1.1440538577399999</v>
      </c>
      <c r="G631">
        <v>1.0130440195799999</v>
      </c>
      <c r="H631">
        <v>1.05082242994</v>
      </c>
      <c r="I631">
        <v>0.96286033965700002</v>
      </c>
      <c r="J631">
        <v>1.05544990365</v>
      </c>
      <c r="K631">
        <v>0.96200362338599998</v>
      </c>
      <c r="L631">
        <v>0.78061552011699997</v>
      </c>
      <c r="M631">
        <v>1.01343949691</v>
      </c>
      <c r="N631">
        <v>0.93549633094499995</v>
      </c>
      <c r="O631">
        <v>1.47172549942</v>
      </c>
      <c r="P631">
        <v>1.23381428543</v>
      </c>
      <c r="Q631">
        <v>1.2116525191</v>
      </c>
      <c r="R631">
        <v>0.96680890926600005</v>
      </c>
      <c r="S631">
        <v>0.63382020333</v>
      </c>
      <c r="T631">
        <v>1.21288379266</v>
      </c>
      <c r="U631">
        <v>1.0701125065599999</v>
      </c>
      <c r="V631">
        <v>1.2699758732299999</v>
      </c>
      <c r="W631">
        <v>1.0862630599500001</v>
      </c>
      <c r="Z631" s="3"/>
    </row>
    <row r="632" spans="1:26" x14ac:dyDescent="0.25">
      <c r="A632" s="7">
        <v>42290</v>
      </c>
      <c r="B632">
        <v>1.0057958711699999</v>
      </c>
      <c r="C632">
        <v>1.0251928022600001</v>
      </c>
      <c r="D632">
        <v>1.0324800219500001</v>
      </c>
      <c r="E632">
        <v>1.0722231154399999</v>
      </c>
      <c r="F632">
        <v>1.1439413564400001</v>
      </c>
      <c r="G632">
        <v>1.01382766466</v>
      </c>
      <c r="H632">
        <v>1.0513926958099999</v>
      </c>
      <c r="I632">
        <v>0.96208142318800005</v>
      </c>
      <c r="J632">
        <v>1.0496802053200001</v>
      </c>
      <c r="K632">
        <v>0.95676336446900001</v>
      </c>
      <c r="L632">
        <v>0.77360541147999995</v>
      </c>
      <c r="M632">
        <v>1.01359164215</v>
      </c>
      <c r="N632">
        <v>0.93643836850600004</v>
      </c>
      <c r="O632">
        <v>1.47205850666</v>
      </c>
      <c r="P632">
        <v>1.2223749476800001</v>
      </c>
      <c r="Q632">
        <v>1.20371097638</v>
      </c>
      <c r="R632">
        <v>0.94970839638100002</v>
      </c>
      <c r="S632">
        <v>0.61900238003100005</v>
      </c>
      <c r="T632">
        <v>1.19710414613</v>
      </c>
      <c r="U632">
        <v>1.0569424271300001</v>
      </c>
      <c r="V632">
        <v>1.25638739249</v>
      </c>
      <c r="W632">
        <v>1.05634688286</v>
      </c>
      <c r="Z632" s="3"/>
    </row>
    <row r="633" spans="1:26" x14ac:dyDescent="0.25">
      <c r="A633" s="7">
        <v>42291</v>
      </c>
      <c r="B633">
        <v>1.00779247798</v>
      </c>
      <c r="C633">
        <v>1.03144086813</v>
      </c>
      <c r="D633">
        <v>1.0324081972500001</v>
      </c>
      <c r="E633">
        <v>1.0726417261800001</v>
      </c>
      <c r="F633">
        <v>1.14692264093</v>
      </c>
      <c r="G633">
        <v>1.01778022969</v>
      </c>
      <c r="H633">
        <v>1.05247244184</v>
      </c>
      <c r="I633">
        <v>0.96137813165300001</v>
      </c>
      <c r="J633">
        <v>1.0512997697599999</v>
      </c>
      <c r="K633">
        <v>0.96105796056799997</v>
      </c>
      <c r="L633">
        <v>0.77879314168500002</v>
      </c>
      <c r="M633">
        <v>1.0154681002099999</v>
      </c>
      <c r="N633">
        <v>0.93958945048999998</v>
      </c>
      <c r="O633">
        <v>1.4465834527600001</v>
      </c>
      <c r="P633">
        <v>1.21202507067</v>
      </c>
      <c r="Q633">
        <v>1.17818458903</v>
      </c>
      <c r="R633">
        <v>0.95201230867800002</v>
      </c>
      <c r="S633">
        <v>0.60833796401100004</v>
      </c>
      <c r="T633">
        <v>1.19554968716</v>
      </c>
      <c r="U633">
        <v>1.06236992921</v>
      </c>
      <c r="V633">
        <v>1.25514166975</v>
      </c>
      <c r="W633">
        <v>1.0802314313800001</v>
      </c>
      <c r="Z633" s="3"/>
    </row>
    <row r="634" spans="1:26" x14ac:dyDescent="0.25">
      <c r="A634" s="7">
        <v>42292</v>
      </c>
      <c r="B634">
        <v>1.00736182146</v>
      </c>
      <c r="C634">
        <v>1.0302258614599999</v>
      </c>
      <c r="D634">
        <v>1.0324800219500001</v>
      </c>
      <c r="E634">
        <v>1.0726095253600001</v>
      </c>
      <c r="F634">
        <v>1.1461351318199999</v>
      </c>
      <c r="G634">
        <v>1.0173255085699999</v>
      </c>
      <c r="H634">
        <v>1.05194296638</v>
      </c>
      <c r="I634">
        <v>0.96364145717000005</v>
      </c>
      <c r="J634">
        <v>1.0500850964299999</v>
      </c>
      <c r="K634">
        <v>0.96584900295999998</v>
      </c>
      <c r="L634">
        <v>0.78704455629500003</v>
      </c>
      <c r="M634">
        <v>1.01333806674</v>
      </c>
      <c r="N634">
        <v>0.93780038858199999</v>
      </c>
      <c r="O634">
        <v>1.4589047206600001</v>
      </c>
      <c r="P634">
        <v>1.2294564424800001</v>
      </c>
      <c r="Q634">
        <v>1.20597998858</v>
      </c>
      <c r="R634">
        <v>0.97678904550599999</v>
      </c>
      <c r="S634">
        <v>0.60899382304000005</v>
      </c>
      <c r="T634">
        <v>1.24051102747</v>
      </c>
      <c r="U634">
        <v>1.09692829401</v>
      </c>
      <c r="V634">
        <v>1.27101984332</v>
      </c>
      <c r="W634">
        <v>1.1128866934199999</v>
      </c>
      <c r="Z634" s="3"/>
    </row>
    <row r="635" spans="1:26" x14ac:dyDescent="0.25">
      <c r="A635" s="7">
        <v>42293</v>
      </c>
      <c r="B635">
        <v>1.00794740084</v>
      </c>
      <c r="C635">
        <v>1.0295830699299999</v>
      </c>
      <c r="D635">
        <v>1.0326954960400001</v>
      </c>
      <c r="E635">
        <v>1.0730281361</v>
      </c>
      <c r="F635">
        <v>1.1477664006899999</v>
      </c>
      <c r="G635">
        <v>1.01766278762</v>
      </c>
      <c r="H635">
        <v>1.05226289113</v>
      </c>
      <c r="I635">
        <v>0.96806191166900002</v>
      </c>
      <c r="J635">
        <v>1.0532736139300001</v>
      </c>
      <c r="K635">
        <v>0.97107335068099998</v>
      </c>
      <c r="L635">
        <v>0.78572573389099998</v>
      </c>
      <c r="M635">
        <v>1.01663454711</v>
      </c>
      <c r="N635">
        <v>0.93526698189599999</v>
      </c>
      <c r="O635">
        <v>1.4827979901699999</v>
      </c>
      <c r="P635">
        <v>1.23708266764</v>
      </c>
      <c r="Q635">
        <v>1.21675779657</v>
      </c>
      <c r="R635">
        <v>0.97663266636799995</v>
      </c>
      <c r="S635">
        <v>0.61455122043999999</v>
      </c>
      <c r="T635">
        <v>1.2459339679699999</v>
      </c>
      <c r="U635">
        <v>1.0922132470699999</v>
      </c>
      <c r="V635">
        <v>1.2898998654</v>
      </c>
      <c r="W635">
        <v>1.1176567185899999</v>
      </c>
      <c r="Z635" s="3"/>
    </row>
    <row r="636" spans="1:26" x14ac:dyDescent="0.25">
      <c r="A636" s="7">
        <v>42296</v>
      </c>
      <c r="B636">
        <v>1.00749150587</v>
      </c>
      <c r="C636">
        <v>1.0268062987</v>
      </c>
      <c r="D636">
        <v>1.0324800219500001</v>
      </c>
      <c r="E636">
        <v>1.07299593527</v>
      </c>
      <c r="F636">
        <v>1.14720389418</v>
      </c>
      <c r="G636">
        <v>1.01754166258</v>
      </c>
      <c r="H636">
        <v>1.0515326628899999</v>
      </c>
      <c r="I636">
        <v>0.97065625566400004</v>
      </c>
      <c r="J636">
        <v>1.0546401214300001</v>
      </c>
      <c r="K636">
        <v>0.97113044265699999</v>
      </c>
      <c r="L636">
        <v>0.77920890978000001</v>
      </c>
      <c r="M636">
        <v>1.01587382087</v>
      </c>
      <c r="N636">
        <v>0.93362988680900005</v>
      </c>
      <c r="O636">
        <v>1.48937488317</v>
      </c>
      <c r="P636">
        <v>1.23980631949</v>
      </c>
      <c r="Q636">
        <v>1.21562329047</v>
      </c>
      <c r="R636">
        <v>0.97337379287100001</v>
      </c>
      <c r="S636">
        <v>0.61507931230599999</v>
      </c>
      <c r="T636">
        <v>1.2413364712499999</v>
      </c>
      <c r="U636">
        <v>1.09241222052</v>
      </c>
      <c r="V636">
        <v>1.2909835277999999</v>
      </c>
      <c r="W636">
        <v>1.1009127144999999</v>
      </c>
      <c r="Z636" s="3"/>
    </row>
    <row r="637" spans="1:26" x14ac:dyDescent="0.25">
      <c r="A637" s="7">
        <v>42297</v>
      </c>
      <c r="B637">
        <v>1.0070281324100001</v>
      </c>
      <c r="C637">
        <v>1.02607329806</v>
      </c>
      <c r="D637">
        <v>1.0322645478600001</v>
      </c>
      <c r="E637">
        <v>1.0722231154399999</v>
      </c>
      <c r="F637">
        <v>1.1427319674500001</v>
      </c>
      <c r="G637">
        <v>1.0156113067000001</v>
      </c>
      <c r="H637">
        <v>1.04855336366</v>
      </c>
      <c r="I637">
        <v>0.97154060024800004</v>
      </c>
      <c r="J637">
        <v>1.0541340075400001</v>
      </c>
      <c r="K637">
        <v>0.96580567497299996</v>
      </c>
      <c r="L637">
        <v>0.77891219779499998</v>
      </c>
      <c r="M637">
        <v>1.01252662542</v>
      </c>
      <c r="N637">
        <v>0.93252020459200002</v>
      </c>
      <c r="O637">
        <v>1.48746009154</v>
      </c>
      <c r="P637">
        <v>1.23544847653</v>
      </c>
      <c r="Q637">
        <v>1.2105180129999999</v>
      </c>
      <c r="R637">
        <v>0.96668486769200002</v>
      </c>
      <c r="S637">
        <v>0.612673017667</v>
      </c>
      <c r="T637">
        <v>1.2393512173200001</v>
      </c>
      <c r="U637">
        <v>1.0945267911300001</v>
      </c>
      <c r="V637">
        <v>1.2859766617199999</v>
      </c>
      <c r="W637">
        <v>1.0907871784900001</v>
      </c>
      <c r="Z637" s="3"/>
    </row>
    <row r="638" spans="1:26" x14ac:dyDescent="0.25">
      <c r="A638" s="7">
        <v>42298</v>
      </c>
      <c r="B638">
        <v>1.0067410911800001</v>
      </c>
      <c r="C638">
        <v>1.02779829846</v>
      </c>
      <c r="D638">
        <v>1.0324081972500001</v>
      </c>
      <c r="E638">
        <v>1.0728671319700001</v>
      </c>
      <c r="F638">
        <v>1.1470913928799999</v>
      </c>
      <c r="G638">
        <v>1.0206303135399999</v>
      </c>
      <c r="H638">
        <v>1.0513127146200001</v>
      </c>
      <c r="I638">
        <v>0.97050031325499997</v>
      </c>
      <c r="J638">
        <v>1.0557029605899999</v>
      </c>
      <c r="K638">
        <v>0.96242100983900003</v>
      </c>
      <c r="L638">
        <v>0.77291823463999998</v>
      </c>
      <c r="M638">
        <v>1.0163809717000001</v>
      </c>
      <c r="N638">
        <v>0.93308884392199998</v>
      </c>
      <c r="O638">
        <v>1.4876265951600001</v>
      </c>
      <c r="P638">
        <v>1.2357208417200001</v>
      </c>
      <c r="Q638">
        <v>1.2303718698199999</v>
      </c>
      <c r="R638">
        <v>0.95884563494999997</v>
      </c>
      <c r="S638">
        <v>0.60568629099899995</v>
      </c>
      <c r="T638">
        <v>1.21983030061</v>
      </c>
      <c r="U638">
        <v>1.08510830626</v>
      </c>
      <c r="V638">
        <v>1.27286006085</v>
      </c>
      <c r="W638">
        <v>1.06269589166</v>
      </c>
      <c r="Z638" s="3"/>
    </row>
    <row r="639" spans="1:26" x14ac:dyDescent="0.25">
      <c r="A639" s="7">
        <v>42299</v>
      </c>
      <c r="B639">
        <v>1.0073032586699999</v>
      </c>
      <c r="C639">
        <v>1.0281437551599999</v>
      </c>
      <c r="D639">
        <v>1.0341319899800001</v>
      </c>
      <c r="E639">
        <v>1.0771176410400001</v>
      </c>
      <c r="F639">
        <v>1.1567383794599999</v>
      </c>
      <c r="G639">
        <v>1.02284982819</v>
      </c>
      <c r="H639">
        <v>1.05627154823</v>
      </c>
      <c r="I639">
        <v>0.97085360602199999</v>
      </c>
      <c r="J639">
        <v>1.0580816958699999</v>
      </c>
      <c r="K639">
        <v>0.96657636062800001</v>
      </c>
      <c r="L639">
        <v>0.77729971828900002</v>
      </c>
      <c r="M639">
        <v>1.0256111167499999</v>
      </c>
      <c r="N639">
        <v>0.936344141214</v>
      </c>
      <c r="O639">
        <v>1.52117707464</v>
      </c>
      <c r="P639">
        <v>1.26241262979</v>
      </c>
      <c r="Q639">
        <v>1.26667606515</v>
      </c>
      <c r="R639">
        <v>0.99533042336099997</v>
      </c>
      <c r="S639">
        <v>0.62753090098999997</v>
      </c>
      <c r="T639">
        <v>1.2681869022400001</v>
      </c>
      <c r="U639">
        <v>1.1203711303199999</v>
      </c>
      <c r="V639">
        <v>1.32178935294</v>
      </c>
      <c r="W639">
        <v>1.10894808569</v>
      </c>
      <c r="Z639" s="3"/>
    </row>
    <row r="640" spans="1:26" x14ac:dyDescent="0.25">
      <c r="A640" s="7">
        <v>42300</v>
      </c>
      <c r="B640">
        <v>1.0086244017199999</v>
      </c>
      <c r="C640">
        <v>1.0259560140699999</v>
      </c>
      <c r="D640">
        <v>1.0339883405900001</v>
      </c>
      <c r="E640">
        <v>1.0772464443500001</v>
      </c>
      <c r="F640">
        <v>1.1562321235999999</v>
      </c>
      <c r="G640">
        <v>1.01904150665</v>
      </c>
      <c r="H640">
        <v>1.05749126133</v>
      </c>
      <c r="I640">
        <v>0.97427507833399996</v>
      </c>
      <c r="J640">
        <v>1.0611183792000001</v>
      </c>
      <c r="K640">
        <v>0.96852609748600005</v>
      </c>
      <c r="L640">
        <v>0.774443016968</v>
      </c>
      <c r="M640">
        <v>1.0279947256299999</v>
      </c>
      <c r="N640">
        <v>0.93496142791199999</v>
      </c>
      <c r="O640">
        <v>1.5580576265199999</v>
      </c>
      <c r="P640">
        <v>1.2869254963900001</v>
      </c>
      <c r="Q640">
        <v>1.28936618723</v>
      </c>
      <c r="R640">
        <v>1.02041029492</v>
      </c>
      <c r="S640">
        <v>0.64146419715900005</v>
      </c>
      <c r="T640">
        <v>1.30455148001</v>
      </c>
      <c r="U640">
        <v>1.1354436407899999</v>
      </c>
      <c r="V640">
        <v>1.33690077842</v>
      </c>
      <c r="W640">
        <v>1.12181419536</v>
      </c>
      <c r="Z640" s="3"/>
    </row>
    <row r="641" spans="1:26" x14ac:dyDescent="0.25">
      <c r="A641" s="7">
        <v>42303</v>
      </c>
      <c r="B641">
        <v>1.00689091749</v>
      </c>
      <c r="C641">
        <v>1.02549612687</v>
      </c>
      <c r="D641">
        <v>1.0337010418000001</v>
      </c>
      <c r="E641">
        <v>1.0764736245199999</v>
      </c>
      <c r="F641">
        <v>1.15575399307</v>
      </c>
      <c r="G641">
        <v>1.02081404742</v>
      </c>
      <c r="H641">
        <v>1.0586205956900001</v>
      </c>
      <c r="I641">
        <v>0.97320583948700001</v>
      </c>
      <c r="J641">
        <v>1.06364894865</v>
      </c>
      <c r="K641">
        <v>0.96900842197299997</v>
      </c>
      <c r="L641">
        <v>0.77589796112099996</v>
      </c>
      <c r="M641">
        <v>1.0283497312100001</v>
      </c>
      <c r="N641">
        <v>0.934662564202</v>
      </c>
      <c r="O641">
        <v>1.5558098276500001</v>
      </c>
      <c r="P641">
        <v>1.2809334623299999</v>
      </c>
      <c r="Q641">
        <v>1.2859626689200001</v>
      </c>
      <c r="R641">
        <v>1.01267685161</v>
      </c>
      <c r="S641">
        <v>0.63568979280399995</v>
      </c>
      <c r="T641">
        <v>1.2742663722300001</v>
      </c>
      <c r="U641">
        <v>1.1327639031100001</v>
      </c>
      <c r="V641">
        <v>1.3210914810200001</v>
      </c>
      <c r="W641">
        <v>1.1122797488</v>
      </c>
      <c r="Z641" s="3"/>
    </row>
    <row r="642" spans="1:26" x14ac:dyDescent="0.25">
      <c r="A642" s="7">
        <v>42304</v>
      </c>
      <c r="B642">
        <v>1.0078038704600001</v>
      </c>
      <c r="C642">
        <v>1.0298157376799999</v>
      </c>
      <c r="D642">
        <v>1.0339165158900001</v>
      </c>
      <c r="E642">
        <v>1.0781480674899999</v>
      </c>
      <c r="F642">
        <v>1.1601977944699999</v>
      </c>
      <c r="G642">
        <v>1.0210595812400001</v>
      </c>
      <c r="H642">
        <v>1.06069050882</v>
      </c>
      <c r="I642">
        <v>0.970013448497</v>
      </c>
      <c r="J642">
        <v>1.0652685130899999</v>
      </c>
      <c r="K642">
        <v>0.96633477717799998</v>
      </c>
      <c r="L642">
        <v>0.77308154617900005</v>
      </c>
      <c r="M642">
        <v>1.0298711836900001</v>
      </c>
      <c r="N642">
        <v>0.93674896489199999</v>
      </c>
      <c r="O642">
        <v>1.5494826900800001</v>
      </c>
      <c r="P642">
        <v>1.2670428379300001</v>
      </c>
      <c r="Q642">
        <v>1.27688662009</v>
      </c>
      <c r="R642">
        <v>1.0037825572700001</v>
      </c>
      <c r="S642">
        <v>0.62654390872400001</v>
      </c>
      <c r="T642">
        <v>1.26409164882</v>
      </c>
      <c r="U642">
        <v>1.12432779323</v>
      </c>
      <c r="V642">
        <v>1.30525092608</v>
      </c>
      <c r="W642">
        <v>1.09857080754</v>
      </c>
      <c r="Z642" s="3"/>
    </row>
    <row r="643" spans="1:26" x14ac:dyDescent="0.25">
      <c r="A643" s="7">
        <v>42305</v>
      </c>
      <c r="B643">
        <v>1.0072822298499999</v>
      </c>
      <c r="C643">
        <v>1.02721530124</v>
      </c>
      <c r="D643">
        <v>1.0342038146800001</v>
      </c>
      <c r="E643">
        <v>1.0784700757500001</v>
      </c>
      <c r="F643">
        <v>1.1619134393199999</v>
      </c>
      <c r="G643">
        <v>1.01704238636</v>
      </c>
      <c r="H643">
        <v>1.062050189</v>
      </c>
      <c r="I643">
        <v>0.97259945409799997</v>
      </c>
      <c r="J643">
        <v>1.0645599536499999</v>
      </c>
      <c r="K643">
        <v>0.96233040299899997</v>
      </c>
      <c r="L643">
        <v>0.77325159173699998</v>
      </c>
      <c r="M643">
        <v>1.0328126584799999</v>
      </c>
      <c r="N643">
        <v>0.93202973070700001</v>
      </c>
      <c r="O643">
        <v>1.5602221735899999</v>
      </c>
      <c r="P643">
        <v>1.2806610971500001</v>
      </c>
      <c r="Q643">
        <v>1.28255915061</v>
      </c>
      <c r="R643">
        <v>0.99687992771800005</v>
      </c>
      <c r="S643">
        <v>0.63470958083999995</v>
      </c>
      <c r="T643">
        <v>1.2487892008100001</v>
      </c>
      <c r="U643">
        <v>1.11344830902</v>
      </c>
      <c r="V643">
        <v>1.2944858621399999</v>
      </c>
      <c r="W643">
        <v>1.0863136396699999</v>
      </c>
      <c r="Z643" s="3"/>
    </row>
    <row r="644" spans="1:26" x14ac:dyDescent="0.25">
      <c r="A644" s="7">
        <v>42306</v>
      </c>
      <c r="B644">
        <v>1.00554266583</v>
      </c>
      <c r="C644">
        <v>1.0180912789400001</v>
      </c>
      <c r="D644">
        <v>1.0336292171000001</v>
      </c>
      <c r="E644">
        <v>1.07634482121</v>
      </c>
      <c r="F644">
        <v>1.15417897486</v>
      </c>
      <c r="G644">
        <v>1.00983039402</v>
      </c>
      <c r="H644">
        <v>1.0582110920100001</v>
      </c>
      <c r="I644">
        <v>0.97006698659299995</v>
      </c>
      <c r="J644">
        <v>1.0656734042</v>
      </c>
      <c r="K644">
        <v>0.96375093207100004</v>
      </c>
      <c r="L644">
        <v>0.76984417400600003</v>
      </c>
      <c r="M644">
        <v>1.0304797646799999</v>
      </c>
      <c r="N644">
        <v>0.92947374520600001</v>
      </c>
      <c r="O644">
        <v>1.5807853706899999</v>
      </c>
      <c r="P644">
        <v>1.27957163641</v>
      </c>
      <c r="Q644">
        <v>1.2831264036600001</v>
      </c>
      <c r="R644">
        <v>0.98599860927299998</v>
      </c>
      <c r="S644">
        <v>0.62716859761999999</v>
      </c>
      <c r="T644">
        <v>1.24839210236</v>
      </c>
      <c r="U644">
        <v>1.12369748369</v>
      </c>
      <c r="V644">
        <v>1.29515779884</v>
      </c>
      <c r="W644">
        <v>1.07507831693</v>
      </c>
      <c r="Z644" s="3"/>
    </row>
    <row r="645" spans="1:26" x14ac:dyDescent="0.25">
      <c r="A645" s="7">
        <v>42307</v>
      </c>
      <c r="B645">
        <v>1.0048541773999999</v>
      </c>
      <c r="C645">
        <v>1.0175013905500001</v>
      </c>
      <c r="D645">
        <v>1.0337010418000001</v>
      </c>
      <c r="E645">
        <v>1.0765058253399999</v>
      </c>
      <c r="F645">
        <v>1.15454460409</v>
      </c>
      <c r="G645">
        <v>1.01240824696</v>
      </c>
      <c r="H645">
        <v>1.0583110684999999</v>
      </c>
      <c r="I645">
        <v>0.971182786696</v>
      </c>
      <c r="J645">
        <v>1.0667868547599999</v>
      </c>
      <c r="K645">
        <v>0.96180564388800005</v>
      </c>
      <c r="L645">
        <v>0.77206053936200003</v>
      </c>
      <c r="M645">
        <v>1.0274875748000001</v>
      </c>
      <c r="N645">
        <v>0.93229841044299999</v>
      </c>
      <c r="O645">
        <v>1.5726266932999999</v>
      </c>
      <c r="P645">
        <v>1.27957163641</v>
      </c>
      <c r="Q645">
        <v>1.2757521139800001</v>
      </c>
      <c r="R645">
        <v>0.97782179389299995</v>
      </c>
      <c r="S645">
        <v>0.61825407995799997</v>
      </c>
      <c r="T645">
        <v>1.2351228999399999</v>
      </c>
      <c r="U645">
        <v>1.12634102104</v>
      </c>
      <c r="V645">
        <v>1.27477972341</v>
      </c>
      <c r="W645">
        <v>1.0729245712</v>
      </c>
      <c r="Z645" s="3"/>
    </row>
    <row r="646" spans="1:26" x14ac:dyDescent="0.25">
      <c r="A646" s="7">
        <v>42310</v>
      </c>
      <c r="B646">
        <v>1.00500456861</v>
      </c>
      <c r="C646">
        <v>1.0163505713900001</v>
      </c>
      <c r="D646">
        <v>1.0331264442200001</v>
      </c>
      <c r="E646">
        <v>1.0752821939399999</v>
      </c>
      <c r="F646">
        <v>1.15004455204</v>
      </c>
      <c r="G646">
        <v>1.00716870272</v>
      </c>
      <c r="H646">
        <v>1.05763122841</v>
      </c>
      <c r="I646">
        <v>0.972809564204</v>
      </c>
      <c r="J646">
        <v>1.0652685130899999</v>
      </c>
      <c r="K646">
        <v>0.96131362873399995</v>
      </c>
      <c r="L646">
        <v>0.77129307963299998</v>
      </c>
      <c r="M646">
        <v>1.0219089157100001</v>
      </c>
      <c r="N646">
        <v>0.93185073997900003</v>
      </c>
      <c r="O646">
        <v>1.57520749941</v>
      </c>
      <c r="P646">
        <v>1.2844742097299999</v>
      </c>
      <c r="Q646">
        <v>1.27405035483</v>
      </c>
      <c r="R646">
        <v>0.97738189443599999</v>
      </c>
      <c r="S646">
        <v>0.62610458197999996</v>
      </c>
      <c r="T646">
        <v>1.24680497954</v>
      </c>
      <c r="U646">
        <v>1.14705675647</v>
      </c>
      <c r="V646">
        <v>1.2855759764000001</v>
      </c>
      <c r="W646">
        <v>1.1003025232200001</v>
      </c>
      <c r="Z646" s="3"/>
    </row>
    <row r="647" spans="1:26" x14ac:dyDescent="0.25">
      <c r="A647" s="7">
        <v>42311</v>
      </c>
      <c r="B647">
        <v>1.00457338192</v>
      </c>
      <c r="C647">
        <v>1.0146863673099999</v>
      </c>
      <c r="D647">
        <v>1.0334137430100001</v>
      </c>
      <c r="E647">
        <v>1.0756042022100001</v>
      </c>
      <c r="F647">
        <v>1.14959454683</v>
      </c>
      <c r="G647">
        <v>1.0072388463199999</v>
      </c>
      <c r="H647">
        <v>1.05820149427</v>
      </c>
      <c r="I647">
        <v>0.97382496888699999</v>
      </c>
      <c r="J647">
        <v>1.07043087476</v>
      </c>
      <c r="K647">
        <v>0.96667068189299998</v>
      </c>
      <c r="L647">
        <v>0.77711771629199999</v>
      </c>
      <c r="M647">
        <v>1.0224667816199999</v>
      </c>
      <c r="N647">
        <v>0.93022603463800002</v>
      </c>
      <c r="O647">
        <v>1.59560419289</v>
      </c>
      <c r="P647">
        <v>1.28828732231</v>
      </c>
      <c r="Q647">
        <v>1.28709717502</v>
      </c>
      <c r="R647">
        <v>0.99963798207700005</v>
      </c>
      <c r="S647">
        <v>0.65071600998699997</v>
      </c>
      <c r="T647">
        <v>1.2574990961300001</v>
      </c>
      <c r="U647">
        <v>1.17178355786</v>
      </c>
      <c r="V647">
        <v>1.29864605973</v>
      </c>
      <c r="W647">
        <v>1.11714050455</v>
      </c>
      <c r="Z647" s="3"/>
    </row>
    <row r="648" spans="1:26" x14ac:dyDescent="0.25">
      <c r="A648" s="7">
        <v>42312</v>
      </c>
      <c r="B648">
        <v>1.0044535612900001</v>
      </c>
      <c r="C648">
        <v>1.0125233412500001</v>
      </c>
      <c r="D648">
        <v>1.0334855677100001</v>
      </c>
      <c r="E648">
        <v>1.0756042022100001</v>
      </c>
      <c r="F648">
        <v>1.1479351526399999</v>
      </c>
      <c r="G648">
        <v>1.00619984781</v>
      </c>
      <c r="H648">
        <v>1.0585310167599999</v>
      </c>
      <c r="I648">
        <v>0.97105453480299997</v>
      </c>
      <c r="J648">
        <v>1.0710382114200001</v>
      </c>
      <c r="K648">
        <v>0.96659039863899998</v>
      </c>
      <c r="L648">
        <v>0.77154094949899998</v>
      </c>
      <c r="M648">
        <v>1.02317679278</v>
      </c>
      <c r="N648">
        <v>0.92905055375599999</v>
      </c>
      <c r="O648">
        <v>1.60584416554</v>
      </c>
      <c r="P648">
        <v>1.2959135474800001</v>
      </c>
      <c r="Q648">
        <v>1.2910679463900001</v>
      </c>
      <c r="R648">
        <v>1.00491270225</v>
      </c>
      <c r="S648">
        <v>0.65725819622399995</v>
      </c>
      <c r="T648">
        <v>1.28406038653</v>
      </c>
      <c r="U648">
        <v>1.1646949122300001</v>
      </c>
      <c r="V648">
        <v>1.2951268978299999</v>
      </c>
      <c r="W648">
        <v>1.0980959320999999</v>
      </c>
      <c r="Z648" s="3"/>
    </row>
    <row r="649" spans="1:26" x14ac:dyDescent="0.25">
      <c r="A649" s="7">
        <v>42313</v>
      </c>
      <c r="B649">
        <v>1.0045967367799999</v>
      </c>
      <c r="C649">
        <v>1.01177784644</v>
      </c>
      <c r="D649">
        <v>1.0333419183100001</v>
      </c>
      <c r="E649">
        <v>1.0752821939399999</v>
      </c>
      <c r="F649">
        <v>1.1466132623500001</v>
      </c>
      <c r="G649">
        <v>1.00642311227</v>
      </c>
      <c r="H649">
        <v>1.0581910967199999</v>
      </c>
      <c r="I649">
        <v>0.96726085319699995</v>
      </c>
      <c r="J649">
        <v>1.0707345430899999</v>
      </c>
      <c r="K649">
        <v>0.96770936320699996</v>
      </c>
      <c r="L649">
        <v>0.77338133508899998</v>
      </c>
      <c r="M649">
        <v>1.01911958616</v>
      </c>
      <c r="N649">
        <v>0.92607507988600002</v>
      </c>
      <c r="O649">
        <v>1.6011820641700001</v>
      </c>
      <c r="P649">
        <v>1.2901938786</v>
      </c>
      <c r="Q649">
        <v>1.30014399522</v>
      </c>
      <c r="R649">
        <v>0.99607502496300004</v>
      </c>
      <c r="S649">
        <v>0.65351264954999999</v>
      </c>
      <c r="T649">
        <v>1.29005932896</v>
      </c>
      <c r="U649">
        <v>1.16363803584</v>
      </c>
      <c r="V649">
        <v>1.2785032295800001</v>
      </c>
      <c r="W649">
        <v>1.10727911414</v>
      </c>
      <c r="Z649" s="3"/>
    </row>
    <row r="650" spans="1:26" x14ac:dyDescent="0.25">
      <c r="A650" s="7">
        <v>42314</v>
      </c>
      <c r="B650">
        <v>1.00349699596</v>
      </c>
      <c r="C650">
        <v>1.00517649602</v>
      </c>
      <c r="D650">
        <v>1.0329109701300001</v>
      </c>
      <c r="E650">
        <v>1.07306033693</v>
      </c>
      <c r="F650">
        <v>1.1387100459299999</v>
      </c>
      <c r="G650">
        <v>0.99984909686599999</v>
      </c>
      <c r="H650">
        <v>1.0550814281600001</v>
      </c>
      <c r="I650">
        <v>0.96257352048900002</v>
      </c>
      <c r="J650">
        <v>1.0702284291999999</v>
      </c>
      <c r="K650">
        <v>0.96180918351900002</v>
      </c>
      <c r="L650">
        <v>0.76395109030700004</v>
      </c>
      <c r="M650">
        <v>1.01597525104</v>
      </c>
      <c r="N650">
        <v>0.92219883200200004</v>
      </c>
      <c r="O650">
        <v>1.6155013755100001</v>
      </c>
      <c r="P650">
        <v>1.293734626</v>
      </c>
      <c r="Q650">
        <v>1.31035455015</v>
      </c>
      <c r="R650">
        <v>0.99915207955399998</v>
      </c>
      <c r="S650">
        <v>0.64599619614299997</v>
      </c>
      <c r="T650">
        <v>1.29276307159</v>
      </c>
      <c r="U650">
        <v>1.1542758601200001</v>
      </c>
      <c r="V650">
        <v>1.29302423633</v>
      </c>
      <c r="W650">
        <v>1.0938978341700001</v>
      </c>
      <c r="Z650" s="3"/>
    </row>
    <row r="651" spans="1:26" x14ac:dyDescent="0.25">
      <c r="A651" s="7">
        <v>42317</v>
      </c>
      <c r="B651">
        <v>1.00217504283</v>
      </c>
      <c r="C651">
        <v>1.00247934437</v>
      </c>
      <c r="D651">
        <v>1.0330546195300001</v>
      </c>
      <c r="E651">
        <v>1.0741551650200001</v>
      </c>
      <c r="F651">
        <v>1.14028506415</v>
      </c>
      <c r="G651">
        <v>0.998284432113</v>
      </c>
      <c r="H651">
        <v>1.0569217952800001</v>
      </c>
      <c r="I651">
        <v>0.95867666642100002</v>
      </c>
      <c r="J651">
        <v>1.07012720642</v>
      </c>
      <c r="K651">
        <v>0.95727477219599999</v>
      </c>
      <c r="L651">
        <v>0.75878855902999998</v>
      </c>
      <c r="M651">
        <v>1.01830814484</v>
      </c>
      <c r="N651">
        <v>0.921946168334</v>
      </c>
      <c r="O651">
        <v>1.59885101349</v>
      </c>
      <c r="P651">
        <v>1.27766508012</v>
      </c>
      <c r="Q651">
        <v>1.30468201963</v>
      </c>
      <c r="R651">
        <v>0.97927205733400002</v>
      </c>
      <c r="S651">
        <v>0.63703097385100005</v>
      </c>
      <c r="T651">
        <v>1.26646195709</v>
      </c>
      <c r="U651">
        <v>1.13026398484</v>
      </c>
      <c r="V651">
        <v>1.2548695383299999</v>
      </c>
      <c r="W651">
        <v>1.05965276672</v>
      </c>
      <c r="Z651" s="3"/>
    </row>
    <row r="652" spans="1:26" x14ac:dyDescent="0.25">
      <c r="A652" s="7">
        <v>42318</v>
      </c>
      <c r="B652">
        <v>1.0035163574299999</v>
      </c>
      <c r="C652">
        <v>1.00591572618</v>
      </c>
      <c r="D652">
        <v>1.0334855677100001</v>
      </c>
      <c r="E652">
        <v>1.07615161625</v>
      </c>
      <c r="F652">
        <v>1.1458538785600001</v>
      </c>
      <c r="G652">
        <v>1.00082388845</v>
      </c>
      <c r="H652">
        <v>1.0592708427399999</v>
      </c>
      <c r="I652">
        <v>0.95650290123399995</v>
      </c>
      <c r="J652">
        <v>1.0680015280899999</v>
      </c>
      <c r="K652">
        <v>0.95852567754899998</v>
      </c>
      <c r="L652">
        <v>0.76367375983300001</v>
      </c>
      <c r="M652">
        <v>1.02317679278</v>
      </c>
      <c r="N652">
        <v>0.92160862946</v>
      </c>
      <c r="O652">
        <v>1.6115052886300001</v>
      </c>
      <c r="P652">
        <v>1.2790269060399999</v>
      </c>
      <c r="Q652">
        <v>1.32567038256</v>
      </c>
      <c r="R652">
        <v>0.98114434443499998</v>
      </c>
      <c r="S652">
        <v>0.63602722067399997</v>
      </c>
      <c r="T652">
        <v>1.2638930310400001</v>
      </c>
      <c r="U652">
        <v>1.12565115929</v>
      </c>
      <c r="V652">
        <v>1.25259014413</v>
      </c>
      <c r="W652">
        <v>1.06281023861</v>
      </c>
      <c r="Z652" s="3"/>
    </row>
    <row r="653" spans="1:26" x14ac:dyDescent="0.25">
      <c r="A653" s="7">
        <v>42319</v>
      </c>
      <c r="B653">
        <v>0.99909985692699999</v>
      </c>
      <c r="C653">
        <v>1.0007136299599999</v>
      </c>
      <c r="D653">
        <v>1.0337010418000001</v>
      </c>
      <c r="E653">
        <v>1.0768922352600001</v>
      </c>
      <c r="F653">
        <v>1.14821640589</v>
      </c>
      <c r="G653">
        <v>0.99747200447899997</v>
      </c>
      <c r="H653">
        <v>1.0587813578800001</v>
      </c>
      <c r="I653">
        <v>0.95111250661900004</v>
      </c>
      <c r="J653">
        <v>1.07027904059</v>
      </c>
      <c r="K653">
        <v>0.95566449842400003</v>
      </c>
      <c r="L653">
        <v>0.76099601583900001</v>
      </c>
      <c r="M653">
        <v>1.0226189268699999</v>
      </c>
      <c r="N653">
        <v>0.91851827710599998</v>
      </c>
      <c r="O653">
        <v>1.60809196441</v>
      </c>
      <c r="P653">
        <v>1.2871978615699999</v>
      </c>
      <c r="Q653">
        <v>1.3313429130800001</v>
      </c>
      <c r="R653">
        <v>0.98541660551999999</v>
      </c>
      <c r="S653">
        <v>0.64359197602899998</v>
      </c>
      <c r="T653">
        <v>1.2601020893899999</v>
      </c>
      <c r="U653">
        <v>1.12773701663</v>
      </c>
      <c r="V653">
        <v>1.2471211532299999</v>
      </c>
      <c r="W653">
        <v>1.0653553741299999</v>
      </c>
      <c r="Z653" s="3"/>
    </row>
    <row r="654" spans="1:26" x14ac:dyDescent="0.25">
      <c r="A654" s="7">
        <v>42320</v>
      </c>
      <c r="B654">
        <v>1.00296142703</v>
      </c>
      <c r="C654">
        <v>1.00363072199</v>
      </c>
      <c r="D654">
        <v>1.0337010418000001</v>
      </c>
      <c r="E654">
        <v>1.0763909328000001</v>
      </c>
      <c r="F654">
        <v>1.1478368265000001</v>
      </c>
      <c r="G654">
        <v>1.00035272037</v>
      </c>
      <c r="H654">
        <v>1.05777119548</v>
      </c>
      <c r="I654">
        <v>0.94773607656500003</v>
      </c>
      <c r="J654">
        <v>1.06962109254</v>
      </c>
      <c r="K654">
        <v>0.960524626888</v>
      </c>
      <c r="L654">
        <v>0.76066924246900003</v>
      </c>
      <c r="M654">
        <v>1.02292321736</v>
      </c>
      <c r="N654">
        <v>0.92149012958099996</v>
      </c>
      <c r="O654">
        <v>1.58961006256</v>
      </c>
      <c r="P654">
        <v>1.2660361762100001</v>
      </c>
      <c r="Q654">
        <v>1.31262356236</v>
      </c>
      <c r="R654">
        <v>0.98483375700999998</v>
      </c>
      <c r="S654">
        <v>0.63318452444700002</v>
      </c>
      <c r="T654">
        <v>1.2560611697799999</v>
      </c>
      <c r="U654">
        <v>1.1122457371800001</v>
      </c>
      <c r="V654">
        <v>1.24134757215</v>
      </c>
      <c r="W654">
        <v>1.03898187007</v>
      </c>
      <c r="Z654" s="3"/>
    </row>
    <row r="655" spans="1:26" x14ac:dyDescent="0.25">
      <c r="A655" s="7">
        <v>42321</v>
      </c>
      <c r="B655">
        <v>1.0034400159900001</v>
      </c>
      <c r="C655">
        <v>1.00642250258</v>
      </c>
      <c r="D655">
        <v>1.0341319899800001</v>
      </c>
      <c r="E655">
        <v>1.07764911491</v>
      </c>
      <c r="F655">
        <v>1.1520725951499999</v>
      </c>
      <c r="G655">
        <v>1.00328230049</v>
      </c>
      <c r="H655">
        <v>1.05987070165</v>
      </c>
      <c r="I655">
        <v>0.94507405451000004</v>
      </c>
      <c r="J655">
        <v>1.06962109254</v>
      </c>
      <c r="K655">
        <v>0.95906119098099996</v>
      </c>
      <c r="L655">
        <v>0.75782837774</v>
      </c>
      <c r="M655">
        <v>1.0251039659200001</v>
      </c>
      <c r="N655">
        <v>0.922716815513</v>
      </c>
      <c r="O655">
        <v>1.57520749941</v>
      </c>
      <c r="P655">
        <v>1.2562007635300001</v>
      </c>
      <c r="Q655">
        <v>1.31319081541</v>
      </c>
      <c r="R655">
        <v>0.97226010202699997</v>
      </c>
      <c r="S655">
        <v>0.62430802441199995</v>
      </c>
      <c r="T655">
        <v>1.2335050387099999</v>
      </c>
      <c r="U655">
        <v>1.09288273927</v>
      </c>
      <c r="V655">
        <v>1.23986136357</v>
      </c>
      <c r="W655">
        <v>1.0107673447000001</v>
      </c>
      <c r="Z655" s="3"/>
    </row>
    <row r="656" spans="1:26" x14ac:dyDescent="0.25">
      <c r="A656" s="7">
        <v>42324</v>
      </c>
      <c r="B656">
        <v>1.00422227148</v>
      </c>
      <c r="C656">
        <v>1.0091949609199999</v>
      </c>
      <c r="D656">
        <v>1.0339165158900001</v>
      </c>
      <c r="E656">
        <v>1.07732650411</v>
      </c>
      <c r="F656">
        <v>1.15238321818</v>
      </c>
      <c r="G656">
        <v>1.00342167476</v>
      </c>
      <c r="H656">
        <v>1.0602010239499999</v>
      </c>
      <c r="I656">
        <v>0.94937365886699998</v>
      </c>
      <c r="J656">
        <v>1.06587584976</v>
      </c>
      <c r="K656">
        <v>0.95956173241800002</v>
      </c>
      <c r="L656">
        <v>0.75724014208500001</v>
      </c>
      <c r="M656">
        <v>1.02459681509</v>
      </c>
      <c r="N656">
        <v>0.92217969644300002</v>
      </c>
      <c r="O656">
        <v>1.5726266932999999</v>
      </c>
      <c r="P656">
        <v>1.26029885214</v>
      </c>
      <c r="Q656">
        <v>1.3165943337299999</v>
      </c>
      <c r="R656">
        <v>0.98286245007399997</v>
      </c>
      <c r="S656">
        <v>0.62242219435000001</v>
      </c>
      <c r="T656">
        <v>1.2538030307000001</v>
      </c>
      <c r="U656">
        <v>1.10482252077</v>
      </c>
      <c r="V656">
        <v>1.26760612584</v>
      </c>
      <c r="W656">
        <v>1.04824790781</v>
      </c>
      <c r="Z656" s="3"/>
    </row>
    <row r="657" spans="1:26" x14ac:dyDescent="0.25">
      <c r="A657" s="7">
        <v>42325</v>
      </c>
      <c r="B657">
        <v>1.00290302294</v>
      </c>
      <c r="C657">
        <v>1.00455118259</v>
      </c>
      <c r="D657">
        <v>1.0339165158900001</v>
      </c>
      <c r="E657">
        <v>1.07732650411</v>
      </c>
      <c r="F657">
        <v>1.1528915104199999</v>
      </c>
      <c r="G657">
        <v>1.00449332906</v>
      </c>
      <c r="H657">
        <v>1.06073049941</v>
      </c>
      <c r="I657">
        <v>0.95019414268199998</v>
      </c>
      <c r="J657">
        <v>1.07063332031</v>
      </c>
      <c r="K657">
        <v>0.96181672947200003</v>
      </c>
      <c r="L657">
        <v>0.75706674162700005</v>
      </c>
      <c r="M657">
        <v>1.0240896642699999</v>
      </c>
      <c r="N657">
        <v>0.92388849533799999</v>
      </c>
      <c r="O657">
        <v>1.6129205693999999</v>
      </c>
      <c r="P657">
        <v>1.2919907374399999</v>
      </c>
      <c r="Q657">
        <v>1.3381499497</v>
      </c>
      <c r="R657">
        <v>0.99263340240599995</v>
      </c>
      <c r="S657">
        <v>0.636515106409</v>
      </c>
      <c r="T657">
        <v>1.2559410098299999</v>
      </c>
      <c r="U657">
        <v>1.10527609539</v>
      </c>
      <c r="V657">
        <v>1.26275403881</v>
      </c>
      <c r="W657">
        <v>1.06299846333</v>
      </c>
      <c r="Z657" s="3"/>
    </row>
    <row r="658" spans="1:26" x14ac:dyDescent="0.25">
      <c r="A658" s="7">
        <v>42326</v>
      </c>
      <c r="B658">
        <v>1.00413971502</v>
      </c>
      <c r="C658">
        <v>1.00768477009</v>
      </c>
      <c r="D658">
        <v>1.0342756393799999</v>
      </c>
      <c r="E658">
        <v>1.0784233808299999</v>
      </c>
      <c r="F658">
        <v>1.15625188688</v>
      </c>
      <c r="G658">
        <v>1.00483119263</v>
      </c>
      <c r="H658">
        <v>1.06193021722</v>
      </c>
      <c r="I658">
        <v>0.95208880772899995</v>
      </c>
      <c r="J658">
        <v>1.07063332031</v>
      </c>
      <c r="K658">
        <v>0.96420203527100001</v>
      </c>
      <c r="L658">
        <v>0.76180024425199999</v>
      </c>
      <c r="M658">
        <v>1.02682827873</v>
      </c>
      <c r="N658">
        <v>0.92530350783399995</v>
      </c>
      <c r="O658">
        <v>1.61525162008</v>
      </c>
      <c r="P658">
        <v>1.28843906064</v>
      </c>
      <c r="Q658">
        <v>1.3364481905500001</v>
      </c>
      <c r="R658">
        <v>1.00230765895</v>
      </c>
      <c r="S658">
        <v>0.64422489319800003</v>
      </c>
      <c r="T658">
        <v>1.26505995367</v>
      </c>
      <c r="U658">
        <v>1.11810339653</v>
      </c>
      <c r="V658">
        <v>1.2608471432299999</v>
      </c>
      <c r="W658">
        <v>1.0739012557200001</v>
      </c>
      <c r="Z658" s="3"/>
    </row>
    <row r="659" spans="1:26" x14ac:dyDescent="0.25">
      <c r="A659" s="7">
        <v>42327</v>
      </c>
      <c r="B659">
        <v>1.00158063962</v>
      </c>
      <c r="C659">
        <v>1.0079646987599999</v>
      </c>
      <c r="D659">
        <v>1.0341319899800001</v>
      </c>
      <c r="E659">
        <v>1.07822981435</v>
      </c>
      <c r="F659">
        <v>1.1580309097099999</v>
      </c>
      <c r="G659">
        <v>1.0077466584200001</v>
      </c>
      <c r="H659">
        <v>1.0630795468800001</v>
      </c>
      <c r="I659">
        <v>0.943598090881</v>
      </c>
      <c r="J659">
        <v>1.0708357658700001</v>
      </c>
      <c r="K659">
        <v>0.96594362435299996</v>
      </c>
      <c r="L659">
        <v>0.76864405182600004</v>
      </c>
      <c r="M659">
        <v>1.02794401055</v>
      </c>
      <c r="N659">
        <v>0.92853237523700005</v>
      </c>
      <c r="O659">
        <v>1.6107560223299999</v>
      </c>
      <c r="P659">
        <v>1.2947227965100001</v>
      </c>
      <c r="Q659">
        <v>1.33077566003</v>
      </c>
      <c r="R659">
        <v>1.0122349158999999</v>
      </c>
      <c r="S659">
        <v>0.64773332184499999</v>
      </c>
      <c r="T659">
        <v>1.25617463971</v>
      </c>
      <c r="U659">
        <v>1.12689671522</v>
      </c>
      <c r="V659">
        <v>1.2544814208999999</v>
      </c>
      <c r="W659">
        <v>1.0866551314099999</v>
      </c>
      <c r="Z659" s="3"/>
    </row>
    <row r="660" spans="1:26" x14ac:dyDescent="0.25">
      <c r="A660" s="7">
        <v>42328</v>
      </c>
      <c r="B660">
        <v>1.0071267750799999</v>
      </c>
      <c r="C660">
        <v>1.0138388013799999</v>
      </c>
      <c r="D660">
        <v>1.0346347628599999</v>
      </c>
      <c r="E660">
        <v>1.07919764675</v>
      </c>
      <c r="F660">
        <v>1.15958402488</v>
      </c>
      <c r="G660">
        <v>1.0076248601</v>
      </c>
      <c r="H660">
        <v>1.06368980333</v>
      </c>
      <c r="I660">
        <v>0.94341906770399997</v>
      </c>
      <c r="J660">
        <v>1.0718479936500001</v>
      </c>
      <c r="K660">
        <v>0.96903654577700005</v>
      </c>
      <c r="L660">
        <v>0.76943745756199999</v>
      </c>
      <c r="M660">
        <v>1.0296176082799999</v>
      </c>
      <c r="N660">
        <v>0.92934264323399995</v>
      </c>
      <c r="O660">
        <v>1.63398327736</v>
      </c>
      <c r="P660">
        <v>1.2977280615</v>
      </c>
      <c r="Q660">
        <v>1.3500622637899999</v>
      </c>
      <c r="R660">
        <v>1.02683497149</v>
      </c>
      <c r="S660">
        <v>0.67003924273600002</v>
      </c>
      <c r="T660">
        <v>1.2853878054900001</v>
      </c>
      <c r="U660">
        <v>1.13970969953</v>
      </c>
      <c r="V660">
        <v>1.2692508758000001</v>
      </c>
      <c r="W660">
        <v>1.0983029098399999</v>
      </c>
      <c r="Z660" s="3"/>
    </row>
    <row r="661" spans="1:26" x14ac:dyDescent="0.25">
      <c r="A661" s="7">
        <v>42331</v>
      </c>
      <c r="B661">
        <v>1.00323385515</v>
      </c>
      <c r="C661">
        <v>1.00851786333</v>
      </c>
      <c r="D661">
        <v>1.0342038146800001</v>
      </c>
      <c r="E661">
        <v>1.0782620754300001</v>
      </c>
      <c r="F661">
        <v>1.15565887927</v>
      </c>
      <c r="G661">
        <v>1.00801602432</v>
      </c>
      <c r="H661">
        <v>1.0618702313299999</v>
      </c>
      <c r="I661">
        <v>0.94265630844399995</v>
      </c>
      <c r="J661">
        <v>1.07164554809</v>
      </c>
      <c r="K661">
        <v>0.96809312433799999</v>
      </c>
      <c r="L661">
        <v>0.76571088399700005</v>
      </c>
      <c r="M661">
        <v>1.02698042398</v>
      </c>
      <c r="N661">
        <v>0.93047802400699997</v>
      </c>
      <c r="O661">
        <v>1.6403936667400001</v>
      </c>
      <c r="P661">
        <v>1.2933567669699999</v>
      </c>
      <c r="Q661">
        <v>1.3500622637899999</v>
      </c>
      <c r="R661">
        <v>1.0240042835900001</v>
      </c>
      <c r="S661">
        <v>0.66271533717099995</v>
      </c>
      <c r="T661">
        <v>1.2775205600299999</v>
      </c>
      <c r="U661">
        <v>1.14265164887</v>
      </c>
      <c r="V661">
        <v>1.2632999568100001</v>
      </c>
      <c r="W661">
        <v>1.09951461083</v>
      </c>
      <c r="Z661" s="3"/>
    </row>
    <row r="662" spans="1:26" x14ac:dyDescent="0.25">
      <c r="A662" s="7">
        <v>42332</v>
      </c>
      <c r="B662">
        <v>1.00411505819</v>
      </c>
      <c r="C662">
        <v>1.0122608308800001</v>
      </c>
      <c r="D662">
        <v>1.0344911134699999</v>
      </c>
      <c r="E662">
        <v>1.0790040802700001</v>
      </c>
      <c r="F662">
        <v>1.15805914817</v>
      </c>
      <c r="G662">
        <v>1.00836134258</v>
      </c>
      <c r="H662">
        <v>1.0629899679499999</v>
      </c>
      <c r="I662">
        <v>0.94390411389600004</v>
      </c>
      <c r="J662">
        <v>1.0713418797600001</v>
      </c>
      <c r="K662">
        <v>0.96711465142399999</v>
      </c>
      <c r="L662">
        <v>0.77018735543600003</v>
      </c>
      <c r="M662">
        <v>1.0307333401000001</v>
      </c>
      <c r="N662">
        <v>0.93148196541899997</v>
      </c>
      <c r="O662">
        <v>1.62674036988</v>
      </c>
      <c r="P662">
        <v>1.2783304420499999</v>
      </c>
      <c r="Q662">
        <v>1.34552423938</v>
      </c>
      <c r="R662">
        <v>1.0278630288299999</v>
      </c>
      <c r="S662">
        <v>0.66285563093300004</v>
      </c>
      <c r="T662">
        <v>1.27454414061</v>
      </c>
      <c r="U662">
        <v>1.1553410368799999</v>
      </c>
      <c r="V662">
        <v>1.2674259127900001</v>
      </c>
      <c r="W662">
        <v>1.1064322209299999</v>
      </c>
      <c r="Z662" s="3"/>
    </row>
    <row r="663" spans="1:26" x14ac:dyDescent="0.25">
      <c r="A663" s="7">
        <v>42333</v>
      </c>
      <c r="B663">
        <v>1.0009433864299999</v>
      </c>
      <c r="C663">
        <v>1.0079080117200001</v>
      </c>
      <c r="D663">
        <v>1.0349938863499999</v>
      </c>
      <c r="E663">
        <v>1.0804558288699999</v>
      </c>
      <c r="F663">
        <v>1.16221020144</v>
      </c>
      <c r="G663">
        <v>1.00921694032</v>
      </c>
      <c r="H663">
        <v>1.0644896152100001</v>
      </c>
      <c r="I663">
        <v>0.944833150688</v>
      </c>
      <c r="J663">
        <v>1.0679509167000001</v>
      </c>
      <c r="K663">
        <v>0.96612015648399996</v>
      </c>
      <c r="L663">
        <v>0.766540424015</v>
      </c>
      <c r="M663">
        <v>1.0329648037300001</v>
      </c>
      <c r="N663">
        <v>0.93087758347100003</v>
      </c>
      <c r="O663">
        <v>1.6373966015700001</v>
      </c>
      <c r="P663">
        <v>1.2960888260500001</v>
      </c>
      <c r="Q663">
        <v>1.3449569863299999</v>
      </c>
      <c r="R663">
        <v>1.02246874374</v>
      </c>
      <c r="S663">
        <v>0.64857442670200005</v>
      </c>
      <c r="T663">
        <v>1.2768186152200001</v>
      </c>
      <c r="U663">
        <v>1.1595365311200001</v>
      </c>
      <c r="V663">
        <v>1.2689970158099999</v>
      </c>
      <c r="W663">
        <v>1.0916089610499999</v>
      </c>
      <c r="Z663" s="3"/>
    </row>
    <row r="664" spans="1:26" x14ac:dyDescent="0.25">
      <c r="A664" s="7">
        <v>42334</v>
      </c>
      <c r="B664">
        <v>1.00186793267</v>
      </c>
      <c r="C664">
        <v>1.0113356789000001</v>
      </c>
      <c r="D664">
        <v>1.0350657110499999</v>
      </c>
      <c r="E664">
        <v>1.08071391751</v>
      </c>
      <c r="F664">
        <v>1.1627184936799999</v>
      </c>
      <c r="G664">
        <v>1.0076012808399999</v>
      </c>
      <c r="H664">
        <v>1.0650894741100001</v>
      </c>
      <c r="I664">
        <v>0.94332056348000004</v>
      </c>
      <c r="J664">
        <v>1.0669893003099999</v>
      </c>
      <c r="K664">
        <v>0.96457349082300003</v>
      </c>
      <c r="L664">
        <v>0.76531326635300001</v>
      </c>
      <c r="M664">
        <v>1.0353991277000001</v>
      </c>
      <c r="N664">
        <v>0.929387337787</v>
      </c>
      <c r="O664">
        <v>1.6446395090599999</v>
      </c>
      <c r="P664">
        <v>1.3083830918999999</v>
      </c>
      <c r="Q664">
        <v>1.35346578211</v>
      </c>
      <c r="R664">
        <v>1.0208318694</v>
      </c>
      <c r="S664">
        <v>0.64615299069800003</v>
      </c>
      <c r="T664">
        <v>1.2747745511399999</v>
      </c>
      <c r="U664">
        <v>1.15768022441</v>
      </c>
      <c r="V664">
        <v>1.26696547336</v>
      </c>
      <c r="W664">
        <v>1.08986139986</v>
      </c>
      <c r="Z664" s="3"/>
    </row>
    <row r="665" spans="1:26" x14ac:dyDescent="0.25">
      <c r="A665" s="7">
        <v>42335</v>
      </c>
      <c r="B665">
        <v>1.0043329596799999</v>
      </c>
      <c r="C665">
        <v>1.01423779348</v>
      </c>
      <c r="D665">
        <v>1.0349938863499999</v>
      </c>
      <c r="E665">
        <v>1.0811333115499999</v>
      </c>
      <c r="F665">
        <v>1.16585296248</v>
      </c>
      <c r="G665">
        <v>1.00967419919</v>
      </c>
      <c r="H665">
        <v>1.0663291825100001</v>
      </c>
      <c r="I665">
        <v>0.94641613872200003</v>
      </c>
      <c r="J665">
        <v>1.0684064192</v>
      </c>
      <c r="K665">
        <v>0.96631295708200005</v>
      </c>
      <c r="L665">
        <v>0.76082291146100001</v>
      </c>
      <c r="M665">
        <v>1.0362105690200001</v>
      </c>
      <c r="N665">
        <v>0.93148211712100004</v>
      </c>
      <c r="O665">
        <v>1.6423084583700001</v>
      </c>
      <c r="P665">
        <v>1.3045582091900001</v>
      </c>
      <c r="Q665">
        <v>1.3415534680100001</v>
      </c>
      <c r="R665">
        <v>1.0096230631900001</v>
      </c>
      <c r="S665">
        <v>0.63658858564300003</v>
      </c>
      <c r="T665">
        <v>1.2427256173100001</v>
      </c>
      <c r="U665">
        <v>1.1534466381999999</v>
      </c>
      <c r="V665">
        <v>1.27036205889</v>
      </c>
      <c r="W665">
        <v>1.0519231443699999</v>
      </c>
      <c r="Z665" s="3"/>
    </row>
    <row r="666" spans="1:26" x14ac:dyDescent="0.25">
      <c r="A666" s="7">
        <v>42338</v>
      </c>
      <c r="B666">
        <v>1.0038752871400001</v>
      </c>
      <c r="C666">
        <v>1.0141624948300001</v>
      </c>
      <c r="D666">
        <v>1.0349938863499999</v>
      </c>
      <c r="E666">
        <v>1.0807461785900001</v>
      </c>
      <c r="F666">
        <v>1.16427160885</v>
      </c>
      <c r="G666">
        <v>1.0100830347500001</v>
      </c>
      <c r="H666">
        <v>1.06476954936</v>
      </c>
      <c r="I666">
        <v>0.94581842945500005</v>
      </c>
      <c r="J666">
        <v>1.06871008754</v>
      </c>
      <c r="K666">
        <v>0.963699363458</v>
      </c>
      <c r="L666">
        <v>0.75648763488899995</v>
      </c>
      <c r="M666">
        <v>1.0391520438199999</v>
      </c>
      <c r="N666">
        <v>0.931034582065</v>
      </c>
      <c r="O666">
        <v>1.6427247174199999</v>
      </c>
      <c r="P666">
        <v>1.3111151509700001</v>
      </c>
      <c r="Q666">
        <v>1.3336119252900001</v>
      </c>
      <c r="R666">
        <v>1.0180130331799999</v>
      </c>
      <c r="S666">
        <v>0.62801455182099997</v>
      </c>
      <c r="T666">
        <v>1.26416169631</v>
      </c>
      <c r="U666">
        <v>1.14426914763</v>
      </c>
      <c r="V666">
        <v>1.2874398550299999</v>
      </c>
      <c r="W666">
        <v>1.05186068995</v>
      </c>
      <c r="Z666" s="3"/>
    </row>
    <row r="667" spans="1:26" x14ac:dyDescent="0.25">
      <c r="A667" s="7">
        <v>42339</v>
      </c>
      <c r="B667">
        <v>1.0044691779099999</v>
      </c>
      <c r="C667">
        <v>1.01805547274</v>
      </c>
      <c r="D667">
        <v>1.0351375357399999</v>
      </c>
      <c r="E667">
        <v>1.0812623558700001</v>
      </c>
      <c r="F667">
        <v>1.1653446702400001</v>
      </c>
      <c r="G667">
        <v>1.01665633791</v>
      </c>
      <c r="H667">
        <v>1.06600925776</v>
      </c>
      <c r="I667">
        <v>0.95103217558099995</v>
      </c>
      <c r="J667">
        <v>1.06688807754</v>
      </c>
      <c r="K667">
        <v>0.96525956051100004</v>
      </c>
      <c r="L667">
        <v>0.76161968516099998</v>
      </c>
      <c r="M667">
        <v>1.0410792169600001</v>
      </c>
      <c r="N667">
        <v>0.93436578671299997</v>
      </c>
      <c r="O667">
        <v>1.6383956233000001</v>
      </c>
      <c r="P667">
        <v>1.3064706505399999</v>
      </c>
      <c r="Q667">
        <v>1.3438224802200001</v>
      </c>
      <c r="R667">
        <v>1.03627335991</v>
      </c>
      <c r="S667">
        <v>0.62203393352000003</v>
      </c>
      <c r="T667">
        <v>1.2647293187699999</v>
      </c>
      <c r="U667">
        <v>1.1591510063299999</v>
      </c>
      <c r="V667">
        <v>1.28558584013</v>
      </c>
      <c r="W667">
        <v>1.0384720305099999</v>
      </c>
      <c r="Z667" s="3"/>
    </row>
    <row r="668" spans="1:26" x14ac:dyDescent="0.25">
      <c r="A668" s="7">
        <v>42340</v>
      </c>
      <c r="B668">
        <v>1.00324822423</v>
      </c>
      <c r="C668">
        <v>1.0156484421200001</v>
      </c>
      <c r="D668">
        <v>1.0352811851399999</v>
      </c>
      <c r="E668">
        <v>1.08161722775</v>
      </c>
      <c r="F668">
        <v>1.16602239323</v>
      </c>
      <c r="G668">
        <v>1.01418890098</v>
      </c>
      <c r="H668">
        <v>1.0663691731</v>
      </c>
      <c r="I668">
        <v>0.94906957618999999</v>
      </c>
      <c r="J668">
        <v>1.06597707254</v>
      </c>
      <c r="K668">
        <v>0.96211512289300005</v>
      </c>
      <c r="L668">
        <v>0.75598179622200001</v>
      </c>
      <c r="M668">
        <v>1.0399634851399999</v>
      </c>
      <c r="N668">
        <v>0.93114894370400003</v>
      </c>
      <c r="O668">
        <v>1.6485523441300001</v>
      </c>
      <c r="P668">
        <v>1.3056510328199999</v>
      </c>
      <c r="Q668">
        <v>1.3466587454800001</v>
      </c>
      <c r="R668">
        <v>1.03024137641</v>
      </c>
      <c r="S668">
        <v>0.61985279418399997</v>
      </c>
      <c r="T668">
        <v>1.2580659998399999</v>
      </c>
      <c r="U668">
        <v>1.1417261536400001</v>
      </c>
      <c r="V668">
        <v>1.2706070629499999</v>
      </c>
      <c r="W668">
        <v>1.03024937877</v>
      </c>
      <c r="Z668" s="3"/>
    </row>
    <row r="669" spans="1:26" x14ac:dyDescent="0.25">
      <c r="A669" s="7">
        <v>42341</v>
      </c>
      <c r="B669">
        <v>0.99922570036299996</v>
      </c>
      <c r="C669">
        <v>1.0033247735499999</v>
      </c>
      <c r="D669">
        <v>1.0332700936200001</v>
      </c>
      <c r="E669">
        <v>1.0749069231199999</v>
      </c>
      <c r="F669">
        <v>1.14687671894</v>
      </c>
      <c r="G669">
        <v>1.0008599792499999</v>
      </c>
      <c r="H669">
        <v>1.0581007179799999</v>
      </c>
      <c r="I669">
        <v>0.94640588758900002</v>
      </c>
      <c r="J669">
        <v>1.0605110425399999</v>
      </c>
      <c r="K669">
        <v>0.95538335905600003</v>
      </c>
      <c r="L669">
        <v>0.76145715194300001</v>
      </c>
      <c r="M669">
        <v>1.0234810832700001</v>
      </c>
      <c r="N669">
        <v>0.92528996686999998</v>
      </c>
      <c r="O669">
        <v>1.58020260802</v>
      </c>
      <c r="P669">
        <v>1.2627577053100001</v>
      </c>
      <c r="Q669">
        <v>1.29220245249</v>
      </c>
      <c r="R669">
        <v>1.0002337831500001</v>
      </c>
      <c r="S669">
        <v>0.61576569142899995</v>
      </c>
      <c r="T669">
        <v>1.21690762349</v>
      </c>
      <c r="U669">
        <v>1.09998422493</v>
      </c>
      <c r="V669">
        <v>1.21840447969</v>
      </c>
      <c r="W669">
        <v>0.98137369829800003</v>
      </c>
      <c r="Z669" s="3"/>
    </row>
    <row r="670" spans="1:26" x14ac:dyDescent="0.25">
      <c r="A670" s="7">
        <v>42342</v>
      </c>
      <c r="B670">
        <v>1.0007838591</v>
      </c>
      <c r="C670">
        <v>1.0061800467999999</v>
      </c>
      <c r="D670">
        <v>1.0329109701300001</v>
      </c>
      <c r="E670">
        <v>1.0739068296400001</v>
      </c>
      <c r="F670">
        <v>1.1445611654100001</v>
      </c>
      <c r="G670">
        <v>1.0061695765100001</v>
      </c>
      <c r="H670">
        <v>1.0558316516999999</v>
      </c>
      <c r="I670">
        <v>0.94416214819699995</v>
      </c>
      <c r="J670">
        <v>1.06040981976</v>
      </c>
      <c r="K670">
        <v>0.95672323750699995</v>
      </c>
      <c r="L670">
        <v>0.76176465710100005</v>
      </c>
      <c r="M670">
        <v>1.0163809717000001</v>
      </c>
      <c r="N670">
        <v>0.927555343491</v>
      </c>
      <c r="O670">
        <v>1.5838656876599999</v>
      </c>
      <c r="P670">
        <v>1.2586596166999999</v>
      </c>
      <c r="Q670">
        <v>1.2859626689200001</v>
      </c>
      <c r="R670">
        <v>1.0026747459100001</v>
      </c>
      <c r="S670">
        <v>0.60670387390199998</v>
      </c>
      <c r="T670">
        <v>1.2225951445900001</v>
      </c>
      <c r="U670">
        <v>1.0989780754</v>
      </c>
      <c r="V670">
        <v>1.2310659548</v>
      </c>
      <c r="W670">
        <v>0.97154158376300004</v>
      </c>
      <c r="Z670" s="3"/>
    </row>
    <row r="671" spans="1:26" x14ac:dyDescent="0.25">
      <c r="A671" s="7">
        <v>42345</v>
      </c>
      <c r="B671">
        <v>1.00268977311</v>
      </c>
      <c r="C671">
        <v>1.0119850807599999</v>
      </c>
      <c r="D671">
        <v>1.0334855677100001</v>
      </c>
      <c r="E671">
        <v>1.0761005830799999</v>
      </c>
      <c r="F671">
        <v>1.1535974718599999</v>
      </c>
      <c r="G671">
        <v>1.00789787972</v>
      </c>
      <c r="H671">
        <v>1.06069050882</v>
      </c>
      <c r="I671">
        <v>0.93749317263700005</v>
      </c>
      <c r="J671">
        <v>1.0603085969799999</v>
      </c>
      <c r="K671">
        <v>0.95437577014800001</v>
      </c>
      <c r="L671">
        <v>0.75274854299399996</v>
      </c>
      <c r="M671">
        <v>1.02059032356</v>
      </c>
      <c r="N671">
        <v>0.92719650604500004</v>
      </c>
      <c r="O671">
        <v>1.5876120191200001</v>
      </c>
      <c r="P671">
        <v>1.26548976439</v>
      </c>
      <c r="Q671">
        <v>1.2944714647</v>
      </c>
      <c r="R671">
        <v>0.99173492479699998</v>
      </c>
      <c r="S671">
        <v>0.60230227380800005</v>
      </c>
      <c r="T671">
        <v>1.2085827793799999</v>
      </c>
      <c r="U671">
        <v>1.07732441089</v>
      </c>
      <c r="V671">
        <v>1.21738099689</v>
      </c>
      <c r="W671">
        <v>0.95827545587899998</v>
      </c>
      <c r="Z671" s="3"/>
    </row>
    <row r="672" spans="1:26" x14ac:dyDescent="0.25">
      <c r="A672" s="7">
        <v>42346</v>
      </c>
      <c r="B672">
        <v>1.0012447256899999</v>
      </c>
      <c r="C672">
        <v>1.0113527126399999</v>
      </c>
      <c r="D672">
        <v>1.0334855677100001</v>
      </c>
      <c r="E672">
        <v>1.07629414956</v>
      </c>
      <c r="F672">
        <v>1.1552353023999999</v>
      </c>
      <c r="G672">
        <v>1.0065381788000001</v>
      </c>
      <c r="H672">
        <v>1.06064092048</v>
      </c>
      <c r="I672">
        <v>0.92581412043</v>
      </c>
      <c r="J672">
        <v>1.05676579976</v>
      </c>
      <c r="K672">
        <v>0.95281356204800005</v>
      </c>
      <c r="L672">
        <v>0.75289591952400003</v>
      </c>
      <c r="M672">
        <v>1.02287250228</v>
      </c>
      <c r="N672">
        <v>0.92739987011699998</v>
      </c>
      <c r="O672">
        <v>1.5787873272499999</v>
      </c>
      <c r="P672">
        <v>1.2430868799599999</v>
      </c>
      <c r="Q672">
        <v>1.27405035483</v>
      </c>
      <c r="R672">
        <v>0.97377107249299999</v>
      </c>
      <c r="S672">
        <v>0.58751399534000004</v>
      </c>
      <c r="T672">
        <v>1.1884888229899999</v>
      </c>
      <c r="U672">
        <v>1.06391531141</v>
      </c>
      <c r="V672">
        <v>1.2012095169699999</v>
      </c>
      <c r="W672">
        <v>0.950519710332</v>
      </c>
      <c r="Z672" s="3"/>
    </row>
    <row r="673" spans="1:26" x14ac:dyDescent="0.25">
      <c r="A673" s="7">
        <v>42347</v>
      </c>
      <c r="B673">
        <v>1.0017920872299999</v>
      </c>
      <c r="C673">
        <v>1.00955301975</v>
      </c>
      <c r="D673">
        <v>1.0332700936200001</v>
      </c>
      <c r="E673">
        <v>1.0760037998400001</v>
      </c>
      <c r="F673">
        <v>1.1527503181300001</v>
      </c>
      <c r="G673">
        <v>1.0062988399499999</v>
      </c>
      <c r="H673">
        <v>1.0581711014199999</v>
      </c>
      <c r="I673">
        <v>0.93058978003399995</v>
      </c>
      <c r="J673">
        <v>1.05423523032</v>
      </c>
      <c r="K673">
        <v>0.95442366563600001</v>
      </c>
      <c r="L673">
        <v>0.75439326204099999</v>
      </c>
      <c r="M673">
        <v>1.0239882340999999</v>
      </c>
      <c r="N673">
        <v>0.92566944267200002</v>
      </c>
      <c r="O673">
        <v>1.56471777133</v>
      </c>
      <c r="P673">
        <v>1.2359835263600001</v>
      </c>
      <c r="Q673">
        <v>1.2638397998899999</v>
      </c>
      <c r="R673">
        <v>0.96513897545000005</v>
      </c>
      <c r="S673">
        <v>0.60211242202600002</v>
      </c>
      <c r="T673">
        <v>1.1662108762600001</v>
      </c>
      <c r="U673">
        <v>1.05127839541</v>
      </c>
      <c r="V673">
        <v>1.18216275789</v>
      </c>
      <c r="W673">
        <v>0.91487411357399995</v>
      </c>
      <c r="Z673" s="3"/>
    </row>
    <row r="674" spans="1:26" x14ac:dyDescent="0.25">
      <c r="A674" s="7">
        <v>42348</v>
      </c>
      <c r="B674">
        <v>1.00136541762</v>
      </c>
      <c r="C674">
        <v>1.0114202083899999</v>
      </c>
      <c r="D674">
        <v>1.0331264442200001</v>
      </c>
      <c r="E674">
        <v>1.0764554549600001</v>
      </c>
      <c r="F674">
        <v>1.15526354086</v>
      </c>
      <c r="G674">
        <v>1.0040493940599999</v>
      </c>
      <c r="H674">
        <v>1.05896979356</v>
      </c>
      <c r="I674">
        <v>0.92680217732600001</v>
      </c>
      <c r="J674">
        <v>1.05322300254</v>
      </c>
      <c r="K674">
        <v>0.95310166321800005</v>
      </c>
      <c r="L674">
        <v>0.74979659567800006</v>
      </c>
      <c r="M674">
        <v>1.0258139770800001</v>
      </c>
      <c r="N674">
        <v>0.92375283117999996</v>
      </c>
      <c r="O674">
        <v>1.56117240234</v>
      </c>
      <c r="P674">
        <v>1.2340710850100001</v>
      </c>
      <c r="Q674">
        <v>1.2706468365100001</v>
      </c>
      <c r="R674">
        <v>0.96789479099099995</v>
      </c>
      <c r="S674">
        <v>0.59368338614899996</v>
      </c>
      <c r="T674">
        <v>1.1578469435200001</v>
      </c>
      <c r="U674">
        <v>1.05854103812</v>
      </c>
      <c r="V674">
        <v>1.19576909062</v>
      </c>
      <c r="W674">
        <v>0.864688300656</v>
      </c>
      <c r="Z674" s="3"/>
    </row>
    <row r="675" spans="1:26" x14ac:dyDescent="0.25">
      <c r="A675" s="7">
        <v>42349</v>
      </c>
      <c r="B675">
        <v>1.0035741094999999</v>
      </c>
      <c r="C675">
        <v>1.0171505332699999</v>
      </c>
      <c r="D675">
        <v>1.0330546195300001</v>
      </c>
      <c r="E675">
        <v>1.0767780657499999</v>
      </c>
      <c r="F675">
        <v>1.1574379021000001</v>
      </c>
      <c r="G675">
        <v>1.0057913170799999</v>
      </c>
      <c r="H675">
        <v>1.0583479792699999</v>
      </c>
      <c r="I675">
        <v>0.90840394620999998</v>
      </c>
      <c r="J675">
        <v>1.0446190664299999</v>
      </c>
      <c r="K675">
        <v>0.93856857800100002</v>
      </c>
      <c r="L675">
        <v>0.73920865432399996</v>
      </c>
      <c r="M675">
        <v>1.0218582006300001</v>
      </c>
      <c r="N675">
        <v>0.92676547667099995</v>
      </c>
      <c r="O675">
        <v>1.5285765868900001</v>
      </c>
      <c r="P675">
        <v>1.20866293559</v>
      </c>
      <c r="Q675">
        <v>1.2428514369600001</v>
      </c>
      <c r="R675">
        <v>0.93998784647699996</v>
      </c>
      <c r="S675">
        <v>0.57479286237399996</v>
      </c>
      <c r="T675">
        <v>1.11943469199</v>
      </c>
      <c r="U675">
        <v>1.0330002406800001</v>
      </c>
      <c r="V675">
        <v>1.16406621372</v>
      </c>
      <c r="W675">
        <v>0.80699104961099999</v>
      </c>
      <c r="Z675" s="3"/>
    </row>
    <row r="676" spans="1:26" x14ac:dyDescent="0.25">
      <c r="A676" s="7">
        <v>42352</v>
      </c>
      <c r="B676">
        <v>1.0017176948199999</v>
      </c>
      <c r="C676">
        <v>1.0147405790099999</v>
      </c>
      <c r="D676">
        <v>1.0325518466500001</v>
      </c>
      <c r="E676">
        <v>1.07539083932</v>
      </c>
      <c r="F676">
        <v>1.15162077983</v>
      </c>
      <c r="G676">
        <v>0.99835326515599998</v>
      </c>
      <c r="H676">
        <v>1.05403539629</v>
      </c>
      <c r="I676">
        <v>0.90062363390400002</v>
      </c>
      <c r="J676">
        <v>1.0324723331000001</v>
      </c>
      <c r="K676">
        <v>0.94226728055200004</v>
      </c>
      <c r="L676">
        <v>0.74178995698200001</v>
      </c>
      <c r="M676">
        <v>1.0175474186</v>
      </c>
      <c r="N676">
        <v>0.92011283957099999</v>
      </c>
      <c r="O676">
        <v>1.5031685666300001</v>
      </c>
      <c r="P676">
        <v>1.18462081572</v>
      </c>
      <c r="Q676">
        <v>1.2349098942400001</v>
      </c>
      <c r="R676">
        <v>0.93989507152100005</v>
      </c>
      <c r="S676">
        <v>0.55951384980100005</v>
      </c>
      <c r="T676">
        <v>1.1328266037000001</v>
      </c>
      <c r="U676">
        <v>1.04010224336</v>
      </c>
      <c r="V676">
        <v>1.1828170705200001</v>
      </c>
      <c r="W676">
        <v>0.87627223700300005</v>
      </c>
      <c r="Z676" s="3"/>
    </row>
    <row r="677" spans="1:26" x14ac:dyDescent="0.25">
      <c r="A677" s="7">
        <v>42353</v>
      </c>
      <c r="B677">
        <v>1.00145164867</v>
      </c>
      <c r="C677">
        <v>1.0093377750000001</v>
      </c>
      <c r="D677">
        <v>1.0321927231600001</v>
      </c>
      <c r="E677">
        <v>1.0737777853199999</v>
      </c>
      <c r="F677">
        <v>1.14529536531</v>
      </c>
      <c r="G677">
        <v>0.99845563693799999</v>
      </c>
      <c r="H677">
        <v>1.0537545769300001</v>
      </c>
      <c r="I677">
        <v>0.91540104478700002</v>
      </c>
      <c r="J677">
        <v>1.0425946108699999</v>
      </c>
      <c r="K677">
        <v>0.94543091459700002</v>
      </c>
      <c r="L677">
        <v>0.74538526645299996</v>
      </c>
      <c r="M677">
        <v>1.0163302566200001</v>
      </c>
      <c r="N677">
        <v>0.919616990651</v>
      </c>
      <c r="O677">
        <v>1.5558233454499999</v>
      </c>
      <c r="P677">
        <v>1.2209572014400001</v>
      </c>
      <c r="Q677">
        <v>1.2530619918999999</v>
      </c>
      <c r="R677">
        <v>0.95083284393699996</v>
      </c>
      <c r="S677">
        <v>0.57935652393799997</v>
      </c>
      <c r="T677">
        <v>1.1634606431200001</v>
      </c>
      <c r="U677">
        <v>1.0657484886899999</v>
      </c>
      <c r="V677">
        <v>1.2088396965699999</v>
      </c>
      <c r="W677">
        <v>0.906728371925</v>
      </c>
      <c r="Z677" s="3"/>
    </row>
    <row r="678" spans="1:26" x14ac:dyDescent="0.25">
      <c r="A678" s="7">
        <v>42354</v>
      </c>
      <c r="B678">
        <v>1.0012648683200001</v>
      </c>
      <c r="C678">
        <v>1.0060789669100001</v>
      </c>
      <c r="D678">
        <v>1.0322645478600001</v>
      </c>
      <c r="E678">
        <v>1.0738100464</v>
      </c>
      <c r="F678">
        <v>1.1437422501400001</v>
      </c>
      <c r="G678">
        <v>0.998238754018</v>
      </c>
      <c r="H678">
        <v>1.05257112393</v>
      </c>
      <c r="I678">
        <v>0.92231711422100005</v>
      </c>
      <c r="J678">
        <v>1.0436068386499999</v>
      </c>
      <c r="K678">
        <v>0.94610221551499996</v>
      </c>
      <c r="L678">
        <v>0.752439532543</v>
      </c>
      <c r="M678">
        <v>1.0145045136399999</v>
      </c>
      <c r="N678">
        <v>0.91689505601400001</v>
      </c>
      <c r="O678">
        <v>1.5561576614999999</v>
      </c>
      <c r="P678">
        <v>1.22450887824</v>
      </c>
      <c r="Q678">
        <v>1.2712140895599999</v>
      </c>
      <c r="R678">
        <v>0.97136197876700003</v>
      </c>
      <c r="S678">
        <v>0.57683320807799998</v>
      </c>
      <c r="T678">
        <v>1.1819182664400001</v>
      </c>
      <c r="U678">
        <v>1.0915731533399999</v>
      </c>
      <c r="V678">
        <v>1.22984884479</v>
      </c>
      <c r="W678">
        <v>0.91893429610800004</v>
      </c>
      <c r="Z678" s="3"/>
    </row>
    <row r="679" spans="1:26" x14ac:dyDescent="0.25">
      <c r="A679" s="7">
        <v>42355</v>
      </c>
      <c r="B679">
        <v>1.0009795215399999</v>
      </c>
      <c r="C679">
        <v>1.0098213012899999</v>
      </c>
      <c r="D679">
        <v>1.0323363725500001</v>
      </c>
      <c r="E679">
        <v>1.0749391842</v>
      </c>
      <c r="F679">
        <v>1.1491357955499999</v>
      </c>
      <c r="G679">
        <v>0.99931008432599999</v>
      </c>
      <c r="H679">
        <v>1.0559208976800001</v>
      </c>
      <c r="I679">
        <v>0.91186156218000003</v>
      </c>
      <c r="J679">
        <v>1.0464410764300001</v>
      </c>
      <c r="K679">
        <v>0.94684138254399997</v>
      </c>
      <c r="L679">
        <v>0.74653207437799995</v>
      </c>
      <c r="M679">
        <v>1.0161273962899999</v>
      </c>
      <c r="N679">
        <v>0.92005046234599996</v>
      </c>
      <c r="O679">
        <v>1.57529725571</v>
      </c>
      <c r="P679">
        <v>1.2398084090699999</v>
      </c>
      <c r="Q679">
        <v>1.28993344028</v>
      </c>
      <c r="R679">
        <v>0.96484787450099996</v>
      </c>
      <c r="S679">
        <v>0.59576485407199997</v>
      </c>
      <c r="T679">
        <v>1.1790558718299999</v>
      </c>
      <c r="U679">
        <v>1.0747291156000001</v>
      </c>
      <c r="V679">
        <v>1.24410455216</v>
      </c>
      <c r="W679">
        <v>0.91765877462599998</v>
      </c>
      <c r="Z679" s="3"/>
    </row>
    <row r="680" spans="1:26" x14ac:dyDescent="0.25">
      <c r="A680" s="7">
        <v>42356</v>
      </c>
      <c r="B680">
        <v>1.00105203165</v>
      </c>
      <c r="C680">
        <v>1.01251625213</v>
      </c>
      <c r="D680">
        <v>1.0328391454300001</v>
      </c>
      <c r="E680">
        <v>1.0762296274000001</v>
      </c>
      <c r="F680">
        <v>1.15413400256</v>
      </c>
      <c r="G680">
        <v>0.99925138066899999</v>
      </c>
      <c r="H680">
        <v>1.0574758345799999</v>
      </c>
      <c r="I680">
        <v>0.90861278044500005</v>
      </c>
      <c r="J680">
        <v>1.0456312942099999</v>
      </c>
      <c r="K680">
        <v>0.94464868205600006</v>
      </c>
      <c r="L680">
        <v>0.74686149786599998</v>
      </c>
      <c r="M680">
        <v>1.0180545694300001</v>
      </c>
      <c r="N680">
        <v>0.92251397057700002</v>
      </c>
      <c r="O680">
        <v>1.55039070954</v>
      </c>
      <c r="P680">
        <v>1.2266945254999999</v>
      </c>
      <c r="Q680">
        <v>1.2683778242999999</v>
      </c>
      <c r="R680">
        <v>0.96901240069299999</v>
      </c>
      <c r="S680">
        <v>0.58668020969000001</v>
      </c>
      <c r="T680">
        <v>1.18942055084</v>
      </c>
      <c r="U680">
        <v>1.07833013656</v>
      </c>
      <c r="V680">
        <v>1.24153214111</v>
      </c>
      <c r="W680">
        <v>0.91293280285900003</v>
      </c>
      <c r="Z680" s="3"/>
    </row>
    <row r="681" spans="1:26" x14ac:dyDescent="0.25">
      <c r="A681" s="7">
        <v>42359</v>
      </c>
      <c r="B681">
        <v>1.0023905129199999</v>
      </c>
      <c r="C681">
        <v>1.0151280038299999</v>
      </c>
      <c r="D681">
        <v>1.0328391454300001</v>
      </c>
      <c r="E681">
        <v>1.0759070166</v>
      </c>
      <c r="F681">
        <v>1.1520161182299999</v>
      </c>
      <c r="G681">
        <v>0.99990353110600005</v>
      </c>
      <c r="H681">
        <v>1.05717415436</v>
      </c>
      <c r="I681">
        <v>0.90551172304399996</v>
      </c>
      <c r="J681">
        <v>1.0444166208700001</v>
      </c>
      <c r="K681">
        <v>0.942927346454</v>
      </c>
      <c r="L681">
        <v>0.74664489785499999</v>
      </c>
      <c r="M681">
        <v>1.0171416979400001</v>
      </c>
      <c r="N681">
        <v>0.92080696825300001</v>
      </c>
      <c r="O681">
        <v>1.5266542695700001</v>
      </c>
      <c r="P681">
        <v>1.2111217887600001</v>
      </c>
      <c r="Q681">
        <v>1.25476375106</v>
      </c>
      <c r="R681">
        <v>0.96554895581599998</v>
      </c>
      <c r="S681">
        <v>0.56866784141600002</v>
      </c>
      <c r="T681">
        <v>1.1857883547900001</v>
      </c>
      <c r="U681">
        <v>1.0795335644599999</v>
      </c>
      <c r="V681">
        <v>1.2441075293399999</v>
      </c>
      <c r="W681">
        <v>0.91483078723099998</v>
      </c>
      <c r="Z681" s="3"/>
    </row>
    <row r="682" spans="1:26" x14ac:dyDescent="0.25">
      <c r="A682" s="7">
        <v>42360</v>
      </c>
      <c r="B682">
        <v>1.00266379916</v>
      </c>
      <c r="C682">
        <v>1.0131602340300001</v>
      </c>
      <c r="D682">
        <v>1.0329109701300001</v>
      </c>
      <c r="E682">
        <v>1.0752617950000001</v>
      </c>
      <c r="F682">
        <v>1.14840159565</v>
      </c>
      <c r="G682">
        <v>0.99863804362700004</v>
      </c>
      <c r="H682">
        <v>1.0555799027499999</v>
      </c>
      <c r="I682">
        <v>0.91646197435200005</v>
      </c>
      <c r="J682">
        <v>1.04401172976</v>
      </c>
      <c r="K682">
        <v>0.94456024469900002</v>
      </c>
      <c r="L682">
        <v>0.74890487886099999</v>
      </c>
      <c r="M682">
        <v>1.01252662542</v>
      </c>
      <c r="N682">
        <v>0.91958771507000003</v>
      </c>
      <c r="O682">
        <v>1.53434353885</v>
      </c>
      <c r="P682">
        <v>1.21276102421</v>
      </c>
      <c r="Q682">
        <v>1.2553310041100001</v>
      </c>
      <c r="R682">
        <v>0.96713345436800002</v>
      </c>
      <c r="S682">
        <v>0.56732261360000003</v>
      </c>
      <c r="T682">
        <v>1.1831302500600001</v>
      </c>
      <c r="U682">
        <v>1.08446663735</v>
      </c>
      <c r="V682">
        <v>1.23673593523</v>
      </c>
      <c r="W682">
        <v>0.92591903469199999</v>
      </c>
      <c r="Z682" s="3"/>
    </row>
    <row r="683" spans="1:26" x14ac:dyDescent="0.25">
      <c r="A683" s="7">
        <v>42361</v>
      </c>
      <c r="B683">
        <v>1.0010616565699999</v>
      </c>
      <c r="C683">
        <v>1.00795499523</v>
      </c>
      <c r="D683">
        <v>1.0331264442200001</v>
      </c>
      <c r="E683">
        <v>1.07455205124</v>
      </c>
      <c r="F683">
        <v>1.1456342267999999</v>
      </c>
      <c r="G683">
        <v>0.99933152950500004</v>
      </c>
      <c r="H683">
        <v>1.0546868972000001</v>
      </c>
      <c r="I683">
        <v>0.92204730748499997</v>
      </c>
      <c r="J683">
        <v>1.04654229921</v>
      </c>
      <c r="K683">
        <v>0.94869618156000002</v>
      </c>
      <c r="L683">
        <v>0.75629705948100001</v>
      </c>
      <c r="M683">
        <v>1.01176589918</v>
      </c>
      <c r="N683">
        <v>0.920262718905</v>
      </c>
      <c r="O683">
        <v>1.57304062233</v>
      </c>
      <c r="P683">
        <v>1.2449993213099999</v>
      </c>
      <c r="Q683">
        <v>1.2887989341799999</v>
      </c>
      <c r="R683">
        <v>0.98960278647099997</v>
      </c>
      <c r="S683">
        <v>0.57922406133899995</v>
      </c>
      <c r="T683">
        <v>1.21521235721</v>
      </c>
      <c r="U683">
        <v>1.1023320085799999</v>
      </c>
      <c r="V683">
        <v>1.26032993409</v>
      </c>
      <c r="W683">
        <v>0.94862053112</v>
      </c>
      <c r="Z683" s="3"/>
    </row>
    <row r="684" spans="1:26" x14ac:dyDescent="0.25">
      <c r="A684" s="7">
        <v>42362</v>
      </c>
      <c r="B684">
        <v>1.0021796552</v>
      </c>
      <c r="C684">
        <v>1.00946687507</v>
      </c>
      <c r="D684">
        <v>1.0331264442200001</v>
      </c>
      <c r="E684">
        <v>1.07471335664</v>
      </c>
      <c r="F684">
        <v>1.1452671268500001</v>
      </c>
      <c r="G684">
        <v>1.0016743962100001</v>
      </c>
      <c r="H684">
        <v>1.05513861519</v>
      </c>
      <c r="I684">
        <v>0.92253531359300001</v>
      </c>
      <c r="J684">
        <v>1.0444166208700001</v>
      </c>
      <c r="K684">
        <v>0.94762435993100003</v>
      </c>
      <c r="L684">
        <v>0.755150584106</v>
      </c>
      <c r="M684">
        <v>1.0111066031</v>
      </c>
      <c r="N684">
        <v>0.92180567916599998</v>
      </c>
      <c r="O684">
        <v>1.5661035641700001</v>
      </c>
      <c r="P684">
        <v>1.24417970359</v>
      </c>
      <c r="Q684">
        <v>1.2655415590400001</v>
      </c>
      <c r="R684">
        <v>0.98169876450000004</v>
      </c>
      <c r="S684">
        <v>0.577833070404</v>
      </c>
      <c r="T684">
        <v>1.2041400289199999</v>
      </c>
      <c r="U684">
        <v>1.0858950913200001</v>
      </c>
      <c r="V684">
        <v>1.25033716831</v>
      </c>
      <c r="W684">
        <v>0.94005175408899999</v>
      </c>
      <c r="Z684" s="3"/>
    </row>
    <row r="685" spans="1:26" x14ac:dyDescent="0.25">
      <c r="A685" s="7">
        <v>42366</v>
      </c>
      <c r="B685">
        <v>0.999380464468</v>
      </c>
      <c r="C685">
        <v>1.0066473303900001</v>
      </c>
      <c r="D685">
        <v>1.0338446911900001</v>
      </c>
      <c r="E685">
        <v>1.07471335664</v>
      </c>
      <c r="F685">
        <v>1.1452671268500001</v>
      </c>
      <c r="G685">
        <v>1.0003324389699999</v>
      </c>
      <c r="H685">
        <v>1.05513861519</v>
      </c>
      <c r="I685">
        <v>0.91693054612500002</v>
      </c>
      <c r="J685">
        <v>1.0444166208700001</v>
      </c>
      <c r="K685">
        <v>0.94483181441899999</v>
      </c>
      <c r="L685">
        <v>0.75636663906199997</v>
      </c>
      <c r="M685">
        <v>1.0146566588899999</v>
      </c>
      <c r="N685">
        <v>0.92194762473900005</v>
      </c>
      <c r="O685">
        <v>1.54905344531</v>
      </c>
      <c r="P685">
        <v>1.2359835263600001</v>
      </c>
      <c r="Q685">
        <v>1.2655415590400001</v>
      </c>
      <c r="R685">
        <v>0.97617762546999998</v>
      </c>
      <c r="S685">
        <v>0.575603211196</v>
      </c>
      <c r="T685">
        <v>1.1832508105799999</v>
      </c>
      <c r="U685">
        <v>1.07210023768</v>
      </c>
      <c r="V685">
        <v>1.2497616112600001</v>
      </c>
      <c r="W685">
        <v>0.93356156641200005</v>
      </c>
      <c r="Z685" s="3"/>
    </row>
    <row r="686" spans="1:26" x14ac:dyDescent="0.25">
      <c r="A686" s="7">
        <v>42367</v>
      </c>
      <c r="B686">
        <v>1.0010811529200001</v>
      </c>
      <c r="C686">
        <v>1.00841251923</v>
      </c>
      <c r="D686">
        <v>1.0342038146800001</v>
      </c>
      <c r="E686">
        <v>1.0756489279599999</v>
      </c>
      <c r="F686">
        <v>1.1467920035700001</v>
      </c>
      <c r="G686">
        <v>0.99501623866699995</v>
      </c>
      <c r="H686">
        <v>1.0549275995</v>
      </c>
      <c r="I686">
        <v>0.92211784291700005</v>
      </c>
      <c r="J686">
        <v>1.0470484131</v>
      </c>
      <c r="K686">
        <v>0.94561181656000004</v>
      </c>
      <c r="L686">
        <v>0.75627090567599997</v>
      </c>
      <c r="M686">
        <v>1.0132366365800001</v>
      </c>
      <c r="N686">
        <v>0.91904341137000001</v>
      </c>
      <c r="O686">
        <v>1.5833208410499999</v>
      </c>
      <c r="P686">
        <v>1.25592755762</v>
      </c>
      <c r="Q686">
        <v>1.29503871775</v>
      </c>
      <c r="R686">
        <v>1.0021557434799999</v>
      </c>
      <c r="S686">
        <v>0.58494242354100001</v>
      </c>
      <c r="T686">
        <v>1.1943394969800001</v>
      </c>
      <c r="U686">
        <v>1.0808851717600001</v>
      </c>
      <c r="V686">
        <v>1.25453333404</v>
      </c>
      <c r="W686">
        <v>0.931441812742</v>
      </c>
      <c r="Z686" s="3"/>
    </row>
    <row r="687" spans="1:26" x14ac:dyDescent="0.25">
      <c r="A687" s="7">
        <v>42368</v>
      </c>
      <c r="B687">
        <v>0.99995221992000005</v>
      </c>
      <c r="C687">
        <v>1.00418605648</v>
      </c>
      <c r="D687">
        <v>1.0342756393799999</v>
      </c>
      <c r="E687">
        <v>1.0758747555199999</v>
      </c>
      <c r="F687">
        <v>1.1485992648600001</v>
      </c>
      <c r="G687">
        <v>0.99489715454600003</v>
      </c>
      <c r="H687">
        <v>1.0545769764799999</v>
      </c>
      <c r="I687">
        <v>0.92269455985000004</v>
      </c>
      <c r="J687">
        <v>1.0404689325400001</v>
      </c>
      <c r="K687">
        <v>0.94746433764000004</v>
      </c>
      <c r="L687">
        <v>0.75226168491500001</v>
      </c>
      <c r="M687">
        <v>1.01425093823</v>
      </c>
      <c r="N687">
        <v>0.91918510835400002</v>
      </c>
      <c r="O687">
        <v>1.5796433644400001</v>
      </c>
      <c r="P687">
        <v>1.24937061584</v>
      </c>
      <c r="Q687">
        <v>1.2865299219699999</v>
      </c>
      <c r="R687">
        <v>0.997085943596</v>
      </c>
      <c r="S687">
        <v>0.57062079872799998</v>
      </c>
      <c r="T687">
        <v>1.1752793400299999</v>
      </c>
      <c r="U687">
        <v>1.0673545690699999</v>
      </c>
      <c r="V687">
        <v>1.2445635178100001</v>
      </c>
      <c r="W687">
        <v>0.90551447513899996</v>
      </c>
      <c r="Z687" s="3"/>
    </row>
    <row r="688" spans="1:26" x14ac:dyDescent="0.25">
      <c r="A688" s="7">
        <v>42369</v>
      </c>
      <c r="B688">
        <v>0.99497466957500003</v>
      </c>
      <c r="C688">
        <v>1.00117702744</v>
      </c>
      <c r="D688">
        <v>1.0342756393799999</v>
      </c>
      <c r="E688">
        <v>1.07619736632</v>
      </c>
      <c r="F688">
        <v>1.1498417569899999</v>
      </c>
      <c r="G688">
        <v>0.996553712998</v>
      </c>
      <c r="H688">
        <v>1.0552790248699999</v>
      </c>
      <c r="I688">
        <v>0.92325903236999995</v>
      </c>
      <c r="J688">
        <v>1.03960853893</v>
      </c>
      <c r="K688">
        <v>0.94565664275299999</v>
      </c>
      <c r="L688">
        <v>0.75272160135099997</v>
      </c>
      <c r="M688">
        <v>1.01338878182</v>
      </c>
      <c r="N688">
        <v>0.92069208456999996</v>
      </c>
      <c r="O688">
        <v>1.57304062233</v>
      </c>
      <c r="P688">
        <v>1.2409012327</v>
      </c>
      <c r="Q688">
        <v>1.2814246444999999</v>
      </c>
      <c r="R688">
        <v>0.99395391688099999</v>
      </c>
      <c r="S688">
        <v>0.56751171008900003</v>
      </c>
      <c r="T688">
        <v>1.1757454865300001</v>
      </c>
      <c r="U688">
        <v>1.0635375464500001</v>
      </c>
      <c r="V688">
        <v>1.2599567679799999</v>
      </c>
      <c r="W688">
        <v>0.90584544475399997</v>
      </c>
      <c r="Z688" s="3"/>
    </row>
    <row r="689" spans="1:26" x14ac:dyDescent="0.25">
      <c r="A689" s="7">
        <v>42373</v>
      </c>
      <c r="B689">
        <v>1.00191036904</v>
      </c>
      <c r="C689">
        <v>1.01368192777</v>
      </c>
      <c r="D689">
        <v>1.0342756393799999</v>
      </c>
      <c r="E689">
        <v>1.0769393711499999</v>
      </c>
      <c r="F689">
        <v>1.1524114566400001</v>
      </c>
      <c r="G689">
        <v>0.99596120129999999</v>
      </c>
      <c r="H689">
        <v>1.0565627705</v>
      </c>
      <c r="I689">
        <v>0.91766915373000002</v>
      </c>
      <c r="J689">
        <v>1.03874814532</v>
      </c>
      <c r="K689">
        <v>0.94460605019199995</v>
      </c>
      <c r="L689">
        <v>0.74300471134699997</v>
      </c>
      <c r="M689">
        <v>1.0139466477300001</v>
      </c>
      <c r="N689">
        <v>0.92426094626900002</v>
      </c>
      <c r="O689">
        <v>1.53827175251</v>
      </c>
      <c r="P689">
        <v>1.2103021710399999</v>
      </c>
      <c r="Q689">
        <v>1.2610035346299999</v>
      </c>
      <c r="R689">
        <v>0.98293597128300003</v>
      </c>
      <c r="S689">
        <v>0.55425040059200004</v>
      </c>
      <c r="T689">
        <v>1.14392480031</v>
      </c>
      <c r="U689">
        <v>1.0443234904500001</v>
      </c>
      <c r="V689">
        <v>1.2387200492999999</v>
      </c>
      <c r="W689">
        <v>0.88930229968999996</v>
      </c>
      <c r="Z689" s="3"/>
    </row>
    <row r="690" spans="1:26" x14ac:dyDescent="0.25">
      <c r="A690" s="7">
        <v>42374</v>
      </c>
      <c r="B690">
        <v>1.0011507151900001</v>
      </c>
      <c r="C690">
        <v>1.0112971480199999</v>
      </c>
      <c r="D690">
        <v>1.0349938863499999</v>
      </c>
      <c r="E690">
        <v>1.0782620754300001</v>
      </c>
      <c r="F690">
        <v>1.15537649469</v>
      </c>
      <c r="G690">
        <v>0.99643449774000004</v>
      </c>
      <c r="H690">
        <v>1.05820756959</v>
      </c>
      <c r="I690">
        <v>0.919350151389</v>
      </c>
      <c r="J690">
        <v>1.03874814532</v>
      </c>
      <c r="K690">
        <v>0.947076161222</v>
      </c>
      <c r="L690">
        <v>0.74333980229800001</v>
      </c>
      <c r="M690">
        <v>1.0131352064100001</v>
      </c>
      <c r="N690">
        <v>0.92361755785300004</v>
      </c>
      <c r="O690">
        <v>1.56259324558</v>
      </c>
      <c r="P690">
        <v>1.21849834827</v>
      </c>
      <c r="Q690">
        <v>1.2905006933300001</v>
      </c>
      <c r="R690">
        <v>0.98534474434800001</v>
      </c>
      <c r="S690">
        <v>0.56206762691400003</v>
      </c>
      <c r="T690">
        <v>1.1464201926799999</v>
      </c>
      <c r="U690">
        <v>1.0570132459999999</v>
      </c>
      <c r="V690">
        <v>1.2599567679799999</v>
      </c>
      <c r="W690">
        <v>0.899372560717</v>
      </c>
      <c r="Z690" s="3"/>
    </row>
    <row r="691" spans="1:26" x14ac:dyDescent="0.25">
      <c r="A691" s="7">
        <v>42375</v>
      </c>
      <c r="B691">
        <v>1.00084847047</v>
      </c>
      <c r="C691">
        <v>1.0145499730100001</v>
      </c>
      <c r="D691">
        <v>1.0349220616499999</v>
      </c>
      <c r="E691">
        <v>1.0788750359499999</v>
      </c>
      <c r="F691">
        <v>1.15772028668</v>
      </c>
      <c r="G691">
        <v>1.0003134707500001</v>
      </c>
      <c r="H691">
        <v>1.0588895594500001</v>
      </c>
      <c r="I691">
        <v>0.91931013995999999</v>
      </c>
      <c r="J691">
        <v>1.0357114619900001</v>
      </c>
      <c r="K691">
        <v>0.94694579528800005</v>
      </c>
      <c r="L691">
        <v>0.73939785169700001</v>
      </c>
      <c r="M691">
        <v>1.0129830611599999</v>
      </c>
      <c r="N691">
        <v>0.92650715058099997</v>
      </c>
      <c r="O691">
        <v>1.54654607489</v>
      </c>
      <c r="P691">
        <v>1.20292561153</v>
      </c>
      <c r="Q691">
        <v>1.26497430599</v>
      </c>
      <c r="R691">
        <v>0.95783164564500001</v>
      </c>
      <c r="S691">
        <v>0.55640615367299995</v>
      </c>
      <c r="T691">
        <v>1.11841402696</v>
      </c>
      <c r="U691">
        <v>1.03317373648</v>
      </c>
      <c r="V691">
        <v>1.2380654260999999</v>
      </c>
      <c r="W691">
        <v>0.86970676975700001</v>
      </c>
      <c r="Z691" s="3"/>
    </row>
    <row r="692" spans="1:26" x14ac:dyDescent="0.25">
      <c r="A692" s="7">
        <v>42376</v>
      </c>
      <c r="B692">
        <v>1.00184488309</v>
      </c>
      <c r="C692">
        <v>1.0159809686900001</v>
      </c>
      <c r="D692">
        <v>1.0344911134699999</v>
      </c>
      <c r="E692">
        <v>1.07755233167</v>
      </c>
      <c r="F692">
        <v>1.15354099495</v>
      </c>
      <c r="G692">
        <v>1.0010698769999999</v>
      </c>
      <c r="H692">
        <v>1.0559208976800001</v>
      </c>
      <c r="I692">
        <v>0.91337671778399998</v>
      </c>
      <c r="J692">
        <v>1.0329784469900001</v>
      </c>
      <c r="K692">
        <v>0.94248795426900001</v>
      </c>
      <c r="L692">
        <v>0.73437856655699996</v>
      </c>
      <c r="M692">
        <v>1.0104980221099999</v>
      </c>
      <c r="N692">
        <v>0.92573522940800002</v>
      </c>
      <c r="O692">
        <v>1.50918625564</v>
      </c>
      <c r="P692">
        <v>1.1739657853200001</v>
      </c>
      <c r="Q692">
        <v>1.23944791865</v>
      </c>
      <c r="R692">
        <v>0.91596261901800002</v>
      </c>
      <c r="S692">
        <v>0.53883173149200003</v>
      </c>
      <c r="T692">
        <v>1.0680838160499999</v>
      </c>
      <c r="U692">
        <v>1.0089395533900001</v>
      </c>
      <c r="V692">
        <v>1.1895844018499999</v>
      </c>
      <c r="W692">
        <v>0.819482729119</v>
      </c>
      <c r="Z692" s="3"/>
    </row>
    <row r="693" spans="1:26" x14ac:dyDescent="0.25">
      <c r="A693" s="7">
        <v>42377</v>
      </c>
      <c r="B693">
        <v>1.00280857197</v>
      </c>
      <c r="C693">
        <v>1.02120429303</v>
      </c>
      <c r="D693">
        <v>1.0347784122599999</v>
      </c>
      <c r="E693">
        <v>1.07839111975</v>
      </c>
      <c r="F693">
        <v>1.15690137141</v>
      </c>
      <c r="G693">
        <v>1.0018249824900001</v>
      </c>
      <c r="H693">
        <v>1.0567136106099999</v>
      </c>
      <c r="I693">
        <v>0.91096308271899995</v>
      </c>
      <c r="J693">
        <v>1.0344967886500001</v>
      </c>
      <c r="K693">
        <v>0.941664169971</v>
      </c>
      <c r="L693">
        <v>0.73398848668299999</v>
      </c>
      <c r="M693">
        <v>1.0146059438099999</v>
      </c>
      <c r="N693">
        <v>0.92646134890800003</v>
      </c>
      <c r="O693">
        <v>1.4749188599</v>
      </c>
      <c r="P693">
        <v>1.15593419541</v>
      </c>
      <c r="Q693">
        <v>1.2071144946900001</v>
      </c>
      <c r="R693">
        <v>0.89775195199900004</v>
      </c>
      <c r="S693">
        <v>0.52274854451800001</v>
      </c>
      <c r="T693">
        <v>1.04936777886</v>
      </c>
      <c r="U693">
        <v>0.99668665883100005</v>
      </c>
      <c r="V693">
        <v>1.17757455963</v>
      </c>
      <c r="W693">
        <v>0.79722866140600002</v>
      </c>
      <c r="Z693" s="3"/>
    </row>
    <row r="694" spans="1:26" x14ac:dyDescent="0.25">
      <c r="A694" s="7">
        <v>42380</v>
      </c>
      <c r="B694">
        <v>1.0022879012999999</v>
      </c>
      <c r="C694">
        <v>1.0193007709599999</v>
      </c>
      <c r="D694">
        <v>1.0343474640700001</v>
      </c>
      <c r="E694">
        <v>1.0773587651900001</v>
      </c>
      <c r="F694">
        <v>1.1519878797700001</v>
      </c>
      <c r="G694">
        <v>0.99856131054200004</v>
      </c>
      <c r="H694">
        <v>1.05509849814</v>
      </c>
      <c r="I694">
        <v>0.90956827747199998</v>
      </c>
      <c r="J694">
        <v>1.0334845608800001</v>
      </c>
      <c r="K694">
        <v>0.94003356977700003</v>
      </c>
      <c r="L694">
        <v>0.730413968533</v>
      </c>
      <c r="M694">
        <v>1.01125874835</v>
      </c>
      <c r="N694">
        <v>0.92155671179999998</v>
      </c>
      <c r="O694">
        <v>1.4631342189300001</v>
      </c>
      <c r="P694">
        <v>1.1515629008899999</v>
      </c>
      <c r="Q694">
        <v>1.20654724164</v>
      </c>
      <c r="R694">
        <v>0.90460284331200003</v>
      </c>
      <c r="S694">
        <v>0.52201809673199995</v>
      </c>
      <c r="T694">
        <v>1.04867828212</v>
      </c>
      <c r="U694">
        <v>1.01255924136</v>
      </c>
      <c r="V694">
        <v>1.19506678886</v>
      </c>
      <c r="W694">
        <v>0.78140821067999999</v>
      </c>
      <c r="Z694" s="3"/>
    </row>
    <row r="695" spans="1:26" x14ac:dyDescent="0.25">
      <c r="A695" s="7">
        <v>42381</v>
      </c>
      <c r="B695">
        <v>1.0009715058799999</v>
      </c>
      <c r="C695">
        <v>1.01982659107</v>
      </c>
      <c r="D695">
        <v>1.0342038146800001</v>
      </c>
      <c r="E695">
        <v>1.0770038933099999</v>
      </c>
      <c r="F695">
        <v>1.15133839525</v>
      </c>
      <c r="G695">
        <v>1.00080106653</v>
      </c>
      <c r="H695">
        <v>1.05420629493</v>
      </c>
      <c r="I695">
        <v>0.91045233042899998</v>
      </c>
      <c r="J695">
        <v>1.0324723331000001</v>
      </c>
      <c r="K695">
        <v>0.93560658674800001</v>
      </c>
      <c r="L695">
        <v>0.73188322558899999</v>
      </c>
      <c r="M695">
        <v>1.00963586571</v>
      </c>
      <c r="N695">
        <v>0.92404569165200001</v>
      </c>
      <c r="O695">
        <v>1.4786799155300001</v>
      </c>
      <c r="P695">
        <v>1.1638571667299999</v>
      </c>
      <c r="Q695">
        <v>1.20654724164</v>
      </c>
      <c r="R695">
        <v>0.91109918893099995</v>
      </c>
      <c r="S695">
        <v>0.51938867308299996</v>
      </c>
      <c r="T695">
        <v>1.04971902103</v>
      </c>
      <c r="U695">
        <v>1.01217015523</v>
      </c>
      <c r="V695">
        <v>1.1921898340299999</v>
      </c>
      <c r="W695">
        <v>0.79627232037200002</v>
      </c>
      <c r="Z695" s="3"/>
    </row>
    <row r="696" spans="1:26" x14ac:dyDescent="0.25">
      <c r="A696" s="7">
        <v>42382</v>
      </c>
      <c r="B696">
        <v>1.0016349607999999</v>
      </c>
      <c r="C696">
        <v>1.0218642006</v>
      </c>
      <c r="D696">
        <v>1.0342756393799999</v>
      </c>
      <c r="E696">
        <v>1.07742328735</v>
      </c>
      <c r="F696">
        <v>1.1543034333</v>
      </c>
      <c r="G696">
        <v>1.00380819529</v>
      </c>
      <c r="H696">
        <v>1.0537545769300001</v>
      </c>
      <c r="I696">
        <v>0.90035303526099997</v>
      </c>
      <c r="J696">
        <v>1.0304478775399999</v>
      </c>
      <c r="K696">
        <v>0.93190828190999997</v>
      </c>
      <c r="L696">
        <v>0.72980178106100002</v>
      </c>
      <c r="M696">
        <v>1.0111066031</v>
      </c>
      <c r="N696">
        <v>0.92593043902399996</v>
      </c>
      <c r="O696">
        <v>1.48461402553</v>
      </c>
      <c r="P696">
        <v>1.16904807898</v>
      </c>
      <c r="Q696">
        <v>1.21675779657</v>
      </c>
      <c r="R696">
        <v>0.89486800323000004</v>
      </c>
      <c r="S696">
        <v>0.52547631774199999</v>
      </c>
      <c r="T696">
        <v>1.0280976149600001</v>
      </c>
      <c r="U696">
        <v>1.0071907634999999</v>
      </c>
      <c r="V696">
        <v>1.17678159527</v>
      </c>
      <c r="W696">
        <v>0.79182920223999997</v>
      </c>
      <c r="Z696" s="3"/>
    </row>
    <row r="697" spans="1:26" x14ac:dyDescent="0.25">
      <c r="A697" s="7">
        <v>42383</v>
      </c>
      <c r="B697">
        <v>1.00370654705</v>
      </c>
      <c r="C697">
        <v>1.02563678341</v>
      </c>
      <c r="D697">
        <v>1.0341319899800001</v>
      </c>
      <c r="E697">
        <v>1.0772297208699999</v>
      </c>
      <c r="F697">
        <v>1.1537104256899999</v>
      </c>
      <c r="G697">
        <v>0.99879130192499999</v>
      </c>
      <c r="H697">
        <v>1.05146790503</v>
      </c>
      <c r="I697">
        <v>0.90433750288699999</v>
      </c>
      <c r="J697">
        <v>1.02386839699</v>
      </c>
      <c r="K697">
        <v>0.93295233242700004</v>
      </c>
      <c r="L697">
        <v>0.73519657676200001</v>
      </c>
      <c r="M697">
        <v>1.00958515062</v>
      </c>
      <c r="N697">
        <v>0.92506125914299997</v>
      </c>
      <c r="O697">
        <v>1.45786874105</v>
      </c>
      <c r="P697">
        <v>1.14992366544</v>
      </c>
      <c r="Q697">
        <v>1.20195983517</v>
      </c>
      <c r="R697">
        <v>0.909964465093</v>
      </c>
      <c r="S697">
        <v>0.51992286114099995</v>
      </c>
      <c r="T697">
        <v>1.0444049850899999</v>
      </c>
      <c r="U697">
        <v>1.01906378</v>
      </c>
      <c r="V697">
        <v>1.1888710572700001</v>
      </c>
      <c r="W697">
        <v>0.80208286055300004</v>
      </c>
      <c r="Z697" s="3"/>
    </row>
    <row r="698" spans="1:26" x14ac:dyDescent="0.25">
      <c r="A698" s="7">
        <v>42384</v>
      </c>
      <c r="B698">
        <v>1.0056812611899999</v>
      </c>
      <c r="C698">
        <v>1.0303703632400001</v>
      </c>
      <c r="D698">
        <v>1.0342756393799999</v>
      </c>
      <c r="E698">
        <v>1.0781330311099999</v>
      </c>
      <c r="F698">
        <v>1.1562801253399999</v>
      </c>
      <c r="G698">
        <v>0.99737381914000001</v>
      </c>
      <c r="H698">
        <v>1.04939144647</v>
      </c>
      <c r="I698">
        <v>0.89251649638399999</v>
      </c>
      <c r="J698">
        <v>1.0155681292100001</v>
      </c>
      <c r="K698">
        <v>0.92380999126899999</v>
      </c>
      <c r="L698">
        <v>0.72353379350500002</v>
      </c>
      <c r="M698">
        <v>1.0089765696299999</v>
      </c>
      <c r="N698">
        <v>0.92502992409700002</v>
      </c>
      <c r="O698">
        <v>1.4281981910799999</v>
      </c>
      <c r="P698">
        <v>1.11932460378</v>
      </c>
      <c r="Q698">
        <v>1.1700292133700001</v>
      </c>
      <c r="R698">
        <v>0.860555549516</v>
      </c>
      <c r="S698">
        <v>0.50248956701199998</v>
      </c>
      <c r="T698">
        <v>0.98509923617700001</v>
      </c>
      <c r="U698">
        <v>0.96569496083499995</v>
      </c>
      <c r="V698">
        <v>1.14262514744</v>
      </c>
      <c r="W698">
        <v>0.75191067787099997</v>
      </c>
      <c r="Z698" s="3"/>
    </row>
    <row r="699" spans="1:26" x14ac:dyDescent="0.25">
      <c r="A699" s="7">
        <v>42387</v>
      </c>
      <c r="B699">
        <v>1.0117651325200001</v>
      </c>
      <c r="C699">
        <v>1.03663601486</v>
      </c>
      <c r="D699">
        <v>1.0342756393799999</v>
      </c>
      <c r="E699">
        <v>1.07800398679</v>
      </c>
      <c r="F699">
        <v>1.15613893305</v>
      </c>
      <c r="G699">
        <v>1.0043895055100001</v>
      </c>
      <c r="H699">
        <v>1.04776750825</v>
      </c>
      <c r="I699">
        <v>0.89879459964099995</v>
      </c>
      <c r="J699">
        <v>1.0144546786599999</v>
      </c>
      <c r="K699">
        <v>0.93030821795499996</v>
      </c>
      <c r="L699">
        <v>0.72862324550299995</v>
      </c>
      <c r="M699">
        <v>1.0087737093</v>
      </c>
      <c r="N699">
        <v>0.93153673198499998</v>
      </c>
      <c r="O699">
        <v>1.4366396715</v>
      </c>
      <c r="P699">
        <v>1.11522651516</v>
      </c>
      <c r="Q699">
        <v>1.1757311101200001</v>
      </c>
      <c r="R699">
        <v>0.86660883438000003</v>
      </c>
      <c r="S699">
        <v>0.50476873500300001</v>
      </c>
      <c r="T699">
        <v>0.99202858117899995</v>
      </c>
      <c r="U699">
        <v>0.97248781307200005</v>
      </c>
      <c r="V699">
        <v>1.1506625548</v>
      </c>
      <c r="W699">
        <v>0.75719973739500002</v>
      </c>
      <c r="Z699" s="3"/>
    </row>
    <row r="700" spans="1:26" x14ac:dyDescent="0.25">
      <c r="A700" s="7">
        <v>42388</v>
      </c>
      <c r="B700">
        <v>1.00288145413</v>
      </c>
      <c r="C700">
        <v>1.0268337785599999</v>
      </c>
      <c r="D700">
        <v>1.0342038146800001</v>
      </c>
      <c r="E700">
        <v>1.0784879029900001</v>
      </c>
      <c r="F700">
        <v>1.1572402329</v>
      </c>
      <c r="G700">
        <v>0.99267965340200004</v>
      </c>
      <c r="H700">
        <v>1.0483492054900001</v>
      </c>
      <c r="I700">
        <v>0.88929334850300001</v>
      </c>
      <c r="J700">
        <v>1.0157705747700001</v>
      </c>
      <c r="K700">
        <v>0.92710407963599994</v>
      </c>
      <c r="L700">
        <v>0.72494132812000001</v>
      </c>
      <c r="M700">
        <v>1.0091287148800001</v>
      </c>
      <c r="N700">
        <v>0.92398327553299997</v>
      </c>
      <c r="O700">
        <v>1.44483041487</v>
      </c>
      <c r="P700">
        <v>1.1307992519000001</v>
      </c>
      <c r="Q700">
        <v>1.18770509329</v>
      </c>
      <c r="R700">
        <v>0.88052199898200001</v>
      </c>
      <c r="S700">
        <v>0.50626034312699997</v>
      </c>
      <c r="T700">
        <v>1.0141769729800001</v>
      </c>
      <c r="U700">
        <v>0.998607360394</v>
      </c>
      <c r="V700">
        <v>1.14777820666</v>
      </c>
      <c r="W700">
        <v>0.76565325090699998</v>
      </c>
      <c r="Z700" s="3"/>
    </row>
    <row r="701" spans="1:26" x14ac:dyDescent="0.25">
      <c r="A701" s="7">
        <v>42389</v>
      </c>
      <c r="B701">
        <v>1.0071821193799999</v>
      </c>
      <c r="C701">
        <v>1.0365331602600001</v>
      </c>
      <c r="D701">
        <v>1.0339883405900001</v>
      </c>
      <c r="E701">
        <v>1.0783588586699999</v>
      </c>
      <c r="F701">
        <v>1.1569860867799999</v>
      </c>
      <c r="G701">
        <v>0.99412878346699995</v>
      </c>
      <c r="H701">
        <v>1.0483187165300001</v>
      </c>
      <c r="I701">
        <v>0.88330398109999997</v>
      </c>
      <c r="J701">
        <v>1.01020332199</v>
      </c>
      <c r="K701">
        <v>0.92143930336900004</v>
      </c>
      <c r="L701">
        <v>0.72080806307500001</v>
      </c>
      <c r="M701">
        <v>1.0026878993799999</v>
      </c>
      <c r="N701">
        <v>0.92445304006899998</v>
      </c>
      <c r="O701">
        <v>1.39827690407</v>
      </c>
      <c r="P701">
        <v>1.0941896602700001</v>
      </c>
      <c r="Q701">
        <v>1.1278351774099999</v>
      </c>
      <c r="R701">
        <v>0.86696381181399995</v>
      </c>
      <c r="S701">
        <v>0.48957005663100001</v>
      </c>
      <c r="T701">
        <v>0.97844683561099999</v>
      </c>
      <c r="U701">
        <v>0.96779419097800001</v>
      </c>
      <c r="V701">
        <v>1.13060542032</v>
      </c>
      <c r="W701">
        <v>0.75145262642599997</v>
      </c>
      <c r="Z701" s="3"/>
    </row>
    <row r="702" spans="1:26" x14ac:dyDescent="0.25">
      <c r="A702" s="7">
        <v>42390</v>
      </c>
      <c r="B702">
        <v>0.99791246723399996</v>
      </c>
      <c r="C702">
        <v>1.02776911368</v>
      </c>
      <c r="D702">
        <v>1.0341319899800001</v>
      </c>
      <c r="E702">
        <v>1.0799073905100001</v>
      </c>
      <c r="F702">
        <v>1.16139128617</v>
      </c>
      <c r="G702">
        <v>0.99120000217799997</v>
      </c>
      <c r="H702">
        <v>1.05030451055</v>
      </c>
      <c r="I702">
        <v>0.88927685170899995</v>
      </c>
      <c r="J702">
        <v>1.0149607925499999</v>
      </c>
      <c r="K702">
        <v>0.92564349065399998</v>
      </c>
      <c r="L702">
        <v>0.72078891694699998</v>
      </c>
      <c r="M702">
        <v>1.00872299422</v>
      </c>
      <c r="N702">
        <v>0.92104984492399999</v>
      </c>
      <c r="O702">
        <v>1.4395649369900001</v>
      </c>
      <c r="P702">
        <v>1.11468010335</v>
      </c>
      <c r="Q702">
        <v>1.14551105734</v>
      </c>
      <c r="R702">
        <v>0.88246578720799995</v>
      </c>
      <c r="S702">
        <v>0.49607495261700002</v>
      </c>
      <c r="T702">
        <v>0.99177890491499998</v>
      </c>
      <c r="U702">
        <v>0.98747529782800003</v>
      </c>
      <c r="V702">
        <v>1.13323223921</v>
      </c>
      <c r="W702">
        <v>0.766676720205</v>
      </c>
      <c r="Z702" s="3"/>
    </row>
    <row r="703" spans="1:26" x14ac:dyDescent="0.25">
      <c r="A703" s="7">
        <v>42391</v>
      </c>
      <c r="B703">
        <v>1.00526795137</v>
      </c>
      <c r="C703">
        <v>1.02859007051</v>
      </c>
      <c r="D703">
        <v>1.0342038146800001</v>
      </c>
      <c r="E703">
        <v>1.08019774023</v>
      </c>
      <c r="F703">
        <v>1.15992288637</v>
      </c>
      <c r="G703">
        <v>0.991787226021</v>
      </c>
      <c r="H703">
        <v>1.0537248903200001</v>
      </c>
      <c r="I703">
        <v>0.90299849473899996</v>
      </c>
      <c r="J703">
        <v>1.0236659514299999</v>
      </c>
      <c r="K703">
        <v>0.93428850861799995</v>
      </c>
      <c r="L703">
        <v>0.73159522155800005</v>
      </c>
      <c r="M703">
        <v>1.00938229029</v>
      </c>
      <c r="N703">
        <v>0.92236951052399996</v>
      </c>
      <c r="O703">
        <v>1.46004179541</v>
      </c>
      <c r="P703">
        <v>1.1477380181800001</v>
      </c>
      <c r="Q703">
        <v>1.1837137655700001</v>
      </c>
      <c r="R703">
        <v>0.89745442937800002</v>
      </c>
      <c r="S703">
        <v>0.50967841380599999</v>
      </c>
      <c r="T703">
        <v>1.02779727005</v>
      </c>
      <c r="U703">
        <v>1.0168229441000001</v>
      </c>
      <c r="V703">
        <v>1.16434824198</v>
      </c>
      <c r="W703">
        <v>0.80046967123799995</v>
      </c>
      <c r="Z703" s="3"/>
    </row>
    <row r="704" spans="1:26" x14ac:dyDescent="0.25">
      <c r="A704" s="7">
        <v>42394</v>
      </c>
      <c r="B704">
        <v>1.00570900333</v>
      </c>
      <c r="C704">
        <v>1.03174934366</v>
      </c>
      <c r="D704">
        <v>1.0345629381699999</v>
      </c>
      <c r="E704">
        <v>1.0805203510300001</v>
      </c>
      <c r="F704">
        <v>1.16116537851</v>
      </c>
      <c r="G704">
        <v>0.99066379347400002</v>
      </c>
      <c r="H704">
        <v>1.0548874824500001</v>
      </c>
      <c r="I704">
        <v>0.89411658091799995</v>
      </c>
      <c r="J704">
        <v>1.0224512780999999</v>
      </c>
      <c r="K704">
        <v>0.92993067509600003</v>
      </c>
      <c r="L704">
        <v>0.72389292918799997</v>
      </c>
      <c r="M704">
        <v>1.01034587686</v>
      </c>
      <c r="N704">
        <v>0.92405922579099997</v>
      </c>
      <c r="O704">
        <v>1.4556956866899999</v>
      </c>
      <c r="P704">
        <v>1.1406346645800001</v>
      </c>
      <c r="Q704">
        <v>1.1768714894700001</v>
      </c>
      <c r="R704">
        <v>0.885886822608</v>
      </c>
      <c r="S704">
        <v>0.50723047483499994</v>
      </c>
      <c r="T704">
        <v>1.0016462564399999</v>
      </c>
      <c r="U704">
        <v>1.00232969229</v>
      </c>
      <c r="V704">
        <v>1.14651316453</v>
      </c>
      <c r="W704">
        <v>0.77906961095399996</v>
      </c>
      <c r="Z704" s="3"/>
    </row>
    <row r="705" spans="1:26" x14ac:dyDescent="0.25">
      <c r="A705" s="7">
        <v>42395</v>
      </c>
      <c r="B705">
        <v>1.0031307441599999</v>
      </c>
      <c r="C705">
        <v>1.03016441545</v>
      </c>
      <c r="D705">
        <v>1.0346347628599999</v>
      </c>
      <c r="E705">
        <v>1.0814881834300001</v>
      </c>
      <c r="F705">
        <v>1.1654576240700001</v>
      </c>
      <c r="G705">
        <v>0.993427692674</v>
      </c>
      <c r="H705">
        <v>1.0553696894</v>
      </c>
      <c r="I705">
        <v>0.90186859105200001</v>
      </c>
      <c r="J705">
        <v>1.0237671742100001</v>
      </c>
      <c r="K705">
        <v>0.93284972924599996</v>
      </c>
      <c r="L705">
        <v>0.73039520508699995</v>
      </c>
      <c r="M705">
        <v>1.0136930723199999</v>
      </c>
      <c r="N705">
        <v>0.92637930255900003</v>
      </c>
      <c r="O705">
        <v>1.4538569483799999</v>
      </c>
      <c r="P705">
        <v>1.15128969498</v>
      </c>
      <c r="Q705">
        <v>1.17402054109</v>
      </c>
      <c r="R705">
        <v>0.89961709258099998</v>
      </c>
      <c r="S705">
        <v>0.50722881551800003</v>
      </c>
      <c r="T705">
        <v>1.0075084355899999</v>
      </c>
      <c r="U705">
        <v>1.01028530154</v>
      </c>
      <c r="V705">
        <v>1.1576493598199999</v>
      </c>
      <c r="W705">
        <v>0.80957337870699997</v>
      </c>
      <c r="Z705" s="3"/>
    </row>
    <row r="706" spans="1:26" x14ac:dyDescent="0.25">
      <c r="A706" s="7">
        <v>42396</v>
      </c>
      <c r="B706">
        <v>1.00381504449</v>
      </c>
      <c r="C706">
        <v>1.0296651515099999</v>
      </c>
      <c r="D706">
        <v>1.0345629381699999</v>
      </c>
      <c r="E706">
        <v>1.08132687803</v>
      </c>
      <c r="F706">
        <v>1.1661071086000001</v>
      </c>
      <c r="G706">
        <v>0.99071049761800001</v>
      </c>
      <c r="H706">
        <v>1.05669274974</v>
      </c>
      <c r="I706">
        <v>0.90048336253000005</v>
      </c>
      <c r="J706">
        <v>1.0267026347699999</v>
      </c>
      <c r="K706">
        <v>0.93729388260000002</v>
      </c>
      <c r="L706">
        <v>0.72759066082799995</v>
      </c>
      <c r="M706">
        <v>1.0122730500099999</v>
      </c>
      <c r="N706">
        <v>0.92870893131099996</v>
      </c>
      <c r="O706">
        <v>1.45761800401</v>
      </c>
      <c r="P706">
        <v>1.1562074013200001</v>
      </c>
      <c r="Q706">
        <v>1.19112623135</v>
      </c>
      <c r="R706">
        <v>0.88663021148700005</v>
      </c>
      <c r="S706">
        <v>0.51687535714400001</v>
      </c>
      <c r="T706">
        <v>0.99144046207000003</v>
      </c>
      <c r="U706">
        <v>1.00091954043</v>
      </c>
      <c r="V706">
        <v>1.1451957346699999</v>
      </c>
      <c r="W706">
        <v>0.80537855267699998</v>
      </c>
      <c r="Z706" s="3"/>
    </row>
    <row r="707" spans="1:26" x14ac:dyDescent="0.25">
      <c r="A707" s="7">
        <v>42397</v>
      </c>
      <c r="B707">
        <v>1.00560107232</v>
      </c>
      <c r="C707">
        <v>1.03377454488</v>
      </c>
      <c r="D707">
        <v>1.0344911134699999</v>
      </c>
      <c r="E707">
        <v>1.0814881834300001</v>
      </c>
      <c r="F707">
        <v>1.1677449391400001</v>
      </c>
      <c r="G707">
        <v>0.99181439060999999</v>
      </c>
      <c r="H707">
        <v>1.058528506</v>
      </c>
      <c r="I707">
        <v>0.90501333568599995</v>
      </c>
      <c r="J707">
        <v>1.02933442699</v>
      </c>
      <c r="K707">
        <v>0.94215431080800005</v>
      </c>
      <c r="L707">
        <v>0.73536124221800003</v>
      </c>
      <c r="M707">
        <v>1.0164824018700001</v>
      </c>
      <c r="N707">
        <v>0.93060316646200003</v>
      </c>
      <c r="O707">
        <v>1.43321293192</v>
      </c>
      <c r="P707">
        <v>1.13680978187</v>
      </c>
      <c r="Q707">
        <v>1.16831864434</v>
      </c>
      <c r="R707">
        <v>0.89341914194000005</v>
      </c>
      <c r="S707">
        <v>0.51927262764299997</v>
      </c>
      <c r="T707">
        <v>0.99978917176100002</v>
      </c>
      <c r="U707">
        <v>1.0046453682300001</v>
      </c>
      <c r="V707">
        <v>1.1462022726900001</v>
      </c>
      <c r="W707">
        <v>0.83056954495000002</v>
      </c>
      <c r="Z707" s="3"/>
    </row>
    <row r="708" spans="1:26" x14ac:dyDescent="0.25">
      <c r="A708" s="7">
        <v>42398</v>
      </c>
      <c r="B708">
        <v>1.0071376648399999</v>
      </c>
      <c r="C708">
        <v>1.04112164432</v>
      </c>
      <c r="D708">
        <v>1.0349938863499999</v>
      </c>
      <c r="E708">
        <v>1.08364967579</v>
      </c>
      <c r="F708">
        <v>1.17491750739</v>
      </c>
      <c r="G708">
        <v>0.99699876446500002</v>
      </c>
      <c r="H708">
        <v>1.06243991846</v>
      </c>
      <c r="I708">
        <v>0.90788465065400004</v>
      </c>
      <c r="J708">
        <v>1.0314601053200001</v>
      </c>
      <c r="K708">
        <v>0.94547247651599997</v>
      </c>
      <c r="L708">
        <v>0.74156778666599998</v>
      </c>
      <c r="M708">
        <v>1.01977888224</v>
      </c>
      <c r="N708">
        <v>0.93439539110299996</v>
      </c>
      <c r="O708">
        <v>1.47450096483</v>
      </c>
      <c r="P708">
        <v>1.1638571667299999</v>
      </c>
      <c r="Q708">
        <v>1.20652135257</v>
      </c>
      <c r="R708">
        <v>0.91962001761599999</v>
      </c>
      <c r="S708">
        <v>0.53932691558300005</v>
      </c>
      <c r="T708">
        <v>1.04423203114</v>
      </c>
      <c r="U708">
        <v>1.0262272236900001</v>
      </c>
      <c r="V708">
        <v>1.1960109005599999</v>
      </c>
      <c r="W708">
        <v>0.892270520851</v>
      </c>
      <c r="Z708" s="3"/>
    </row>
    <row r="709" spans="1:26" x14ac:dyDescent="0.25">
      <c r="A709" s="7">
        <v>42401</v>
      </c>
      <c r="B709">
        <v>1.00676621353</v>
      </c>
      <c r="C709">
        <v>1.03818167595</v>
      </c>
      <c r="D709">
        <v>1.0349220616499999</v>
      </c>
      <c r="E709">
        <v>1.0829399320299999</v>
      </c>
      <c r="F709">
        <v>1.1713877001799999</v>
      </c>
      <c r="G709">
        <v>0.99290802295000002</v>
      </c>
      <c r="H709">
        <v>1.06203874795</v>
      </c>
      <c r="I709">
        <v>0.90127023837200004</v>
      </c>
      <c r="J709">
        <v>1.03206744199</v>
      </c>
      <c r="K709">
        <v>0.93967124966299997</v>
      </c>
      <c r="L709">
        <v>0.74022168842699998</v>
      </c>
      <c r="M709">
        <v>1.0162288264499999</v>
      </c>
      <c r="N709">
        <v>0.93266782336099996</v>
      </c>
      <c r="O709">
        <v>1.4781784414500001</v>
      </c>
      <c r="P709">
        <v>1.16057869584</v>
      </c>
      <c r="Q709">
        <v>1.2002492661499999</v>
      </c>
      <c r="R709">
        <v>0.91165012681500002</v>
      </c>
      <c r="S709">
        <v>0.54519004014100003</v>
      </c>
      <c r="T709">
        <v>1.0136457675299999</v>
      </c>
      <c r="U709">
        <v>1.0165744491699999</v>
      </c>
      <c r="V709">
        <v>1.1806966243999999</v>
      </c>
      <c r="W709">
        <v>0.86888639643599996</v>
      </c>
      <c r="Z709" s="3"/>
    </row>
    <row r="710" spans="1:26" x14ac:dyDescent="0.25">
      <c r="A710" s="7">
        <v>42402</v>
      </c>
      <c r="B710">
        <v>1.00480503311</v>
      </c>
      <c r="C710">
        <v>1.04078312326</v>
      </c>
      <c r="D710">
        <v>1.0349938863499999</v>
      </c>
      <c r="E710">
        <v>1.0830044541899999</v>
      </c>
      <c r="F710">
        <v>1.1725454769400001</v>
      </c>
      <c r="G710">
        <v>0.99472309695100003</v>
      </c>
      <c r="H710">
        <v>1.06093552905</v>
      </c>
      <c r="I710">
        <v>0.89481953330300001</v>
      </c>
      <c r="J710">
        <v>1.03176377365</v>
      </c>
      <c r="K710">
        <v>0.93759139748999998</v>
      </c>
      <c r="L710">
        <v>0.73517072013100004</v>
      </c>
      <c r="M710">
        <v>1.0137945024899999</v>
      </c>
      <c r="N710">
        <v>0.93549733409699998</v>
      </c>
      <c r="O710">
        <v>1.4639700090700001</v>
      </c>
      <c r="P710">
        <v>1.13762939959</v>
      </c>
      <c r="Q710">
        <v>1.1916964210200001</v>
      </c>
      <c r="R710">
        <v>0.88603685823900002</v>
      </c>
      <c r="S710">
        <v>0.53048224202399996</v>
      </c>
      <c r="T710">
        <v>0.98742924647700003</v>
      </c>
      <c r="U710">
        <v>0.98711478153599996</v>
      </c>
      <c r="V710">
        <v>1.1466557613199999</v>
      </c>
      <c r="W710">
        <v>0.81769364606200001</v>
      </c>
      <c r="Z710" s="3"/>
    </row>
    <row r="711" spans="1:26" x14ac:dyDescent="0.25">
      <c r="A711" s="7">
        <v>42403</v>
      </c>
      <c r="B711">
        <v>1.0074795484900001</v>
      </c>
      <c r="C711">
        <v>1.0468042450099999</v>
      </c>
      <c r="D711">
        <v>1.0349220616499999</v>
      </c>
      <c r="E711">
        <v>1.0835206314700001</v>
      </c>
      <c r="F711">
        <v>1.1752281304200001</v>
      </c>
      <c r="G711">
        <v>0.99227818877100005</v>
      </c>
      <c r="H711">
        <v>1.06063465117</v>
      </c>
      <c r="I711">
        <v>0.89910259882999999</v>
      </c>
      <c r="J711">
        <v>1.0244757336600001</v>
      </c>
      <c r="K711">
        <v>0.94163121679100004</v>
      </c>
      <c r="L711">
        <v>0.74435419239300005</v>
      </c>
      <c r="M711">
        <v>1.0170402677799999</v>
      </c>
      <c r="N711">
        <v>0.93662986539199999</v>
      </c>
      <c r="O711">
        <v>1.42092681687</v>
      </c>
      <c r="P711">
        <v>1.1171389565200001</v>
      </c>
      <c r="Q711">
        <v>1.1460812470099999</v>
      </c>
      <c r="R711">
        <v>0.88223411822700004</v>
      </c>
      <c r="S711">
        <v>0.52555061013500004</v>
      </c>
      <c r="T711">
        <v>0.99016361237799999</v>
      </c>
      <c r="U711">
        <v>0.99422290776199995</v>
      </c>
      <c r="V711">
        <v>1.14423695018</v>
      </c>
      <c r="W711">
        <v>0.84632376422400002</v>
      </c>
      <c r="Z711" s="3"/>
    </row>
    <row r="712" spans="1:26" x14ac:dyDescent="0.25">
      <c r="A712" s="7">
        <v>42404</v>
      </c>
      <c r="B712">
        <v>1.0070070513</v>
      </c>
      <c r="C712">
        <v>1.0452132117199999</v>
      </c>
      <c r="D712">
        <v>1.0348502369599999</v>
      </c>
      <c r="E712">
        <v>1.0829399320299999</v>
      </c>
      <c r="F712">
        <v>1.1718959924200001</v>
      </c>
      <c r="G712">
        <v>0.992717226994</v>
      </c>
      <c r="H712">
        <v>1.06010350142</v>
      </c>
      <c r="I712">
        <v>0.89626664489899999</v>
      </c>
      <c r="J712">
        <v>1.0274111942099999</v>
      </c>
      <c r="K712">
        <v>0.94278911662300002</v>
      </c>
      <c r="L712">
        <v>0.75081780471399995</v>
      </c>
      <c r="M712">
        <v>1.01678669236</v>
      </c>
      <c r="N712">
        <v>0.93680161375299997</v>
      </c>
      <c r="O712">
        <v>1.42084323785</v>
      </c>
      <c r="P712">
        <v>1.11604613289</v>
      </c>
      <c r="Q712">
        <v>1.13866878123</v>
      </c>
      <c r="R712">
        <v>0.88329206394399995</v>
      </c>
      <c r="S712">
        <v>0.54474679982800001</v>
      </c>
      <c r="T712">
        <v>0.97040962411800002</v>
      </c>
      <c r="U712">
        <v>1.0022386221899999</v>
      </c>
      <c r="V712">
        <v>1.13500760854</v>
      </c>
      <c r="W712">
        <v>0.85133874445299995</v>
      </c>
      <c r="Z712" s="3"/>
    </row>
    <row r="713" spans="1:26" x14ac:dyDescent="0.25">
      <c r="A713" s="7">
        <v>42405</v>
      </c>
      <c r="B713">
        <v>1.00708097184</v>
      </c>
      <c r="C713">
        <v>1.0448064616199999</v>
      </c>
      <c r="D713">
        <v>1.0345629381699999</v>
      </c>
      <c r="E713">
        <v>1.08252053799</v>
      </c>
      <c r="F713">
        <v>1.1705687849099999</v>
      </c>
      <c r="G713">
        <v>0.99253183887600005</v>
      </c>
      <c r="H713">
        <v>1.0603137147599999</v>
      </c>
      <c r="I713">
        <v>0.88934692040700003</v>
      </c>
      <c r="J713">
        <v>1.02660141199</v>
      </c>
      <c r="K713">
        <v>0.94179190571899996</v>
      </c>
      <c r="L713">
        <v>0.74744461067500001</v>
      </c>
      <c r="M713">
        <v>1.0172431281100001</v>
      </c>
      <c r="N713">
        <v>0.93418615784100001</v>
      </c>
      <c r="O713">
        <v>1.41014512406</v>
      </c>
      <c r="P713">
        <v>1.10757674975</v>
      </c>
      <c r="Q713">
        <v>1.1255544187099999</v>
      </c>
      <c r="R713">
        <v>0.87100622481000001</v>
      </c>
      <c r="S713">
        <v>0.53889665588400004</v>
      </c>
      <c r="T713">
        <v>0.96557215513399997</v>
      </c>
      <c r="U713">
        <v>0.99230688826699998</v>
      </c>
      <c r="V713">
        <v>1.1345848414799999</v>
      </c>
      <c r="W713">
        <v>0.84731374546899996</v>
      </c>
      <c r="Z713" s="3"/>
    </row>
    <row r="714" spans="1:26" x14ac:dyDescent="0.25">
      <c r="A714" s="7">
        <v>42408</v>
      </c>
      <c r="B714">
        <v>1.0052468992000001</v>
      </c>
      <c r="C714">
        <v>1.05117074964</v>
      </c>
      <c r="D714">
        <v>1.0337010418000001</v>
      </c>
      <c r="E714">
        <v>1.08129461695</v>
      </c>
      <c r="F714">
        <v>1.16901566974</v>
      </c>
      <c r="G714">
        <v>0.99763947443300005</v>
      </c>
      <c r="H714">
        <v>1.0619785723799999</v>
      </c>
      <c r="I714">
        <v>0.87896098144099999</v>
      </c>
      <c r="J714">
        <v>1.01708647088</v>
      </c>
      <c r="K714">
        <v>0.93753172853900002</v>
      </c>
      <c r="L714">
        <v>0.74330163665799998</v>
      </c>
      <c r="M714">
        <v>1.01333806674</v>
      </c>
      <c r="N714">
        <v>0.93480600013199999</v>
      </c>
      <c r="O714">
        <v>1.37069582946</v>
      </c>
      <c r="P714">
        <v>1.0685083049499999</v>
      </c>
      <c r="Q714">
        <v>1.1118698665</v>
      </c>
      <c r="R714">
        <v>0.86741376207599996</v>
      </c>
      <c r="S714">
        <v>0.52348484326800004</v>
      </c>
      <c r="T714">
        <v>0.94574585168500003</v>
      </c>
      <c r="U714">
        <v>0.98506517451099995</v>
      </c>
      <c r="V714">
        <v>1.12303210982</v>
      </c>
      <c r="W714">
        <v>0.83378108718599997</v>
      </c>
      <c r="Z714" s="3"/>
    </row>
    <row r="715" spans="1:26" x14ac:dyDescent="0.25">
      <c r="A715" s="7">
        <v>42409</v>
      </c>
      <c r="B715">
        <v>1.00742092933</v>
      </c>
      <c r="C715">
        <v>1.0542752851099999</v>
      </c>
      <c r="D715">
        <v>1.0334855677100001</v>
      </c>
      <c r="E715">
        <v>1.08100426723</v>
      </c>
      <c r="F715">
        <v>1.1688462389900001</v>
      </c>
      <c r="G715">
        <v>0.99430255107700005</v>
      </c>
      <c r="H715">
        <v>1.0574549737100001</v>
      </c>
      <c r="I715">
        <v>0.87570063488899996</v>
      </c>
      <c r="J715">
        <v>1.0137461192099999</v>
      </c>
      <c r="K715">
        <v>0.93455520512300005</v>
      </c>
      <c r="L715">
        <v>0.74571196623799996</v>
      </c>
      <c r="M715">
        <v>1.0114108935999999</v>
      </c>
      <c r="N715">
        <v>0.93276494437400004</v>
      </c>
      <c r="O715">
        <v>1.3617528749600001</v>
      </c>
      <c r="P715">
        <v>1.0510231268600001</v>
      </c>
      <c r="Q715">
        <v>1.0845007621</v>
      </c>
      <c r="R715">
        <v>0.84031613730999999</v>
      </c>
      <c r="S715">
        <v>0.50724376307800001</v>
      </c>
      <c r="T715">
        <v>0.92387841452399999</v>
      </c>
      <c r="U715">
        <v>0.96067150372900001</v>
      </c>
      <c r="V715">
        <v>1.0876102345300001</v>
      </c>
      <c r="W715">
        <v>0.79967128333799997</v>
      </c>
      <c r="Z715" s="3"/>
    </row>
    <row r="716" spans="1:26" x14ac:dyDescent="0.25">
      <c r="A716" s="7">
        <v>42410</v>
      </c>
      <c r="B716">
        <v>1.0057421596</v>
      </c>
      <c r="C716">
        <v>1.0533025916400001</v>
      </c>
      <c r="D716">
        <v>1.0339883405900001</v>
      </c>
      <c r="E716">
        <v>1.08139140019</v>
      </c>
      <c r="F716">
        <v>1.16983458501</v>
      </c>
      <c r="G716">
        <v>0.99550325069900003</v>
      </c>
      <c r="H716">
        <v>1.0597119589999999</v>
      </c>
      <c r="I716">
        <v>0.87439096054800003</v>
      </c>
      <c r="J716">
        <v>1.0196676517100001</v>
      </c>
      <c r="K716">
        <v>0.935425342514</v>
      </c>
      <c r="L716">
        <v>0.75039503665700003</v>
      </c>
      <c r="M716">
        <v>1.0107008824399999</v>
      </c>
      <c r="N716">
        <v>0.93620394792899997</v>
      </c>
      <c r="O716">
        <v>1.38323268156</v>
      </c>
      <c r="P716">
        <v>1.0704207462999999</v>
      </c>
      <c r="Q716">
        <v>1.0793690550199999</v>
      </c>
      <c r="R716">
        <v>0.85045607791099997</v>
      </c>
      <c r="S716">
        <v>0.51793428748500003</v>
      </c>
      <c r="T716">
        <v>0.939835342244</v>
      </c>
      <c r="U716">
        <v>0.97531932785599995</v>
      </c>
      <c r="V716">
        <v>1.0841327057700001</v>
      </c>
      <c r="W716">
        <v>0.81597826332099999</v>
      </c>
      <c r="Z716" s="3"/>
    </row>
    <row r="717" spans="1:26" x14ac:dyDescent="0.25">
      <c r="A717" s="7">
        <v>42411</v>
      </c>
      <c r="B717">
        <v>1.00876480007</v>
      </c>
      <c r="C717">
        <v>1.0672278341200001</v>
      </c>
      <c r="D717">
        <v>1.0328391454300001</v>
      </c>
      <c r="E717">
        <v>1.08026226239</v>
      </c>
      <c r="F717">
        <v>1.1704275926200001</v>
      </c>
      <c r="G717">
        <v>0.99877954041700001</v>
      </c>
      <c r="H717">
        <v>1.05902996913</v>
      </c>
      <c r="I717">
        <v>0.86860304375200004</v>
      </c>
      <c r="J717">
        <v>1.00919109422</v>
      </c>
      <c r="K717">
        <v>0.93435914475899995</v>
      </c>
      <c r="L717">
        <v>0.74339587288200004</v>
      </c>
      <c r="M717">
        <v>1.0075565473200001</v>
      </c>
      <c r="N717">
        <v>0.93942645932500002</v>
      </c>
      <c r="O717">
        <v>1.3291570595</v>
      </c>
      <c r="P717">
        <v>1.0288934483400001</v>
      </c>
      <c r="Q717">
        <v>1.03945577776</v>
      </c>
      <c r="R717">
        <v>0.83655773619399998</v>
      </c>
      <c r="S717">
        <v>0.498323751215</v>
      </c>
      <c r="T717">
        <v>0.90738993592999995</v>
      </c>
      <c r="U717">
        <v>0.94323346869900004</v>
      </c>
      <c r="V717">
        <v>1.0361569802299999</v>
      </c>
      <c r="W717">
        <v>0.80098871926399995</v>
      </c>
      <c r="Z717" s="3"/>
    </row>
    <row r="718" spans="1:26" x14ac:dyDescent="0.25">
      <c r="A718" s="7">
        <v>42412</v>
      </c>
      <c r="B718">
        <v>1.00719721589</v>
      </c>
      <c r="C718">
        <v>1.0533992532900001</v>
      </c>
      <c r="D718">
        <v>1.0330546195300001</v>
      </c>
      <c r="E718">
        <v>1.07952025755</v>
      </c>
      <c r="F718">
        <v>1.16766022377</v>
      </c>
      <c r="G718">
        <v>0.99305437208400005</v>
      </c>
      <c r="H718">
        <v>1.05636218524</v>
      </c>
      <c r="I718">
        <v>0.88163769469300002</v>
      </c>
      <c r="J718">
        <v>1.0115192180999999</v>
      </c>
      <c r="K718">
        <v>0.93799459909899996</v>
      </c>
      <c r="L718">
        <v>0.74917437092000005</v>
      </c>
      <c r="M718">
        <v>1.00400649153</v>
      </c>
      <c r="N718">
        <v>0.93580270650899999</v>
      </c>
      <c r="O718">
        <v>1.38064173212</v>
      </c>
      <c r="P718">
        <v>1.06286117666</v>
      </c>
      <c r="Q718">
        <v>1.04629805386</v>
      </c>
      <c r="R718">
        <v>0.85621726161199996</v>
      </c>
      <c r="S718">
        <v>0.51072540493999996</v>
      </c>
      <c r="T718">
        <v>0.93569786008099998</v>
      </c>
      <c r="U718">
        <v>0.96130296459700004</v>
      </c>
      <c r="V718">
        <v>1.06256403902</v>
      </c>
      <c r="W718">
        <v>0.833182826042</v>
      </c>
      <c r="Z718" s="3"/>
    </row>
    <row r="719" spans="1:26" x14ac:dyDescent="0.25">
      <c r="A719" s="7">
        <v>42415</v>
      </c>
      <c r="B719">
        <v>1.0167491374199999</v>
      </c>
      <c r="C719">
        <v>1.0628920265299999</v>
      </c>
      <c r="D719">
        <v>1.0336292171000001</v>
      </c>
      <c r="E719">
        <v>1.0813591391099999</v>
      </c>
      <c r="F719">
        <v>1.17141593864</v>
      </c>
      <c r="G719">
        <v>1.0019205311799999</v>
      </c>
      <c r="H719">
        <v>1.06029365624</v>
      </c>
      <c r="I719">
        <v>0.88950910665600003</v>
      </c>
      <c r="J719">
        <v>1.0178962531</v>
      </c>
      <c r="K719">
        <v>0.94636917513300001</v>
      </c>
      <c r="L719">
        <v>0.75586312769800001</v>
      </c>
      <c r="M719">
        <v>1.0129323460799999</v>
      </c>
      <c r="N719">
        <v>0.94415771295200002</v>
      </c>
      <c r="O719">
        <v>1.4111480722300001</v>
      </c>
      <c r="P719">
        <v>1.0932677721799999</v>
      </c>
      <c r="Q719">
        <v>1.0964747452700001</v>
      </c>
      <c r="R719">
        <v>0.863861715606</v>
      </c>
      <c r="S719">
        <v>0.52447504744499995</v>
      </c>
      <c r="T719">
        <v>0.94405193043699998</v>
      </c>
      <c r="U719">
        <v>0.969885641701</v>
      </c>
      <c r="V719">
        <v>1.0720507923</v>
      </c>
      <c r="W719">
        <v>0.84062162466000001</v>
      </c>
      <c r="Z719" s="3"/>
    </row>
    <row r="720" spans="1:26" x14ac:dyDescent="0.25">
      <c r="A720" s="7">
        <v>42416</v>
      </c>
      <c r="B720">
        <v>1.00794701453</v>
      </c>
      <c r="C720">
        <v>1.05264610747</v>
      </c>
      <c r="D720">
        <v>1.0330546195300001</v>
      </c>
      <c r="E720">
        <v>1.08010095699</v>
      </c>
      <c r="F720">
        <v>1.16794260835</v>
      </c>
      <c r="G720">
        <v>0.98809884276899995</v>
      </c>
      <c r="H720">
        <v>1.0572447603699999</v>
      </c>
      <c r="I720">
        <v>0.88216620792400002</v>
      </c>
      <c r="J720">
        <v>1.01617546588</v>
      </c>
      <c r="K720">
        <v>0.94088969522300003</v>
      </c>
      <c r="L720">
        <v>0.74244489029000005</v>
      </c>
      <c r="M720">
        <v>1.0082158433899999</v>
      </c>
      <c r="N720">
        <v>0.93173360804000005</v>
      </c>
      <c r="O720">
        <v>1.40772133266</v>
      </c>
      <c r="P720">
        <v>1.09080237254</v>
      </c>
      <c r="Q720">
        <v>1.100466073</v>
      </c>
      <c r="R720">
        <v>0.88102285982399997</v>
      </c>
      <c r="S720">
        <v>0.52394392793599998</v>
      </c>
      <c r="T720">
        <v>0.98367158489600004</v>
      </c>
      <c r="U720">
        <v>0.97739928127499998</v>
      </c>
      <c r="V720">
        <v>1.06848323558</v>
      </c>
      <c r="W720">
        <v>0.86557373944600002</v>
      </c>
      <c r="Z720" s="3"/>
    </row>
    <row r="721" spans="1:26" x14ac:dyDescent="0.25">
      <c r="A721" s="7">
        <v>42417</v>
      </c>
      <c r="B721">
        <v>1.00569537345</v>
      </c>
      <c r="C721">
        <v>1.04565944462</v>
      </c>
      <c r="D721">
        <v>1.0334855677100001</v>
      </c>
      <c r="E721">
        <v>1.08087522291</v>
      </c>
      <c r="F721">
        <v>1.16918510048</v>
      </c>
      <c r="G721">
        <v>0.98782048574199999</v>
      </c>
      <c r="H721">
        <v>1.05997271983</v>
      </c>
      <c r="I721">
        <v>0.88951279685399998</v>
      </c>
      <c r="J721">
        <v>1.02315983755</v>
      </c>
      <c r="K721">
        <v>0.94750921308799996</v>
      </c>
      <c r="L721">
        <v>0.74859361208399999</v>
      </c>
      <c r="M721">
        <v>1.0091794299600001</v>
      </c>
      <c r="N721">
        <v>0.93012442247799998</v>
      </c>
      <c r="O721">
        <v>1.4401499900800001</v>
      </c>
      <c r="P721">
        <v>1.11792176855</v>
      </c>
      <c r="Q721">
        <v>1.12327366001</v>
      </c>
      <c r="R721">
        <v>0.89401903583700004</v>
      </c>
      <c r="S721">
        <v>0.54295150023600003</v>
      </c>
      <c r="T721">
        <v>0.99992185122800004</v>
      </c>
      <c r="U721">
        <v>0.99048222907799999</v>
      </c>
      <c r="V721">
        <v>1.09185816613</v>
      </c>
      <c r="W721">
        <v>0.89083804812300005</v>
      </c>
      <c r="Z721" s="3"/>
    </row>
    <row r="722" spans="1:26" x14ac:dyDescent="0.25">
      <c r="A722" s="7">
        <v>42418</v>
      </c>
      <c r="B722">
        <v>1.0082280584600001</v>
      </c>
      <c r="C722">
        <v>1.0523276375899999</v>
      </c>
      <c r="D722">
        <v>1.0334855677100001</v>
      </c>
      <c r="E722">
        <v>1.08100426723</v>
      </c>
      <c r="F722">
        <v>1.1731384845499999</v>
      </c>
      <c r="G722">
        <v>0.99589277082500005</v>
      </c>
      <c r="H722">
        <v>1.06304167423</v>
      </c>
      <c r="I722">
        <v>0.89031907312699998</v>
      </c>
      <c r="J722">
        <v>1.02508307032</v>
      </c>
      <c r="K722">
        <v>0.95038359804000005</v>
      </c>
      <c r="L722">
        <v>0.74485189583300004</v>
      </c>
      <c r="M722">
        <v>1.0116644690100001</v>
      </c>
      <c r="N722">
        <v>0.93273072965899995</v>
      </c>
      <c r="O722">
        <v>1.4429916765599999</v>
      </c>
      <c r="P722">
        <v>1.1176478352500001</v>
      </c>
      <c r="Q722">
        <v>1.1278351774099999</v>
      </c>
      <c r="R722">
        <v>0.89599741707699998</v>
      </c>
      <c r="S722">
        <v>0.53993456791700001</v>
      </c>
      <c r="T722">
        <v>0.99352884423599996</v>
      </c>
      <c r="U722">
        <v>0.982200122806</v>
      </c>
      <c r="V722">
        <v>1.0875909537899999</v>
      </c>
      <c r="W722">
        <v>0.89812200535700004</v>
      </c>
      <c r="Z722" s="3"/>
    </row>
    <row r="723" spans="1:26" x14ac:dyDescent="0.25">
      <c r="A723" s="7">
        <v>42419</v>
      </c>
      <c r="B723">
        <v>1.0022640277599999</v>
      </c>
      <c r="C723">
        <v>1.0487245245700001</v>
      </c>
      <c r="D723">
        <v>1.0335573924100001</v>
      </c>
      <c r="E723">
        <v>1.0817785331500001</v>
      </c>
      <c r="F723">
        <v>1.1741268305699999</v>
      </c>
      <c r="G723">
        <v>0.99517185417700005</v>
      </c>
      <c r="H723">
        <v>1.0627913438300001</v>
      </c>
      <c r="I723">
        <v>0.89202218368899999</v>
      </c>
      <c r="J723">
        <v>1.02169210727</v>
      </c>
      <c r="K723">
        <v>0.949557492399</v>
      </c>
      <c r="L723">
        <v>0.74576768882199995</v>
      </c>
      <c r="M723">
        <v>1.01125874835</v>
      </c>
      <c r="N723">
        <v>0.93346461541600001</v>
      </c>
      <c r="O723">
        <v>1.4371411455800001</v>
      </c>
      <c r="P723">
        <v>1.1110734362200001</v>
      </c>
      <c r="Q723">
        <v>1.11529100455</v>
      </c>
      <c r="R723">
        <v>0.89593917081100005</v>
      </c>
      <c r="S723">
        <v>0.53477469314699999</v>
      </c>
      <c r="T723">
        <v>0.99257679882200001</v>
      </c>
      <c r="U723">
        <v>0.97655484856600006</v>
      </c>
      <c r="V723">
        <v>1.08914283878</v>
      </c>
      <c r="W723">
        <v>0.87536363604900003</v>
      </c>
      <c r="Z723" s="3"/>
    </row>
    <row r="724" spans="1:26" x14ac:dyDescent="0.25">
      <c r="A724" s="7">
        <v>42422</v>
      </c>
      <c r="B724">
        <v>1.00686394698</v>
      </c>
      <c r="C724">
        <v>1.05267194613</v>
      </c>
      <c r="D724">
        <v>1.0337728665000001</v>
      </c>
      <c r="E724">
        <v>1.0824882769099999</v>
      </c>
      <c r="F724">
        <v>1.17709186862</v>
      </c>
      <c r="G724">
        <v>0.99711650132100005</v>
      </c>
      <c r="H724">
        <v>1.06466641479</v>
      </c>
      <c r="I724">
        <v>0.89970177332500001</v>
      </c>
      <c r="J724">
        <v>1.02832219921</v>
      </c>
      <c r="K724">
        <v>0.95417012885999997</v>
      </c>
      <c r="L724">
        <v>0.75058982263700003</v>
      </c>
      <c r="M724">
        <v>1.01572167563</v>
      </c>
      <c r="N724">
        <v>0.93566755001599999</v>
      </c>
      <c r="O724">
        <v>1.4688175918799999</v>
      </c>
      <c r="P724">
        <v>1.1294269668500001</v>
      </c>
      <c r="Q724">
        <v>1.1449408676599999</v>
      </c>
      <c r="R724">
        <v>0.92684214454400005</v>
      </c>
      <c r="S724">
        <v>0.56165495169199997</v>
      </c>
      <c r="T724">
        <v>1.0279124550300001</v>
      </c>
      <c r="U724">
        <v>1.00422160617</v>
      </c>
      <c r="V724">
        <v>1.1176764538399999</v>
      </c>
      <c r="W724">
        <v>0.90073833725700003</v>
      </c>
      <c r="Z724" s="3"/>
    </row>
    <row r="725" spans="1:26" x14ac:dyDescent="0.25">
      <c r="A725" s="7">
        <v>42423</v>
      </c>
      <c r="B725">
        <v>1.00821688082</v>
      </c>
      <c r="C725">
        <v>1.0554168048300001</v>
      </c>
      <c r="D725">
        <v>1.0337728665000001</v>
      </c>
      <c r="E725">
        <v>1.08252053799</v>
      </c>
      <c r="F725">
        <v>1.1769224378800001</v>
      </c>
      <c r="G725">
        <v>0.999101785282</v>
      </c>
      <c r="H725">
        <v>1.06436553691</v>
      </c>
      <c r="I725">
        <v>0.89783835882899998</v>
      </c>
      <c r="J725">
        <v>1.0284234219899999</v>
      </c>
      <c r="K725">
        <v>0.95396486883200005</v>
      </c>
      <c r="L725">
        <v>0.74833081043600003</v>
      </c>
      <c r="M725">
        <v>1.01506237955</v>
      </c>
      <c r="N725">
        <v>0.93849296642000002</v>
      </c>
      <c r="O725">
        <v>1.4548598965499999</v>
      </c>
      <c r="P725">
        <v>1.11299096927</v>
      </c>
      <c r="Q725">
        <v>1.1272649877300001</v>
      </c>
      <c r="R725">
        <v>0.91055306439100003</v>
      </c>
      <c r="S725">
        <v>0.555287779117</v>
      </c>
      <c r="T725">
        <v>1.0026313262</v>
      </c>
      <c r="U725">
        <v>0.98744995559500004</v>
      </c>
      <c r="V725">
        <v>1.08647396876</v>
      </c>
      <c r="W725">
        <v>0.87637274533599996</v>
      </c>
      <c r="Z725" s="3"/>
    </row>
    <row r="726" spans="1:26" x14ac:dyDescent="0.25">
      <c r="A726" s="7">
        <v>42424</v>
      </c>
      <c r="B726">
        <v>1.0069742459</v>
      </c>
      <c r="C726">
        <v>1.05870917552</v>
      </c>
      <c r="D726">
        <v>1.0338446911900001</v>
      </c>
      <c r="E726">
        <v>1.08258506015</v>
      </c>
      <c r="F726">
        <v>1.17847555305</v>
      </c>
      <c r="G726">
        <v>1.00002716109</v>
      </c>
      <c r="H726">
        <v>1.06460623921</v>
      </c>
      <c r="I726">
        <v>0.89929891627799996</v>
      </c>
      <c r="J726">
        <v>1.0244757336600001</v>
      </c>
      <c r="K726">
        <v>0.95410869952300004</v>
      </c>
      <c r="L726">
        <v>0.74681102273400002</v>
      </c>
      <c r="M726">
        <v>1.0137437873999999</v>
      </c>
      <c r="N726">
        <v>0.94055420175299997</v>
      </c>
      <c r="O726">
        <v>1.43296219488</v>
      </c>
      <c r="P726">
        <v>1.08724123974</v>
      </c>
      <c r="Q726">
        <v>1.1170015735800001</v>
      </c>
      <c r="R726">
        <v>0.90433892305200003</v>
      </c>
      <c r="S726">
        <v>0.53896652439100001</v>
      </c>
      <c r="T726">
        <v>0.99985801357500004</v>
      </c>
      <c r="U726">
        <v>0.98889532479200004</v>
      </c>
      <c r="V726">
        <v>1.0862202143099999</v>
      </c>
      <c r="W726">
        <v>0.86525497444099997</v>
      </c>
      <c r="Z726" s="3"/>
    </row>
    <row r="727" spans="1:26" x14ac:dyDescent="0.25">
      <c r="A727" s="7">
        <v>42425</v>
      </c>
      <c r="B727">
        <v>1.0079079255600001</v>
      </c>
      <c r="C727">
        <v>1.0576838511</v>
      </c>
      <c r="D727">
        <v>1.0339883405900001</v>
      </c>
      <c r="E727">
        <v>1.0832302817499999</v>
      </c>
      <c r="F727">
        <v>1.18000042976</v>
      </c>
      <c r="G727">
        <v>1.0055787832700001</v>
      </c>
      <c r="H727">
        <v>1.0662510382999999</v>
      </c>
      <c r="I727">
        <v>0.90408249177</v>
      </c>
      <c r="J727">
        <v>1.0259940753200001</v>
      </c>
      <c r="K727">
        <v>0.95737998827299997</v>
      </c>
      <c r="L727">
        <v>0.74696685275800001</v>
      </c>
      <c r="M727">
        <v>1.0121716198399999</v>
      </c>
      <c r="N727">
        <v>0.94436776418099999</v>
      </c>
      <c r="O727">
        <v>1.46096116457</v>
      </c>
      <c r="P727">
        <v>1.1094298364599999</v>
      </c>
      <c r="Q727">
        <v>1.14094953993</v>
      </c>
      <c r="R727">
        <v>0.90420204971600004</v>
      </c>
      <c r="S727">
        <v>0.54837136954700005</v>
      </c>
      <c r="T727">
        <v>0.99558081399300002</v>
      </c>
      <c r="U727">
        <v>0.99128253072700001</v>
      </c>
      <c r="V727">
        <v>1.0828849863800001</v>
      </c>
      <c r="W727">
        <v>0.87088431949599998</v>
      </c>
      <c r="Z727" s="3"/>
    </row>
    <row r="728" spans="1:26" x14ac:dyDescent="0.25">
      <c r="A728" s="7">
        <v>42426</v>
      </c>
      <c r="B728">
        <v>1.0057976928000001</v>
      </c>
      <c r="C728">
        <v>1.0521023390699999</v>
      </c>
      <c r="D728">
        <v>1.0341319899800001</v>
      </c>
      <c r="E728">
        <v>1.08355289255</v>
      </c>
      <c r="F728">
        <v>1.1807911065800001</v>
      </c>
      <c r="G728">
        <v>1.0053115956300001</v>
      </c>
      <c r="H728">
        <v>1.06694265626</v>
      </c>
      <c r="I728">
        <v>0.91030771213499995</v>
      </c>
      <c r="J728">
        <v>1.0285752561599999</v>
      </c>
      <c r="K728">
        <v>0.95908955523600004</v>
      </c>
      <c r="L728">
        <v>0.74100585253200002</v>
      </c>
      <c r="M728">
        <v>1.01207018967</v>
      </c>
      <c r="N728">
        <v>0.94199421551100004</v>
      </c>
      <c r="O728">
        <v>1.4909660305900001</v>
      </c>
      <c r="P728">
        <v>1.1272355005100001</v>
      </c>
      <c r="Q728">
        <v>1.16831864434</v>
      </c>
      <c r="R728">
        <v>0.90477830031600004</v>
      </c>
      <c r="S728">
        <v>0.55266036382299999</v>
      </c>
      <c r="T728">
        <v>1.0076032997</v>
      </c>
      <c r="U728">
        <v>0.98561741170999995</v>
      </c>
      <c r="V728">
        <v>1.0811590773799999</v>
      </c>
      <c r="W728">
        <v>0.84775315067500001</v>
      </c>
      <c r="Z728" s="3"/>
    </row>
    <row r="729" spans="1:26" x14ac:dyDescent="0.25">
      <c r="A729" s="7">
        <v>42429</v>
      </c>
      <c r="B729">
        <v>1.0049568118000001</v>
      </c>
      <c r="C729">
        <v>1.05149971973</v>
      </c>
      <c r="D729">
        <v>1.0349220616499999</v>
      </c>
      <c r="E729">
        <v>1.0855530794999999</v>
      </c>
      <c r="F729">
        <v>1.1851963059699999</v>
      </c>
      <c r="G729">
        <v>1.0059374544899999</v>
      </c>
      <c r="H729">
        <v>1.06886907704</v>
      </c>
      <c r="I729">
        <v>0.92005807030300002</v>
      </c>
      <c r="J729">
        <v>1.0314601053200001</v>
      </c>
      <c r="K729">
        <v>0.96162708945300002</v>
      </c>
      <c r="L729">
        <v>0.74151100616200005</v>
      </c>
      <c r="M729">
        <v>1.01019373162</v>
      </c>
      <c r="N729">
        <v>0.945124402393</v>
      </c>
      <c r="O729">
        <v>1.5022491974800001</v>
      </c>
      <c r="P729">
        <v>1.13627529917</v>
      </c>
      <c r="Q729">
        <v>1.15919560954</v>
      </c>
      <c r="R729">
        <v>0.91011666589499995</v>
      </c>
      <c r="S729">
        <v>0.56598451136399996</v>
      </c>
      <c r="T729">
        <v>1.0089299137500001</v>
      </c>
      <c r="U729">
        <v>0.99821512361099995</v>
      </c>
      <c r="V729">
        <v>1.0986636966400001</v>
      </c>
      <c r="W729">
        <v>0.86860497969100003</v>
      </c>
      <c r="Z729" s="3"/>
    </row>
    <row r="730" spans="1:26" x14ac:dyDescent="0.25">
      <c r="A730" s="7">
        <v>42430</v>
      </c>
      <c r="B730">
        <v>1.00443882435</v>
      </c>
      <c r="C730">
        <v>1.0465901153699999</v>
      </c>
      <c r="D730">
        <v>1.0351375357399999</v>
      </c>
      <c r="E730">
        <v>1.0861983011</v>
      </c>
      <c r="F730">
        <v>1.18381262154</v>
      </c>
      <c r="G730">
        <v>0.99953768865899995</v>
      </c>
      <c r="H730">
        <v>1.0693801682699999</v>
      </c>
      <c r="I730">
        <v>0.93303728653200002</v>
      </c>
      <c r="J730">
        <v>1.0366224669899999</v>
      </c>
      <c r="K730">
        <v>0.97042649830000005</v>
      </c>
      <c r="L730">
        <v>0.75210715875599998</v>
      </c>
      <c r="M730">
        <v>1.0099401562000001</v>
      </c>
      <c r="N730">
        <v>0.94247701015899998</v>
      </c>
      <c r="O730">
        <v>1.5075146753599999</v>
      </c>
      <c r="P730">
        <v>1.1529852300400001</v>
      </c>
      <c r="Q730">
        <v>1.17288016174</v>
      </c>
      <c r="R730">
        <v>0.93625982653600004</v>
      </c>
      <c r="S730">
        <v>0.57962023528899997</v>
      </c>
      <c r="T730">
        <v>1.04548096599</v>
      </c>
      <c r="U730">
        <v>1.02554036366</v>
      </c>
      <c r="V730">
        <v>1.1537308442500001</v>
      </c>
      <c r="W730">
        <v>0.91971684880399995</v>
      </c>
      <c r="Z730" s="3"/>
    </row>
    <row r="731" spans="1:26" x14ac:dyDescent="0.25">
      <c r="A731" s="7">
        <v>42431</v>
      </c>
      <c r="B731">
        <v>1.0052844465899999</v>
      </c>
      <c r="C731">
        <v>1.0426799903099999</v>
      </c>
      <c r="D731">
        <v>1.0350657110499999</v>
      </c>
      <c r="E731">
        <v>1.08519820762</v>
      </c>
      <c r="F731">
        <v>1.1785320299599999</v>
      </c>
      <c r="G731">
        <v>1.0015597521299999</v>
      </c>
      <c r="H731">
        <v>1.06787577886</v>
      </c>
      <c r="I731">
        <v>0.92667757696399999</v>
      </c>
      <c r="J731">
        <v>1.0360657417100001</v>
      </c>
      <c r="K731">
        <v>0.96808524965700005</v>
      </c>
      <c r="L731">
        <v>0.75360338956899997</v>
      </c>
      <c r="M731">
        <v>1.0092808601300001</v>
      </c>
      <c r="N731">
        <v>0.94449481899300003</v>
      </c>
      <c r="O731">
        <v>1.52322752999</v>
      </c>
      <c r="P731">
        <v>1.15928569578</v>
      </c>
      <c r="Q731">
        <v>1.1951175590700001</v>
      </c>
      <c r="R731">
        <v>0.96080222719499997</v>
      </c>
      <c r="S731">
        <v>0.59952671848700001</v>
      </c>
      <c r="T731">
        <v>1.0712509699999999</v>
      </c>
      <c r="U731">
        <v>1.0371163011</v>
      </c>
      <c r="V731">
        <v>1.17774126611</v>
      </c>
      <c r="W731">
        <v>0.94029161864599997</v>
      </c>
      <c r="Z731" s="3"/>
    </row>
    <row r="732" spans="1:26" x14ac:dyDescent="0.25">
      <c r="A732" s="7">
        <v>42432</v>
      </c>
      <c r="B732">
        <v>1.0040658606499999</v>
      </c>
      <c r="C732">
        <v>1.0439195988000001</v>
      </c>
      <c r="D732">
        <v>1.0357121333199999</v>
      </c>
      <c r="E732">
        <v>1.08648865082</v>
      </c>
      <c r="F732">
        <v>1.18223126792</v>
      </c>
      <c r="G732">
        <v>1.0062846062099999</v>
      </c>
      <c r="H732">
        <v>1.0702226263400001</v>
      </c>
      <c r="I732">
        <v>0.92979558315199995</v>
      </c>
      <c r="J732">
        <v>1.0359139075399999</v>
      </c>
      <c r="K732">
        <v>0.96927761794599998</v>
      </c>
      <c r="L732">
        <v>0.76138755179100004</v>
      </c>
      <c r="M732">
        <v>1.01663454711</v>
      </c>
      <c r="N732">
        <v>0.946439338533</v>
      </c>
      <c r="O732">
        <v>1.50809972846</v>
      </c>
      <c r="P732">
        <v>1.15627242956</v>
      </c>
      <c r="Q732">
        <v>1.1928368003700001</v>
      </c>
      <c r="R732">
        <v>0.96529737144500005</v>
      </c>
      <c r="S732">
        <v>0.60649077523600003</v>
      </c>
      <c r="T732">
        <v>1.0620529705999999</v>
      </c>
      <c r="U732">
        <v>1.0415053836999999</v>
      </c>
      <c r="V732">
        <v>1.17699309434</v>
      </c>
      <c r="W732">
        <v>0.93924722107000003</v>
      </c>
      <c r="Z732" s="3"/>
    </row>
    <row r="733" spans="1:26" x14ac:dyDescent="0.25">
      <c r="A733" s="7">
        <v>42433</v>
      </c>
      <c r="B733">
        <v>1.00390964171</v>
      </c>
      <c r="C733">
        <v>1.03956818952</v>
      </c>
      <c r="D733">
        <v>1.0352093604399999</v>
      </c>
      <c r="E733">
        <v>1.08461750818</v>
      </c>
      <c r="F733">
        <v>1.17731777629</v>
      </c>
      <c r="G733">
        <v>1.00604686148</v>
      </c>
      <c r="H733">
        <v>1.0692397586</v>
      </c>
      <c r="I733">
        <v>0.93237064001299996</v>
      </c>
      <c r="J733">
        <v>1.0431007247599999</v>
      </c>
      <c r="K733">
        <v>0.97153534982</v>
      </c>
      <c r="L733">
        <v>0.76874584564399995</v>
      </c>
      <c r="M733">
        <v>1.0147073739700001</v>
      </c>
      <c r="N733">
        <v>0.94346592820200004</v>
      </c>
      <c r="O733">
        <v>1.5163740508400001</v>
      </c>
      <c r="P733">
        <v>1.1653122282299999</v>
      </c>
      <c r="Q733">
        <v>1.20081945582</v>
      </c>
      <c r="R733">
        <v>0.97890625238899998</v>
      </c>
      <c r="S733">
        <v>0.63541061198600002</v>
      </c>
      <c r="T733">
        <v>1.0847378403500001</v>
      </c>
      <c r="U733">
        <v>1.05110296354</v>
      </c>
      <c r="V733">
        <v>1.1852277976200001</v>
      </c>
      <c r="W733">
        <v>0.95064684343999994</v>
      </c>
      <c r="Z733" s="3"/>
    </row>
    <row r="734" spans="1:26" x14ac:dyDescent="0.25">
      <c r="A734" s="7">
        <v>42436</v>
      </c>
      <c r="B734">
        <v>1.0026376339400001</v>
      </c>
      <c r="C734">
        <v>1.03820145127</v>
      </c>
      <c r="D734">
        <v>1.0352093604399999</v>
      </c>
      <c r="E734">
        <v>1.0851659465400001</v>
      </c>
      <c r="F734">
        <v>1.1788144145399999</v>
      </c>
      <c r="G734">
        <v>1.00707121995</v>
      </c>
      <c r="H734">
        <v>1.07040315307</v>
      </c>
      <c r="I734">
        <v>0.93341729383399996</v>
      </c>
      <c r="J734">
        <v>1.04401172976</v>
      </c>
      <c r="K734">
        <v>0.973311857733</v>
      </c>
      <c r="L734">
        <v>0.76846938362999995</v>
      </c>
      <c r="M734">
        <v>1.0184602900899999</v>
      </c>
      <c r="N734">
        <v>0.939576309597</v>
      </c>
      <c r="O734">
        <v>1.5177948940799999</v>
      </c>
      <c r="P734">
        <v>1.1625728953000001</v>
      </c>
      <c r="Q734">
        <v>1.18656471394</v>
      </c>
      <c r="R734">
        <v>0.98432959197600001</v>
      </c>
      <c r="S734">
        <v>0.63450194542500005</v>
      </c>
      <c r="T734">
        <v>1.07453727594</v>
      </c>
      <c r="U734">
        <v>1.0499635296600001</v>
      </c>
      <c r="V734">
        <v>1.18052397659</v>
      </c>
      <c r="W734">
        <v>0.96744958021500005</v>
      </c>
      <c r="Z734" s="3"/>
    </row>
    <row r="735" spans="1:26" x14ac:dyDescent="0.25">
      <c r="A735" s="7">
        <v>42437</v>
      </c>
      <c r="B735">
        <v>1.00347074757</v>
      </c>
      <c r="C735">
        <v>1.04506264995</v>
      </c>
      <c r="D735">
        <v>1.0353530098399999</v>
      </c>
      <c r="E735">
        <v>1.0860692567800001</v>
      </c>
      <c r="F735">
        <v>1.18240069866</v>
      </c>
      <c r="G735">
        <v>1.0123116597499999</v>
      </c>
      <c r="H735">
        <v>1.07206801069</v>
      </c>
      <c r="I735">
        <v>0.92682234014999998</v>
      </c>
      <c r="J735">
        <v>1.0432019475400001</v>
      </c>
      <c r="K735">
        <v>0.96940693887399998</v>
      </c>
      <c r="L735">
        <v>0.76508164144199997</v>
      </c>
      <c r="M735">
        <v>1.01998174257</v>
      </c>
      <c r="N735">
        <v>0.94309085701700002</v>
      </c>
      <c r="O735">
        <v>1.50066119621</v>
      </c>
      <c r="P735">
        <v>1.1513416302899999</v>
      </c>
      <c r="Q735">
        <v>1.1723099720700001</v>
      </c>
      <c r="R735">
        <v>0.96003022545700001</v>
      </c>
      <c r="S735">
        <v>0.61977752746899994</v>
      </c>
      <c r="T735">
        <v>1.04317554476</v>
      </c>
      <c r="U735">
        <v>1.0191147787399999</v>
      </c>
      <c r="V735">
        <v>1.1591098189</v>
      </c>
      <c r="W735">
        <v>0.94169237800299999</v>
      </c>
      <c r="Z735" s="3"/>
    </row>
    <row r="736" spans="1:26" x14ac:dyDescent="0.25">
      <c r="A736" s="7">
        <v>42438</v>
      </c>
      <c r="B736">
        <v>1.0038849346900001</v>
      </c>
      <c r="C736">
        <v>1.04106464972</v>
      </c>
      <c r="D736">
        <v>1.0352093604399999</v>
      </c>
      <c r="E736">
        <v>1.08497238006</v>
      </c>
      <c r="F736">
        <v>1.17954861444</v>
      </c>
      <c r="G736">
        <v>1.01113011226</v>
      </c>
      <c r="H736">
        <v>1.06970110468</v>
      </c>
      <c r="I736">
        <v>0.92910199409899996</v>
      </c>
      <c r="J736">
        <v>1.0441129525399999</v>
      </c>
      <c r="K736">
        <v>0.97171398073899995</v>
      </c>
      <c r="L736">
        <v>0.77234997849700004</v>
      </c>
      <c r="M736">
        <v>1.01896744092</v>
      </c>
      <c r="N736">
        <v>0.94246652451900004</v>
      </c>
      <c r="O736">
        <v>1.5068460432499999</v>
      </c>
      <c r="P736">
        <v>1.15545062968</v>
      </c>
      <c r="Q736">
        <v>1.1734503514200001</v>
      </c>
      <c r="R736">
        <v>0.98114949083500003</v>
      </c>
      <c r="S736">
        <v>0.63436152226599996</v>
      </c>
      <c r="T736">
        <v>1.0511939666500001</v>
      </c>
      <c r="U736">
        <v>1.0300661171900001</v>
      </c>
      <c r="V736">
        <v>1.1771777183000001</v>
      </c>
      <c r="W736">
        <v>0.94517869691199996</v>
      </c>
      <c r="Z736" s="3"/>
    </row>
    <row r="737" spans="1:26" x14ac:dyDescent="0.25">
      <c r="A737" s="7">
        <v>42439</v>
      </c>
      <c r="B737">
        <v>1.0038196563799999</v>
      </c>
      <c r="C737">
        <v>1.03804495836</v>
      </c>
      <c r="D737">
        <v>1.03478013605</v>
      </c>
      <c r="E737">
        <v>1.0832948039100001</v>
      </c>
      <c r="F737">
        <v>1.1759905687800001</v>
      </c>
      <c r="G737">
        <v>1.01523952626</v>
      </c>
      <c r="H737">
        <v>1.0715813106200001</v>
      </c>
      <c r="I737">
        <v>0.93543750198099995</v>
      </c>
      <c r="J737">
        <v>1.04797966265</v>
      </c>
      <c r="K737">
        <v>0.97113894845600002</v>
      </c>
      <c r="L737">
        <v>0.77121124816200004</v>
      </c>
      <c r="M737">
        <v>1.0166852622</v>
      </c>
      <c r="N737">
        <v>0.93919697764700005</v>
      </c>
      <c r="O737">
        <v>1.4732974702999999</v>
      </c>
      <c r="P737">
        <v>1.13408383283</v>
      </c>
      <c r="Q737">
        <v>1.1506427644099999</v>
      </c>
      <c r="R737">
        <v>0.963122561499</v>
      </c>
      <c r="S737">
        <v>0.620399585167</v>
      </c>
      <c r="T737">
        <v>1.0302508776399999</v>
      </c>
      <c r="U737">
        <v>1.0344007926100001</v>
      </c>
      <c r="V737">
        <v>1.15166819455</v>
      </c>
      <c r="W737">
        <v>0.92173961283299999</v>
      </c>
      <c r="Z737" s="3"/>
    </row>
    <row r="738" spans="1:26" x14ac:dyDescent="0.25">
      <c r="A738" s="7">
        <v>42440</v>
      </c>
      <c r="B738">
        <v>1.0019420099</v>
      </c>
      <c r="C738">
        <v>1.0333272231999999</v>
      </c>
      <c r="D738">
        <v>1.03506753506</v>
      </c>
      <c r="E738">
        <v>1.0847465525</v>
      </c>
      <c r="F738">
        <v>1.1814405911000001</v>
      </c>
      <c r="G738">
        <v>1.0180859446899999</v>
      </c>
      <c r="H738">
        <v>1.08306843052</v>
      </c>
      <c r="I738">
        <v>0.94691241272799997</v>
      </c>
      <c r="J738">
        <v>1.06888775813</v>
      </c>
      <c r="K738">
        <v>0.97710792684100001</v>
      </c>
      <c r="L738">
        <v>0.78290824410799997</v>
      </c>
      <c r="M738">
        <v>1.0211481894700001</v>
      </c>
      <c r="N738">
        <v>0.93882401974200003</v>
      </c>
      <c r="O738">
        <v>1.50624982963</v>
      </c>
      <c r="P738">
        <v>1.1664079614</v>
      </c>
      <c r="Q738">
        <v>1.18086281719</v>
      </c>
      <c r="R738">
        <v>0.98674379871399998</v>
      </c>
      <c r="S738">
        <v>0.64004476359200002</v>
      </c>
      <c r="T738">
        <v>1.06574602853</v>
      </c>
      <c r="U738">
        <v>1.05575371481</v>
      </c>
      <c r="V738">
        <v>1.17309174959</v>
      </c>
      <c r="W738">
        <v>0.93920808934199995</v>
      </c>
      <c r="Z738" s="3"/>
    </row>
    <row r="739" spans="1:26" x14ac:dyDescent="0.25">
      <c r="A739" s="7">
        <v>42443</v>
      </c>
      <c r="B739">
        <v>1.00265977272</v>
      </c>
      <c r="C739">
        <v>1.03654707903</v>
      </c>
      <c r="D739">
        <v>1.03528308432</v>
      </c>
      <c r="E739">
        <v>1.08519820762</v>
      </c>
      <c r="F739">
        <v>1.1827960370699999</v>
      </c>
      <c r="G739">
        <v>1.0210224002499999</v>
      </c>
      <c r="H739">
        <v>1.0864682961300001</v>
      </c>
      <c r="I739">
        <v>0.94431301470200002</v>
      </c>
      <c r="J739">
        <v>1.06991771357</v>
      </c>
      <c r="K739">
        <v>0.97488961115799999</v>
      </c>
      <c r="L739">
        <v>0.77893333679300003</v>
      </c>
      <c r="M739">
        <v>1.0203874632300001</v>
      </c>
      <c r="N739">
        <v>0.93767816614199995</v>
      </c>
      <c r="O739">
        <v>1.5165631634700001</v>
      </c>
      <c r="P739">
        <v>1.1735302270200001</v>
      </c>
      <c r="Q739">
        <v>1.1939771797200001</v>
      </c>
      <c r="R739">
        <v>0.98250070487999996</v>
      </c>
      <c r="S739">
        <v>0.64008270399</v>
      </c>
      <c r="T739">
        <v>1.07203895691</v>
      </c>
      <c r="U739">
        <v>1.0521103791499999</v>
      </c>
      <c r="V739">
        <v>1.17008229708</v>
      </c>
      <c r="W739">
        <v>0.92501761001600002</v>
      </c>
      <c r="Z739" s="3"/>
    </row>
    <row r="740" spans="1:26" x14ac:dyDescent="0.25">
      <c r="A740" s="7">
        <v>42444</v>
      </c>
      <c r="B740">
        <v>1.00206814001</v>
      </c>
      <c r="C740">
        <v>1.0352256657800001</v>
      </c>
      <c r="D740">
        <v>1.0342771877800001</v>
      </c>
      <c r="E740">
        <v>1.0835206314700001</v>
      </c>
      <c r="F740">
        <v>1.17720482245</v>
      </c>
      <c r="G740">
        <v>1.02062332983</v>
      </c>
      <c r="H740">
        <v>1.07644975724</v>
      </c>
      <c r="I740">
        <v>0.93516762650600005</v>
      </c>
      <c r="J740">
        <v>1.05426239085</v>
      </c>
      <c r="K740">
        <v>0.96936953978499996</v>
      </c>
      <c r="L740">
        <v>0.77144552122200005</v>
      </c>
      <c r="M740">
        <v>1.0137945024899999</v>
      </c>
      <c r="N740">
        <v>0.93579095517300004</v>
      </c>
      <c r="O740">
        <v>1.5091845181200001</v>
      </c>
      <c r="P740">
        <v>1.1603814289500001</v>
      </c>
      <c r="Q740">
        <v>1.1768714894700001</v>
      </c>
      <c r="R740">
        <v>0.96712524939400002</v>
      </c>
      <c r="S740">
        <v>0.60667031849200004</v>
      </c>
      <c r="T740">
        <v>1.0650425562200001</v>
      </c>
      <c r="U740">
        <v>1.04598525594</v>
      </c>
      <c r="V740">
        <v>1.1521130961299999</v>
      </c>
      <c r="W740">
        <v>0.90279922026299997</v>
      </c>
      <c r="Z740" s="3"/>
    </row>
    <row r="741" spans="1:26" x14ac:dyDescent="0.25">
      <c r="A741" s="7">
        <v>42445</v>
      </c>
      <c r="B741">
        <v>1.00155747246</v>
      </c>
      <c r="C741">
        <v>1.0321244619200001</v>
      </c>
      <c r="D741">
        <v>1.03442088729</v>
      </c>
      <c r="E741">
        <v>1.08377872011</v>
      </c>
      <c r="F741">
        <v>1.17929446832</v>
      </c>
      <c r="G741">
        <v>1.02550425236</v>
      </c>
      <c r="H741">
        <v>1.0748202358500001</v>
      </c>
      <c r="I741">
        <v>0.94137419960400004</v>
      </c>
      <c r="J741">
        <v>1.0525114665999999</v>
      </c>
      <c r="K741">
        <v>0.97896809715499999</v>
      </c>
      <c r="L741">
        <v>0.78244590569299999</v>
      </c>
      <c r="M741">
        <v>1.0154173851299999</v>
      </c>
      <c r="N741">
        <v>0.94575674572000001</v>
      </c>
      <c r="O741">
        <v>1.51824012832</v>
      </c>
      <c r="P741">
        <v>1.16120322883</v>
      </c>
      <c r="Q741">
        <v>1.1757311101200001</v>
      </c>
      <c r="R741">
        <v>0.98995538913000003</v>
      </c>
      <c r="S741">
        <v>0.60311801427699996</v>
      </c>
      <c r="T741">
        <v>1.0807407045599999</v>
      </c>
      <c r="U741">
        <v>1.0717904597300001</v>
      </c>
      <c r="V741">
        <v>1.1797987887800001</v>
      </c>
      <c r="W741">
        <v>0.93895556555500004</v>
      </c>
      <c r="Z741" s="3"/>
    </row>
    <row r="742" spans="1:26" x14ac:dyDescent="0.25">
      <c r="A742" s="7">
        <v>42446</v>
      </c>
      <c r="B742">
        <v>1.00327833412</v>
      </c>
      <c r="C742">
        <v>1.0410249818099999</v>
      </c>
      <c r="D742">
        <v>1.0344927370400001</v>
      </c>
      <c r="E742">
        <v>1.0850691633</v>
      </c>
      <c r="F742">
        <v>1.18561988283</v>
      </c>
      <c r="G742">
        <v>1.02854035148</v>
      </c>
      <c r="H742">
        <v>1.0777976329500001</v>
      </c>
      <c r="I742">
        <v>0.94719276596500002</v>
      </c>
      <c r="J742">
        <v>1.0540563997600001</v>
      </c>
      <c r="K742">
        <v>0.98638743220699998</v>
      </c>
      <c r="L742">
        <v>0.79316699024699999</v>
      </c>
      <c r="M742">
        <v>1.0218074855499999</v>
      </c>
      <c r="N742">
        <v>0.94776053253299997</v>
      </c>
      <c r="O742">
        <v>1.5020574175000001</v>
      </c>
      <c r="P742">
        <v>1.16366862847</v>
      </c>
      <c r="Q742">
        <v>1.16261674759</v>
      </c>
      <c r="R742">
        <v>0.98667993356399997</v>
      </c>
      <c r="S742">
        <v>0.64526288045400004</v>
      </c>
      <c r="T742">
        <v>1.0697823683100001</v>
      </c>
      <c r="U742">
        <v>1.0741519562899999</v>
      </c>
      <c r="V742">
        <v>1.15412997454</v>
      </c>
      <c r="W742">
        <v>0.95666636902799995</v>
      </c>
      <c r="Z742" s="3"/>
    </row>
    <row r="743" spans="1:26" x14ac:dyDescent="0.25">
      <c r="A743" s="7">
        <v>42447</v>
      </c>
      <c r="B743">
        <v>1.0061153304299999</v>
      </c>
      <c r="C743">
        <v>1.04540086873</v>
      </c>
      <c r="D743">
        <v>1.03463643655</v>
      </c>
      <c r="E743">
        <v>1.08558534058</v>
      </c>
      <c r="F743">
        <v>1.1865799903900001</v>
      </c>
      <c r="G743">
        <v>1.03112636255</v>
      </c>
      <c r="H743">
        <v>1.0791253911200001</v>
      </c>
      <c r="I743">
        <v>0.94934324691299998</v>
      </c>
      <c r="J743">
        <v>1.0558073240100001</v>
      </c>
      <c r="K743">
        <v>0.98715165210400002</v>
      </c>
      <c r="L743">
        <v>0.79630430358500004</v>
      </c>
      <c r="M743">
        <v>1.0243939547600001</v>
      </c>
      <c r="N743">
        <v>0.95090729524399997</v>
      </c>
      <c r="O743">
        <v>1.51522159159</v>
      </c>
      <c r="P743">
        <v>1.1666818946899999</v>
      </c>
      <c r="Q743">
        <v>1.1643273166100001</v>
      </c>
      <c r="R743">
        <v>0.98687182297700005</v>
      </c>
      <c r="S743">
        <v>0.651476592465</v>
      </c>
      <c r="T743">
        <v>1.0795229643699999</v>
      </c>
      <c r="U743">
        <v>1.07405824688</v>
      </c>
      <c r="V743">
        <v>1.1668084784799999</v>
      </c>
      <c r="W743">
        <v>0.97035183590399998</v>
      </c>
      <c r="Z743" s="3"/>
    </row>
    <row r="744" spans="1:26" x14ac:dyDescent="0.25">
      <c r="A744" s="7">
        <v>42450</v>
      </c>
      <c r="B744">
        <v>1.00494219275</v>
      </c>
      <c r="C744">
        <v>1.04196667737</v>
      </c>
      <c r="D744">
        <v>1.0348519858</v>
      </c>
      <c r="E744">
        <v>1.0853917741000001</v>
      </c>
      <c r="F744">
        <v>1.1859587443299999</v>
      </c>
      <c r="G744">
        <v>1.02958035225</v>
      </c>
      <c r="H744">
        <v>1.07920586131</v>
      </c>
      <c r="I744">
        <v>0.94825462021499995</v>
      </c>
      <c r="J744">
        <v>1.0559103195599999</v>
      </c>
      <c r="K744">
        <v>0.99052078590899995</v>
      </c>
      <c r="L744">
        <v>0.800559776946</v>
      </c>
      <c r="M744">
        <v>1.0227710721200001</v>
      </c>
      <c r="N744">
        <v>0.95111045019700002</v>
      </c>
      <c r="O744">
        <v>1.5186593695299999</v>
      </c>
      <c r="P744">
        <v>1.1631207618799999</v>
      </c>
      <c r="Q744">
        <v>1.16717826499</v>
      </c>
      <c r="R744">
        <v>0.98767821929199995</v>
      </c>
      <c r="S744">
        <v>0.65111255850299998</v>
      </c>
      <c r="T744">
        <v>1.0835553198300001</v>
      </c>
      <c r="U744">
        <v>1.0760778656700001</v>
      </c>
      <c r="V744">
        <v>1.1873388058300001</v>
      </c>
      <c r="W744">
        <v>0.97965813594999995</v>
      </c>
      <c r="Z744" s="3"/>
    </row>
    <row r="745" spans="1:26" x14ac:dyDescent="0.25">
      <c r="A745" s="7">
        <v>42451</v>
      </c>
      <c r="B745">
        <v>1.0042947234499999</v>
      </c>
      <c r="C745">
        <v>1.0419087864300001</v>
      </c>
      <c r="D745">
        <v>1.03463643655</v>
      </c>
      <c r="E745">
        <v>1.0853272519399999</v>
      </c>
      <c r="F745">
        <v>1.1867211826799999</v>
      </c>
      <c r="G745">
        <v>1.0276046379599999</v>
      </c>
      <c r="H745">
        <v>1.0795382032</v>
      </c>
      <c r="I745">
        <v>0.94567261399199998</v>
      </c>
      <c r="J745">
        <v>1.0568372794600001</v>
      </c>
      <c r="K745">
        <v>0.988858940982</v>
      </c>
      <c r="L745">
        <v>0.79903148659099998</v>
      </c>
      <c r="M745">
        <v>1.0233796531099999</v>
      </c>
      <c r="N745">
        <v>0.94863406939799999</v>
      </c>
      <c r="O745">
        <v>1.52712804203</v>
      </c>
      <c r="P745">
        <v>1.16284682859</v>
      </c>
      <c r="Q745">
        <v>1.1814330068700001</v>
      </c>
      <c r="R745">
        <v>0.98957936762200005</v>
      </c>
      <c r="S745">
        <v>0.65293883749799997</v>
      </c>
      <c r="T745">
        <v>1.0780361626999999</v>
      </c>
      <c r="U745">
        <v>1.08587097598</v>
      </c>
      <c r="V745">
        <v>1.18286058466</v>
      </c>
      <c r="W745">
        <v>0.98535257206399995</v>
      </c>
      <c r="Z745" s="3"/>
    </row>
    <row r="746" spans="1:26" x14ac:dyDescent="0.25">
      <c r="A746" s="7">
        <v>42452</v>
      </c>
      <c r="B746">
        <v>1.0050539697600001</v>
      </c>
      <c r="C746">
        <v>1.0420253873500001</v>
      </c>
      <c r="D746">
        <v>1.0344927370400001</v>
      </c>
      <c r="E746">
        <v>1.0853917741000001</v>
      </c>
      <c r="F746">
        <v>1.1864670365600001</v>
      </c>
      <c r="G746">
        <v>1.0327395208600001</v>
      </c>
      <c r="H746">
        <v>1.0808353826899999</v>
      </c>
      <c r="I746">
        <v>0.94122386767599997</v>
      </c>
      <c r="J746">
        <v>1.05663128837</v>
      </c>
      <c r="K746">
        <v>0.98258550177799997</v>
      </c>
      <c r="L746">
        <v>0.79150389083899997</v>
      </c>
      <c r="M746">
        <v>1.02206106096</v>
      </c>
      <c r="N746">
        <v>0.94959263647100001</v>
      </c>
      <c r="O746">
        <v>1.52771497973</v>
      </c>
      <c r="P746">
        <v>1.1603814289500001</v>
      </c>
      <c r="Q746">
        <v>1.17630129979</v>
      </c>
      <c r="R746">
        <v>0.97652217710099998</v>
      </c>
      <c r="S746">
        <v>0.63823950107899996</v>
      </c>
      <c r="T746">
        <v>1.0677826423000001</v>
      </c>
      <c r="U746">
        <v>1.0731830950700001</v>
      </c>
      <c r="V746">
        <v>1.18653288911</v>
      </c>
      <c r="W746">
        <v>0.961050737456</v>
      </c>
      <c r="Z746" s="3"/>
    </row>
    <row r="747" spans="1:26" x14ac:dyDescent="0.25">
      <c r="A747" s="7">
        <v>42453</v>
      </c>
      <c r="B747">
        <v>1.00295748945</v>
      </c>
      <c r="C747">
        <v>1.0405004143300001</v>
      </c>
      <c r="D747">
        <v>1.0342771877800001</v>
      </c>
      <c r="E747">
        <v>1.0851014243799999</v>
      </c>
      <c r="F747">
        <v>1.1872859518400001</v>
      </c>
      <c r="G747">
        <v>1.0322643759500001</v>
      </c>
      <c r="H747">
        <v>1.0804225706099999</v>
      </c>
      <c r="I747">
        <v>0.93703912512700005</v>
      </c>
      <c r="J747">
        <v>1.0536444175799999</v>
      </c>
      <c r="K747">
        <v>0.98021515267500003</v>
      </c>
      <c r="L747">
        <v>0.78849278444799997</v>
      </c>
      <c r="M747">
        <v>1.02074246881</v>
      </c>
      <c r="N747">
        <v>0.94737891132100005</v>
      </c>
      <c r="O747">
        <v>1.5124545995800001</v>
      </c>
      <c r="P747">
        <v>1.1425757649099999</v>
      </c>
      <c r="Q747">
        <v>1.15691485084</v>
      </c>
      <c r="R747">
        <v>0.97551261253800003</v>
      </c>
      <c r="S747">
        <v>0.63079005102899999</v>
      </c>
      <c r="T747">
        <v>1.0614260443900001</v>
      </c>
      <c r="U747">
        <v>1.0742886269900001</v>
      </c>
      <c r="V747">
        <v>1.18686481631</v>
      </c>
      <c r="W747">
        <v>0.95317141305300002</v>
      </c>
      <c r="Z747" s="3"/>
    </row>
    <row r="748" spans="1:26" x14ac:dyDescent="0.25">
      <c r="A748" s="7">
        <v>42454</v>
      </c>
      <c r="B748">
        <v>1.00295748945</v>
      </c>
      <c r="C748">
        <v>1.0405004143300001</v>
      </c>
      <c r="D748">
        <v>1.0342771877800001</v>
      </c>
      <c r="E748">
        <v>1.0851014243799999</v>
      </c>
      <c r="F748">
        <v>1.1872859518400001</v>
      </c>
      <c r="G748">
        <v>1.0322643759500001</v>
      </c>
      <c r="H748">
        <v>1.0804225706099999</v>
      </c>
      <c r="I748">
        <v>0.93703912512700005</v>
      </c>
      <c r="J748">
        <v>1.0536444175799999</v>
      </c>
      <c r="K748">
        <v>0.98021515267500003</v>
      </c>
      <c r="L748">
        <v>0.78849278444799997</v>
      </c>
      <c r="M748">
        <v>1.02074246881</v>
      </c>
      <c r="N748">
        <v>0.94737891132100005</v>
      </c>
      <c r="O748">
        <v>1.5124545995800001</v>
      </c>
      <c r="P748">
        <v>1.1425757649099999</v>
      </c>
      <c r="Q748">
        <v>1.15691485084</v>
      </c>
      <c r="R748">
        <v>0.97551261253800003</v>
      </c>
      <c r="S748">
        <v>0.63079005102899999</v>
      </c>
      <c r="T748">
        <v>1.0614260443900001</v>
      </c>
      <c r="U748">
        <v>1.0742886269900001</v>
      </c>
      <c r="V748">
        <v>1.18686481631</v>
      </c>
      <c r="W748">
        <v>0.95317141305300002</v>
      </c>
      <c r="Z748" s="3"/>
    </row>
    <row r="749" spans="1:26" x14ac:dyDescent="0.25">
      <c r="A749" s="7">
        <v>42457</v>
      </c>
      <c r="B749">
        <v>1.0062920763300001</v>
      </c>
      <c r="C749">
        <v>1.0439598221899999</v>
      </c>
      <c r="D749">
        <v>1.0342771877800001</v>
      </c>
      <c r="E749">
        <v>1.0851014243799999</v>
      </c>
      <c r="F749">
        <v>1.1872859518400001</v>
      </c>
      <c r="G749">
        <v>1.0281342686399999</v>
      </c>
      <c r="H749">
        <v>1.0804225706099999</v>
      </c>
      <c r="I749">
        <v>0.928493865546</v>
      </c>
      <c r="J749">
        <v>1.0536444175799999</v>
      </c>
      <c r="K749">
        <v>0.97758945597799995</v>
      </c>
      <c r="L749">
        <v>0.78876482131699999</v>
      </c>
      <c r="M749">
        <v>1.02074246881</v>
      </c>
      <c r="N749">
        <v>0.94419560100300004</v>
      </c>
      <c r="O749">
        <v>1.5124545995800001</v>
      </c>
      <c r="P749">
        <v>1.1425757649099999</v>
      </c>
      <c r="Q749">
        <v>1.15691485084</v>
      </c>
      <c r="R749">
        <v>0.97203612925399996</v>
      </c>
      <c r="S749">
        <v>0.63288727274500001</v>
      </c>
      <c r="T749">
        <v>1.0652650726399999</v>
      </c>
      <c r="U749">
        <v>1.0697702250400001</v>
      </c>
      <c r="V749">
        <v>1.17742638534</v>
      </c>
      <c r="W749">
        <v>0.95029713177399999</v>
      </c>
      <c r="Z749" s="3"/>
    </row>
    <row r="750" spans="1:26" x14ac:dyDescent="0.25">
      <c r="A750" s="7">
        <v>42458</v>
      </c>
      <c r="B750">
        <v>1.0039049980100001</v>
      </c>
      <c r="C750">
        <v>1.0443141929799999</v>
      </c>
      <c r="D750">
        <v>1.03463643655</v>
      </c>
      <c r="E750">
        <v>1.0862950843400001</v>
      </c>
      <c r="F750">
        <v>1.1920300127200001</v>
      </c>
      <c r="G750">
        <v>1.0373284056100001</v>
      </c>
      <c r="H750">
        <v>1.08239409031</v>
      </c>
      <c r="I750">
        <v>0.93617794014599998</v>
      </c>
      <c r="J750">
        <v>1.0557043284700001</v>
      </c>
      <c r="K750">
        <v>0.98703176001199999</v>
      </c>
      <c r="L750">
        <v>0.79858440702300004</v>
      </c>
      <c r="M750">
        <v>1.0226696419500001</v>
      </c>
      <c r="N750">
        <v>0.95833224422499996</v>
      </c>
      <c r="O750">
        <v>1.5166470117099999</v>
      </c>
      <c r="P750">
        <v>1.14969803053</v>
      </c>
      <c r="Q750">
        <v>1.1757311101200001</v>
      </c>
      <c r="R750">
        <v>0.97761705852500003</v>
      </c>
      <c r="S750">
        <v>0.64372782002399997</v>
      </c>
      <c r="T750">
        <v>1.07875205182</v>
      </c>
      <c r="U750">
        <v>1.0958816606699999</v>
      </c>
      <c r="V750">
        <v>1.1898621725</v>
      </c>
      <c r="W750">
        <v>0.97295558790400005</v>
      </c>
      <c r="Z750" s="3"/>
    </row>
    <row r="751" spans="1:26" x14ac:dyDescent="0.25">
      <c r="A751" s="7">
        <v>42459</v>
      </c>
      <c r="B751">
        <v>1.00843212039</v>
      </c>
      <c r="C751">
        <v>1.0495502622199999</v>
      </c>
      <c r="D751">
        <v>1.03463643655</v>
      </c>
      <c r="E751">
        <v>1.0861337789400001</v>
      </c>
      <c r="F751">
        <v>1.1918041050599999</v>
      </c>
      <c r="G751">
        <v>1.0360948265900001</v>
      </c>
      <c r="H751">
        <v>1.08264596201</v>
      </c>
      <c r="I751">
        <v>0.93944419962100001</v>
      </c>
      <c r="J751">
        <v>1.05714626609</v>
      </c>
      <c r="K751">
        <v>0.98797882952600002</v>
      </c>
      <c r="L751">
        <v>0.80259932294400005</v>
      </c>
      <c r="M751">
        <v>1.0249011055899999</v>
      </c>
      <c r="N751">
        <v>0.95888539316800003</v>
      </c>
      <c r="O751">
        <v>1.5196655484499999</v>
      </c>
      <c r="P751">
        <v>1.1631207618799999</v>
      </c>
      <c r="Q751">
        <v>1.17288016174</v>
      </c>
      <c r="R751">
        <v>0.97293148421599995</v>
      </c>
      <c r="S751">
        <v>0.66221737360199995</v>
      </c>
      <c r="T751">
        <v>1.0785856979199999</v>
      </c>
      <c r="U751">
        <v>1.0916087992900001</v>
      </c>
      <c r="V751">
        <v>1.1821672750700001</v>
      </c>
      <c r="W751">
        <v>0.97234646158100002</v>
      </c>
      <c r="Z751" s="3"/>
    </row>
    <row r="752" spans="1:26" x14ac:dyDescent="0.25">
      <c r="A752" s="7">
        <v>42460</v>
      </c>
      <c r="B752">
        <v>1.00353506681</v>
      </c>
      <c r="C752">
        <v>1.0473895148300001</v>
      </c>
      <c r="D752">
        <v>1.0349238355599999</v>
      </c>
      <c r="E752">
        <v>1.0862305621799999</v>
      </c>
      <c r="F752">
        <v>1.19188882043</v>
      </c>
      <c r="G752">
        <v>1.0401885869</v>
      </c>
      <c r="H752">
        <v>1.0837121920599999</v>
      </c>
      <c r="I752">
        <v>0.94070076670000002</v>
      </c>
      <c r="J752">
        <v>1.05735225718</v>
      </c>
      <c r="K752">
        <v>0.98984993764399998</v>
      </c>
      <c r="L752">
        <v>0.80890194124299997</v>
      </c>
      <c r="M752">
        <v>1.02525611117</v>
      </c>
      <c r="N752">
        <v>0.95988082610900005</v>
      </c>
      <c r="O752">
        <v>1.5122030548600001</v>
      </c>
      <c r="P752">
        <v>1.1516155635800001</v>
      </c>
      <c r="Q752">
        <v>1.1517831437599999</v>
      </c>
      <c r="R752">
        <v>0.96799278609999995</v>
      </c>
      <c r="S752">
        <v>0.65091385281799996</v>
      </c>
      <c r="T752">
        <v>1.0725291796300001</v>
      </c>
      <c r="U752">
        <v>1.0781357758900001</v>
      </c>
      <c r="V752">
        <v>1.18276315498</v>
      </c>
      <c r="W752">
        <v>0.979982760339</v>
      </c>
      <c r="Z752" s="3"/>
    </row>
    <row r="753" spans="1:26" x14ac:dyDescent="0.25">
      <c r="A753" s="7">
        <v>42461</v>
      </c>
      <c r="B753">
        <v>1.0060459848600001</v>
      </c>
      <c r="C753">
        <v>1.05175693537</v>
      </c>
      <c r="D753">
        <v>1.0348519858</v>
      </c>
      <c r="E753">
        <v>1.0866822172999999</v>
      </c>
      <c r="F753">
        <v>1.1928489279900001</v>
      </c>
      <c r="G753">
        <v>1.0426427790599999</v>
      </c>
      <c r="H753">
        <v>1.08435595359</v>
      </c>
      <c r="I753">
        <v>0.94004275229000001</v>
      </c>
      <c r="J753">
        <v>1.0574552527200001</v>
      </c>
      <c r="K753">
        <v>0.99126302470000005</v>
      </c>
      <c r="L753">
        <v>0.80943924463100003</v>
      </c>
      <c r="M753">
        <v>1.0249518206699999</v>
      </c>
      <c r="N753">
        <v>0.96060964120600001</v>
      </c>
      <c r="O753">
        <v>1.51438310916</v>
      </c>
      <c r="P753">
        <v>1.13572743259</v>
      </c>
      <c r="Q753">
        <v>1.1215630909800001</v>
      </c>
      <c r="R753">
        <v>0.96560805220599999</v>
      </c>
      <c r="S753">
        <v>0.65016069030599999</v>
      </c>
      <c r="T753">
        <v>1.07124210201</v>
      </c>
      <c r="U753">
        <v>1.0673530849499999</v>
      </c>
      <c r="V753">
        <v>1.1836473545999999</v>
      </c>
      <c r="W753">
        <v>0.981745291741</v>
      </c>
      <c r="Z753" s="3"/>
    </row>
    <row r="754" spans="1:26" x14ac:dyDescent="0.25">
      <c r="A754" s="7">
        <v>42464</v>
      </c>
      <c r="B754">
        <v>1.0067907254999999</v>
      </c>
      <c r="C754">
        <v>1.0538066049100001</v>
      </c>
      <c r="D754">
        <v>1.03478013605</v>
      </c>
      <c r="E754">
        <v>1.08632734542</v>
      </c>
      <c r="F754">
        <v>1.1924535895799999</v>
      </c>
      <c r="G754">
        <v>1.0426232023099999</v>
      </c>
      <c r="H754">
        <v>1.0871321752100001</v>
      </c>
      <c r="I754">
        <v>0.93764314489400002</v>
      </c>
      <c r="J754">
        <v>1.06075111014</v>
      </c>
      <c r="K754">
        <v>0.99089232557200002</v>
      </c>
      <c r="L754">
        <v>0.80638710543600001</v>
      </c>
      <c r="M754">
        <v>1.0275382898900001</v>
      </c>
      <c r="N754">
        <v>0.96167948285000004</v>
      </c>
      <c r="O754">
        <v>1.51673085996</v>
      </c>
      <c r="P754">
        <v>1.1412060984500001</v>
      </c>
      <c r="Q754">
        <v>1.11985252195</v>
      </c>
      <c r="R754">
        <v>0.95064988605300005</v>
      </c>
      <c r="S754">
        <v>0.63984737597100005</v>
      </c>
      <c r="T754">
        <v>1.0547691286200001</v>
      </c>
      <c r="U754">
        <v>1.05636858053</v>
      </c>
      <c r="V754">
        <v>1.17766815363</v>
      </c>
      <c r="W754">
        <v>0.97322912231299996</v>
      </c>
      <c r="Z754" s="3"/>
    </row>
    <row r="755" spans="1:26" x14ac:dyDescent="0.25">
      <c r="A755" s="7">
        <v>42465</v>
      </c>
      <c r="B755">
        <v>1.0053742452600001</v>
      </c>
      <c r="C755">
        <v>1.05509709758</v>
      </c>
      <c r="D755">
        <v>1.0344927370400001</v>
      </c>
      <c r="E755">
        <v>1.0861337789400001</v>
      </c>
      <c r="F755">
        <v>1.1925100664999999</v>
      </c>
      <c r="G755">
        <v>1.0459765211400001</v>
      </c>
      <c r="H755">
        <v>1.0876053399400001</v>
      </c>
      <c r="I755">
        <v>0.934192758608</v>
      </c>
      <c r="J755">
        <v>1.05575582624</v>
      </c>
      <c r="K755">
        <v>0.988300746896</v>
      </c>
      <c r="L755">
        <v>0.79746190756599999</v>
      </c>
      <c r="M755">
        <v>1.0292626027</v>
      </c>
      <c r="N755">
        <v>0.96270199454000005</v>
      </c>
      <c r="O755">
        <v>1.50172202453</v>
      </c>
      <c r="P755">
        <v>1.1181957018399999</v>
      </c>
      <c r="Q755">
        <v>1.0930536072199999</v>
      </c>
      <c r="R755">
        <v>0.93062997522599999</v>
      </c>
      <c r="S755">
        <v>0.62528758481400004</v>
      </c>
      <c r="T755">
        <v>1.0314637203699999</v>
      </c>
      <c r="U755">
        <v>1.0370917899100001</v>
      </c>
      <c r="V755">
        <v>1.15426042543</v>
      </c>
      <c r="W755">
        <v>0.94003740646099998</v>
      </c>
      <c r="Z755" s="3"/>
    </row>
    <row r="756" spans="1:26" x14ac:dyDescent="0.25">
      <c r="A756" s="7">
        <v>42466</v>
      </c>
      <c r="B756">
        <v>1.0045623943399999</v>
      </c>
      <c r="C756">
        <v>1.0535894134199999</v>
      </c>
      <c r="D756">
        <v>1.0344927370400001</v>
      </c>
      <c r="E756">
        <v>1.0860047346199999</v>
      </c>
      <c r="F756">
        <v>1.19160643586</v>
      </c>
      <c r="G756">
        <v>1.0450343284800001</v>
      </c>
      <c r="H756">
        <v>1.08752486975</v>
      </c>
      <c r="I756">
        <v>0.94199055523700004</v>
      </c>
      <c r="J756">
        <v>1.05735225718</v>
      </c>
      <c r="K756">
        <v>0.99057780187300004</v>
      </c>
      <c r="L756">
        <v>0.80336959391999996</v>
      </c>
      <c r="M756">
        <v>1.0292626027</v>
      </c>
      <c r="N756">
        <v>0.96013027856300004</v>
      </c>
      <c r="O756">
        <v>1.5071721602999999</v>
      </c>
      <c r="P756">
        <v>1.1277833670899999</v>
      </c>
      <c r="Q756">
        <v>1.10160645235</v>
      </c>
      <c r="R756">
        <v>0.94851499357699998</v>
      </c>
      <c r="S756">
        <v>0.61711697993000003</v>
      </c>
      <c r="T756">
        <v>1.05096366176</v>
      </c>
      <c r="U756">
        <v>1.05579173062</v>
      </c>
      <c r="V756">
        <v>1.1631004491600001</v>
      </c>
      <c r="W756">
        <v>0.94623194232800001</v>
      </c>
      <c r="Z756" s="3"/>
    </row>
    <row r="757" spans="1:26" x14ac:dyDescent="0.25">
      <c r="A757" s="7">
        <v>42467</v>
      </c>
      <c r="B757">
        <v>1.00662988076</v>
      </c>
      <c r="C757">
        <v>1.0592940740500001</v>
      </c>
      <c r="D757">
        <v>1.03391793902</v>
      </c>
      <c r="E757">
        <v>1.0853272519399999</v>
      </c>
      <c r="F757">
        <v>1.1894038361599999</v>
      </c>
      <c r="G757">
        <v>1.0477698417000001</v>
      </c>
      <c r="H757">
        <v>1.0884398158299999</v>
      </c>
      <c r="I757">
        <v>0.93731093495100004</v>
      </c>
      <c r="J757">
        <v>1.0576612438099999</v>
      </c>
      <c r="K757">
        <v>0.98646818029500005</v>
      </c>
      <c r="L757">
        <v>0.79475983450400001</v>
      </c>
      <c r="M757">
        <v>1.0277918653</v>
      </c>
      <c r="N757">
        <v>0.96341325096099995</v>
      </c>
      <c r="O757">
        <v>1.50071584562</v>
      </c>
      <c r="P757">
        <v>1.1212089680599999</v>
      </c>
      <c r="Q757">
        <v>1.1090189181300001</v>
      </c>
      <c r="R757">
        <v>0.92935720247300002</v>
      </c>
      <c r="S757">
        <v>0.61208460653899999</v>
      </c>
      <c r="T757">
        <v>1.03023872519</v>
      </c>
      <c r="U757">
        <v>1.0387474592899999</v>
      </c>
      <c r="V757">
        <v>1.13482576016</v>
      </c>
      <c r="W757">
        <v>0.92339802140299998</v>
      </c>
      <c r="Z757" s="3"/>
    </row>
    <row r="758" spans="1:26" x14ac:dyDescent="0.25">
      <c r="A758" s="7">
        <v>42468</v>
      </c>
      <c r="B758">
        <v>1.0057219960699999</v>
      </c>
      <c r="C758">
        <v>1.05662198932</v>
      </c>
      <c r="D758">
        <v>1.03442088729</v>
      </c>
      <c r="E758">
        <v>1.08642412866</v>
      </c>
      <c r="F758">
        <v>1.19200177426</v>
      </c>
      <c r="G758">
        <v>1.04538362841</v>
      </c>
      <c r="H758">
        <v>1.08779605429</v>
      </c>
      <c r="I758">
        <v>0.94155375297400001</v>
      </c>
      <c r="J758">
        <v>1.0575582482699999</v>
      </c>
      <c r="K758">
        <v>0.98958611749500003</v>
      </c>
      <c r="L758">
        <v>0.80347019620000004</v>
      </c>
      <c r="M758">
        <v>1.0297697535200001</v>
      </c>
      <c r="N758">
        <v>0.96147038455400002</v>
      </c>
      <c r="O758">
        <v>1.5015543280500001</v>
      </c>
      <c r="P758">
        <v>1.1346316994200001</v>
      </c>
      <c r="Q758">
        <v>1.13752840188</v>
      </c>
      <c r="R758">
        <v>0.93590904223500004</v>
      </c>
      <c r="S758">
        <v>0.63119791974299999</v>
      </c>
      <c r="T758">
        <v>1.04126085211</v>
      </c>
      <c r="U758">
        <v>1.0490672944899999</v>
      </c>
      <c r="V758">
        <v>1.1392596163599999</v>
      </c>
      <c r="W758">
        <v>0.94848082326500005</v>
      </c>
      <c r="Z758" s="3"/>
    </row>
    <row r="759" spans="1:26" x14ac:dyDescent="0.25">
      <c r="A759" s="7">
        <v>42471</v>
      </c>
      <c r="B759">
        <v>1.0069515394299999</v>
      </c>
      <c r="C759">
        <v>1.05810862712</v>
      </c>
      <c r="D759">
        <v>1.03442088729</v>
      </c>
      <c r="E759">
        <v>1.0860369957</v>
      </c>
      <c r="F759">
        <v>1.1899968437699999</v>
      </c>
      <c r="G759">
        <v>1.04521050225</v>
      </c>
      <c r="H759">
        <v>1.0870315874700001</v>
      </c>
      <c r="I759">
        <v>0.94274311530699995</v>
      </c>
      <c r="J759">
        <v>1.0594121680599999</v>
      </c>
      <c r="K759">
        <v>0.99389747062800005</v>
      </c>
      <c r="L759">
        <v>0.81045485601</v>
      </c>
      <c r="M759">
        <v>1.0283497312100001</v>
      </c>
      <c r="N759">
        <v>0.95897155682900004</v>
      </c>
      <c r="O759">
        <v>1.4980327018599999</v>
      </c>
      <c r="P759">
        <v>1.1381928322199999</v>
      </c>
      <c r="Q759">
        <v>1.13524764318</v>
      </c>
      <c r="R759">
        <v>0.93521761891199995</v>
      </c>
      <c r="S759">
        <v>0.643237137179</v>
      </c>
      <c r="T759">
        <v>1.0503654285899999</v>
      </c>
      <c r="U759">
        <v>1.0563826627399999</v>
      </c>
      <c r="V759">
        <v>1.15787515309</v>
      </c>
      <c r="W759">
        <v>0.96265963264900001</v>
      </c>
      <c r="Z759" s="3"/>
    </row>
    <row r="760" spans="1:26" x14ac:dyDescent="0.25">
      <c r="A760" s="7">
        <v>42472</v>
      </c>
      <c r="B760">
        <v>1.0040534456100001</v>
      </c>
      <c r="C760">
        <v>1.05251870452</v>
      </c>
      <c r="D760">
        <v>1.0344927370400001</v>
      </c>
      <c r="E760">
        <v>1.0856821238200001</v>
      </c>
      <c r="F760">
        <v>1.1869753288</v>
      </c>
      <c r="G760">
        <v>1.0410825721000001</v>
      </c>
      <c r="H760">
        <v>1.08455712907</v>
      </c>
      <c r="I760">
        <v>0.94833552017699996</v>
      </c>
      <c r="J760">
        <v>1.06126608786</v>
      </c>
      <c r="K760">
        <v>0.99527103670499995</v>
      </c>
      <c r="L760">
        <v>0.81496145551700006</v>
      </c>
      <c r="M760">
        <v>1.02373465869</v>
      </c>
      <c r="N760">
        <v>0.95494630664199998</v>
      </c>
      <c r="O760">
        <v>1.5074237050299999</v>
      </c>
      <c r="P760">
        <v>1.14449329796</v>
      </c>
      <c r="Q760">
        <v>1.1586254198599999</v>
      </c>
      <c r="R760">
        <v>0.96203008331700002</v>
      </c>
      <c r="S760">
        <v>0.65056623377</v>
      </c>
      <c r="T760">
        <v>1.0709151396600001</v>
      </c>
      <c r="U760">
        <v>1.07267025431</v>
      </c>
      <c r="V760">
        <v>1.1813475360900001</v>
      </c>
      <c r="W760">
        <v>0.99281728448399997</v>
      </c>
      <c r="Z760" s="3"/>
    </row>
    <row r="761" spans="1:26" x14ac:dyDescent="0.25">
      <c r="A761" s="7">
        <v>42473</v>
      </c>
      <c r="B761">
        <v>1.00476116862</v>
      </c>
      <c r="C761">
        <v>1.0522044799700001</v>
      </c>
      <c r="D761">
        <v>1.03456458679</v>
      </c>
      <c r="E761">
        <v>1.0861983011</v>
      </c>
      <c r="F761">
        <v>1.19101342824</v>
      </c>
      <c r="G761">
        <v>1.0446524886599999</v>
      </c>
      <c r="H761">
        <v>1.08517031193</v>
      </c>
      <c r="I761">
        <v>0.95457351875800001</v>
      </c>
      <c r="J761">
        <v>1.06703383834</v>
      </c>
      <c r="K761">
        <v>0.99938877944899995</v>
      </c>
      <c r="L761">
        <v>0.81510643578899999</v>
      </c>
      <c r="M761">
        <v>1.0263211279</v>
      </c>
      <c r="N761">
        <v>0.95574017382900001</v>
      </c>
      <c r="O761">
        <v>1.53962143018</v>
      </c>
      <c r="P761">
        <v>1.1743520268900001</v>
      </c>
      <c r="Q761">
        <v>1.1979685074499999</v>
      </c>
      <c r="R761">
        <v>0.98582668897100001</v>
      </c>
      <c r="S761">
        <v>0.67588870723500005</v>
      </c>
      <c r="T761">
        <v>1.1229481886499999</v>
      </c>
      <c r="U761">
        <v>1.0937847362699999</v>
      </c>
      <c r="V761">
        <v>1.2041931830599999</v>
      </c>
      <c r="W761">
        <v>1.0235032238199999</v>
      </c>
      <c r="Z761" s="3"/>
    </row>
    <row r="762" spans="1:26" x14ac:dyDescent="0.25">
      <c r="A762" s="7">
        <v>42474</v>
      </c>
      <c r="B762">
        <v>1.0059299859299999</v>
      </c>
      <c r="C762">
        <v>1.05238099415</v>
      </c>
      <c r="D762">
        <v>1.03478013605</v>
      </c>
      <c r="E762">
        <v>1.0860369957</v>
      </c>
      <c r="F762">
        <v>1.18872611318</v>
      </c>
      <c r="G762">
        <v>1.0438956133999999</v>
      </c>
      <c r="H762">
        <v>1.08538194854</v>
      </c>
      <c r="I762">
        <v>0.95417693217699995</v>
      </c>
      <c r="J762">
        <v>1.06775480715</v>
      </c>
      <c r="K762">
        <v>1.00059806918</v>
      </c>
      <c r="L762">
        <v>0.81375914248400005</v>
      </c>
      <c r="M762">
        <v>1.0242925246000001</v>
      </c>
      <c r="N762">
        <v>0.95342670317900002</v>
      </c>
      <c r="O762">
        <v>1.54725162025</v>
      </c>
      <c r="P762">
        <v>1.1792828261699999</v>
      </c>
      <c r="Q762">
        <v>1.21222324933</v>
      </c>
      <c r="R762">
        <v>0.99486273253000002</v>
      </c>
      <c r="S762">
        <v>0.67767806736799996</v>
      </c>
      <c r="T762">
        <v>1.1221000774400001</v>
      </c>
      <c r="U762">
        <v>1.0932973588699999</v>
      </c>
      <c r="V762">
        <v>1.2081499688299999</v>
      </c>
      <c r="W762">
        <v>1.01844555478</v>
      </c>
      <c r="Z762" s="3"/>
    </row>
    <row r="763" spans="1:26" x14ac:dyDescent="0.25">
      <c r="A763" s="7">
        <v>42475</v>
      </c>
      <c r="B763">
        <v>1.0048168738500001</v>
      </c>
      <c r="C763">
        <v>1.0533870169699999</v>
      </c>
      <c r="D763">
        <v>1.0347082862999999</v>
      </c>
      <c r="E763">
        <v>1.0861337789400001</v>
      </c>
      <c r="F763">
        <v>1.19002508223</v>
      </c>
      <c r="G763">
        <v>1.0482347221699999</v>
      </c>
      <c r="H763">
        <v>1.08557346759</v>
      </c>
      <c r="I763">
        <v>0.95265143937700003</v>
      </c>
      <c r="J763">
        <v>1.0667248517000001</v>
      </c>
      <c r="K763">
        <v>1.0011057695800001</v>
      </c>
      <c r="L763">
        <v>0.81336361977399996</v>
      </c>
      <c r="M763">
        <v>1.0257632619899999</v>
      </c>
      <c r="N763">
        <v>0.95681893589900002</v>
      </c>
      <c r="O763">
        <v>1.5397891266599999</v>
      </c>
      <c r="P763">
        <v>1.1757216933600001</v>
      </c>
      <c r="Q763">
        <v>1.1968281280999999</v>
      </c>
      <c r="R763">
        <v>0.99555892716600003</v>
      </c>
      <c r="S763">
        <v>0.66912441273099998</v>
      </c>
      <c r="T763">
        <v>1.10457789696</v>
      </c>
      <c r="U763">
        <v>1.0872821633900001</v>
      </c>
      <c r="V763">
        <v>1.2070999845799999</v>
      </c>
      <c r="W763">
        <v>1.01216544361</v>
      </c>
      <c r="Z763" s="3"/>
    </row>
    <row r="764" spans="1:26" x14ac:dyDescent="0.25">
      <c r="A764" s="7">
        <v>42478</v>
      </c>
      <c r="B764">
        <v>1.0064708717799999</v>
      </c>
      <c r="C764">
        <v>1.0530304579100001</v>
      </c>
      <c r="D764">
        <v>1.0348519858</v>
      </c>
      <c r="E764">
        <v>1.08597247354</v>
      </c>
      <c r="F764">
        <v>1.1884154901399999</v>
      </c>
      <c r="G764">
        <v>1.04928369066</v>
      </c>
      <c r="H764">
        <v>1.08408476904</v>
      </c>
      <c r="I764">
        <v>0.957984786192</v>
      </c>
      <c r="J764">
        <v>1.0685787714999999</v>
      </c>
      <c r="K764">
        <v>1.0015599935099999</v>
      </c>
      <c r="L764">
        <v>0.81366673139400003</v>
      </c>
      <c r="M764">
        <v>1.0242925246000001</v>
      </c>
      <c r="N764">
        <v>0.95657198258200005</v>
      </c>
      <c r="O764">
        <v>1.54020836788</v>
      </c>
      <c r="P764">
        <v>1.1792828261699999</v>
      </c>
      <c r="Q764">
        <v>1.1939771797200001</v>
      </c>
      <c r="R764">
        <v>1.0030137184700001</v>
      </c>
      <c r="S764">
        <v>0.66665686633499999</v>
      </c>
      <c r="T764">
        <v>1.10858374733</v>
      </c>
      <c r="U764">
        <v>1.09251974843</v>
      </c>
      <c r="V764">
        <v>1.20949992134</v>
      </c>
      <c r="W764">
        <v>1.02018142363</v>
      </c>
      <c r="Z764" s="3"/>
    </row>
    <row r="765" spans="1:26" x14ac:dyDescent="0.25">
      <c r="A765" s="7">
        <v>42479</v>
      </c>
      <c r="B765">
        <v>1.00606707172</v>
      </c>
      <c r="C765">
        <v>1.0510797375700001</v>
      </c>
      <c r="D765">
        <v>1.03499568531</v>
      </c>
      <c r="E765">
        <v>1.0852627297799999</v>
      </c>
      <c r="F765">
        <v>1.1866364673100001</v>
      </c>
      <c r="G765">
        <v>1.05119141068</v>
      </c>
      <c r="H765">
        <v>1.0846375992599999</v>
      </c>
      <c r="I765">
        <v>0.96199787900199996</v>
      </c>
      <c r="J765">
        <v>1.0720806199999999</v>
      </c>
      <c r="K765">
        <v>1.0053972704</v>
      </c>
      <c r="L765">
        <v>0.81958617797599997</v>
      </c>
      <c r="M765">
        <v>1.02449538493</v>
      </c>
      <c r="N765">
        <v>0.95822687935100004</v>
      </c>
      <c r="O765">
        <v>1.54196918097</v>
      </c>
      <c r="P765">
        <v>1.19654062362</v>
      </c>
      <c r="Q765">
        <v>1.2139338183499999</v>
      </c>
      <c r="R765">
        <v>1.01271529716</v>
      </c>
      <c r="S765">
        <v>0.67435025816399996</v>
      </c>
      <c r="T765">
        <v>1.1173660043</v>
      </c>
      <c r="U765">
        <v>1.10456818792</v>
      </c>
      <c r="V765">
        <v>1.2206675354500001</v>
      </c>
      <c r="W765">
        <v>1.0389302305499999</v>
      </c>
      <c r="Z765" s="3"/>
    </row>
    <row r="766" spans="1:26" x14ac:dyDescent="0.25">
      <c r="A766" s="7">
        <v>42480</v>
      </c>
      <c r="B766">
        <v>1.00693847416</v>
      </c>
      <c r="C766">
        <v>1.0537884502499999</v>
      </c>
      <c r="D766">
        <v>1.0349238355599999</v>
      </c>
      <c r="E766">
        <v>1.0859079513800001</v>
      </c>
      <c r="F766">
        <v>1.1880483901900001</v>
      </c>
      <c r="G766">
        <v>1.0482518488100001</v>
      </c>
      <c r="H766">
        <v>1.08567325063</v>
      </c>
      <c r="I766">
        <v>0.96381942963</v>
      </c>
      <c r="J766">
        <v>1.07053568684</v>
      </c>
      <c r="K766">
        <v>1.00617500169</v>
      </c>
      <c r="L766">
        <v>0.82217265875800005</v>
      </c>
      <c r="M766">
        <v>1.02530682625</v>
      </c>
      <c r="N766">
        <v>0.95416260352399995</v>
      </c>
      <c r="O766">
        <v>1.5517794253499999</v>
      </c>
      <c r="P766">
        <v>1.2028410893599999</v>
      </c>
      <c r="Q766">
        <v>1.2264779911999999</v>
      </c>
      <c r="R766">
        <v>1.0154756009499999</v>
      </c>
      <c r="S766">
        <v>0.67960187368900005</v>
      </c>
      <c r="T766">
        <v>1.1087333447400001</v>
      </c>
      <c r="U766">
        <v>1.10312027215</v>
      </c>
      <c r="V766">
        <v>1.2098433421200001</v>
      </c>
      <c r="W766">
        <v>1.05337542137</v>
      </c>
      <c r="Z766" s="3"/>
    </row>
    <row r="767" spans="1:26" x14ac:dyDescent="0.25">
      <c r="A767" s="7">
        <v>42481</v>
      </c>
      <c r="B767">
        <v>1.00578540117</v>
      </c>
      <c r="C767">
        <v>1.0454272812900001</v>
      </c>
      <c r="D767">
        <v>1.0349238355599999</v>
      </c>
      <c r="E767">
        <v>1.0849401189800001</v>
      </c>
      <c r="F767">
        <v>1.18240069866</v>
      </c>
      <c r="G767">
        <v>1.0478614160199999</v>
      </c>
      <c r="H767">
        <v>1.08449677643</v>
      </c>
      <c r="I767">
        <v>0.96077020884999997</v>
      </c>
      <c r="J767">
        <v>1.07465550861</v>
      </c>
      <c r="K767">
        <v>1.0025283787299999</v>
      </c>
      <c r="L767">
        <v>0.817099486855</v>
      </c>
      <c r="M767">
        <v>1.02211177604</v>
      </c>
      <c r="N767">
        <v>0.95295159447300004</v>
      </c>
      <c r="O767">
        <v>1.5517794253499999</v>
      </c>
      <c r="P767">
        <v>1.2001017564300001</v>
      </c>
      <c r="Q767">
        <v>1.23046931893</v>
      </c>
      <c r="R767">
        <v>1.0134542616</v>
      </c>
      <c r="S767">
        <v>0.68486529821099995</v>
      </c>
      <c r="T767">
        <v>1.10536062633</v>
      </c>
      <c r="U767">
        <v>1.10123865606</v>
      </c>
      <c r="V767">
        <v>1.20003145802</v>
      </c>
      <c r="W767">
        <v>1.04012676851</v>
      </c>
      <c r="Z767" s="3"/>
    </row>
    <row r="768" spans="1:26" x14ac:dyDescent="0.25">
      <c r="A768" s="7">
        <v>42482</v>
      </c>
      <c r="B768">
        <v>1.00695661244</v>
      </c>
      <c r="C768">
        <v>1.0468399493</v>
      </c>
      <c r="D768">
        <v>1.03478013605</v>
      </c>
      <c r="E768">
        <v>1.0848755968199999</v>
      </c>
      <c r="F768">
        <v>1.18189240642</v>
      </c>
      <c r="G768">
        <v>1.04888675679</v>
      </c>
      <c r="H768">
        <v>1.08634759084</v>
      </c>
      <c r="I768">
        <v>0.96271309142700001</v>
      </c>
      <c r="J768">
        <v>1.0754794729599999</v>
      </c>
      <c r="K768">
        <v>1.0009638186500001</v>
      </c>
      <c r="L768">
        <v>0.81034847291599998</v>
      </c>
      <c r="M768">
        <v>1.0210467593100001</v>
      </c>
      <c r="N768">
        <v>0.95233501233600004</v>
      </c>
      <c r="O768">
        <v>1.5490124333499999</v>
      </c>
      <c r="P768">
        <v>1.19571882375</v>
      </c>
      <c r="Q768">
        <v>1.2401625434100001</v>
      </c>
      <c r="R768">
        <v>1.01537000467</v>
      </c>
      <c r="S768">
        <v>0.67492379819199999</v>
      </c>
      <c r="T768">
        <v>1.1059934446499999</v>
      </c>
      <c r="U768">
        <v>1.0942442234400001</v>
      </c>
      <c r="V768">
        <v>1.2026098633</v>
      </c>
      <c r="W768">
        <v>1.0257318362000001</v>
      </c>
      <c r="Z768" s="3"/>
    </row>
    <row r="769" spans="1:26" x14ac:dyDescent="0.25">
      <c r="A769" s="7">
        <v>42485</v>
      </c>
      <c r="B769">
        <v>1.0044127760699999</v>
      </c>
      <c r="C769">
        <v>1.0429501058899999</v>
      </c>
      <c r="D769">
        <v>1.0347082862999999</v>
      </c>
      <c r="E769">
        <v>1.0843271584600001</v>
      </c>
      <c r="F769">
        <v>1.1784473145900001</v>
      </c>
      <c r="G769">
        <v>1.04634615844</v>
      </c>
      <c r="H769">
        <v>1.0850302938</v>
      </c>
      <c r="I769">
        <v>0.95917311691100005</v>
      </c>
      <c r="J769">
        <v>1.0726985932699999</v>
      </c>
      <c r="K769">
        <v>0.99684090474800002</v>
      </c>
      <c r="L769">
        <v>0.80730804192799999</v>
      </c>
      <c r="M769">
        <v>1.01820671468</v>
      </c>
      <c r="N769">
        <v>0.95116616117399999</v>
      </c>
      <c r="O769">
        <v>1.5418014844900001</v>
      </c>
      <c r="P769">
        <v>1.18941835801</v>
      </c>
      <c r="Q769">
        <v>1.2264779911999999</v>
      </c>
      <c r="R769">
        <v>1.0120982324900001</v>
      </c>
      <c r="S769">
        <v>0.66398206422799999</v>
      </c>
      <c r="T769">
        <v>1.0894346296099999</v>
      </c>
      <c r="U769">
        <v>1.0882225941200001</v>
      </c>
      <c r="V769">
        <v>1.19168294253</v>
      </c>
      <c r="W769">
        <v>1.0173876123500001</v>
      </c>
      <c r="Z769" s="3"/>
    </row>
    <row r="770" spans="1:26" x14ac:dyDescent="0.25">
      <c r="A770" s="7">
        <v>42486</v>
      </c>
      <c r="B770">
        <v>1.00347729305</v>
      </c>
      <c r="C770">
        <v>1.04024893644</v>
      </c>
      <c r="D770">
        <v>1.03478013605</v>
      </c>
      <c r="E770">
        <v>1.08400454767</v>
      </c>
      <c r="F770">
        <v>1.1770636301699999</v>
      </c>
      <c r="G770">
        <v>1.04587956852</v>
      </c>
      <c r="H770">
        <v>1.0842151307500001</v>
      </c>
      <c r="I770">
        <v>0.96236724434700005</v>
      </c>
      <c r="J770">
        <v>1.0725955977199999</v>
      </c>
      <c r="K770">
        <v>0.99770814153499998</v>
      </c>
      <c r="L770">
        <v>0.81229010452100003</v>
      </c>
      <c r="M770">
        <v>1.01825742976</v>
      </c>
      <c r="N770">
        <v>0.95072214482999995</v>
      </c>
      <c r="O770">
        <v>1.5418853327299999</v>
      </c>
      <c r="P770">
        <v>1.1927055575200001</v>
      </c>
      <c r="Q770">
        <v>1.2184953357499999</v>
      </c>
      <c r="R770">
        <v>1.0123384440500001</v>
      </c>
      <c r="S770">
        <v>0.67083727456099995</v>
      </c>
      <c r="T770">
        <v>1.0927186658800001</v>
      </c>
      <c r="U770">
        <v>1.09269741597</v>
      </c>
      <c r="V770">
        <v>1.2130647223</v>
      </c>
      <c r="W770">
        <v>1.0267337347000001</v>
      </c>
      <c r="Z770" s="3"/>
    </row>
    <row r="771" spans="1:26" x14ac:dyDescent="0.25">
      <c r="A771" s="7">
        <v>42487</v>
      </c>
      <c r="B771">
        <v>1.00389672804</v>
      </c>
      <c r="C771">
        <v>1.0427234780900001</v>
      </c>
      <c r="D771">
        <v>1.0348519858</v>
      </c>
      <c r="E771">
        <v>1.0845529860200001</v>
      </c>
      <c r="F771">
        <v>1.17808021464</v>
      </c>
      <c r="G771">
        <v>1.0525081569100001</v>
      </c>
      <c r="H771">
        <v>1.0844163062300001</v>
      </c>
      <c r="I771">
        <v>0.96799434689499997</v>
      </c>
      <c r="J771">
        <v>1.0748614996999999</v>
      </c>
      <c r="K771">
        <v>1.0021713193099999</v>
      </c>
      <c r="L771">
        <v>0.81561337729000005</v>
      </c>
      <c r="M771">
        <v>1.01820671468</v>
      </c>
      <c r="N771">
        <v>0.956465258303</v>
      </c>
      <c r="O771">
        <v>1.5423884221799999</v>
      </c>
      <c r="P771">
        <v>1.1962666903300001</v>
      </c>
      <c r="Q771">
        <v>1.21678476673</v>
      </c>
      <c r="R771">
        <v>0.99619935665899995</v>
      </c>
      <c r="S771">
        <v>0.67928315111799997</v>
      </c>
      <c r="T771">
        <v>1.1004771066800001</v>
      </c>
      <c r="U771">
        <v>1.09348417305</v>
      </c>
      <c r="V771">
        <v>1.2193878682099999</v>
      </c>
      <c r="W771">
        <v>1.03302605939</v>
      </c>
      <c r="Z771" s="3"/>
    </row>
    <row r="772" spans="1:26" x14ac:dyDescent="0.25">
      <c r="A772" s="7">
        <v>42488</v>
      </c>
      <c r="B772">
        <v>1.00411525059</v>
      </c>
      <c r="C772">
        <v>1.0458971234800001</v>
      </c>
      <c r="D772">
        <v>1.0349238355599999</v>
      </c>
      <c r="E772">
        <v>1.0851659465400001</v>
      </c>
      <c r="F772">
        <v>1.1813841141899999</v>
      </c>
      <c r="G772">
        <v>1.05343448293</v>
      </c>
      <c r="H772">
        <v>1.0858148781700001</v>
      </c>
      <c r="I772">
        <v>0.966344524062</v>
      </c>
      <c r="J772">
        <v>1.0749644952399999</v>
      </c>
      <c r="K772">
        <v>1.00420194071</v>
      </c>
      <c r="L772">
        <v>0.81707180262800005</v>
      </c>
      <c r="M772">
        <v>1.0224667816199999</v>
      </c>
      <c r="N772">
        <v>0.96144861960500005</v>
      </c>
      <c r="O772">
        <v>1.5479224061900001</v>
      </c>
      <c r="P772">
        <v>1.1992799565500001</v>
      </c>
      <c r="Q772">
        <v>1.18200319654</v>
      </c>
      <c r="R772">
        <v>0.99575914483500005</v>
      </c>
      <c r="S772">
        <v>0.69338943473000003</v>
      </c>
      <c r="T772">
        <v>1.0894355095499999</v>
      </c>
      <c r="U772">
        <v>1.08601168603</v>
      </c>
      <c r="V772">
        <v>1.1902994143800001</v>
      </c>
      <c r="W772">
        <v>1.03219720866</v>
      </c>
      <c r="Z772" s="3"/>
    </row>
    <row r="773" spans="1:26" x14ac:dyDescent="0.25">
      <c r="A773" s="7">
        <v>42489</v>
      </c>
      <c r="B773">
        <v>1.0064537676300001</v>
      </c>
      <c r="C773">
        <v>1.04956589825</v>
      </c>
      <c r="D773">
        <v>1.03528308432</v>
      </c>
      <c r="E773">
        <v>1.0848755968199999</v>
      </c>
      <c r="F773">
        <v>1.17847555305</v>
      </c>
      <c r="G773">
        <v>1.05454276047</v>
      </c>
      <c r="H773">
        <v>1.08429560095</v>
      </c>
      <c r="I773">
        <v>0.96792529505900005</v>
      </c>
      <c r="J773">
        <v>1.0736255531700001</v>
      </c>
      <c r="K773">
        <v>1.0032088699799999</v>
      </c>
      <c r="L773">
        <v>0.82036581844000001</v>
      </c>
      <c r="M773">
        <v>1.0235317983600001</v>
      </c>
      <c r="N773">
        <v>0.961019642407</v>
      </c>
      <c r="O773">
        <v>1.4989550325300001</v>
      </c>
      <c r="P773">
        <v>1.17243449384</v>
      </c>
      <c r="Q773">
        <v>1.1403793502599999</v>
      </c>
      <c r="R773">
        <v>0.98101688044199997</v>
      </c>
      <c r="S773">
        <v>0.68463633613300001</v>
      </c>
      <c r="T773">
        <v>1.0595141829900001</v>
      </c>
      <c r="U773">
        <v>1.0608974223500001</v>
      </c>
      <c r="V773">
        <v>1.1741702148499999</v>
      </c>
      <c r="W773">
        <v>1.02265839633</v>
      </c>
      <c r="Z773" s="3"/>
    </row>
    <row r="774" spans="1:26" x14ac:dyDescent="0.25">
      <c r="A774" s="7">
        <v>42492</v>
      </c>
      <c r="B774">
        <v>1.0080060372499999</v>
      </c>
      <c r="C774">
        <v>1.0511846603799999</v>
      </c>
      <c r="D774">
        <v>1.03542678382</v>
      </c>
      <c r="E774">
        <v>1.0848755968199999</v>
      </c>
      <c r="F774">
        <v>1.17847555305</v>
      </c>
      <c r="G774">
        <v>1.0525958983999999</v>
      </c>
      <c r="H774">
        <v>1.08429560095</v>
      </c>
      <c r="I774">
        <v>0.96654693829100002</v>
      </c>
      <c r="J774">
        <v>1.0736255531700001</v>
      </c>
      <c r="K774">
        <v>1.0018429500899999</v>
      </c>
      <c r="L774">
        <v>0.82121911314899998</v>
      </c>
      <c r="M774">
        <v>1.0241910944299999</v>
      </c>
      <c r="N774">
        <v>0.95777327481300001</v>
      </c>
      <c r="O774">
        <v>1.50398592708</v>
      </c>
      <c r="P774">
        <v>1.1757216933600001</v>
      </c>
      <c r="Q774">
        <v>1.1552042818099999</v>
      </c>
      <c r="R774">
        <v>0.98127872562399998</v>
      </c>
      <c r="S774">
        <v>0.68218432858300004</v>
      </c>
      <c r="T774">
        <v>1.0521067053399999</v>
      </c>
      <c r="U774">
        <v>1.06223758168</v>
      </c>
      <c r="V774">
        <v>1.1719361637300001</v>
      </c>
      <c r="W774">
        <v>1.0122058037199999</v>
      </c>
      <c r="Z774" s="3"/>
    </row>
    <row r="775" spans="1:26" x14ac:dyDescent="0.25">
      <c r="A775" s="7">
        <v>42493</v>
      </c>
      <c r="B775">
        <v>1.00631601314</v>
      </c>
      <c r="C775">
        <v>1.05309528868</v>
      </c>
      <c r="D775">
        <v>1.03528308432</v>
      </c>
      <c r="E775">
        <v>1.0860369957</v>
      </c>
      <c r="F775">
        <v>1.18375614463</v>
      </c>
      <c r="G775">
        <v>1.0540526054199999</v>
      </c>
      <c r="H775">
        <v>1.0868907646399999</v>
      </c>
      <c r="I775">
        <v>0.96061097427800002</v>
      </c>
      <c r="J775">
        <v>1.0704326913</v>
      </c>
      <c r="K775">
        <v>0.99955777029500004</v>
      </c>
      <c r="L775">
        <v>0.81022346339100004</v>
      </c>
      <c r="M775">
        <v>1.02627041282</v>
      </c>
      <c r="N775">
        <v>0.95815923266799996</v>
      </c>
      <c r="O775">
        <v>1.4908217530000001</v>
      </c>
      <c r="P775">
        <v>1.1527112967499999</v>
      </c>
      <c r="Q775">
        <v>1.1426601089599999</v>
      </c>
      <c r="R775">
        <v>0.96555354114400005</v>
      </c>
      <c r="S775">
        <v>0.65119970682700001</v>
      </c>
      <c r="T775">
        <v>1.0259741204499999</v>
      </c>
      <c r="U775">
        <v>1.0402597023</v>
      </c>
      <c r="V775">
        <v>1.1469335134400001</v>
      </c>
      <c r="W775">
        <v>0.95259165274000002</v>
      </c>
      <c r="Z775" s="3"/>
    </row>
    <row r="776" spans="1:26" x14ac:dyDescent="0.25">
      <c r="A776" s="7">
        <v>42494</v>
      </c>
      <c r="B776">
        <v>1.0054238662599999</v>
      </c>
      <c r="C776">
        <v>1.0514942699000001</v>
      </c>
      <c r="D776">
        <v>1.03521123457</v>
      </c>
      <c r="E776">
        <v>1.0859079513800001</v>
      </c>
      <c r="F776">
        <v>1.1827960370699999</v>
      </c>
      <c r="G776">
        <v>1.0523462234800001</v>
      </c>
      <c r="H776">
        <v>1.0862872381999999</v>
      </c>
      <c r="I776">
        <v>0.95706219957000005</v>
      </c>
      <c r="J776">
        <v>1.0684757759500001</v>
      </c>
      <c r="K776">
        <v>0.99726087099600003</v>
      </c>
      <c r="L776">
        <v>0.804673538199</v>
      </c>
      <c r="M776">
        <v>1.0259154072400001</v>
      </c>
      <c r="N776">
        <v>0.95929745341999995</v>
      </c>
      <c r="O776">
        <v>1.4870485820799999</v>
      </c>
      <c r="P776">
        <v>1.1395624986899999</v>
      </c>
      <c r="Q776">
        <v>1.13410726383</v>
      </c>
      <c r="R776">
        <v>0.95394918050199995</v>
      </c>
      <c r="S776">
        <v>0.64507332987400001</v>
      </c>
      <c r="T776">
        <v>1.0156092506300001</v>
      </c>
      <c r="U776">
        <v>1.0228905614999999</v>
      </c>
      <c r="V776">
        <v>1.14250941653</v>
      </c>
      <c r="W776">
        <v>0.91891895316899996</v>
      </c>
      <c r="Z776" s="3"/>
    </row>
    <row r="777" spans="1:26" x14ac:dyDescent="0.25">
      <c r="A777" s="7">
        <v>42495</v>
      </c>
      <c r="B777">
        <v>1.00649185018</v>
      </c>
      <c r="C777">
        <v>1.0540910078100001</v>
      </c>
      <c r="D777">
        <v>1.0353549340699999</v>
      </c>
      <c r="E777">
        <v>1.08664995622</v>
      </c>
      <c r="F777">
        <v>1.1850833521399999</v>
      </c>
      <c r="G777">
        <v>1.0543581799399999</v>
      </c>
      <c r="H777">
        <v>1.08809781751</v>
      </c>
      <c r="I777">
        <v>0.95614279850299999</v>
      </c>
      <c r="J777">
        <v>1.06929974031</v>
      </c>
      <c r="K777">
        <v>0.999425117714</v>
      </c>
      <c r="L777">
        <v>0.80215032635700001</v>
      </c>
      <c r="M777">
        <v>1.02774115022</v>
      </c>
      <c r="N777">
        <v>0.96231530331399995</v>
      </c>
      <c r="O777">
        <v>1.5040697753300001</v>
      </c>
      <c r="P777">
        <v>1.1447672312599999</v>
      </c>
      <c r="Q777">
        <v>1.15121295409</v>
      </c>
      <c r="R777">
        <v>0.96370553409799997</v>
      </c>
      <c r="S777">
        <v>0.65371473426399995</v>
      </c>
      <c r="T777">
        <v>1.02548228126</v>
      </c>
      <c r="U777">
        <v>1.0287870397200001</v>
      </c>
      <c r="V777">
        <v>1.16142161655</v>
      </c>
      <c r="W777">
        <v>0.93085098986600001</v>
      </c>
      <c r="Z777" s="3"/>
    </row>
    <row r="778" spans="1:26" x14ac:dyDescent="0.25">
      <c r="A778" s="7">
        <v>42496</v>
      </c>
      <c r="B778">
        <v>1.0060942553800001</v>
      </c>
      <c r="C778">
        <v>1.05497840348</v>
      </c>
      <c r="D778">
        <v>1.03542678382</v>
      </c>
      <c r="E778">
        <v>1.08677900054</v>
      </c>
      <c r="F778">
        <v>1.1858175520400001</v>
      </c>
      <c r="G778">
        <v>1.05203202913</v>
      </c>
      <c r="H778">
        <v>1.0885806386700001</v>
      </c>
      <c r="I778">
        <v>0.95552126419700001</v>
      </c>
      <c r="J778">
        <v>1.0663128695299999</v>
      </c>
      <c r="K778">
        <v>1.0007278534699999</v>
      </c>
      <c r="L778">
        <v>0.80526807280199997</v>
      </c>
      <c r="M778">
        <v>1.02931331778</v>
      </c>
      <c r="N778">
        <v>0.958932368348</v>
      </c>
      <c r="O778">
        <v>1.4962718887699999</v>
      </c>
      <c r="P778">
        <v>1.1425757649099999</v>
      </c>
      <c r="Q778">
        <v>1.1529235231099999</v>
      </c>
      <c r="R778">
        <v>0.95852212925900004</v>
      </c>
      <c r="S778">
        <v>0.64816801535299995</v>
      </c>
      <c r="T778">
        <v>1.0173527659999999</v>
      </c>
      <c r="U778">
        <v>1.02768868296</v>
      </c>
      <c r="V778">
        <v>1.16381807249</v>
      </c>
      <c r="W778">
        <v>0.93594404791200003</v>
      </c>
      <c r="Z778" s="3"/>
    </row>
    <row r="779" spans="1:26" x14ac:dyDescent="0.25">
      <c r="A779" s="7">
        <v>42499</v>
      </c>
      <c r="B779">
        <v>1.00617539175</v>
      </c>
      <c r="C779">
        <v>1.05538090454</v>
      </c>
      <c r="D779">
        <v>1.0355704833299999</v>
      </c>
      <c r="E779">
        <v>1.0871983945799999</v>
      </c>
      <c r="F779">
        <v>1.18725771338</v>
      </c>
      <c r="G779">
        <v>1.0509609314699999</v>
      </c>
      <c r="H779">
        <v>1.0886812264100001</v>
      </c>
      <c r="I779">
        <v>0.95368692492100005</v>
      </c>
      <c r="J779">
        <v>1.0679607982299999</v>
      </c>
      <c r="K779">
        <v>0.99810171731300001</v>
      </c>
      <c r="L779">
        <v>0.79959880949399997</v>
      </c>
      <c r="M779">
        <v>1.03093620043</v>
      </c>
      <c r="N779">
        <v>0.95942494711399995</v>
      </c>
      <c r="O779">
        <v>1.5058305884200001</v>
      </c>
      <c r="P779">
        <v>1.14750656419</v>
      </c>
      <c r="Q779">
        <v>1.1574850405099999</v>
      </c>
      <c r="R779">
        <v>0.95618289653499999</v>
      </c>
      <c r="S779">
        <v>0.63184074253900002</v>
      </c>
      <c r="T779">
        <v>1.0040252949899999</v>
      </c>
      <c r="U779">
        <v>1.0238206728000001</v>
      </c>
      <c r="V779">
        <v>1.1724751232399999</v>
      </c>
      <c r="W779">
        <v>0.90676115753999997</v>
      </c>
      <c r="Z779" s="3"/>
    </row>
    <row r="780" spans="1:26" x14ac:dyDescent="0.25">
      <c r="A780" s="7">
        <v>42500</v>
      </c>
      <c r="B780">
        <v>1.0068174239800001</v>
      </c>
      <c r="C780">
        <v>1.0562699443900001</v>
      </c>
      <c r="D780">
        <v>1.0355704833299999</v>
      </c>
      <c r="E780">
        <v>1.0871016113400001</v>
      </c>
      <c r="F780">
        <v>1.1873424287500001</v>
      </c>
      <c r="G780">
        <v>1.0525793462899999</v>
      </c>
      <c r="H780">
        <v>1.0880680435400001</v>
      </c>
      <c r="I780">
        <v>0.96174725634500002</v>
      </c>
      <c r="J780">
        <v>1.0662098739799999</v>
      </c>
      <c r="K780">
        <v>1.00246905093</v>
      </c>
      <c r="L780">
        <v>0.80402379567500004</v>
      </c>
      <c r="M780">
        <v>1.0297697535200001</v>
      </c>
      <c r="N780">
        <v>0.96230731102699996</v>
      </c>
      <c r="O780">
        <v>1.5232710228799999</v>
      </c>
      <c r="P780">
        <v>1.1579160293199999</v>
      </c>
      <c r="Q780">
        <v>1.1825733862200001</v>
      </c>
      <c r="R780">
        <v>0.97366943935899997</v>
      </c>
      <c r="S780">
        <v>0.65342793853400005</v>
      </c>
      <c r="T780">
        <v>1.02743023279</v>
      </c>
      <c r="U780">
        <v>1.0409868339699999</v>
      </c>
      <c r="V780">
        <v>1.1862521318399999</v>
      </c>
      <c r="W780">
        <v>0.92858958784800005</v>
      </c>
      <c r="Z780" s="3"/>
    </row>
    <row r="781" spans="1:26" x14ac:dyDescent="0.25">
      <c r="A781" s="7">
        <v>42501</v>
      </c>
      <c r="B781">
        <v>1.0049912117199999</v>
      </c>
      <c r="C781">
        <v>1.0548855108799999</v>
      </c>
      <c r="D781">
        <v>1.03564233308</v>
      </c>
      <c r="E781">
        <v>1.08729517782</v>
      </c>
      <c r="F781">
        <v>1.18807662865</v>
      </c>
      <c r="G781">
        <v>1.0536978606</v>
      </c>
      <c r="H781">
        <v>1.0875651048399999</v>
      </c>
      <c r="I781">
        <v>0.96103778912899995</v>
      </c>
      <c r="J781">
        <v>1.0657978918</v>
      </c>
      <c r="K781">
        <v>1.0047852632800001</v>
      </c>
      <c r="L781">
        <v>0.80586235361699998</v>
      </c>
      <c r="M781">
        <v>1.03108834567</v>
      </c>
      <c r="N781">
        <v>0.96212341776200005</v>
      </c>
      <c r="O781">
        <v>1.5163116187400001</v>
      </c>
      <c r="P781">
        <v>1.1538070299200001</v>
      </c>
      <c r="Q781">
        <v>1.1677484546700001</v>
      </c>
      <c r="R781">
        <v>0.96260377679499998</v>
      </c>
      <c r="S781">
        <v>0.66663884488199998</v>
      </c>
      <c r="T781">
        <v>1.0069662320899999</v>
      </c>
      <c r="U781">
        <v>1.03268972527</v>
      </c>
      <c r="V781">
        <v>1.1732327253999999</v>
      </c>
      <c r="W781">
        <v>0.93236149661099998</v>
      </c>
      <c r="Z781" s="3"/>
    </row>
    <row r="782" spans="1:26" x14ac:dyDescent="0.25">
      <c r="A782" s="7">
        <v>42502</v>
      </c>
      <c r="B782">
        <v>1.00718733524</v>
      </c>
      <c r="C782">
        <v>1.0550344163300001</v>
      </c>
      <c r="D782">
        <v>1.0353549340699999</v>
      </c>
      <c r="E782">
        <v>1.0864682618199999</v>
      </c>
      <c r="F782">
        <v>1.18429516031</v>
      </c>
      <c r="G782">
        <v>1.0514594374399999</v>
      </c>
      <c r="H782">
        <v>1.0860160536500001</v>
      </c>
      <c r="I782">
        <v>0.96251133003300005</v>
      </c>
      <c r="J782">
        <v>1.0634289942899999</v>
      </c>
      <c r="K782">
        <v>1.0067350078699999</v>
      </c>
      <c r="L782">
        <v>0.80415367917400005</v>
      </c>
      <c r="M782">
        <v>1.0298204686100001</v>
      </c>
      <c r="N782">
        <v>0.961417501151</v>
      </c>
      <c r="O782">
        <v>1.5095199110899999</v>
      </c>
      <c r="P782">
        <v>1.14498637789</v>
      </c>
      <c r="Q782">
        <v>1.17173978239</v>
      </c>
      <c r="R782">
        <v>0.96209212219899998</v>
      </c>
      <c r="S782">
        <v>0.65383335130599995</v>
      </c>
      <c r="T782">
        <v>1.0069880224200001</v>
      </c>
      <c r="U782">
        <v>1.03164448886</v>
      </c>
      <c r="V782">
        <v>1.17839520316</v>
      </c>
      <c r="W782">
        <v>0.92678908285700001</v>
      </c>
      <c r="Z782" s="3"/>
    </row>
    <row r="783" spans="1:26" x14ac:dyDescent="0.25">
      <c r="A783" s="7">
        <v>42503</v>
      </c>
      <c r="B783">
        <v>1.0044546269300001</v>
      </c>
      <c r="C783">
        <v>1.0529938112099999</v>
      </c>
      <c r="D783">
        <v>1.03542678382</v>
      </c>
      <c r="E783">
        <v>1.0865328460499999</v>
      </c>
      <c r="F783">
        <v>1.18667542526</v>
      </c>
      <c r="G783">
        <v>1.05339424752</v>
      </c>
      <c r="H783">
        <v>1.08588488724</v>
      </c>
      <c r="I783">
        <v>0.95817544528300003</v>
      </c>
      <c r="J783">
        <v>1.06487093191</v>
      </c>
      <c r="K783">
        <v>1.0073578293000001</v>
      </c>
      <c r="L783">
        <v>0.79964176918700003</v>
      </c>
      <c r="M783">
        <v>1.0314433512500001</v>
      </c>
      <c r="N783">
        <v>0.96376791308599996</v>
      </c>
      <c r="O783">
        <v>1.52947579283</v>
      </c>
      <c r="P783">
        <v>1.1524554844899999</v>
      </c>
      <c r="Q783">
        <v>1.1745907307700001</v>
      </c>
      <c r="R783">
        <v>0.95788239261700003</v>
      </c>
      <c r="S783">
        <v>0.65509651495599996</v>
      </c>
      <c r="T783">
        <v>1.00069487754</v>
      </c>
      <c r="U783">
        <v>1.0206907490399999</v>
      </c>
      <c r="V783">
        <v>1.16740517973</v>
      </c>
      <c r="W783">
        <v>0.91120389197499996</v>
      </c>
      <c r="Z783" s="3"/>
    </row>
    <row r="784" spans="1:26" x14ac:dyDescent="0.25">
      <c r="A784" s="7">
        <v>42506</v>
      </c>
      <c r="B784">
        <v>1.0053143651900001</v>
      </c>
      <c r="C784">
        <v>1.0533615162600001</v>
      </c>
      <c r="D784">
        <v>1.03542678382</v>
      </c>
      <c r="E784">
        <v>1.0865974302900001</v>
      </c>
      <c r="F784">
        <v>1.18610869551</v>
      </c>
      <c r="G784">
        <v>1.04976133078</v>
      </c>
      <c r="H784">
        <v>1.0857134857299999</v>
      </c>
      <c r="I784">
        <v>0.96336435417300004</v>
      </c>
      <c r="J784">
        <v>1.06301701211</v>
      </c>
      <c r="K784">
        <v>1.00777018179</v>
      </c>
      <c r="L784">
        <v>0.79991205860600001</v>
      </c>
      <c r="M784">
        <v>1.0314433512500001</v>
      </c>
      <c r="N784">
        <v>0.96256291329800003</v>
      </c>
      <c r="O784">
        <v>1.52050403087</v>
      </c>
      <c r="P784">
        <v>1.15162558375</v>
      </c>
      <c r="Q784">
        <v>1.17630129979</v>
      </c>
      <c r="R784">
        <v>0.96903505129199996</v>
      </c>
      <c r="S784">
        <v>0.64516023232399999</v>
      </c>
      <c r="T784">
        <v>1.0166696066100001</v>
      </c>
      <c r="U784">
        <v>1.02556368994</v>
      </c>
      <c r="V784">
        <v>1.18203957564</v>
      </c>
      <c r="W784">
        <v>0.90598746472799996</v>
      </c>
      <c r="Z784" s="3"/>
    </row>
    <row r="785" spans="1:26" x14ac:dyDescent="0.25">
      <c r="A785" s="7">
        <v>42507</v>
      </c>
      <c r="B785">
        <v>1.00388379379</v>
      </c>
      <c r="C785">
        <v>1.05201074214</v>
      </c>
      <c r="D785">
        <v>1.03542678382</v>
      </c>
      <c r="E785">
        <v>1.0868880593300001</v>
      </c>
      <c r="F785">
        <v>1.1880072401799999</v>
      </c>
      <c r="G785">
        <v>1.0493641651800001</v>
      </c>
      <c r="H785">
        <v>1.0856635942099999</v>
      </c>
      <c r="I785">
        <v>0.961355276338</v>
      </c>
      <c r="J785">
        <v>1.06590088735</v>
      </c>
      <c r="K785">
        <v>1.00700564798</v>
      </c>
      <c r="L785">
        <v>0.80080564311299995</v>
      </c>
      <c r="M785">
        <v>1.0337762450600001</v>
      </c>
      <c r="N785">
        <v>0.96318908580200002</v>
      </c>
      <c r="O785">
        <v>1.51924630723</v>
      </c>
      <c r="P785">
        <v>1.1541152859499999</v>
      </c>
      <c r="Q785">
        <v>1.1780118688200001</v>
      </c>
      <c r="R785">
        <v>0.96662278468200002</v>
      </c>
      <c r="S785">
        <v>0.64180115378400004</v>
      </c>
      <c r="T785">
        <v>1.0111129379599999</v>
      </c>
      <c r="U785">
        <v>1.01875056287</v>
      </c>
      <c r="V785">
        <v>1.18020297664</v>
      </c>
      <c r="W785">
        <v>0.90094191207200003</v>
      </c>
      <c r="Z785" s="3"/>
    </row>
    <row r="786" spans="1:26" x14ac:dyDescent="0.25">
      <c r="A786" s="7">
        <v>42508</v>
      </c>
      <c r="B786">
        <v>1.0037453975399999</v>
      </c>
      <c r="C786">
        <v>1.0472983090400001</v>
      </c>
      <c r="D786">
        <v>1.03528308432</v>
      </c>
      <c r="E786">
        <v>1.0863713854699999</v>
      </c>
      <c r="F786">
        <v>1.1854286198099999</v>
      </c>
      <c r="G786">
        <v>1.0404239984500001</v>
      </c>
      <c r="H786">
        <v>1.0844163062300001</v>
      </c>
      <c r="I786">
        <v>0.96152251473100003</v>
      </c>
      <c r="J786">
        <v>1.06590088735</v>
      </c>
      <c r="K786">
        <v>0.99728510952100002</v>
      </c>
      <c r="L786">
        <v>0.78740020989299997</v>
      </c>
      <c r="M786">
        <v>1.03027690435</v>
      </c>
      <c r="N786">
        <v>0.95483721588699999</v>
      </c>
      <c r="O786">
        <v>1.52159405802</v>
      </c>
      <c r="P786">
        <v>1.16296756044</v>
      </c>
      <c r="Q786">
        <v>1.1871349036200001</v>
      </c>
      <c r="R786">
        <v>0.96174006178399996</v>
      </c>
      <c r="S786">
        <v>0.64910359491799996</v>
      </c>
      <c r="T786">
        <v>1.0078352154000001</v>
      </c>
      <c r="U786">
        <v>1.0071502220099999</v>
      </c>
      <c r="V786">
        <v>1.1790650003600001</v>
      </c>
      <c r="W786">
        <v>0.89144715390700002</v>
      </c>
      <c r="Z786" s="3"/>
    </row>
    <row r="787" spans="1:26" x14ac:dyDescent="0.25">
      <c r="A787" s="7">
        <v>42509</v>
      </c>
      <c r="B787">
        <v>1.00339737152</v>
      </c>
      <c r="C787">
        <v>1.0441118814599999</v>
      </c>
      <c r="D787">
        <v>1.03521123457</v>
      </c>
      <c r="E787">
        <v>1.0858547115999999</v>
      </c>
      <c r="F787">
        <v>1.1843234968</v>
      </c>
      <c r="G787">
        <v>1.04295952158</v>
      </c>
      <c r="H787">
        <v>1.083269606</v>
      </c>
      <c r="I787">
        <v>0.95890026114100002</v>
      </c>
      <c r="J787">
        <v>1.0644589497300001</v>
      </c>
      <c r="K787">
        <v>0.99389999413100005</v>
      </c>
      <c r="L787">
        <v>0.785202269131</v>
      </c>
      <c r="M787">
        <v>1.0297697535200001</v>
      </c>
      <c r="N787">
        <v>0.95447332198299994</v>
      </c>
      <c r="O787">
        <v>1.51262229607</v>
      </c>
      <c r="P787">
        <v>1.1494125151300001</v>
      </c>
      <c r="Q787">
        <v>1.17402054109</v>
      </c>
      <c r="R787">
        <v>0.96185931770900002</v>
      </c>
      <c r="S787">
        <v>0.61956006085600002</v>
      </c>
      <c r="T787">
        <v>1.0090451650100001</v>
      </c>
      <c r="U787">
        <v>1.01426175061</v>
      </c>
      <c r="V787">
        <v>1.1673887706099999</v>
      </c>
      <c r="W787">
        <v>0.89906631803899995</v>
      </c>
      <c r="Z787" s="3"/>
    </row>
    <row r="788" spans="1:26" x14ac:dyDescent="0.25">
      <c r="A788" s="7">
        <v>42510</v>
      </c>
      <c r="B788">
        <v>1.00280646298</v>
      </c>
      <c r="C788">
        <v>1.04341519378</v>
      </c>
      <c r="D788">
        <v>1.03542678382</v>
      </c>
      <c r="E788">
        <v>1.0857901273699999</v>
      </c>
      <c r="F788">
        <v>1.1853719468399999</v>
      </c>
      <c r="G788">
        <v>1.0436191149</v>
      </c>
      <c r="H788">
        <v>1.0833999677099999</v>
      </c>
      <c r="I788">
        <v>0.96221569269399998</v>
      </c>
      <c r="J788">
        <v>1.0667248517000001</v>
      </c>
      <c r="K788">
        <v>0.99484983204699995</v>
      </c>
      <c r="L788">
        <v>0.78795636121500001</v>
      </c>
      <c r="M788">
        <v>1.03088548534</v>
      </c>
      <c r="N788">
        <v>0.95393354990199997</v>
      </c>
      <c r="O788">
        <v>1.5351774733200001</v>
      </c>
      <c r="P788">
        <v>1.1643507283300001</v>
      </c>
      <c r="Q788">
        <v>1.18770509329</v>
      </c>
      <c r="R788">
        <v>0.96744377302200002</v>
      </c>
      <c r="S788">
        <v>0.63362260753599997</v>
      </c>
      <c r="T788">
        <v>1.02220425085</v>
      </c>
      <c r="U788">
        <v>1.0178942988899999</v>
      </c>
      <c r="V788">
        <v>1.16611266791</v>
      </c>
      <c r="W788">
        <v>0.91927915106500002</v>
      </c>
      <c r="Z788" s="3"/>
    </row>
    <row r="789" spans="1:26" x14ac:dyDescent="0.25">
      <c r="A789" s="7">
        <v>42513</v>
      </c>
      <c r="B789">
        <v>1.00197949415</v>
      </c>
      <c r="C789">
        <v>1.0428878476700001</v>
      </c>
      <c r="D789">
        <v>1.03549863358</v>
      </c>
      <c r="E789">
        <v>1.0859192958399999</v>
      </c>
      <c r="F789">
        <v>1.1848052170800001</v>
      </c>
      <c r="G789">
        <v>1.04350446969</v>
      </c>
      <c r="H789">
        <v>1.0827972459699999</v>
      </c>
      <c r="I789">
        <v>0.96234173771999998</v>
      </c>
      <c r="J789">
        <v>1.06564339849</v>
      </c>
      <c r="K789">
        <v>0.99483070081199998</v>
      </c>
      <c r="L789">
        <v>0.78470673425000004</v>
      </c>
      <c r="M789">
        <v>1.0305811948500001</v>
      </c>
      <c r="N789">
        <v>0.95433103591599999</v>
      </c>
      <c r="O789">
        <v>1.5306496682199999</v>
      </c>
      <c r="P789">
        <v>1.1588180567699999</v>
      </c>
      <c r="Q789">
        <v>1.1825733862200001</v>
      </c>
      <c r="R789">
        <v>0.96308507161599999</v>
      </c>
      <c r="S789">
        <v>0.62377679209400005</v>
      </c>
      <c r="T789">
        <v>1.02020486271</v>
      </c>
      <c r="U789">
        <v>1.02285965012</v>
      </c>
      <c r="V789">
        <v>1.1621932578800001</v>
      </c>
      <c r="W789">
        <v>0.91737761457599998</v>
      </c>
      <c r="Z789" s="3"/>
    </row>
    <row r="790" spans="1:26" x14ac:dyDescent="0.25">
      <c r="A790" s="7">
        <v>42514</v>
      </c>
      <c r="B790">
        <v>1.0012106779300001</v>
      </c>
      <c r="C790">
        <v>1.0405252171499999</v>
      </c>
      <c r="D790">
        <v>1.03564233308</v>
      </c>
      <c r="E790">
        <v>1.0865651381700001</v>
      </c>
      <c r="F790">
        <v>1.1872421550100001</v>
      </c>
      <c r="G790">
        <v>1.0417372762699999</v>
      </c>
      <c r="H790">
        <v>1.0831786746800001</v>
      </c>
      <c r="I790">
        <v>0.96814242441300002</v>
      </c>
      <c r="J790">
        <v>1.06816678932</v>
      </c>
      <c r="K790">
        <v>0.99717406355399996</v>
      </c>
      <c r="L790">
        <v>0.78805855375900002</v>
      </c>
      <c r="M790">
        <v>1.0315954965</v>
      </c>
      <c r="N790">
        <v>0.95340261527900005</v>
      </c>
      <c r="O790">
        <v>1.5550495068100001</v>
      </c>
      <c r="P790">
        <v>1.18648141454</v>
      </c>
      <c r="Q790">
        <v>1.1951175590700001</v>
      </c>
      <c r="R790">
        <v>0.972498731836</v>
      </c>
      <c r="S790">
        <v>0.63150518592399996</v>
      </c>
      <c r="T790">
        <v>1.0435513623499999</v>
      </c>
      <c r="U790">
        <v>1.0222657396099999</v>
      </c>
      <c r="V790">
        <v>1.17204347249</v>
      </c>
      <c r="W790">
        <v>0.93549541407699999</v>
      </c>
      <c r="Z790" s="3"/>
    </row>
    <row r="791" spans="1:26" x14ac:dyDescent="0.25">
      <c r="A791" s="7">
        <v>42515</v>
      </c>
      <c r="B791">
        <v>1.0033107562200001</v>
      </c>
      <c r="C791">
        <v>1.0445111137600001</v>
      </c>
      <c r="D791">
        <v>1.03585788234</v>
      </c>
      <c r="E791">
        <v>1.0875016095500001</v>
      </c>
      <c r="F791">
        <v>1.19089756191</v>
      </c>
      <c r="G791">
        <v>1.0435601487299999</v>
      </c>
      <c r="H791">
        <v>1.0850302938</v>
      </c>
      <c r="I791">
        <v>0.96962810778300002</v>
      </c>
      <c r="J791">
        <v>1.0725955977199999</v>
      </c>
      <c r="K791">
        <v>0.99994775025000004</v>
      </c>
      <c r="L791">
        <v>0.78990241469300004</v>
      </c>
      <c r="M791">
        <v>1.0346891165400001</v>
      </c>
      <c r="N791">
        <v>0.95413555430700003</v>
      </c>
      <c r="O791">
        <v>1.5662851713199999</v>
      </c>
      <c r="P791">
        <v>1.2008663605800001</v>
      </c>
      <c r="Q791">
        <v>1.2036704041999999</v>
      </c>
      <c r="R791">
        <v>0.98272787629799996</v>
      </c>
      <c r="S791">
        <v>0.63328819603800002</v>
      </c>
      <c r="T791">
        <v>1.0642098988799999</v>
      </c>
      <c r="U791">
        <v>1.0416826420800001</v>
      </c>
      <c r="V791">
        <v>1.2031585014999999</v>
      </c>
      <c r="W791">
        <v>0.94742423719199997</v>
      </c>
      <c r="Z791" s="3"/>
    </row>
    <row r="792" spans="1:26" x14ac:dyDescent="0.25">
      <c r="A792" s="7">
        <v>42516</v>
      </c>
      <c r="B792">
        <v>1.00292997761</v>
      </c>
      <c r="C792">
        <v>1.0450067827</v>
      </c>
      <c r="D792">
        <v>1.0357860325899999</v>
      </c>
      <c r="E792">
        <v>1.0876953622500001</v>
      </c>
      <c r="F792">
        <v>1.1905008510799999</v>
      </c>
      <c r="G792">
        <v>1.0464647839400001</v>
      </c>
      <c r="H792">
        <v>1.0861262978099999</v>
      </c>
      <c r="I792">
        <v>0.96679750178199997</v>
      </c>
      <c r="J792">
        <v>1.0714626467399999</v>
      </c>
      <c r="K792">
        <v>1.0002414025299999</v>
      </c>
      <c r="L792">
        <v>0.79170241641799999</v>
      </c>
      <c r="M792">
        <v>1.0351962673699999</v>
      </c>
      <c r="N792">
        <v>0.956822293873</v>
      </c>
      <c r="O792">
        <v>1.56360202756</v>
      </c>
      <c r="P792">
        <v>1.2036326963499999</v>
      </c>
      <c r="Q792">
        <v>1.1991088867999999</v>
      </c>
      <c r="R792">
        <v>0.98197940909899994</v>
      </c>
      <c r="S792">
        <v>0.63256884275900005</v>
      </c>
      <c r="T792">
        <v>1.0571679836600001</v>
      </c>
      <c r="U792">
        <v>1.0385810885</v>
      </c>
      <c r="V792">
        <v>1.2206286882899999</v>
      </c>
      <c r="W792">
        <v>0.96494330892400004</v>
      </c>
      <c r="Z792" s="3"/>
    </row>
    <row r="793" spans="1:26" x14ac:dyDescent="0.25">
      <c r="A793" s="7">
        <v>42517</v>
      </c>
      <c r="B793">
        <v>1.0024900486899999</v>
      </c>
      <c r="C793">
        <v>1.0444683722600001</v>
      </c>
      <c r="D793">
        <v>1.0357141828300001</v>
      </c>
      <c r="E793">
        <v>1.0876953622500001</v>
      </c>
      <c r="F793">
        <v>1.19086922542</v>
      </c>
      <c r="G793">
        <v>1.0456582644900001</v>
      </c>
      <c r="H793">
        <v>1.08640794348</v>
      </c>
      <c r="I793">
        <v>0.96841311330699997</v>
      </c>
      <c r="J793">
        <v>1.07156564228</v>
      </c>
      <c r="K793">
        <v>0.99968611775399996</v>
      </c>
      <c r="L793">
        <v>0.79038569329399999</v>
      </c>
      <c r="M793">
        <v>1.03402982047</v>
      </c>
      <c r="N793">
        <v>0.955550422008</v>
      </c>
      <c r="O793">
        <v>1.57559232624</v>
      </c>
      <c r="P793">
        <v>1.20667566571</v>
      </c>
      <c r="Q793">
        <v>1.20310021452</v>
      </c>
      <c r="R793">
        <v>0.98766552940600005</v>
      </c>
      <c r="S793">
        <v>0.63169423513699996</v>
      </c>
      <c r="T793">
        <v>1.0680537880700001</v>
      </c>
      <c r="U793">
        <v>1.0403917069499999</v>
      </c>
      <c r="V793">
        <v>1.24117378043</v>
      </c>
      <c r="W793">
        <v>0.95401899928900002</v>
      </c>
      <c r="Z793" s="3"/>
    </row>
    <row r="794" spans="1:26" x14ac:dyDescent="0.25">
      <c r="A794" s="7">
        <v>42520</v>
      </c>
      <c r="B794">
        <v>1.0023505426299999</v>
      </c>
      <c r="C794">
        <v>1.0443230245199999</v>
      </c>
      <c r="D794">
        <v>1.0357141828300001</v>
      </c>
      <c r="E794">
        <v>1.0876953622500001</v>
      </c>
      <c r="F794">
        <v>1.19086922542</v>
      </c>
      <c r="G794">
        <v>1.0450480311699999</v>
      </c>
      <c r="H794">
        <v>1.08640794348</v>
      </c>
      <c r="I794">
        <v>0.96784795930800005</v>
      </c>
      <c r="J794">
        <v>1.07156564228</v>
      </c>
      <c r="K794">
        <v>0.99910271321400002</v>
      </c>
      <c r="L794">
        <v>0.78992443391099998</v>
      </c>
      <c r="M794">
        <v>1.0321533624100001</v>
      </c>
      <c r="N794">
        <v>0.954992774519</v>
      </c>
      <c r="O794">
        <v>1.58045552431</v>
      </c>
      <c r="P794">
        <v>1.2091653679000001</v>
      </c>
      <c r="Q794">
        <v>1.2036704041999999</v>
      </c>
      <c r="R794">
        <v>0.98708913993400005</v>
      </c>
      <c r="S794">
        <v>0.63160632885800005</v>
      </c>
      <c r="T794">
        <v>1.067430485</v>
      </c>
      <c r="U794">
        <v>1.03978454712</v>
      </c>
      <c r="V794">
        <v>1.24044944665</v>
      </c>
      <c r="W794">
        <v>0.95346224551799996</v>
      </c>
      <c r="Z794" s="3"/>
    </row>
    <row r="795" spans="1:26" x14ac:dyDescent="0.25">
      <c r="A795" s="7">
        <v>42521</v>
      </c>
      <c r="B795">
        <v>1.0030226848999999</v>
      </c>
      <c r="C795">
        <v>1.04438236002</v>
      </c>
      <c r="D795">
        <v>1.0357860325899999</v>
      </c>
      <c r="E795">
        <v>1.0874693174300001</v>
      </c>
      <c r="F795">
        <v>1.1903875051299999</v>
      </c>
      <c r="G795">
        <v>1.04744370659</v>
      </c>
      <c r="H795">
        <v>1.0870315874700001</v>
      </c>
      <c r="I795">
        <v>0.96743479942099997</v>
      </c>
      <c r="J795">
        <v>1.0714626467399999</v>
      </c>
      <c r="K795">
        <v>0.999091606272</v>
      </c>
      <c r="L795">
        <v>0.78792753553600003</v>
      </c>
      <c r="M795">
        <v>1.0321026473299999</v>
      </c>
      <c r="N795">
        <v>0.95407748761900002</v>
      </c>
      <c r="O795">
        <v>1.5749215403000001</v>
      </c>
      <c r="P795">
        <v>1.1972701240700001</v>
      </c>
      <c r="Q795">
        <v>1.2127934389999999</v>
      </c>
      <c r="R795">
        <v>0.98732416848899995</v>
      </c>
      <c r="S795">
        <v>0.62767612246299997</v>
      </c>
      <c r="T795">
        <v>1.0939659537999999</v>
      </c>
      <c r="U795">
        <v>1.03967144003</v>
      </c>
      <c r="V795">
        <v>1.2334730595800001</v>
      </c>
      <c r="W795">
        <v>0.95109477853500002</v>
      </c>
      <c r="Z795" s="3"/>
    </row>
    <row r="796" spans="1:26" x14ac:dyDescent="0.25">
      <c r="A796" s="7">
        <v>42522</v>
      </c>
      <c r="B796">
        <v>1.00406188139</v>
      </c>
      <c r="C796">
        <v>1.04641252425</v>
      </c>
      <c r="D796">
        <v>1.0357860325899999</v>
      </c>
      <c r="E796">
        <v>1.0875661937800001</v>
      </c>
      <c r="F796">
        <v>1.1906141970299999</v>
      </c>
      <c r="G796">
        <v>1.0473106802200001</v>
      </c>
      <c r="H796">
        <v>1.0879569946800001</v>
      </c>
      <c r="I796">
        <v>0.96756998360299995</v>
      </c>
      <c r="J796">
        <v>1.0709476690199999</v>
      </c>
      <c r="K796">
        <v>1.00134629165</v>
      </c>
      <c r="L796">
        <v>0.78774822685099999</v>
      </c>
      <c r="M796">
        <v>1.0327619433999999</v>
      </c>
      <c r="N796">
        <v>0.95254567790699995</v>
      </c>
      <c r="O796">
        <v>1.56695595726</v>
      </c>
      <c r="P796">
        <v>1.18620478096</v>
      </c>
      <c r="Q796">
        <v>1.20310021452</v>
      </c>
      <c r="R796">
        <v>0.98303411958499998</v>
      </c>
      <c r="S796">
        <v>0.620296228931</v>
      </c>
      <c r="T796">
        <v>1.0825987558300001</v>
      </c>
      <c r="U796">
        <v>1.0396965929099999</v>
      </c>
      <c r="V796">
        <v>1.2317259174399999</v>
      </c>
      <c r="W796">
        <v>0.96070011343600004</v>
      </c>
      <c r="Z796" s="3"/>
    </row>
    <row r="797" spans="1:26" x14ac:dyDescent="0.25">
      <c r="A797" s="7">
        <v>42523</v>
      </c>
      <c r="B797">
        <v>1.0043128636400001</v>
      </c>
      <c r="C797">
        <v>1.0490462719</v>
      </c>
      <c r="D797">
        <v>1.0357141828300001</v>
      </c>
      <c r="E797">
        <v>1.0875339016700001</v>
      </c>
      <c r="F797">
        <v>1.1920593579000001</v>
      </c>
      <c r="G797">
        <v>1.04951148475</v>
      </c>
      <c r="H797">
        <v>1.0886514524299999</v>
      </c>
      <c r="I797">
        <v>0.96788438869100002</v>
      </c>
      <c r="J797">
        <v>1.0748614996999999</v>
      </c>
      <c r="K797">
        <v>1.0032386502299999</v>
      </c>
      <c r="L797">
        <v>0.79004505723399998</v>
      </c>
      <c r="M797">
        <v>1.03255908307</v>
      </c>
      <c r="N797">
        <v>0.95589071555500005</v>
      </c>
      <c r="O797">
        <v>1.5710645211400001</v>
      </c>
      <c r="P797">
        <v>1.1889711167399999</v>
      </c>
      <c r="Q797">
        <v>1.1956877487499999</v>
      </c>
      <c r="R797">
        <v>0.98085893796099999</v>
      </c>
      <c r="S797">
        <v>0.62425485559000005</v>
      </c>
      <c r="T797">
        <v>1.0938646509500001</v>
      </c>
      <c r="U797">
        <v>1.05253277824</v>
      </c>
      <c r="V797">
        <v>1.24646529542</v>
      </c>
      <c r="W797">
        <v>0.977443962665</v>
      </c>
      <c r="Z797" s="3"/>
    </row>
    <row r="798" spans="1:26" x14ac:dyDescent="0.25">
      <c r="A798" s="7">
        <v>42524</v>
      </c>
      <c r="B798">
        <v>1.00451901403</v>
      </c>
      <c r="C798">
        <v>1.0559031374200001</v>
      </c>
      <c r="D798">
        <v>1.0357860325899999</v>
      </c>
      <c r="E798">
        <v>1.0880505755300001</v>
      </c>
      <c r="F798">
        <v>1.1952613809899999</v>
      </c>
      <c r="G798">
        <v>1.0576439527599999</v>
      </c>
      <c r="H798">
        <v>1.09091427423</v>
      </c>
      <c r="I798">
        <v>0.96954899531799998</v>
      </c>
      <c r="J798">
        <v>1.0757884596</v>
      </c>
      <c r="K798">
        <v>1.0108918472999999</v>
      </c>
      <c r="L798">
        <v>0.80272075622399996</v>
      </c>
      <c r="M798">
        <v>1.0344862562099999</v>
      </c>
      <c r="N798">
        <v>0.96182125079199998</v>
      </c>
      <c r="O798">
        <v>1.5445684764900001</v>
      </c>
      <c r="P798">
        <v>1.17845904079</v>
      </c>
      <c r="Q798">
        <v>1.17972243784</v>
      </c>
      <c r="R798">
        <v>0.98032320940700002</v>
      </c>
      <c r="S798">
        <v>0.62581438827299996</v>
      </c>
      <c r="T798">
        <v>1.07849161849</v>
      </c>
      <c r="U798">
        <v>1.05621541187</v>
      </c>
      <c r="V798">
        <v>1.2349472577</v>
      </c>
      <c r="W798">
        <v>1.00736635147</v>
      </c>
      <c r="Z798" s="3"/>
    </row>
    <row r="799" spans="1:26" x14ac:dyDescent="0.25">
      <c r="A799" s="7">
        <v>42527</v>
      </c>
      <c r="B799">
        <v>1.0043075238200001</v>
      </c>
      <c r="C799">
        <v>1.0558336370100001</v>
      </c>
      <c r="D799">
        <v>1.0355704833299999</v>
      </c>
      <c r="E799">
        <v>1.0871463962700001</v>
      </c>
      <c r="F799">
        <v>1.19160597409</v>
      </c>
      <c r="G799">
        <v>1.0550013230899999</v>
      </c>
      <c r="H799">
        <v>1.0906929811999999</v>
      </c>
      <c r="I799">
        <v>0.97362253741500004</v>
      </c>
      <c r="J799">
        <v>1.0760974462299999</v>
      </c>
      <c r="K799">
        <v>1.0126845844500001</v>
      </c>
      <c r="L799">
        <v>0.80579166756700005</v>
      </c>
      <c r="M799">
        <v>1.0323562227400001</v>
      </c>
      <c r="N799">
        <v>0.96281240331600004</v>
      </c>
      <c r="O799">
        <v>1.5527856042599999</v>
      </c>
      <c r="P799">
        <v>1.18316181161</v>
      </c>
      <c r="Q799">
        <v>1.1934069900499999</v>
      </c>
      <c r="R799">
        <v>0.98827821275399996</v>
      </c>
      <c r="S799">
        <v>0.63489323100499995</v>
      </c>
      <c r="T799">
        <v>1.0892755595700001</v>
      </c>
      <c r="U799">
        <v>1.06574343336</v>
      </c>
      <c r="V799">
        <v>1.2295042871599999</v>
      </c>
      <c r="W799">
        <v>1.0084305328700001</v>
      </c>
      <c r="Z799" s="3"/>
    </row>
    <row r="800" spans="1:26" x14ac:dyDescent="0.25">
      <c r="A800" s="7">
        <v>42528</v>
      </c>
      <c r="B800">
        <v>1.0040884300499999</v>
      </c>
      <c r="C800">
        <v>1.05533671825</v>
      </c>
      <c r="D800">
        <v>1.03564233308</v>
      </c>
      <c r="E800">
        <v>1.0879214070600001</v>
      </c>
      <c r="F800">
        <v>1.1956580918099999</v>
      </c>
      <c r="G800">
        <v>1.0565545002200001</v>
      </c>
      <c r="H800">
        <v>1.0923426201399999</v>
      </c>
      <c r="I800">
        <v>0.97789378963899998</v>
      </c>
      <c r="J800">
        <v>1.0794962991899999</v>
      </c>
      <c r="K800">
        <v>1.01428166351</v>
      </c>
      <c r="L800">
        <v>0.81115975114000005</v>
      </c>
      <c r="M800">
        <v>1.03575413328</v>
      </c>
      <c r="N800">
        <v>0.96537858155599998</v>
      </c>
      <c r="O800">
        <v>1.5611704285200001</v>
      </c>
      <c r="P800">
        <v>1.1969934904899999</v>
      </c>
      <c r="Q800">
        <v>1.2059511628999999</v>
      </c>
      <c r="R800">
        <v>0.996753740951</v>
      </c>
      <c r="S800">
        <v>0.64176385452200002</v>
      </c>
      <c r="T800">
        <v>1.1041327965700001</v>
      </c>
      <c r="U800">
        <v>1.0785463339900001</v>
      </c>
      <c r="V800">
        <v>1.2373691419399999</v>
      </c>
      <c r="W800">
        <v>1.00931075732</v>
      </c>
      <c r="Z800" s="3"/>
    </row>
    <row r="801" spans="1:26" x14ac:dyDescent="0.25">
      <c r="A801" s="7">
        <v>42529</v>
      </c>
      <c r="B801">
        <v>1.00524587229</v>
      </c>
      <c r="C801">
        <v>1.05672767102</v>
      </c>
      <c r="D801">
        <v>1.0355704833299999</v>
      </c>
      <c r="E801">
        <v>1.0881474518800001</v>
      </c>
      <c r="F801">
        <v>1.19647984995</v>
      </c>
      <c r="G801">
        <v>1.0600218103000001</v>
      </c>
      <c r="H801">
        <v>1.0926846184500001</v>
      </c>
      <c r="I801">
        <v>0.98156222534399995</v>
      </c>
      <c r="J801">
        <v>1.07970229028</v>
      </c>
      <c r="K801">
        <v>1.01955365</v>
      </c>
      <c r="L801">
        <v>0.82038576014499998</v>
      </c>
      <c r="M801">
        <v>1.0359569936099999</v>
      </c>
      <c r="N801">
        <v>0.96759490387799996</v>
      </c>
      <c r="O801">
        <v>1.5530371489899999</v>
      </c>
      <c r="P801">
        <v>1.1906309182000001</v>
      </c>
      <c r="Q801">
        <v>1.2059511628999999</v>
      </c>
      <c r="R801">
        <v>0.99803208095100004</v>
      </c>
      <c r="S801">
        <v>0.66006941352000004</v>
      </c>
      <c r="T801">
        <v>1.10384753886</v>
      </c>
      <c r="U801">
        <v>1.0834288028200001</v>
      </c>
      <c r="V801">
        <v>1.2401128006</v>
      </c>
      <c r="W801">
        <v>1.0097387817600001</v>
      </c>
      <c r="Z801" s="3"/>
    </row>
    <row r="802" spans="1:26" x14ac:dyDescent="0.25">
      <c r="A802" s="7">
        <v>42530</v>
      </c>
      <c r="B802">
        <v>1.0047680720100001</v>
      </c>
      <c r="C802">
        <v>1.0585680692999999</v>
      </c>
      <c r="D802">
        <v>1.0355704833299999</v>
      </c>
      <c r="E802">
        <v>1.0883734967000001</v>
      </c>
      <c r="F802">
        <v>1.1978966743299999</v>
      </c>
      <c r="G802">
        <v>1.0615241042300001</v>
      </c>
      <c r="H802">
        <v>1.0944951977699999</v>
      </c>
      <c r="I802">
        <v>0.97770859055299997</v>
      </c>
      <c r="J802">
        <v>1.0792903081</v>
      </c>
      <c r="K802">
        <v>1.01828216703</v>
      </c>
      <c r="L802">
        <v>0.81590199181500001</v>
      </c>
      <c r="M802">
        <v>1.0359569936099999</v>
      </c>
      <c r="N802">
        <v>0.96793074344999996</v>
      </c>
      <c r="O802">
        <v>1.55773265057</v>
      </c>
      <c r="P802">
        <v>1.18011884225</v>
      </c>
      <c r="Q802">
        <v>1.1939771797200001</v>
      </c>
      <c r="R802">
        <v>0.99334594627499995</v>
      </c>
      <c r="S802">
        <v>0.65751973342799996</v>
      </c>
      <c r="T802">
        <v>1.10376441957</v>
      </c>
      <c r="U802">
        <v>1.0815134292099999</v>
      </c>
      <c r="V802">
        <v>1.22825064649</v>
      </c>
      <c r="W802">
        <v>1.0044547859099999</v>
      </c>
      <c r="Z802" s="3"/>
    </row>
    <row r="803" spans="1:26" x14ac:dyDescent="0.25">
      <c r="A803" s="7">
        <v>42531</v>
      </c>
      <c r="B803">
        <v>1.0047019180200001</v>
      </c>
      <c r="C803">
        <v>1.0611262835899999</v>
      </c>
      <c r="D803">
        <v>1.03506753506</v>
      </c>
      <c r="E803">
        <v>1.0878245307200001</v>
      </c>
      <c r="F803">
        <v>1.1979816837899999</v>
      </c>
      <c r="G803">
        <v>1.06270660753</v>
      </c>
      <c r="H803">
        <v>1.0949281274</v>
      </c>
      <c r="I803">
        <v>0.97289146487699996</v>
      </c>
      <c r="J803">
        <v>1.0748614996999999</v>
      </c>
      <c r="K803">
        <v>1.01434345643</v>
      </c>
      <c r="L803">
        <v>0.80692796182799997</v>
      </c>
      <c r="M803">
        <v>1.0353484126200001</v>
      </c>
      <c r="N803">
        <v>0.96788443252</v>
      </c>
      <c r="O803">
        <v>1.5596611601499999</v>
      </c>
      <c r="P803">
        <v>1.1527321180600001</v>
      </c>
      <c r="Q803">
        <v>1.17972243784</v>
      </c>
      <c r="R803">
        <v>0.97688752943199997</v>
      </c>
      <c r="S803">
        <v>0.636728840942</v>
      </c>
      <c r="T803">
        <v>1.0767071669599999</v>
      </c>
      <c r="U803">
        <v>1.0652523979199999</v>
      </c>
      <c r="V803">
        <v>1.2154581841800001</v>
      </c>
      <c r="W803">
        <v>0.97226061587599999</v>
      </c>
      <c r="Z803" s="3"/>
    </row>
    <row r="804" spans="1:26" x14ac:dyDescent="0.25">
      <c r="A804" s="7">
        <v>42534</v>
      </c>
      <c r="B804">
        <v>1.0071532062599999</v>
      </c>
      <c r="C804">
        <v>1.06450493758</v>
      </c>
      <c r="D804">
        <v>1.0340616385300001</v>
      </c>
      <c r="E804">
        <v>1.0864359696999999</v>
      </c>
      <c r="F804">
        <v>1.1945813052900001</v>
      </c>
      <c r="G804">
        <v>1.06105277709</v>
      </c>
      <c r="H804">
        <v>1.09328814489</v>
      </c>
      <c r="I804">
        <v>0.96632764816799999</v>
      </c>
      <c r="J804">
        <v>1.07177163337</v>
      </c>
      <c r="K804">
        <v>1.01057548339</v>
      </c>
      <c r="L804">
        <v>0.802603541882</v>
      </c>
      <c r="M804">
        <v>1.03240693782</v>
      </c>
      <c r="N804">
        <v>0.96656503321499998</v>
      </c>
      <c r="O804">
        <v>1.54909628159</v>
      </c>
      <c r="P804">
        <v>1.1311546990100001</v>
      </c>
      <c r="Q804">
        <v>1.1631869372600001</v>
      </c>
      <c r="R804">
        <v>0.96468166803099997</v>
      </c>
      <c r="S804">
        <v>0.62869326058899999</v>
      </c>
      <c r="T804">
        <v>1.0536822878900001</v>
      </c>
      <c r="U804">
        <v>1.04335734494</v>
      </c>
      <c r="V804">
        <v>1.20238164515</v>
      </c>
      <c r="W804">
        <v>0.95597024274800002</v>
      </c>
      <c r="Z804" s="3"/>
    </row>
    <row r="805" spans="1:26" x14ac:dyDescent="0.25">
      <c r="A805" s="7">
        <v>42535</v>
      </c>
      <c r="B805">
        <v>1.0072859466999999</v>
      </c>
      <c r="C805">
        <v>1.06643011548</v>
      </c>
      <c r="D805">
        <v>1.0330557419899999</v>
      </c>
      <c r="E805">
        <v>1.0858224194899999</v>
      </c>
      <c r="F805">
        <v>1.1925977511600001</v>
      </c>
      <c r="G805">
        <v>1.0587280618399999</v>
      </c>
      <c r="H805">
        <v>1.0920312004999999</v>
      </c>
      <c r="I805">
        <v>0.96311290454200005</v>
      </c>
      <c r="J805">
        <v>1.06538590963</v>
      </c>
      <c r="K805">
        <v>1.00600020929</v>
      </c>
      <c r="L805">
        <v>0.79816226974100002</v>
      </c>
      <c r="M805">
        <v>1.03002332894</v>
      </c>
      <c r="N805">
        <v>0.96418278584999995</v>
      </c>
      <c r="O805">
        <v>1.5436461458199999</v>
      </c>
      <c r="P805">
        <v>1.1098539135300001</v>
      </c>
      <c r="Q805">
        <v>1.1540639024599999</v>
      </c>
      <c r="R805">
        <v>0.96519372686100002</v>
      </c>
      <c r="S805">
        <v>0.61617791091200003</v>
      </c>
      <c r="T805">
        <v>1.0650945056800001</v>
      </c>
      <c r="U805">
        <v>1.0438958014099999</v>
      </c>
      <c r="V805">
        <v>1.2116453123599999</v>
      </c>
      <c r="W805">
        <v>0.94226429323799998</v>
      </c>
      <c r="Z805" s="3"/>
    </row>
    <row r="806" spans="1:26" x14ac:dyDescent="0.25">
      <c r="A806" s="7">
        <v>42536</v>
      </c>
      <c r="B806">
        <v>1.00598594634</v>
      </c>
      <c r="C806">
        <v>1.0659035806899999</v>
      </c>
      <c r="D806">
        <v>1.0332712912499999</v>
      </c>
      <c r="E806">
        <v>1.0865005539399999</v>
      </c>
      <c r="F806">
        <v>1.19421293095</v>
      </c>
      <c r="G806">
        <v>1.0626272761</v>
      </c>
      <c r="H806">
        <v>1.09409284681</v>
      </c>
      <c r="I806">
        <v>0.96353416756200005</v>
      </c>
      <c r="J806">
        <v>1.06826978487</v>
      </c>
      <c r="K806">
        <v>1.0099178201300001</v>
      </c>
      <c r="L806">
        <v>0.80516700565300003</v>
      </c>
      <c r="M806">
        <v>1.0354498427800001</v>
      </c>
      <c r="N806">
        <v>0.96864373345200006</v>
      </c>
      <c r="O806">
        <v>1.5469162272799999</v>
      </c>
      <c r="P806">
        <v>1.1192594551699999</v>
      </c>
      <c r="Q806">
        <v>1.16831864434</v>
      </c>
      <c r="R806">
        <v>0.96354666202600003</v>
      </c>
      <c r="S806">
        <v>0.62737709046400003</v>
      </c>
      <c r="T806">
        <v>1.0643351456300001</v>
      </c>
      <c r="U806">
        <v>1.0529596405299999</v>
      </c>
      <c r="V806">
        <v>1.22973973626</v>
      </c>
      <c r="W806">
        <v>0.95310566288599996</v>
      </c>
      <c r="Z806" s="3"/>
    </row>
    <row r="807" spans="1:26" x14ac:dyDescent="0.25">
      <c r="A807" s="7">
        <v>42537</v>
      </c>
      <c r="B807">
        <v>1.00628601001</v>
      </c>
      <c r="C807">
        <v>1.0694809753300001</v>
      </c>
      <c r="D807">
        <v>1.0325527937200001</v>
      </c>
      <c r="E807">
        <v>1.0852088692699999</v>
      </c>
      <c r="F807">
        <v>1.19166264707</v>
      </c>
      <c r="G807">
        <v>1.0642991719199999</v>
      </c>
      <c r="H807">
        <v>1.0922092005599999</v>
      </c>
      <c r="I807">
        <v>0.96430650770600002</v>
      </c>
      <c r="J807">
        <v>1.06312000765</v>
      </c>
      <c r="K807">
        <v>1.01017363636</v>
      </c>
      <c r="L807">
        <v>0.80129632707599996</v>
      </c>
      <c r="M807">
        <v>1.0298204686100001</v>
      </c>
      <c r="N807">
        <v>0.96677730158999997</v>
      </c>
      <c r="O807">
        <v>1.54668535542</v>
      </c>
      <c r="P807">
        <v>1.1126202493099999</v>
      </c>
      <c r="Q807">
        <v>1.16375712694</v>
      </c>
      <c r="R807">
        <v>0.96539348186899998</v>
      </c>
      <c r="S807">
        <v>0.62449448747500003</v>
      </c>
      <c r="T807">
        <v>1.0698634232099999</v>
      </c>
      <c r="U807">
        <v>1.0561029678</v>
      </c>
      <c r="V807">
        <v>1.2305862241400001</v>
      </c>
      <c r="W807">
        <v>0.95292415991500001</v>
      </c>
      <c r="Z807" s="3"/>
    </row>
    <row r="808" spans="1:26" x14ac:dyDescent="0.25">
      <c r="A808" s="7">
        <v>42538</v>
      </c>
      <c r="B808">
        <v>1.00904473513</v>
      </c>
      <c r="C808">
        <v>1.0680182139300001</v>
      </c>
      <c r="D808">
        <v>1.0336305400100001</v>
      </c>
      <c r="E808">
        <v>1.0868880593300001</v>
      </c>
      <c r="F808">
        <v>1.1926544241299999</v>
      </c>
      <c r="G808">
        <v>1.0610407211899999</v>
      </c>
      <c r="H808">
        <v>1.0923608822699999</v>
      </c>
      <c r="I808">
        <v>0.96465438549799998</v>
      </c>
      <c r="J808">
        <v>1.06754881606</v>
      </c>
      <c r="K808">
        <v>1.0090725899399999</v>
      </c>
      <c r="L808">
        <v>0.80709030431600004</v>
      </c>
      <c r="M808">
        <v>1.0299218987700001</v>
      </c>
      <c r="N808">
        <v>0.96426322696300004</v>
      </c>
      <c r="O808">
        <v>1.5350776450100001</v>
      </c>
      <c r="P808">
        <v>1.1281117296500001</v>
      </c>
      <c r="Q808">
        <v>1.15463409214</v>
      </c>
      <c r="R808">
        <v>0.96164014252800001</v>
      </c>
      <c r="S808">
        <v>0.635863409027</v>
      </c>
      <c r="T808">
        <v>1.05565755256</v>
      </c>
      <c r="U808">
        <v>1.04549244472</v>
      </c>
      <c r="V808">
        <v>1.2220783503799999</v>
      </c>
      <c r="W808">
        <v>0.96057682233899999</v>
      </c>
      <c r="Z808" s="3"/>
    </row>
    <row r="809" spans="1:26" x14ac:dyDescent="0.25">
      <c r="A809" s="7">
        <v>42541</v>
      </c>
      <c r="B809">
        <v>1.0065102508499999</v>
      </c>
      <c r="C809">
        <v>1.06054198217</v>
      </c>
      <c r="D809">
        <v>1.03442088729</v>
      </c>
      <c r="E809">
        <v>1.0880505755300001</v>
      </c>
      <c r="F809">
        <v>1.1946096417700001</v>
      </c>
      <c r="G809">
        <v>1.05976742778</v>
      </c>
      <c r="H809">
        <v>1.09132170116</v>
      </c>
      <c r="I809">
        <v>0.97016877326600004</v>
      </c>
      <c r="J809">
        <v>1.0724926021800001</v>
      </c>
      <c r="K809">
        <v>1.0157430085600001</v>
      </c>
      <c r="L809">
        <v>0.81435079730500004</v>
      </c>
      <c r="M809">
        <v>1.0328633735699999</v>
      </c>
      <c r="N809">
        <v>0.96139987455300002</v>
      </c>
      <c r="O809">
        <v>1.5476947215400001</v>
      </c>
      <c r="P809">
        <v>1.16988339988</v>
      </c>
      <c r="Q809">
        <v>1.1905560416700001</v>
      </c>
      <c r="R809">
        <v>0.97497239772699995</v>
      </c>
      <c r="S809">
        <v>0.64849070490600003</v>
      </c>
      <c r="T809">
        <v>1.06593252431</v>
      </c>
      <c r="U809">
        <v>1.06236155406</v>
      </c>
      <c r="V809">
        <v>1.2173605405700001</v>
      </c>
      <c r="W809">
        <v>0.98280970720700001</v>
      </c>
      <c r="Z809" s="3"/>
    </row>
    <row r="810" spans="1:26" x14ac:dyDescent="0.25">
      <c r="A810" s="7">
        <v>42542</v>
      </c>
      <c r="B810">
        <v>1.0068875375499999</v>
      </c>
      <c r="C810">
        <v>1.0606759507900001</v>
      </c>
      <c r="D810">
        <v>1.03420533803</v>
      </c>
      <c r="E810">
        <v>1.0881151597600001</v>
      </c>
      <c r="F810">
        <v>1.1946663147500001</v>
      </c>
      <c r="G810">
        <v>1.0586668668799999</v>
      </c>
      <c r="H810">
        <v>1.0936211314199999</v>
      </c>
      <c r="I810">
        <v>0.97406402687100002</v>
      </c>
      <c r="J810">
        <v>1.07166863783</v>
      </c>
      <c r="K810">
        <v>1.01497259117</v>
      </c>
      <c r="L810">
        <v>0.81177442821300005</v>
      </c>
      <c r="M810">
        <v>1.03255908307</v>
      </c>
      <c r="N810">
        <v>0.95850201301600002</v>
      </c>
      <c r="O810">
        <v>1.5497134537899999</v>
      </c>
      <c r="P810">
        <v>1.1790123079399999</v>
      </c>
      <c r="Q810">
        <v>1.20310021452</v>
      </c>
      <c r="R810">
        <v>0.98442463811699998</v>
      </c>
      <c r="S810">
        <v>0.64681939605200001</v>
      </c>
      <c r="T810">
        <v>1.0808773007200001</v>
      </c>
      <c r="U810">
        <v>1.0747735547199999</v>
      </c>
      <c r="V810">
        <v>1.2244890824600001</v>
      </c>
      <c r="W810">
        <v>1.00276990961</v>
      </c>
      <c r="Z810" s="3"/>
    </row>
    <row r="811" spans="1:26" x14ac:dyDescent="0.25">
      <c r="A811" s="7">
        <v>42543</v>
      </c>
      <c r="B811">
        <v>1.0041491460500001</v>
      </c>
      <c r="C811">
        <v>1.0563405189899999</v>
      </c>
      <c r="D811">
        <v>1.0340616385300001</v>
      </c>
      <c r="E811">
        <v>1.0878891149500001</v>
      </c>
      <c r="F811">
        <v>1.1945813052900001</v>
      </c>
      <c r="G811">
        <v>1.0605988448000001</v>
      </c>
      <c r="H811">
        <v>1.09323789304</v>
      </c>
      <c r="I811">
        <v>0.97487638307400004</v>
      </c>
      <c r="J811">
        <v>1.0730075799000001</v>
      </c>
      <c r="K811">
        <v>1.0193896421699999</v>
      </c>
      <c r="L811">
        <v>0.81956243165800002</v>
      </c>
      <c r="M811">
        <v>1.0328633735699999</v>
      </c>
      <c r="N811">
        <v>0.96109073712500004</v>
      </c>
      <c r="O811">
        <v>1.5530780075299999</v>
      </c>
      <c r="P811">
        <v>1.18150201014</v>
      </c>
      <c r="Q811">
        <v>1.1905560416700001</v>
      </c>
      <c r="R811">
        <v>0.98129429417799996</v>
      </c>
      <c r="S811">
        <v>0.65578611373600004</v>
      </c>
      <c r="T811">
        <v>1.0891739570600001</v>
      </c>
      <c r="U811">
        <v>1.08259089205</v>
      </c>
      <c r="V811">
        <v>1.2170508662599999</v>
      </c>
      <c r="W811">
        <v>1.00458242267</v>
      </c>
      <c r="Z811" s="3"/>
    </row>
    <row r="812" spans="1:26" x14ac:dyDescent="0.25">
      <c r="A812" s="7">
        <v>42544</v>
      </c>
      <c r="B812">
        <v>1.0064268434400001</v>
      </c>
      <c r="C812">
        <v>1.0567195522099999</v>
      </c>
      <c r="D812">
        <v>1.03434903754</v>
      </c>
      <c r="E812">
        <v>1.0879536991800001</v>
      </c>
      <c r="F812">
        <v>1.19398623905</v>
      </c>
      <c r="G812">
        <v>1.0594484346799999</v>
      </c>
      <c r="H812">
        <v>1.09320804079</v>
      </c>
      <c r="I812">
        <v>0.981932557032</v>
      </c>
      <c r="J812">
        <v>1.0761489440000001</v>
      </c>
      <c r="K812">
        <v>1.0217121356300001</v>
      </c>
      <c r="L812">
        <v>0.82667752907500003</v>
      </c>
      <c r="M812">
        <v>1.03342123948</v>
      </c>
      <c r="N812">
        <v>0.96133007165899997</v>
      </c>
      <c r="O812">
        <v>1.5499657953199999</v>
      </c>
      <c r="P812">
        <v>1.20003645984</v>
      </c>
      <c r="Q812">
        <v>1.1951175590700001</v>
      </c>
      <c r="R812">
        <v>0.999192350093</v>
      </c>
      <c r="S812">
        <v>0.66218628844299998</v>
      </c>
      <c r="T812">
        <v>1.10823967682</v>
      </c>
      <c r="U812">
        <v>1.09450066822</v>
      </c>
      <c r="V812">
        <v>1.23257211861</v>
      </c>
      <c r="W812">
        <v>1.0371868448499999</v>
      </c>
      <c r="Z812" s="3"/>
    </row>
    <row r="813" spans="1:26" x14ac:dyDescent="0.25">
      <c r="A813" s="7">
        <v>42545</v>
      </c>
      <c r="B813">
        <v>1.0068415400699999</v>
      </c>
      <c r="C813">
        <v>1.0686827665</v>
      </c>
      <c r="D813">
        <v>1.0329838922400001</v>
      </c>
      <c r="E813">
        <v>1.0874047332000001</v>
      </c>
      <c r="F813">
        <v>1.19407124851</v>
      </c>
      <c r="G813">
        <v>1.06473229496</v>
      </c>
      <c r="H813">
        <v>1.0917654508600001</v>
      </c>
      <c r="I813">
        <v>0.96562401597900005</v>
      </c>
      <c r="J813">
        <v>1.06090560345</v>
      </c>
      <c r="K813">
        <v>1.0130342959900001</v>
      </c>
      <c r="L813">
        <v>0.80142161783300003</v>
      </c>
      <c r="M813">
        <v>1.0321026473299999</v>
      </c>
      <c r="N813">
        <v>0.96762772422900001</v>
      </c>
      <c r="O813">
        <v>1.5471900384799999</v>
      </c>
      <c r="P813">
        <v>1.11234361573</v>
      </c>
      <c r="Q813">
        <v>1.1848541449200001</v>
      </c>
      <c r="R813">
        <v>0.96757281208000001</v>
      </c>
      <c r="S813">
        <v>0.64693866579399995</v>
      </c>
      <c r="T813">
        <v>1.0629448110999999</v>
      </c>
      <c r="U813">
        <v>1.04586515741</v>
      </c>
      <c r="V813">
        <v>1.2009303874599999</v>
      </c>
      <c r="W813">
        <v>0.95324192694300003</v>
      </c>
      <c r="Z813" s="3"/>
    </row>
    <row r="814" spans="1:26" x14ac:dyDescent="0.25">
      <c r="A814" s="7">
        <v>42548</v>
      </c>
      <c r="B814">
        <v>1.0043431520099999</v>
      </c>
      <c r="C814">
        <v>1.07331385653</v>
      </c>
      <c r="D814">
        <v>1.03420533803</v>
      </c>
      <c r="E814">
        <v>1.08898704691</v>
      </c>
      <c r="F814">
        <v>1.2006736501099999</v>
      </c>
      <c r="G814">
        <v>1.06893266554</v>
      </c>
      <c r="H814">
        <v>1.0910191445499999</v>
      </c>
      <c r="I814">
        <v>0.95086927084200001</v>
      </c>
      <c r="J814">
        <v>1.0541593953099999</v>
      </c>
      <c r="K814">
        <v>1.0158184749400001</v>
      </c>
      <c r="L814">
        <v>0.79909921453599997</v>
      </c>
      <c r="M814">
        <v>1.031899787</v>
      </c>
      <c r="N814">
        <v>0.97019819995500001</v>
      </c>
      <c r="O814">
        <v>1.5204418362300001</v>
      </c>
      <c r="P814">
        <v>1.07416818201</v>
      </c>
      <c r="Q814">
        <v>1.1745907307700001</v>
      </c>
      <c r="R814">
        <v>0.95938603692400004</v>
      </c>
      <c r="S814">
        <v>0.635310616469</v>
      </c>
      <c r="T814">
        <v>1.07347157322</v>
      </c>
      <c r="U814">
        <v>1.0373302527899999</v>
      </c>
      <c r="V814">
        <v>1.2146020910599999</v>
      </c>
      <c r="W814">
        <v>0.92497880849699998</v>
      </c>
      <c r="Z814" s="3"/>
    </row>
    <row r="815" spans="1:26" x14ac:dyDescent="0.25">
      <c r="A815" s="7">
        <v>42549</v>
      </c>
      <c r="B815">
        <v>1.0084671089399999</v>
      </c>
      <c r="C815">
        <v>1.07970783823</v>
      </c>
      <c r="D815">
        <v>1.03528308432</v>
      </c>
      <c r="E815">
        <v>1.09076311332</v>
      </c>
      <c r="F815">
        <v>1.20685100439</v>
      </c>
      <c r="G815">
        <v>1.0747271677700001</v>
      </c>
      <c r="H815">
        <v>1.094105222</v>
      </c>
      <c r="I815">
        <v>0.96302922913599998</v>
      </c>
      <c r="J815">
        <v>1.0616780700399999</v>
      </c>
      <c r="K815">
        <v>1.0232034617400001</v>
      </c>
      <c r="L815">
        <v>0.81250400244099996</v>
      </c>
      <c r="M815">
        <v>1.0385434628300001</v>
      </c>
      <c r="N815">
        <v>0.97347086751800005</v>
      </c>
      <c r="O815">
        <v>1.5283485375200001</v>
      </c>
      <c r="P815">
        <v>1.10072500547</v>
      </c>
      <c r="Q815">
        <v>1.18542433459</v>
      </c>
      <c r="R815">
        <v>0.97738488612200003</v>
      </c>
      <c r="S815">
        <v>0.65511766242500002</v>
      </c>
      <c r="T815">
        <v>1.09158181401</v>
      </c>
      <c r="U815">
        <v>1.0627518946600001</v>
      </c>
      <c r="V815">
        <v>1.2310295904599999</v>
      </c>
      <c r="W815">
        <v>0.95612331661200001</v>
      </c>
      <c r="Z815" s="3"/>
    </row>
    <row r="816" spans="1:26" x14ac:dyDescent="0.25">
      <c r="A816" s="7">
        <v>42550</v>
      </c>
      <c r="B816">
        <v>1.00856768738</v>
      </c>
      <c r="C816">
        <v>1.0779827796000001</v>
      </c>
      <c r="D816">
        <v>1.03585788234</v>
      </c>
      <c r="E816">
        <v>1.0917964610499999</v>
      </c>
      <c r="F816">
        <v>1.2104497383099999</v>
      </c>
      <c r="G816">
        <v>1.07393260001</v>
      </c>
      <c r="H816">
        <v>1.0980586284</v>
      </c>
      <c r="I816">
        <v>0.97494220266099996</v>
      </c>
      <c r="J816">
        <v>1.0707416779300001</v>
      </c>
      <c r="K816">
        <v>1.0333431742900001</v>
      </c>
      <c r="L816">
        <v>0.82700753001899996</v>
      </c>
      <c r="M816">
        <v>1.0434628258400001</v>
      </c>
      <c r="N816">
        <v>0.97280261392900003</v>
      </c>
      <c r="O816">
        <v>1.5544238290300001</v>
      </c>
      <c r="P816">
        <v>1.13530420267</v>
      </c>
      <c r="Q816">
        <v>1.2025300248499999</v>
      </c>
      <c r="R816">
        <v>0.98788669919899996</v>
      </c>
      <c r="S816">
        <v>0.68427988864199996</v>
      </c>
      <c r="T816">
        <v>1.10607810834</v>
      </c>
      <c r="U816">
        <v>1.0824468173399999</v>
      </c>
      <c r="V816">
        <v>1.2479102639999999</v>
      </c>
      <c r="W816">
        <v>1.00081980313</v>
      </c>
      <c r="Z816" s="3"/>
    </row>
    <row r="817" spans="1:26" x14ac:dyDescent="0.25">
      <c r="A817" s="7">
        <v>42551</v>
      </c>
      <c r="B817">
        <v>1.0132228728699999</v>
      </c>
      <c r="C817">
        <v>1.0822602886099999</v>
      </c>
      <c r="D817">
        <v>1.0364326803599999</v>
      </c>
      <c r="E817">
        <v>1.0925391797299999</v>
      </c>
      <c r="F817">
        <v>1.2124049559500001</v>
      </c>
      <c r="G817">
        <v>1.07788115163</v>
      </c>
      <c r="H817">
        <v>1.0981393101600001</v>
      </c>
      <c r="I817">
        <v>0.98146342255200003</v>
      </c>
      <c r="J817">
        <v>1.0725955977199999</v>
      </c>
      <c r="K817">
        <v>1.0380325134499999</v>
      </c>
      <c r="L817">
        <v>0.83194006363399997</v>
      </c>
      <c r="M817">
        <v>1.0463535855599999</v>
      </c>
      <c r="N817">
        <v>0.97455840101799995</v>
      </c>
      <c r="O817">
        <v>1.5695643208700001</v>
      </c>
      <c r="P817">
        <v>1.14692281293</v>
      </c>
      <c r="Q817">
        <v>1.1916964210200001</v>
      </c>
      <c r="R817">
        <v>1.00421642723</v>
      </c>
      <c r="S817">
        <v>0.69372060119699996</v>
      </c>
      <c r="T817">
        <v>1.1204931105</v>
      </c>
      <c r="U817">
        <v>1.0901882840799999</v>
      </c>
      <c r="V817">
        <v>1.25436848873</v>
      </c>
      <c r="W817">
        <v>1.0242476066099999</v>
      </c>
      <c r="Z817" s="3"/>
    </row>
    <row r="818" spans="1:26" x14ac:dyDescent="0.25">
      <c r="A818" s="3"/>
    </row>
    <row r="819" spans="1:26" x14ac:dyDescent="0.25">
      <c r="A819" s="3"/>
    </row>
    <row r="820" spans="1:26" x14ac:dyDescent="0.25">
      <c r="A820" s="3"/>
    </row>
    <row r="821" spans="1:26" x14ac:dyDescent="0.25">
      <c r="A821" s="3"/>
    </row>
    <row r="822" spans="1:26" x14ac:dyDescent="0.25">
      <c r="A822" s="3"/>
    </row>
    <row r="823" spans="1:26" x14ac:dyDescent="0.25">
      <c r="A823" s="3"/>
    </row>
    <row r="824" spans="1:26" x14ac:dyDescent="0.25">
      <c r="A824" s="3"/>
    </row>
    <row r="825" spans="1:26" x14ac:dyDescent="0.25">
      <c r="A825" s="3"/>
    </row>
    <row r="826" spans="1:26" x14ac:dyDescent="0.25">
      <c r="A826" s="3"/>
    </row>
    <row r="827" spans="1:26" x14ac:dyDescent="0.25">
      <c r="A827" s="3"/>
    </row>
    <row r="828" spans="1:26" x14ac:dyDescent="0.25">
      <c r="A828" s="3"/>
    </row>
    <row r="829" spans="1:26" x14ac:dyDescent="0.25">
      <c r="A829" s="3"/>
    </row>
    <row r="830" spans="1:26" x14ac:dyDescent="0.25">
      <c r="A830" s="3"/>
    </row>
    <row r="831" spans="1:26" x14ac:dyDescent="0.25">
      <c r="A831" s="3"/>
    </row>
    <row r="832" spans="1:26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39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5" x14ac:dyDescent="0.25"/>
  <cols>
    <col min="1" max="1" width="11.5703125" bestFit="1" customWidth="1"/>
    <col min="2" max="2" width="10" bestFit="1" customWidth="1"/>
    <col min="3" max="3" width="6.140625" bestFit="1" customWidth="1"/>
    <col min="4" max="5" width="14.42578125" bestFit="1" customWidth="1"/>
    <col min="6" max="6" width="13.7109375" bestFit="1" customWidth="1"/>
    <col min="7" max="7" width="17.85546875" customWidth="1"/>
    <col min="8" max="11" width="14.42578125" bestFit="1" customWidth="1"/>
    <col min="12" max="12" width="13.7109375" bestFit="1" customWidth="1"/>
    <col min="13" max="14" width="14.42578125" bestFit="1" customWidth="1"/>
    <col min="15" max="15" width="13.7109375" bestFit="1" customWidth="1"/>
    <col min="16" max="17" width="14.42578125" bestFit="1" customWidth="1"/>
    <col min="18" max="18" width="13.7109375" bestFit="1" customWidth="1"/>
    <col min="19" max="25" width="14.42578125" bestFit="1" customWidth="1"/>
  </cols>
  <sheetData>
    <row r="2" spans="1:25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</row>
    <row r="3" spans="1:25" x14ac:dyDescent="0.25">
      <c r="A3" s="1" t="s">
        <v>47</v>
      </c>
      <c r="B3" s="1" t="s">
        <v>46</v>
      </c>
      <c r="C3" s="1"/>
      <c r="D3" s="5" t="s">
        <v>1</v>
      </c>
      <c r="E3" s="5" t="s">
        <v>2</v>
      </c>
      <c r="F3" s="4" t="s">
        <v>3</v>
      </c>
      <c r="G3" s="5" t="s">
        <v>4</v>
      </c>
      <c r="H3" s="4" t="s">
        <v>5</v>
      </c>
      <c r="I3" s="5" t="s">
        <v>6</v>
      </c>
      <c r="J3" s="4" t="s">
        <v>7</v>
      </c>
      <c r="K3" s="5" t="s">
        <v>8</v>
      </c>
      <c r="L3" s="4" t="s">
        <v>9</v>
      </c>
      <c r="M3" s="5" t="s">
        <v>10</v>
      </c>
      <c r="N3" s="5" t="s">
        <v>11</v>
      </c>
      <c r="O3" s="4" t="s">
        <v>12</v>
      </c>
      <c r="P3" s="5" t="s">
        <v>13</v>
      </c>
      <c r="Q3" s="5" t="s">
        <v>14</v>
      </c>
      <c r="R3" s="4" t="s">
        <v>15</v>
      </c>
      <c r="S3" s="5" t="s">
        <v>16</v>
      </c>
      <c r="T3" s="4" t="s">
        <v>17</v>
      </c>
      <c r="U3" s="5" t="s">
        <v>18</v>
      </c>
      <c r="V3" s="4" t="s">
        <v>19</v>
      </c>
      <c r="W3" s="4" t="s">
        <v>20</v>
      </c>
      <c r="X3" s="4" t="s">
        <v>21</v>
      </c>
      <c r="Y3" s="4" t="s">
        <v>22</v>
      </c>
    </row>
    <row r="4" spans="1:25" x14ac:dyDescent="0.25">
      <c r="A4" s="2">
        <v>41402</v>
      </c>
      <c r="B4" s="2">
        <v>41402</v>
      </c>
      <c r="C4" t="b">
        <f>A4=B4</f>
        <v>1</v>
      </c>
      <c r="D4" s="6">
        <f>VLOOKUP($B4,BNP_EUR_Underlying!$A:$W,COLUMN()-2,0)-EVS_EUR_Underlying!B2</f>
        <v>0</v>
      </c>
      <c r="E4" s="6">
        <f>VLOOKUP($B4,BNP_EUR_Underlying!$A:$W,COLUMN()-2,0)-EVS_EUR_Underlying!C2</f>
        <v>0</v>
      </c>
      <c r="F4" s="6">
        <f>VLOOKUP($B4,BNP_EUR_Underlying!$A:$W,COLUMN()-2,0)-EVS_EUR_Underlying!D2</f>
        <v>0</v>
      </c>
      <c r="G4" s="6">
        <f>VLOOKUP($B4,BNP_EUR_Underlying!$A:$W,COLUMN()-2,0)-EVS_EUR_Underlying!E2</f>
        <v>0</v>
      </c>
      <c r="H4" s="6">
        <f>VLOOKUP($B4,BNP_EUR_Underlying!$A:$W,COLUMN()-2,0)-EVS_EUR_Underlying!F2</f>
        <v>0</v>
      </c>
      <c r="I4" s="6">
        <f>VLOOKUP($B4,BNP_EUR_Underlying!$A:$W,COLUMN()-2,0)-EVS_EUR_Underlying!G2</f>
        <v>0</v>
      </c>
      <c r="J4" s="6">
        <f>VLOOKUP($B4,BNP_EUR_Underlying!$A:$W,COLUMN()-2,0)-EVS_EUR_Underlying!H2</f>
        <v>0</v>
      </c>
      <c r="K4" s="6">
        <f>VLOOKUP($B4,BNP_EUR_Underlying!$A:$W,COLUMN()-2,0)-EVS_EUR_Underlying!I2</f>
        <v>0</v>
      </c>
      <c r="L4" s="6">
        <f>VLOOKUP($B4,BNP_EUR_Underlying!$A:$W,COLUMN()-2,0)-EVS_EUR_Underlying!J2</f>
        <v>0</v>
      </c>
      <c r="M4" s="6">
        <f>VLOOKUP($B4,BNP_EUR_Underlying!$A:$W,COLUMN()-2,0)-EVS_EUR_Underlying!K2</f>
        <v>0</v>
      </c>
      <c r="N4" s="6">
        <f>VLOOKUP($B4,BNP_EUR_Underlying!$A:$W,COLUMN()-2,0)-EVS_EUR_Underlying!L2</f>
        <v>0</v>
      </c>
      <c r="O4" s="6">
        <f>VLOOKUP($B4,BNP_EUR_Underlying!$A:$W,COLUMN()-2,0)-EVS_EUR_Underlying!M2</f>
        <v>0</v>
      </c>
      <c r="P4" s="6">
        <f>VLOOKUP($B4,BNP_EUR_Underlying!$A:$W,COLUMN()-2,0)-EVS_EUR_Underlying!N2</f>
        <v>0</v>
      </c>
      <c r="Q4" s="6">
        <f>VLOOKUP($B4,BNP_EUR_Underlying!$A:$W,COLUMN()-2,0)-EVS_EUR_Underlying!O2</f>
        <v>0</v>
      </c>
      <c r="R4" s="6">
        <f>VLOOKUP($B4,BNP_EUR_Underlying!$A:$W,COLUMN()-2,0)-EVS_EUR_Underlying!P2</f>
        <v>0</v>
      </c>
      <c r="S4" s="6">
        <f>VLOOKUP($B4,BNP_EUR_Underlying!$A:$W,COLUMN()-2,0)-EVS_EUR_Underlying!Q2</f>
        <v>0</v>
      </c>
      <c r="T4" s="6">
        <f>VLOOKUP($B4,BNP_EUR_Underlying!$A:$W,COLUMN()-2,0)-EVS_EUR_Underlying!R2</f>
        <v>0</v>
      </c>
      <c r="U4" s="6">
        <f>VLOOKUP($B4,BNP_EUR_Underlying!$A:$W,COLUMN()-2,0)-EVS_EUR_Underlying!S2</f>
        <v>0</v>
      </c>
      <c r="V4" s="6">
        <f>VLOOKUP($B4,BNP_EUR_Underlying!$A:$W,COLUMN()-2,0)-EVS_EUR_Underlying!T2</f>
        <v>0</v>
      </c>
      <c r="W4" s="6">
        <f>VLOOKUP($B4,BNP_EUR_Underlying!$A:$W,COLUMN()-2,0)-EVS_EUR_Underlying!U2</f>
        <v>0</v>
      </c>
      <c r="X4" s="6">
        <f>VLOOKUP($B4,BNP_EUR_Underlying!$A:$W,COLUMN()-2,0)-EVS_EUR_Underlying!V2</f>
        <v>0</v>
      </c>
      <c r="Y4" s="6">
        <f>VLOOKUP($B4,BNP_EUR_Underlying!$A:$W,COLUMN()-2,0)-EVS_EUR_Underlying!W2</f>
        <v>0</v>
      </c>
    </row>
    <row r="5" spans="1:25" x14ac:dyDescent="0.25">
      <c r="A5" s="2">
        <v>41403</v>
      </c>
      <c r="B5" s="2">
        <v>41403</v>
      </c>
      <c r="C5" t="b">
        <f t="shared" ref="C5:C68" si="0">A5=B5</f>
        <v>1</v>
      </c>
      <c r="D5" s="6">
        <f>VLOOKUP($B5,BNP_EUR_Underlying!$A:$W,COLUMN()-2,0)-EVS_EUR_Underlying!B3</f>
        <v>-4.3300918406430355E-12</v>
      </c>
      <c r="E5" s="6">
        <f>VLOOKUP($B5,BNP_EUR_Underlying!$A:$W,COLUMN()-2,0)-EVS_EUR_Underlying!C3</f>
        <v>-1.8700596626786137E-12</v>
      </c>
      <c r="F5" s="6">
        <f>VLOOKUP($B5,BNP_EUR_Underlying!$A:$W,COLUMN()-2,0)-EVS_EUR_Underlying!D3</f>
        <v>-4.1799896877137144E-13</v>
      </c>
      <c r="G5" s="6">
        <f>VLOOKUP($B5,BNP_EUR_Underlying!$A:$W,COLUMN()-2,0)-EVS_EUR_Underlying!E3</f>
        <v>-1.0103029524088925E-13</v>
      </c>
      <c r="H5" s="6">
        <f>VLOOKUP($B5,BNP_EUR_Underlying!$A:$W,COLUMN()-2,0)-EVS_EUR_Underlying!F3</f>
        <v>-4.0700776082758239E-13</v>
      </c>
      <c r="I5" s="6">
        <f>VLOOKUP($B5,BNP_EUR_Underlying!$A:$W,COLUMN()-2,0)-EVS_EUR_Underlying!G3</f>
        <v>2.3503421431314564E-13</v>
      </c>
      <c r="J5" s="6">
        <f>VLOOKUP($B5,BNP_EUR_Underlying!$A:$W,COLUMN()-2,0)-EVS_EUR_Underlying!H3</f>
        <v>-6.09956529729061E-13</v>
      </c>
      <c r="K5" s="6">
        <f>VLOOKUP($B5,BNP_EUR_Underlying!$A:$W,COLUMN()-2,0)-EVS_EUR_Underlying!I3</f>
        <v>4.9404924595819466E-13</v>
      </c>
      <c r="L5" s="6">
        <f>VLOOKUP($B5,BNP_EUR_Underlying!$A:$W,COLUMN()-2,0)-EVS_EUR_Underlying!J3</f>
        <v>-4.4200199056376732E-12</v>
      </c>
      <c r="M5" s="6">
        <f>VLOOKUP($B5,BNP_EUR_Underlying!$A:$W,COLUMN()-2,0)-EVS_EUR_Underlying!K3</f>
        <v>-1.9000356843434929E-12</v>
      </c>
      <c r="N5" s="6">
        <f>VLOOKUP($B5,BNP_EUR_Underlying!$A:$W,COLUMN()-2,0)-EVS_EUR_Underlying!L3</f>
        <v>-3.8802294710649221E-13</v>
      </c>
      <c r="O5" s="6">
        <f>VLOOKUP($B5,BNP_EUR_Underlying!$A:$W,COLUMN()-2,0)-EVS_EUR_Underlying!M3</f>
        <v>4.4197978610327482E-13</v>
      </c>
      <c r="P5" s="6">
        <f>VLOOKUP($B5,BNP_EUR_Underlying!$A:$W,COLUMN()-2,0)-EVS_EUR_Underlying!N3</f>
        <v>-1.0902390101819037E-13</v>
      </c>
      <c r="Q5" s="6">
        <f>VLOOKUP($B5,BNP_EUR_Underlying!$A:$W,COLUMN()-2,0)-EVS_EUR_Underlying!O3</f>
        <v>4.4899639561890581E-12</v>
      </c>
      <c r="R5" s="6">
        <f>VLOOKUP($B5,BNP_EUR_Underlying!$A:$W,COLUMN()-2,0)-EVS_EUR_Underlying!P3</f>
        <v>2.8999025403209089E-12</v>
      </c>
      <c r="S5" s="6">
        <f>VLOOKUP($B5,BNP_EUR_Underlying!$A:$W,COLUMN()-2,0)-EVS_EUR_Underlying!Q3</f>
        <v>-7.0943251273547503E-14</v>
      </c>
      <c r="T5" s="6">
        <f>VLOOKUP($B5,BNP_EUR_Underlying!$A:$W,COLUMN()-2,0)-EVS_EUR_Underlying!R3</f>
        <v>4.4597658899192538E-13</v>
      </c>
      <c r="U5" s="6">
        <f>VLOOKUP($B5,BNP_EUR_Underlying!$A:$W,COLUMN()-2,0)-EVS_EUR_Underlying!S3</f>
        <v>-4.4999559634106845E-12</v>
      </c>
      <c r="V5" s="6">
        <f>VLOOKUP($B5,BNP_EUR_Underlying!$A:$W,COLUMN()-2,0)-EVS_EUR_Underlying!T3</f>
        <v>-3.879119248040297E-13</v>
      </c>
      <c r="W5" s="6">
        <f>VLOOKUP($B5,BNP_EUR_Underlying!$A:$W,COLUMN()-2,0)-EVS_EUR_Underlying!U3</f>
        <v>3.0599967004718565E-12</v>
      </c>
      <c r="X5" s="6">
        <f>VLOOKUP($B5,BNP_EUR_Underlying!$A:$W,COLUMN()-2,0)-EVS_EUR_Underlying!V3</f>
        <v>2.7000623958883807E-13</v>
      </c>
      <c r="Y5" s="6">
        <f>VLOOKUP($B5,BNP_EUR_Underlying!$A:$W,COLUMN()-2,0)-EVS_EUR_Underlying!W3</f>
        <v>-3.0797586703101842E-13</v>
      </c>
    </row>
    <row r="6" spans="1:25" x14ac:dyDescent="0.25">
      <c r="A6" s="2">
        <v>41404</v>
      </c>
      <c r="B6" s="2">
        <v>41404</v>
      </c>
      <c r="C6" t="b">
        <f t="shared" si="0"/>
        <v>1</v>
      </c>
      <c r="D6" s="6">
        <f>VLOOKUP($B6,BNP_EUR_Underlying!$A:$W,COLUMN()-2,0)-EVS_EUR_Underlying!B4</f>
        <v>-2.999822612537173E-13</v>
      </c>
      <c r="E6" s="6">
        <f>VLOOKUP($B6,BNP_EUR_Underlying!$A:$W,COLUMN()-2,0)-EVS_EUR_Underlying!C4</f>
        <v>-2.6900703886667543E-13</v>
      </c>
      <c r="F6" s="6">
        <f>VLOOKUP($B6,BNP_EUR_Underlying!$A:$W,COLUMN()-2,0)-EVS_EUR_Underlying!D4</f>
        <v>3.7292391397159008E-13</v>
      </c>
      <c r="G6" s="6">
        <f>VLOOKUP($B6,BNP_EUR_Underlying!$A:$W,COLUMN()-2,0)-EVS_EUR_Underlying!E4</f>
        <v>-3.0309088572266774E-13</v>
      </c>
      <c r="H6" s="6">
        <f>VLOOKUP($B6,BNP_EUR_Underlying!$A:$W,COLUMN()-2,0)-EVS_EUR_Underlying!F4</f>
        <v>2.2104540420286867E-13</v>
      </c>
      <c r="I6" s="6">
        <f>VLOOKUP($B6,BNP_EUR_Underlying!$A:$W,COLUMN()-2,0)-EVS_EUR_Underlying!G4</f>
        <v>-1.3988810110276972E-14</v>
      </c>
      <c r="J6" s="6">
        <f>VLOOKUP($B6,BNP_EUR_Underlying!$A:$W,COLUMN()-2,0)-EVS_EUR_Underlying!H4</f>
        <v>1.2001510896197942E-13</v>
      </c>
      <c r="K6" s="6">
        <f>VLOOKUP($B6,BNP_EUR_Underlying!$A:$W,COLUMN()-2,0)-EVS_EUR_Underlying!I4</f>
        <v>-4.5907722068250223E-13</v>
      </c>
      <c r="L6" s="6">
        <f>VLOOKUP($B6,BNP_EUR_Underlying!$A:$W,COLUMN()-2,0)-EVS_EUR_Underlying!J4</f>
        <v>-4.4200199056376732E-12</v>
      </c>
      <c r="M6" s="6">
        <f>VLOOKUP($B6,BNP_EUR_Underlying!$A:$W,COLUMN()-2,0)-EVS_EUR_Underlying!K4</f>
        <v>-4.5397019476922651E-13</v>
      </c>
      <c r="N6" s="6">
        <f>VLOOKUP($B6,BNP_EUR_Underlying!$A:$W,COLUMN()-2,0)-EVS_EUR_Underlying!L4</f>
        <v>3.0109248427834245E-13</v>
      </c>
      <c r="O6" s="6">
        <f>VLOOKUP($B6,BNP_EUR_Underlying!$A:$W,COLUMN()-2,0)-EVS_EUR_Underlying!M4</f>
        <v>-1.0702549957386509E-13</v>
      </c>
      <c r="P6" s="6">
        <f>VLOOKUP($B6,BNP_EUR_Underlying!$A:$W,COLUMN()-2,0)-EVS_EUR_Underlying!N4</f>
        <v>4.4908521346087582E-13</v>
      </c>
      <c r="Q6" s="6">
        <f>VLOOKUP($B6,BNP_EUR_Underlying!$A:$W,COLUMN()-2,0)-EVS_EUR_Underlying!O4</f>
        <v>2.2699619961485951E-12</v>
      </c>
      <c r="R6" s="6">
        <f>VLOOKUP($B6,BNP_EUR_Underlying!$A:$W,COLUMN()-2,0)-EVS_EUR_Underlying!P4</f>
        <v>-3.1499247654664941E-12</v>
      </c>
      <c r="S6" s="6">
        <f>VLOOKUP($B6,BNP_EUR_Underlying!$A:$W,COLUMN()-2,0)-EVS_EUR_Underlying!Q4</f>
        <v>2.779998453661392E-12</v>
      </c>
      <c r="T6" s="6">
        <f>VLOOKUP($B6,BNP_EUR_Underlying!$A:$W,COLUMN()-2,0)-EVS_EUR_Underlying!R4</f>
        <v>-1.2700951401711791E-12</v>
      </c>
      <c r="U6" s="6">
        <f>VLOOKUP($B6,BNP_EUR_Underlying!$A:$W,COLUMN()-2,0)-EVS_EUR_Underlying!S4</f>
        <v>4.5496939549138915E-13</v>
      </c>
      <c r="V6" s="6">
        <f>VLOOKUP($B6,BNP_EUR_Underlying!$A:$W,COLUMN()-2,0)-EVS_EUR_Underlying!T4</f>
        <v>-2.0006218903745321E-13</v>
      </c>
      <c r="W6" s="6">
        <f>VLOOKUP($B6,BNP_EUR_Underlying!$A:$W,COLUMN()-2,0)-EVS_EUR_Underlying!U4</f>
        <v>3.3806291099836017E-13</v>
      </c>
      <c r="X6" s="6">
        <f>VLOOKUP($B6,BNP_EUR_Underlying!$A:$W,COLUMN()-2,0)-EVS_EUR_Underlying!V4</f>
        <v>-4.1400216588272087E-12</v>
      </c>
      <c r="Y6" s="6">
        <f>VLOOKUP($B6,BNP_EUR_Underlying!$A:$W,COLUMN()-2,0)-EVS_EUR_Underlying!W4</f>
        <v>1.9899637493381306E-12</v>
      </c>
    </row>
    <row r="7" spans="1:25" x14ac:dyDescent="0.25">
      <c r="A7" s="2">
        <v>41407</v>
      </c>
      <c r="B7" s="2">
        <v>41407</v>
      </c>
      <c r="C7" t="b">
        <f t="shared" si="0"/>
        <v>1</v>
      </c>
      <c r="D7" s="6">
        <f>VLOOKUP($B7,BNP_EUR_Underlying!$A:$W,COLUMN()-2,0)-EVS_EUR_Underlying!B5</f>
        <v>-2.9098945475425353E-12</v>
      </c>
      <c r="E7" s="6">
        <f>VLOOKUP($B7,BNP_EUR_Underlying!$A:$W,COLUMN()-2,0)-EVS_EUR_Underlying!C5</f>
        <v>4.6995740632382876E-13</v>
      </c>
      <c r="F7" s="6">
        <f>VLOOKUP($B7,BNP_EUR_Underlying!$A:$W,COLUMN()-2,0)-EVS_EUR_Underlying!D5</f>
        <v>-1.609823385706477E-13</v>
      </c>
      <c r="G7" s="6">
        <f>VLOOKUP($B7,BNP_EUR_Underlying!$A:$W,COLUMN()-2,0)-EVS_EUR_Underlying!E5</f>
        <v>3.8402614421784165E-13</v>
      </c>
      <c r="H7" s="6">
        <f>VLOOKUP($B7,BNP_EUR_Underlying!$A:$W,COLUMN()-2,0)-EVS_EUR_Underlying!F5</f>
        <v>5.1958437552457326E-14</v>
      </c>
      <c r="I7" s="6">
        <f>VLOOKUP($B7,BNP_EUR_Underlying!$A:$W,COLUMN()-2,0)-EVS_EUR_Underlying!G5</f>
        <v>-2.5501822875639846E-13</v>
      </c>
      <c r="J7" s="6">
        <f>VLOOKUP($B7,BNP_EUR_Underlying!$A:$W,COLUMN()-2,0)-EVS_EUR_Underlying!H5</f>
        <v>-8.3932860661661834E-14</v>
      </c>
      <c r="K7" s="6">
        <f>VLOOKUP($B7,BNP_EUR_Underlying!$A:$W,COLUMN()-2,0)-EVS_EUR_Underlying!I5</f>
        <v>1.6397994073713562E-13</v>
      </c>
      <c r="L7" s="6">
        <f>VLOOKUP($B7,BNP_EUR_Underlying!$A:$W,COLUMN()-2,0)-EVS_EUR_Underlying!J5</f>
        <v>4.3076653355456074E-14</v>
      </c>
      <c r="M7" s="6">
        <f>VLOOKUP($B7,BNP_EUR_Underlying!$A:$W,COLUMN()-2,0)-EVS_EUR_Underlying!K5</f>
        <v>4.8094861426761781E-13</v>
      </c>
      <c r="N7" s="6">
        <f>VLOOKUP($B7,BNP_EUR_Underlying!$A:$W,COLUMN()-2,0)-EVS_EUR_Underlying!L5</f>
        <v>4.6795900487950348E-13</v>
      </c>
      <c r="O7" s="6">
        <f>VLOOKUP($B7,BNP_EUR_Underlying!$A:$W,COLUMN()-2,0)-EVS_EUR_Underlying!M5</f>
        <v>1.7796875084741259E-13</v>
      </c>
      <c r="P7" s="6">
        <f>VLOOKUP($B7,BNP_EUR_Underlying!$A:$W,COLUMN()-2,0)-EVS_EUR_Underlying!N5</f>
        <v>-1.2401191185062999E-13</v>
      </c>
      <c r="Q7" s="6">
        <f>VLOOKUP($B7,BNP_EUR_Underlying!$A:$W,COLUMN()-2,0)-EVS_EUR_Underlying!O5</f>
        <v>3.3197888882341431E-12</v>
      </c>
      <c r="R7" s="6">
        <f>VLOOKUP($B7,BNP_EUR_Underlying!$A:$W,COLUMN()-2,0)-EVS_EUR_Underlying!P5</f>
        <v>-1.5700774014248964E-12</v>
      </c>
      <c r="S7" s="6">
        <f>VLOOKUP($B7,BNP_EUR_Underlying!$A:$W,COLUMN()-2,0)-EVS_EUR_Underlying!Q5</f>
        <v>3.4898750556067171E-12</v>
      </c>
      <c r="T7" s="6">
        <f>VLOOKUP($B7,BNP_EUR_Underlying!$A:$W,COLUMN()-2,0)-EVS_EUR_Underlying!R5</f>
        <v>-9.3036689463588118E-14</v>
      </c>
      <c r="U7" s="6">
        <f>VLOOKUP($B7,BNP_EUR_Underlying!$A:$W,COLUMN()-2,0)-EVS_EUR_Underlying!S5</f>
        <v>4.3798298321462426E-13</v>
      </c>
      <c r="V7" s="6">
        <f>VLOOKUP($B7,BNP_EUR_Underlying!$A:$W,COLUMN()-2,0)-EVS_EUR_Underlying!T5</f>
        <v>-4.9693582582222007E-13</v>
      </c>
      <c r="W7" s="6">
        <f>VLOOKUP($B7,BNP_EUR_Underlying!$A:$W,COLUMN()-2,0)-EVS_EUR_Underlying!U5</f>
        <v>-2.9398705692074145E-13</v>
      </c>
      <c r="X7" s="6">
        <f>VLOOKUP($B7,BNP_EUR_Underlying!$A:$W,COLUMN()-2,0)-EVS_EUR_Underlying!V5</f>
        <v>1.850741782050136E-13</v>
      </c>
      <c r="Y7" s="6">
        <f>VLOOKUP($B7,BNP_EUR_Underlying!$A:$W,COLUMN()-2,0)-EVS_EUR_Underlying!W5</f>
        <v>-2.4402702081260941E-13</v>
      </c>
    </row>
    <row r="8" spans="1:25" x14ac:dyDescent="0.25">
      <c r="A8" s="2">
        <v>41408</v>
      </c>
      <c r="B8" s="2">
        <v>41408</v>
      </c>
      <c r="C8" t="b">
        <f t="shared" si="0"/>
        <v>1</v>
      </c>
      <c r="D8" s="6">
        <f>VLOOKUP($B8,BNP_EUR_Underlying!$A:$W,COLUMN()-2,0)-EVS_EUR_Underlying!B6</f>
        <v>3.4099389978337058E-12</v>
      </c>
      <c r="E8" s="6">
        <f>VLOOKUP($B8,BNP_EUR_Underlying!$A:$W,COLUMN()-2,0)-EVS_EUR_Underlying!C6</f>
        <v>3.7991831902672857E-13</v>
      </c>
      <c r="F8" s="6">
        <f>VLOOKUP($B8,BNP_EUR_Underlying!$A:$W,COLUMN()-2,0)-EVS_EUR_Underlying!D6</f>
        <v>-4.8605564018089353E-13</v>
      </c>
      <c r="G8" s="6">
        <f>VLOOKUP($B8,BNP_EUR_Underlying!$A:$W,COLUMN()-2,0)-EVS_EUR_Underlying!E6</f>
        <v>7.0943251273547503E-14</v>
      </c>
      <c r="H8" s="6">
        <f>VLOOKUP($B8,BNP_EUR_Underlying!$A:$W,COLUMN()-2,0)-EVS_EUR_Underlying!F6</f>
        <v>-1.0602629885170245E-13</v>
      </c>
      <c r="I8" s="6">
        <f>VLOOKUP($B8,BNP_EUR_Underlying!$A:$W,COLUMN()-2,0)-EVS_EUR_Underlying!G6</f>
        <v>-2.8999025403209089E-13</v>
      </c>
      <c r="J8" s="6">
        <f>VLOOKUP($B8,BNP_EUR_Underlying!$A:$W,COLUMN()-2,0)-EVS_EUR_Underlying!H6</f>
        <v>-1.6986412276764895E-14</v>
      </c>
      <c r="K8" s="6">
        <f>VLOOKUP($B8,BNP_EUR_Underlying!$A:$W,COLUMN()-2,0)-EVS_EUR_Underlying!I6</f>
        <v>-1.0802470029602773E-13</v>
      </c>
      <c r="L8" s="6">
        <f>VLOOKUP($B8,BNP_EUR_Underlying!$A:$W,COLUMN()-2,0)-EVS_EUR_Underlying!J6</f>
        <v>-1.7597034940308731E-13</v>
      </c>
      <c r="M8" s="6">
        <f>VLOOKUP($B8,BNP_EUR_Underlying!$A:$W,COLUMN()-2,0)-EVS_EUR_Underlying!K6</f>
        <v>-3.6493030819428895E-13</v>
      </c>
      <c r="N8" s="6">
        <f>VLOOKUP($B8,BNP_EUR_Underlying!$A:$W,COLUMN()-2,0)-EVS_EUR_Underlying!L6</f>
        <v>-7.8048678631148505E-14</v>
      </c>
      <c r="O8" s="6">
        <f>VLOOKUP($B8,BNP_EUR_Underlying!$A:$W,COLUMN()-2,0)-EVS_EUR_Underlying!M6</f>
        <v>1.6198153929281034E-13</v>
      </c>
      <c r="P8" s="6">
        <f>VLOOKUP($B8,BNP_EUR_Underlying!$A:$W,COLUMN()-2,0)-EVS_EUR_Underlying!N6</f>
        <v>4.1078251911130792E-14</v>
      </c>
      <c r="Q8" s="6">
        <f>VLOOKUP($B8,BNP_EUR_Underlying!$A:$W,COLUMN()-2,0)-EVS_EUR_Underlying!O6</f>
        <v>3.5198510772715963E-12</v>
      </c>
      <c r="R8" s="6">
        <f>VLOOKUP($B8,BNP_EUR_Underlying!$A:$W,COLUMN()-2,0)-EVS_EUR_Underlying!P6</f>
        <v>4.21995771660022E-12</v>
      </c>
      <c r="S8" s="6">
        <f>VLOOKUP($B8,BNP_EUR_Underlying!$A:$W,COLUMN()-2,0)-EVS_EUR_Underlying!Q6</f>
        <v>3.8400393975734914E-12</v>
      </c>
      <c r="T8" s="6">
        <f>VLOOKUP($B8,BNP_EUR_Underlying!$A:$W,COLUMN()-2,0)-EVS_EUR_Underlying!R6</f>
        <v>-4.8094861426761781E-13</v>
      </c>
      <c r="U8" s="6">
        <f>VLOOKUP($B8,BNP_EUR_Underlying!$A:$W,COLUMN()-2,0)-EVS_EUR_Underlying!S6</f>
        <v>-1.5198953207118393E-13</v>
      </c>
      <c r="V8" s="6">
        <f>VLOOKUP($B8,BNP_EUR_Underlying!$A:$W,COLUMN()-2,0)-EVS_EUR_Underlying!T6</f>
        <v>-2.3003821070233244E-13</v>
      </c>
      <c r="W8" s="6">
        <f>VLOOKUP($B8,BNP_EUR_Underlying!$A:$W,COLUMN()-2,0)-EVS_EUR_Underlying!U6</f>
        <v>-3.9299674625681291E-12</v>
      </c>
      <c r="X8" s="6">
        <f>VLOOKUP($B8,BNP_EUR_Underlying!$A:$W,COLUMN()-2,0)-EVS_EUR_Underlying!V6</f>
        <v>-1.5987211554602254E-14</v>
      </c>
      <c r="Y8" s="6">
        <f>VLOOKUP($B8,BNP_EUR_Underlying!$A:$W,COLUMN()-2,0)-EVS_EUR_Underlying!W6</f>
        <v>-6.5947247662734299E-14</v>
      </c>
    </row>
    <row r="9" spans="1:25" x14ac:dyDescent="0.25">
      <c r="A9" s="2">
        <v>41409</v>
      </c>
      <c r="B9" s="2">
        <v>41409</v>
      </c>
      <c r="C9" t="b">
        <f t="shared" si="0"/>
        <v>1</v>
      </c>
      <c r="D9" s="6">
        <f>VLOOKUP($B9,BNP_EUR_Underlying!$A:$W,COLUMN()-2,0)-EVS_EUR_Underlying!B7</f>
        <v>1.8498536036304358E-12</v>
      </c>
      <c r="E9" s="6">
        <f>VLOOKUP($B9,BNP_EUR_Underlying!$A:$W,COLUMN()-2,0)-EVS_EUR_Underlying!C7</f>
        <v>-1.7097434579227411E-13</v>
      </c>
      <c r="F9" s="6">
        <f>VLOOKUP($B9,BNP_EUR_Underlying!$A:$W,COLUMN()-2,0)-EVS_EUR_Underlying!D7</f>
        <v>-4.8605564018089353E-13</v>
      </c>
      <c r="G9" s="6">
        <f>VLOOKUP($B9,BNP_EUR_Underlying!$A:$W,COLUMN()-2,0)-EVS_EUR_Underlying!E7</f>
        <v>2.9976021664879227E-14</v>
      </c>
      <c r="H9" s="6">
        <f>VLOOKUP($B9,BNP_EUR_Underlying!$A:$W,COLUMN()-2,0)-EVS_EUR_Underlying!F7</f>
        <v>-1.8995915951336428E-13</v>
      </c>
      <c r="I9" s="6">
        <f>VLOOKUP($B9,BNP_EUR_Underlying!$A:$W,COLUMN()-2,0)-EVS_EUR_Underlying!G7</f>
        <v>3.6970426720017713E-14</v>
      </c>
      <c r="J9" s="6">
        <f>VLOOKUP($B9,BNP_EUR_Underlying!$A:$W,COLUMN()-2,0)-EVS_EUR_Underlying!H7</f>
        <v>-5.4956039718945249E-14</v>
      </c>
      <c r="K9" s="6">
        <f>VLOOKUP($B9,BNP_EUR_Underlying!$A:$W,COLUMN()-2,0)-EVS_EUR_Underlying!I7</f>
        <v>2.9498625764290409E-13</v>
      </c>
      <c r="L9" s="6">
        <f>VLOOKUP($B9,BNP_EUR_Underlying!$A:$W,COLUMN()-2,0)-EVS_EUR_Underlying!J7</f>
        <v>-4.929390229335695E-13</v>
      </c>
      <c r="M9" s="6">
        <f>VLOOKUP($B9,BNP_EUR_Underlying!$A:$W,COLUMN()-2,0)-EVS_EUR_Underlying!K7</f>
        <v>1.3400391907225639E-13</v>
      </c>
      <c r="N9" s="6">
        <f>VLOOKUP($B9,BNP_EUR_Underlying!$A:$W,COLUMN()-2,0)-EVS_EUR_Underlying!L7</f>
        <v>4.4597658899192538E-13</v>
      </c>
      <c r="O9" s="6">
        <f>VLOOKUP($B9,BNP_EUR_Underlying!$A:$W,COLUMN()-2,0)-EVS_EUR_Underlying!M7</f>
        <v>1.6198153929281034E-13</v>
      </c>
      <c r="P9" s="6">
        <f>VLOOKUP($B9,BNP_EUR_Underlying!$A:$W,COLUMN()-2,0)-EVS_EUR_Underlying!N7</f>
        <v>-2.708944180085382E-13</v>
      </c>
      <c r="Q9" s="6">
        <f>VLOOKUP($B9,BNP_EUR_Underlying!$A:$W,COLUMN()-2,0)-EVS_EUR_Underlying!O7</f>
        <v>-8.8995477653952548E-13</v>
      </c>
      <c r="R9" s="6">
        <f>VLOOKUP($B9,BNP_EUR_Underlying!$A:$W,COLUMN()-2,0)-EVS_EUR_Underlying!P7</f>
        <v>-1.2800871473928055E-12</v>
      </c>
      <c r="S9" s="6">
        <f>VLOOKUP($B9,BNP_EUR_Underlying!$A:$W,COLUMN()-2,0)-EVS_EUR_Underlying!Q7</f>
        <v>3.0098146197587994E-12</v>
      </c>
      <c r="T9" s="6">
        <f>VLOOKUP($B9,BNP_EUR_Underlying!$A:$W,COLUMN()-2,0)-EVS_EUR_Underlying!R7</f>
        <v>4.5901060730102472E-12</v>
      </c>
      <c r="U9" s="6">
        <f>VLOOKUP($B9,BNP_EUR_Underlying!$A:$W,COLUMN()-2,0)-EVS_EUR_Underlying!S7</f>
        <v>-3.907985046680551E-14</v>
      </c>
      <c r="V9" s="6">
        <f>VLOOKUP($B9,BNP_EUR_Underlying!$A:$W,COLUMN()-2,0)-EVS_EUR_Underlying!T7</f>
        <v>-4.7599701957778962E-12</v>
      </c>
      <c r="W9" s="6">
        <f>VLOOKUP($B9,BNP_EUR_Underlying!$A:$W,COLUMN()-2,0)-EVS_EUR_Underlying!U7</f>
        <v>3.610001186871159E-12</v>
      </c>
      <c r="X9" s="6">
        <f>VLOOKUP($B9,BNP_EUR_Underlying!$A:$W,COLUMN()-2,0)-EVS_EUR_Underlying!V7</f>
        <v>-2.1800339311539574E-12</v>
      </c>
      <c r="Y9" s="6">
        <f>VLOOKUP($B9,BNP_EUR_Underlying!$A:$W,COLUMN()-2,0)-EVS_EUR_Underlying!W7</f>
        <v>7.3008266099350294E-13</v>
      </c>
    </row>
    <row r="10" spans="1:25" x14ac:dyDescent="0.25">
      <c r="A10" s="2">
        <v>41410</v>
      </c>
      <c r="B10" s="2">
        <v>41410</v>
      </c>
      <c r="C10" t="b">
        <f t="shared" si="0"/>
        <v>1</v>
      </c>
      <c r="D10" s="6">
        <f>VLOOKUP($B10,BNP_EUR_Underlying!$A:$W,COLUMN()-2,0)-EVS_EUR_Underlying!B8</f>
        <v>2.6301183453369958E-12</v>
      </c>
      <c r="E10" s="6">
        <f>VLOOKUP($B10,BNP_EUR_Underlying!$A:$W,COLUMN()-2,0)-EVS_EUR_Underlying!C8</f>
        <v>8.1046280797636427E-14</v>
      </c>
      <c r="F10" s="6">
        <f>VLOOKUP($B10,BNP_EUR_Underlying!$A:$W,COLUMN()-2,0)-EVS_EUR_Underlying!D8</f>
        <v>1.4099832412739488E-13</v>
      </c>
      <c r="G10" s="6">
        <f>VLOOKUP($B10,BNP_EUR_Underlying!$A:$W,COLUMN()-2,0)-EVS_EUR_Underlying!E8</f>
        <v>2.7300384175532599E-13</v>
      </c>
      <c r="H10" s="6">
        <f>VLOOKUP($B10,BNP_EUR_Underlying!$A:$W,COLUMN()-2,0)-EVS_EUR_Underlying!F8</f>
        <v>-2.1405099914773018E-13</v>
      </c>
      <c r="I10" s="6">
        <f>VLOOKUP($B10,BNP_EUR_Underlying!$A:$W,COLUMN()-2,0)-EVS_EUR_Underlying!G8</f>
        <v>1.2601031329495527E-13</v>
      </c>
      <c r="J10" s="6">
        <f>VLOOKUP($B10,BNP_EUR_Underlying!$A:$W,COLUMN()-2,0)-EVS_EUR_Underlying!H8</f>
        <v>-3.5504932327512506E-13</v>
      </c>
      <c r="K10" s="6">
        <f>VLOOKUP($B10,BNP_EUR_Underlying!$A:$W,COLUMN()-2,0)-EVS_EUR_Underlying!I8</f>
        <v>4.929390229335695E-13</v>
      </c>
      <c r="L10" s="6">
        <f>VLOOKUP($B10,BNP_EUR_Underlying!$A:$W,COLUMN()-2,0)-EVS_EUR_Underlying!J8</f>
        <v>-1.6986412276764895E-14</v>
      </c>
      <c r="M10" s="6">
        <f>VLOOKUP($B10,BNP_EUR_Underlying!$A:$W,COLUMN()-2,0)-EVS_EUR_Underlying!K8</f>
        <v>4.7695181137896725E-13</v>
      </c>
      <c r="N10" s="6">
        <f>VLOOKUP($B10,BNP_EUR_Underlying!$A:$W,COLUMN()-2,0)-EVS_EUR_Underlying!L8</f>
        <v>3.1796787425264483E-13</v>
      </c>
      <c r="O10" s="6">
        <f>VLOOKUP($B10,BNP_EUR_Underlying!$A:$W,COLUMN()-2,0)-EVS_EUR_Underlying!M8</f>
        <v>4.4497738826976274E-13</v>
      </c>
      <c r="P10" s="6">
        <f>VLOOKUP($B10,BNP_EUR_Underlying!$A:$W,COLUMN()-2,0)-EVS_EUR_Underlying!N8</f>
        <v>-2.2604140781368187E-13</v>
      </c>
      <c r="Q10" s="6">
        <f>VLOOKUP($B10,BNP_EUR_Underlying!$A:$W,COLUMN()-2,0)-EVS_EUR_Underlying!O8</f>
        <v>-8.1001871876651421E-13</v>
      </c>
      <c r="R10" s="6">
        <f>VLOOKUP($B10,BNP_EUR_Underlying!$A:$W,COLUMN()-2,0)-EVS_EUR_Underlying!P8</f>
        <v>5.5999649362092896E-13</v>
      </c>
      <c r="S10" s="6">
        <f>VLOOKUP($B10,BNP_EUR_Underlying!$A:$W,COLUMN()-2,0)-EVS_EUR_Underlying!Q8</f>
        <v>2.2999380178134743E-12</v>
      </c>
      <c r="T10" s="6">
        <f>VLOOKUP($B10,BNP_EUR_Underlying!$A:$W,COLUMN()-2,0)-EVS_EUR_Underlying!R8</f>
        <v>-1.7985612998927536E-14</v>
      </c>
      <c r="U10" s="6">
        <f>VLOOKUP($B10,BNP_EUR_Underlying!$A:$W,COLUMN()-2,0)-EVS_EUR_Underlying!S8</f>
        <v>3.8702374638432957E-13</v>
      </c>
      <c r="V10" s="6">
        <f>VLOOKUP($B10,BNP_EUR_Underlying!$A:$W,COLUMN()-2,0)-EVS_EUR_Underlying!T8</f>
        <v>-4.5963233219481481E-14</v>
      </c>
      <c r="W10" s="6">
        <f>VLOOKUP($B10,BNP_EUR_Underlying!$A:$W,COLUMN()-2,0)-EVS_EUR_Underlying!U8</f>
        <v>2.1005419625907962E-13</v>
      </c>
      <c r="X10" s="6">
        <f>VLOOKUP($B10,BNP_EUR_Underlying!$A:$W,COLUMN()-2,0)-EVS_EUR_Underlying!V8</f>
        <v>-1.389999226830696E-12</v>
      </c>
      <c r="Y10" s="6">
        <f>VLOOKUP($B10,BNP_EUR_Underlying!$A:$W,COLUMN()-2,0)-EVS_EUR_Underlying!W8</f>
        <v>4.4699799417458053E-12</v>
      </c>
    </row>
    <row r="11" spans="1:25" x14ac:dyDescent="0.25">
      <c r="A11" s="2">
        <v>41411</v>
      </c>
      <c r="B11" s="2">
        <v>41411</v>
      </c>
      <c r="C11" t="b">
        <f t="shared" si="0"/>
        <v>1</v>
      </c>
      <c r="D11" s="6">
        <f>VLOOKUP($B11,BNP_EUR_Underlying!$A:$W,COLUMN()-2,0)-EVS_EUR_Underlying!B9</f>
        <v>4.8800963270423381E-12</v>
      </c>
      <c r="E11" s="6">
        <f>VLOOKUP($B11,BNP_EUR_Underlying!$A:$W,COLUMN()-2,0)-EVS_EUR_Underlying!C9</f>
        <v>3.6104452760810091E-13</v>
      </c>
      <c r="F11" s="6">
        <f>VLOOKUP($B11,BNP_EUR_Underlying!$A:$W,COLUMN()-2,0)-EVS_EUR_Underlying!D9</f>
        <v>1.8707257964933888E-13</v>
      </c>
      <c r="G11" s="6">
        <f>VLOOKUP($B11,BNP_EUR_Underlying!$A:$W,COLUMN()-2,0)-EVS_EUR_Underlying!E9</f>
        <v>-3.9401815143946806E-13</v>
      </c>
      <c r="H11" s="6">
        <f>VLOOKUP($B11,BNP_EUR_Underlying!$A:$W,COLUMN()-2,0)-EVS_EUR_Underlying!F9</f>
        <v>-3.1197266991966899E-13</v>
      </c>
      <c r="I11" s="6">
        <f>VLOOKUP($B11,BNP_EUR_Underlying!$A:$W,COLUMN()-2,0)-EVS_EUR_Underlying!G9</f>
        <v>-3.8302694349567901E-13</v>
      </c>
      <c r="J11" s="6">
        <f>VLOOKUP($B11,BNP_EUR_Underlying!$A:$W,COLUMN()-2,0)-EVS_EUR_Underlying!H9</f>
        <v>-2.389866082808112E-12</v>
      </c>
      <c r="K11" s="6">
        <f>VLOOKUP($B11,BNP_EUR_Underlying!$A:$W,COLUMN()-2,0)-EVS_EUR_Underlying!I9</f>
        <v>2.3891999489933369E-13</v>
      </c>
      <c r="L11" s="6">
        <f>VLOOKUP($B11,BNP_EUR_Underlying!$A:$W,COLUMN()-2,0)-EVS_EUR_Underlying!J9</f>
        <v>-3.8302694349567901E-13</v>
      </c>
      <c r="M11" s="6">
        <f>VLOOKUP($B11,BNP_EUR_Underlying!$A:$W,COLUMN()-2,0)-EVS_EUR_Underlying!K9</f>
        <v>4.4309000912789998E-13</v>
      </c>
      <c r="N11" s="6">
        <f>VLOOKUP($B11,BNP_EUR_Underlying!$A:$W,COLUMN()-2,0)-EVS_EUR_Underlying!L9</f>
        <v>-2.9398705692074145E-13</v>
      </c>
      <c r="O11" s="6">
        <f>VLOOKUP($B11,BNP_EUR_Underlying!$A:$W,COLUMN()-2,0)-EVS_EUR_Underlying!M9</f>
        <v>-2.3392399128852048E-13</v>
      </c>
      <c r="P11" s="6">
        <f>VLOOKUP($B11,BNP_EUR_Underlying!$A:$W,COLUMN()-2,0)-EVS_EUR_Underlying!N9</f>
        <v>-8.5043083686286991E-14</v>
      </c>
      <c r="Q11" s="6">
        <f>VLOOKUP($B11,BNP_EUR_Underlying!$A:$W,COLUMN()-2,0)-EVS_EUR_Underlying!O9</f>
        <v>3.9299674625681291E-12</v>
      </c>
      <c r="R11" s="6">
        <f>VLOOKUP($B11,BNP_EUR_Underlying!$A:$W,COLUMN()-2,0)-EVS_EUR_Underlying!P9</f>
        <v>-2.8601565560393283E-12</v>
      </c>
      <c r="S11" s="6">
        <f>VLOOKUP($B11,BNP_EUR_Underlying!$A:$W,COLUMN()-2,0)-EVS_EUR_Underlying!Q9</f>
        <v>3.1901148389579248E-12</v>
      </c>
      <c r="T11" s="6">
        <f>VLOOKUP($B11,BNP_EUR_Underlying!$A:$W,COLUMN()-2,0)-EVS_EUR_Underlying!R9</f>
        <v>-4.879430193227563E-13</v>
      </c>
      <c r="U11" s="6">
        <f>VLOOKUP($B11,BNP_EUR_Underlying!$A:$W,COLUMN()-2,0)-EVS_EUR_Underlying!S9</f>
        <v>-8.404388296412435E-14</v>
      </c>
      <c r="V11" s="6">
        <f>VLOOKUP($B11,BNP_EUR_Underlying!$A:$W,COLUMN()-2,0)-EVS_EUR_Underlying!T9</f>
        <v>-1.6600054664195341E-12</v>
      </c>
      <c r="W11" s="6">
        <f>VLOOKUP($B11,BNP_EUR_Underlying!$A:$W,COLUMN()-2,0)-EVS_EUR_Underlying!U9</f>
        <v>-2.8601565560393283E-12</v>
      </c>
      <c r="X11" s="6">
        <f>VLOOKUP($B11,BNP_EUR_Underlying!$A:$W,COLUMN()-2,0)-EVS_EUR_Underlying!V9</f>
        <v>2.9098945475425353E-12</v>
      </c>
      <c r="Y11" s="6">
        <f>VLOOKUP($B11,BNP_EUR_Underlying!$A:$W,COLUMN()-2,0)-EVS_EUR_Underlying!W9</f>
        <v>-1.1401990462900358E-12</v>
      </c>
    </row>
    <row r="12" spans="1:25" x14ac:dyDescent="0.25">
      <c r="A12" s="2">
        <v>41414</v>
      </c>
      <c r="B12" s="2">
        <v>41414</v>
      </c>
      <c r="C12" t="b">
        <f t="shared" si="0"/>
        <v>1</v>
      </c>
      <c r="D12" s="6">
        <f>VLOOKUP($B12,BNP_EUR_Underlying!$A:$W,COLUMN()-2,0)-EVS_EUR_Underlying!B10</f>
        <v>-1.0598188993071744E-12</v>
      </c>
      <c r="E12" s="6">
        <f>VLOOKUP($B12,BNP_EUR_Underlying!$A:$W,COLUMN()-2,0)-EVS_EUR_Underlying!C10</f>
        <v>4.60964599824365E-13</v>
      </c>
      <c r="F12" s="6">
        <f>VLOOKUP($B12,BNP_EUR_Underlying!$A:$W,COLUMN()-2,0)-EVS_EUR_Underlying!D10</f>
        <v>-1.1601830607332886E-13</v>
      </c>
      <c r="G12" s="6">
        <f>VLOOKUP($B12,BNP_EUR_Underlying!$A:$W,COLUMN()-2,0)-EVS_EUR_Underlying!E10</f>
        <v>-4.950484466803573E-13</v>
      </c>
      <c r="H12" s="6">
        <f>VLOOKUP($B12,BNP_EUR_Underlying!$A:$W,COLUMN()-2,0)-EVS_EUR_Underlying!F10</f>
        <v>-4.6207482284899015E-13</v>
      </c>
      <c r="I12" s="6">
        <f>VLOOKUP($B12,BNP_EUR_Underlying!$A:$W,COLUMN()-2,0)-EVS_EUR_Underlying!G10</f>
        <v>-3.0975222387041867E-14</v>
      </c>
      <c r="J12" s="6">
        <f>VLOOKUP($B12,BNP_EUR_Underlying!$A:$W,COLUMN()-2,0)-EVS_EUR_Underlying!H10</f>
        <v>-2.6501023597802487E-13</v>
      </c>
      <c r="K12" s="6">
        <f>VLOOKUP($B12,BNP_EUR_Underlying!$A:$W,COLUMN()-2,0)-EVS_EUR_Underlying!I10</f>
        <v>-3.6093350530563839E-13</v>
      </c>
      <c r="L12" s="6">
        <f>VLOOKUP($B12,BNP_EUR_Underlying!$A:$W,COLUMN()-2,0)-EVS_EUR_Underlying!J10</f>
        <v>3.049782648645305E-13</v>
      </c>
      <c r="M12" s="6">
        <f>VLOOKUP($B12,BNP_EUR_Underlying!$A:$W,COLUMN()-2,0)-EVS_EUR_Underlying!K10</f>
        <v>1.3100631690576847E-13</v>
      </c>
      <c r="N12" s="6">
        <f>VLOOKUP($B12,BNP_EUR_Underlying!$A:$W,COLUMN()-2,0)-EVS_EUR_Underlying!L10</f>
        <v>-4.8094861426761781E-13</v>
      </c>
      <c r="O12" s="6">
        <f>VLOOKUP($B12,BNP_EUR_Underlying!$A:$W,COLUMN()-2,0)-EVS_EUR_Underlying!M10</f>
        <v>-2.0794477251229182E-13</v>
      </c>
      <c r="P12" s="6">
        <f>VLOOKUP($B12,BNP_EUR_Underlying!$A:$W,COLUMN()-2,0)-EVS_EUR_Underlying!N10</f>
        <v>-2.4402702081260941E-13</v>
      </c>
      <c r="Q12" s="6">
        <f>VLOOKUP($B12,BNP_EUR_Underlying!$A:$W,COLUMN()-2,0)-EVS_EUR_Underlying!O10</f>
        <v>1.2012613126444194E-13</v>
      </c>
      <c r="R12" s="6">
        <f>VLOOKUP($B12,BNP_EUR_Underlying!$A:$W,COLUMN()-2,0)-EVS_EUR_Underlying!P10</f>
        <v>-4.1600056732704616E-12</v>
      </c>
      <c r="S12" s="6">
        <f>VLOOKUP($B12,BNP_EUR_Underlying!$A:$W,COLUMN()-2,0)-EVS_EUR_Underlying!Q10</f>
        <v>1.6500134591979077E-12</v>
      </c>
      <c r="T12" s="6">
        <f>VLOOKUP($B12,BNP_EUR_Underlying!$A:$W,COLUMN()-2,0)-EVS_EUR_Underlying!R10</f>
        <v>4.2401637756483979E-12</v>
      </c>
      <c r="U12" s="6">
        <f>VLOOKUP($B12,BNP_EUR_Underlying!$A:$W,COLUMN()-2,0)-EVS_EUR_Underlying!S10</f>
        <v>6.2061467076546251E-14</v>
      </c>
      <c r="V12" s="6">
        <f>VLOOKUP($B12,BNP_EUR_Underlying!$A:$W,COLUMN()-2,0)-EVS_EUR_Underlying!T10</f>
        <v>-1.000088900582341E-12</v>
      </c>
      <c r="W12" s="6">
        <f>VLOOKUP($B12,BNP_EUR_Underlying!$A:$W,COLUMN()-2,0)-EVS_EUR_Underlying!U10</f>
        <v>-2.779998453661392E-12</v>
      </c>
      <c r="X12" s="6">
        <f>VLOOKUP($B12,BNP_EUR_Underlying!$A:$W,COLUMN()-2,0)-EVS_EUR_Underlying!V10</f>
        <v>-1.6400214519762812E-12</v>
      </c>
      <c r="Y12" s="6">
        <f>VLOOKUP($B12,BNP_EUR_Underlying!$A:$W,COLUMN()-2,0)-EVS_EUR_Underlying!W10</f>
        <v>4.2099657093785936E-13</v>
      </c>
    </row>
    <row r="13" spans="1:25" x14ac:dyDescent="0.25">
      <c r="A13" s="2">
        <v>41415</v>
      </c>
      <c r="B13" s="2">
        <v>41415</v>
      </c>
      <c r="C13" t="b">
        <f t="shared" si="0"/>
        <v>1</v>
      </c>
      <c r="D13" s="6">
        <f>VLOOKUP($B13,BNP_EUR_Underlying!$A:$W,COLUMN()-2,0)-EVS_EUR_Underlying!B11</f>
        <v>4.5099479706323109E-12</v>
      </c>
      <c r="E13" s="6">
        <f>VLOOKUP($B13,BNP_EUR_Underlying!$A:$W,COLUMN()-2,0)-EVS_EUR_Underlying!C11</f>
        <v>8.9039886574937555E-14</v>
      </c>
      <c r="F13" s="6">
        <f>VLOOKUP($B13,BNP_EUR_Underlying!$A:$W,COLUMN()-2,0)-EVS_EUR_Underlying!D11</f>
        <v>1.6397994073713562E-13</v>
      </c>
      <c r="G13" s="6">
        <f>VLOOKUP($B13,BNP_EUR_Underlying!$A:$W,COLUMN()-2,0)-EVS_EUR_Underlying!E11</f>
        <v>9.9920072216264089E-15</v>
      </c>
      <c r="H13" s="6">
        <f>VLOOKUP($B13,BNP_EUR_Underlying!$A:$W,COLUMN()-2,0)-EVS_EUR_Underlying!F11</f>
        <v>4.6707082645980336E-13</v>
      </c>
      <c r="I13" s="6">
        <f>VLOOKUP($B13,BNP_EUR_Underlying!$A:$W,COLUMN()-2,0)-EVS_EUR_Underlying!G11</f>
        <v>4.21995771660022E-13</v>
      </c>
      <c r="J13" s="6">
        <f>VLOOKUP($B13,BNP_EUR_Underlying!$A:$W,COLUMN()-2,0)-EVS_EUR_Underlying!H11</f>
        <v>-3.0198066269804258E-13</v>
      </c>
      <c r="K13" s="6">
        <f>VLOOKUP($B13,BNP_EUR_Underlying!$A:$W,COLUMN()-2,0)-EVS_EUR_Underlying!I11</f>
        <v>3.9701575360595598E-13</v>
      </c>
      <c r="L13" s="6">
        <f>VLOOKUP($B13,BNP_EUR_Underlying!$A:$W,COLUMN()-2,0)-EVS_EUR_Underlying!J11</f>
        <v>-3.7203573555188996E-13</v>
      </c>
      <c r="M13" s="6">
        <f>VLOOKUP($B13,BNP_EUR_Underlying!$A:$W,COLUMN()-2,0)-EVS_EUR_Underlying!K11</f>
        <v>2.8399504969911504E-13</v>
      </c>
      <c r="N13" s="6">
        <f>VLOOKUP($B13,BNP_EUR_Underlying!$A:$W,COLUMN()-2,0)-EVS_EUR_Underlying!L11</f>
        <v>3.7403413699621524E-13</v>
      </c>
      <c r="O13" s="6">
        <f>VLOOKUP($B13,BNP_EUR_Underlying!$A:$W,COLUMN()-2,0)-EVS_EUR_Underlying!M11</f>
        <v>7.8048678631148505E-14</v>
      </c>
      <c r="P13" s="6">
        <f>VLOOKUP($B13,BNP_EUR_Underlying!$A:$W,COLUMN()-2,0)-EVS_EUR_Underlying!N11</f>
        <v>-2.999822612537173E-13</v>
      </c>
      <c r="Q13" s="6">
        <f>VLOOKUP($B13,BNP_EUR_Underlying!$A:$W,COLUMN()-2,0)-EVS_EUR_Underlying!O11</f>
        <v>3.6801672820274689E-12</v>
      </c>
      <c r="R13" s="6">
        <f>VLOOKUP($B13,BNP_EUR_Underlying!$A:$W,COLUMN()-2,0)-EVS_EUR_Underlying!P11</f>
        <v>3.0997426847534371E-13</v>
      </c>
      <c r="S13" s="6">
        <f>VLOOKUP($B13,BNP_EUR_Underlying!$A:$W,COLUMN()-2,0)-EVS_EUR_Underlying!Q11</f>
        <v>-2.3101520696400257E-12</v>
      </c>
      <c r="T13" s="6">
        <f>VLOOKUP($B13,BNP_EUR_Underlying!$A:$W,COLUMN()-2,0)-EVS_EUR_Underlying!R11</f>
        <v>4.1600056732704616E-13</v>
      </c>
      <c r="U13" s="6">
        <f>VLOOKUP($B13,BNP_EUR_Underlying!$A:$W,COLUMN()-2,0)-EVS_EUR_Underlying!S11</f>
        <v>-4.0401015866109447E-13</v>
      </c>
      <c r="V13" s="6">
        <f>VLOOKUP($B13,BNP_EUR_Underlying!$A:$W,COLUMN()-2,0)-EVS_EUR_Underlying!T11</f>
        <v>-2.7000623958883807E-12</v>
      </c>
      <c r="W13" s="6">
        <f>VLOOKUP($B13,BNP_EUR_Underlying!$A:$W,COLUMN()-2,0)-EVS_EUR_Underlying!U11</f>
        <v>1.7901236049056024E-12</v>
      </c>
      <c r="X13" s="6">
        <f>VLOOKUP($B13,BNP_EUR_Underlying!$A:$W,COLUMN()-2,0)-EVS_EUR_Underlying!V11</f>
        <v>-4.3098857815948577E-12</v>
      </c>
      <c r="Y13" s="6">
        <f>VLOOKUP($B13,BNP_EUR_Underlying!$A:$W,COLUMN()-2,0)-EVS_EUR_Underlying!W11</f>
        <v>-4.7206683007061656E-13</v>
      </c>
    </row>
    <row r="14" spans="1:25" x14ac:dyDescent="0.25">
      <c r="A14" s="2">
        <v>41416</v>
      </c>
      <c r="B14" s="2">
        <v>41416</v>
      </c>
      <c r="C14" t="b">
        <f t="shared" si="0"/>
        <v>1</v>
      </c>
      <c r="D14" s="6">
        <f>VLOOKUP($B14,BNP_EUR_Underlying!$A:$W,COLUMN()-2,0)-EVS_EUR_Underlying!B12</f>
        <v>-3.7498892879739287E-12</v>
      </c>
      <c r="E14" s="6">
        <f>VLOOKUP($B14,BNP_EUR_Underlying!$A:$W,COLUMN()-2,0)-EVS_EUR_Underlying!C12</f>
        <v>3.2973623831367149E-14</v>
      </c>
      <c r="F14" s="6">
        <f>VLOOKUP($B14,BNP_EUR_Underlying!$A:$W,COLUMN()-2,0)-EVS_EUR_Underlying!D12</f>
        <v>7.1054273576010019E-14</v>
      </c>
      <c r="G14" s="6">
        <f>VLOOKUP($B14,BNP_EUR_Underlying!$A:$W,COLUMN()-2,0)-EVS_EUR_Underlying!E12</f>
        <v>-4.1400216588272087E-13</v>
      </c>
      <c r="H14" s="6">
        <f>VLOOKUP($B14,BNP_EUR_Underlying!$A:$W,COLUMN()-2,0)-EVS_EUR_Underlying!F12</f>
        <v>-1.2800871473928055E-13</v>
      </c>
      <c r="I14" s="6">
        <f>VLOOKUP($B14,BNP_EUR_Underlying!$A:$W,COLUMN()-2,0)-EVS_EUR_Underlying!G12</f>
        <v>8.2045481519799068E-14</v>
      </c>
      <c r="J14" s="6">
        <f>VLOOKUP($B14,BNP_EUR_Underlying!$A:$W,COLUMN()-2,0)-EVS_EUR_Underlying!H12</f>
        <v>3.0699887076934829E-12</v>
      </c>
      <c r="K14" s="6">
        <f>VLOOKUP($B14,BNP_EUR_Underlying!$A:$W,COLUMN()-2,0)-EVS_EUR_Underlying!I12</f>
        <v>-3.0297986342020522E-13</v>
      </c>
      <c r="L14" s="6">
        <f>VLOOKUP($B14,BNP_EUR_Underlying!$A:$W,COLUMN()-2,0)-EVS_EUR_Underlying!J12</f>
        <v>-3.2600588895093097E-12</v>
      </c>
      <c r="M14" s="6">
        <f>VLOOKUP($B14,BNP_EUR_Underlying!$A:$W,COLUMN()-2,0)-EVS_EUR_Underlying!K12</f>
        <v>-4.730660307927792E-13</v>
      </c>
      <c r="N14" s="6">
        <f>VLOOKUP($B14,BNP_EUR_Underlying!$A:$W,COLUMN()-2,0)-EVS_EUR_Underlying!L12</f>
        <v>1.3988810110276972E-14</v>
      </c>
      <c r="O14" s="6">
        <f>VLOOKUP($B14,BNP_EUR_Underlying!$A:$W,COLUMN()-2,0)-EVS_EUR_Underlying!M12</f>
        <v>-2.8899105330992825E-13</v>
      </c>
      <c r="P14" s="6">
        <f>VLOOKUP($B14,BNP_EUR_Underlying!$A:$W,COLUMN()-2,0)-EVS_EUR_Underlying!N12</f>
        <v>-1.8096635301390052E-13</v>
      </c>
      <c r="Q14" s="6">
        <f>VLOOKUP($B14,BNP_EUR_Underlying!$A:$W,COLUMN()-2,0)-EVS_EUR_Underlying!O12</f>
        <v>4.7000181524481377E-12</v>
      </c>
      <c r="R14" s="6">
        <f>VLOOKUP($B14,BNP_EUR_Underlying!$A:$W,COLUMN()-2,0)-EVS_EUR_Underlying!P12</f>
        <v>-1.2601031329495527E-12</v>
      </c>
      <c r="S14" s="6">
        <f>VLOOKUP($B14,BNP_EUR_Underlying!$A:$W,COLUMN()-2,0)-EVS_EUR_Underlying!Q12</f>
        <v>6.3993255139394023E-13</v>
      </c>
      <c r="T14" s="6">
        <f>VLOOKUP($B14,BNP_EUR_Underlying!$A:$W,COLUMN()-2,0)-EVS_EUR_Underlying!R12</f>
        <v>2.2792878695554464E-13</v>
      </c>
      <c r="U14" s="6">
        <f>VLOOKUP($B14,BNP_EUR_Underlying!$A:$W,COLUMN()-2,0)-EVS_EUR_Underlying!S12</f>
        <v>-3.1197266991966899E-13</v>
      </c>
      <c r="V14" s="6">
        <f>VLOOKUP($B14,BNP_EUR_Underlying!$A:$W,COLUMN()-2,0)-EVS_EUR_Underlying!T12</f>
        <v>3.0697666630885578E-13</v>
      </c>
      <c r="W14" s="6">
        <f>VLOOKUP($B14,BNP_EUR_Underlying!$A:$W,COLUMN()-2,0)-EVS_EUR_Underlying!U12</f>
        <v>-3.2100988534011776E-12</v>
      </c>
      <c r="X14" s="6">
        <f>VLOOKUP($B14,BNP_EUR_Underlying!$A:$W,COLUMN()-2,0)-EVS_EUR_Underlying!V12</f>
        <v>3.6093350530563839E-13</v>
      </c>
      <c r="Y14" s="6">
        <f>VLOOKUP($B14,BNP_EUR_Underlying!$A:$W,COLUMN()-2,0)-EVS_EUR_Underlying!W12</f>
        <v>-3.7081449022480228E-14</v>
      </c>
    </row>
    <row r="15" spans="1:25" x14ac:dyDescent="0.25">
      <c r="A15" s="2">
        <v>41417</v>
      </c>
      <c r="B15" s="2">
        <v>41417</v>
      </c>
      <c r="C15" t="b">
        <f t="shared" si="0"/>
        <v>1</v>
      </c>
      <c r="D15" s="6">
        <f>VLOOKUP($B15,BNP_EUR_Underlying!$A:$W,COLUMN()-2,0)-EVS_EUR_Underlying!B13</f>
        <v>2.7500224319965128E-13</v>
      </c>
      <c r="E15" s="6">
        <f>VLOOKUP($B15,BNP_EUR_Underlying!$A:$W,COLUMN()-2,0)-EVS_EUR_Underlying!C13</f>
        <v>7.5939254884360707E-14</v>
      </c>
      <c r="F15" s="6">
        <f>VLOOKUP($B15,BNP_EUR_Underlying!$A:$W,COLUMN()-2,0)-EVS_EUR_Underlying!D13</f>
        <v>4.2099657093785936E-13</v>
      </c>
      <c r="G15" s="6">
        <f>VLOOKUP($B15,BNP_EUR_Underlying!$A:$W,COLUMN()-2,0)-EVS_EUR_Underlying!E13</f>
        <v>4.6496140271301556E-13</v>
      </c>
      <c r="H15" s="6">
        <f>VLOOKUP($B15,BNP_EUR_Underlying!$A:$W,COLUMN()-2,0)-EVS_EUR_Underlying!F13</f>
        <v>3.9701575360595598E-13</v>
      </c>
      <c r="I15" s="6">
        <f>VLOOKUP($B15,BNP_EUR_Underlying!$A:$W,COLUMN()-2,0)-EVS_EUR_Underlying!G13</f>
        <v>-2.1893598045608087E-13</v>
      </c>
      <c r="J15" s="6">
        <f>VLOOKUP($B15,BNP_EUR_Underlying!$A:$W,COLUMN()-2,0)-EVS_EUR_Underlying!H13</f>
        <v>-3.4494629375103614E-13</v>
      </c>
      <c r="K15" s="6">
        <f>VLOOKUP($B15,BNP_EUR_Underlying!$A:$W,COLUMN()-2,0)-EVS_EUR_Underlying!I13</f>
        <v>-3.4405811533133601E-13</v>
      </c>
      <c r="L15" s="6">
        <f>VLOOKUP($B15,BNP_EUR_Underlying!$A:$W,COLUMN()-2,0)-EVS_EUR_Underlying!J13</f>
        <v>-3.4605651677566129E-13</v>
      </c>
      <c r="M15" s="6">
        <f>VLOOKUP($B15,BNP_EUR_Underlying!$A:$W,COLUMN()-2,0)-EVS_EUR_Underlying!K13</f>
        <v>6.9944050551384862E-14</v>
      </c>
      <c r="N15" s="6">
        <f>VLOOKUP($B15,BNP_EUR_Underlying!$A:$W,COLUMN()-2,0)-EVS_EUR_Underlying!L13</f>
        <v>-4.2499337382650992E-13</v>
      </c>
      <c r="O15" s="6">
        <f>VLOOKUP($B15,BNP_EUR_Underlying!$A:$W,COLUMN()-2,0)-EVS_EUR_Underlying!M13</f>
        <v>4.6396220199085292E-13</v>
      </c>
      <c r="P15" s="6">
        <f>VLOOKUP($B15,BNP_EUR_Underlying!$A:$W,COLUMN()-2,0)-EVS_EUR_Underlying!N13</f>
        <v>-2.610134330893743E-13</v>
      </c>
      <c r="Q15" s="6">
        <f>VLOOKUP($B15,BNP_EUR_Underlying!$A:$W,COLUMN()-2,0)-EVS_EUR_Underlying!O13</f>
        <v>-3.4401370641035101E-12</v>
      </c>
      <c r="R15" s="6">
        <f>VLOOKUP($B15,BNP_EUR_Underlying!$A:$W,COLUMN()-2,0)-EVS_EUR_Underlying!P13</f>
        <v>-4.9900084064802286E-12</v>
      </c>
      <c r="S15" s="6">
        <f>VLOOKUP($B15,BNP_EUR_Underlying!$A:$W,COLUMN()-2,0)-EVS_EUR_Underlying!Q13</f>
        <v>2.9198865547641617E-13</v>
      </c>
      <c r="T15" s="6">
        <f>VLOOKUP($B15,BNP_EUR_Underlying!$A:$W,COLUMN()-2,0)-EVS_EUR_Underlying!R13</f>
        <v>1.3999912340523224E-13</v>
      </c>
      <c r="U15" s="6">
        <f>VLOOKUP($B15,BNP_EUR_Underlying!$A:$W,COLUMN()-2,0)-EVS_EUR_Underlying!S13</f>
        <v>2.7500224319965128E-13</v>
      </c>
      <c r="V15" s="6">
        <f>VLOOKUP($B15,BNP_EUR_Underlying!$A:$W,COLUMN()-2,0)-EVS_EUR_Underlying!T13</f>
        <v>-3.6304292905242619E-13</v>
      </c>
      <c r="W15" s="6">
        <f>VLOOKUP($B15,BNP_EUR_Underlying!$A:$W,COLUMN()-2,0)-EVS_EUR_Underlying!U13</f>
        <v>-3.7991831902672857E-13</v>
      </c>
      <c r="X15" s="6">
        <f>VLOOKUP($B15,BNP_EUR_Underlying!$A:$W,COLUMN()-2,0)-EVS_EUR_Underlying!V13</f>
        <v>4.4997339188057595E-13</v>
      </c>
      <c r="Y15" s="6">
        <f>VLOOKUP($B15,BNP_EUR_Underlying!$A:$W,COLUMN()-2,0)-EVS_EUR_Underlying!W13</f>
        <v>-4.5408121707168903E-13</v>
      </c>
    </row>
    <row r="16" spans="1:25" x14ac:dyDescent="0.25">
      <c r="A16" s="2">
        <v>41418</v>
      </c>
      <c r="B16" s="2">
        <v>41418</v>
      </c>
      <c r="C16" t="b">
        <f t="shared" si="0"/>
        <v>1</v>
      </c>
      <c r="D16" s="6">
        <f>VLOOKUP($B16,BNP_EUR_Underlying!$A:$W,COLUMN()-2,0)-EVS_EUR_Underlying!B14</f>
        <v>-5.5999649362092896E-13</v>
      </c>
      <c r="E16" s="6">
        <f>VLOOKUP($B16,BNP_EUR_Underlying!$A:$W,COLUMN()-2,0)-EVS_EUR_Underlying!C14</f>
        <v>1.5099033134902129E-13</v>
      </c>
      <c r="F16" s="6">
        <f>VLOOKUP($B16,BNP_EUR_Underlying!$A:$W,COLUMN()-2,0)-EVS_EUR_Underlying!D14</f>
        <v>-1.9984014443252818E-14</v>
      </c>
      <c r="G16" s="6">
        <f>VLOOKUP($B16,BNP_EUR_Underlying!$A:$W,COLUMN()-2,0)-EVS_EUR_Underlying!E14</f>
        <v>3.9401815143946806E-13</v>
      </c>
      <c r="H16" s="6">
        <f>VLOOKUP($B16,BNP_EUR_Underlying!$A:$W,COLUMN()-2,0)-EVS_EUR_Underlying!F14</f>
        <v>-2.5801583092288638E-13</v>
      </c>
      <c r="I16" s="6">
        <f>VLOOKUP($B16,BNP_EUR_Underlying!$A:$W,COLUMN()-2,0)-EVS_EUR_Underlying!G14</f>
        <v>3.6104452760810091E-13</v>
      </c>
      <c r="J16" s="6">
        <f>VLOOKUP($B16,BNP_EUR_Underlying!$A:$W,COLUMN()-2,0)-EVS_EUR_Underlying!H14</f>
        <v>-2.8799185258776561E-13</v>
      </c>
      <c r="K16" s="6">
        <f>VLOOKUP($B16,BNP_EUR_Underlying!$A:$W,COLUMN()-2,0)-EVS_EUR_Underlying!I14</f>
        <v>-4.9094062148924422E-13</v>
      </c>
      <c r="L16" s="6">
        <f>VLOOKUP($B16,BNP_EUR_Underlying!$A:$W,COLUMN()-2,0)-EVS_EUR_Underlying!J14</f>
        <v>-3.4605651677566129E-13</v>
      </c>
      <c r="M16" s="6">
        <f>VLOOKUP($B16,BNP_EUR_Underlying!$A:$W,COLUMN()-2,0)-EVS_EUR_Underlying!K14</f>
        <v>8.3932860661661834E-14</v>
      </c>
      <c r="N16" s="6">
        <f>VLOOKUP($B16,BNP_EUR_Underlying!$A:$W,COLUMN()-2,0)-EVS_EUR_Underlying!L14</f>
        <v>3.8702374638432957E-13</v>
      </c>
      <c r="O16" s="6">
        <f>VLOOKUP($B16,BNP_EUR_Underlying!$A:$W,COLUMN()-2,0)-EVS_EUR_Underlying!M14</f>
        <v>-2.4602542225693469E-13</v>
      </c>
      <c r="P16" s="6">
        <f>VLOOKUP($B16,BNP_EUR_Underlying!$A:$W,COLUMN()-2,0)-EVS_EUR_Underlying!N14</f>
        <v>2.19824158875781E-14</v>
      </c>
      <c r="Q16" s="6">
        <f>VLOOKUP($B16,BNP_EUR_Underlying!$A:$W,COLUMN()-2,0)-EVS_EUR_Underlying!O14</f>
        <v>2.2299939672620894E-12</v>
      </c>
      <c r="R16" s="6">
        <f>VLOOKUP($B16,BNP_EUR_Underlying!$A:$W,COLUMN()-2,0)-EVS_EUR_Underlying!P14</f>
        <v>-3.4199310050553322E-12</v>
      </c>
      <c r="S16" s="6">
        <f>VLOOKUP($B16,BNP_EUR_Underlying!$A:$W,COLUMN()-2,0)-EVS_EUR_Underlying!Q14</f>
        <v>-4.5197179332490123E-13</v>
      </c>
      <c r="T16" s="6">
        <f>VLOOKUP($B16,BNP_EUR_Underlying!$A:$W,COLUMN()-2,0)-EVS_EUR_Underlying!R14</f>
        <v>4.5308201634952638E-13</v>
      </c>
      <c r="U16" s="6">
        <f>VLOOKUP($B16,BNP_EUR_Underlying!$A:$W,COLUMN()-2,0)-EVS_EUR_Underlying!S14</f>
        <v>1.9984014443252818E-15</v>
      </c>
      <c r="V16" s="6">
        <f>VLOOKUP($B16,BNP_EUR_Underlying!$A:$W,COLUMN()-2,0)-EVS_EUR_Underlying!T14</f>
        <v>-6.2061467076546251E-14</v>
      </c>
      <c r="W16" s="6">
        <f>VLOOKUP($B16,BNP_EUR_Underlying!$A:$W,COLUMN()-2,0)-EVS_EUR_Underlying!U14</f>
        <v>-3.3495428652940973E-13</v>
      </c>
      <c r="X16" s="6">
        <f>VLOOKUP($B16,BNP_EUR_Underlying!$A:$W,COLUMN()-2,0)-EVS_EUR_Underlying!V14</f>
        <v>-2.9698465908722937E-13</v>
      </c>
      <c r="Y16" s="6">
        <f>VLOOKUP($B16,BNP_EUR_Underlying!$A:$W,COLUMN()-2,0)-EVS_EUR_Underlying!W14</f>
        <v>3.3906211172052281E-13</v>
      </c>
    </row>
    <row r="17" spans="1:25" x14ac:dyDescent="0.25">
      <c r="A17" s="2">
        <v>41421</v>
      </c>
      <c r="B17" s="2">
        <v>41421</v>
      </c>
      <c r="C17" t="b">
        <f t="shared" si="0"/>
        <v>1</v>
      </c>
      <c r="D17" s="6">
        <f>VLOOKUP($B17,BNP_EUR_Underlying!$A:$W,COLUMN()-2,0)-EVS_EUR_Underlying!B15</f>
        <v>-3.2895908219643388E-13</v>
      </c>
      <c r="E17" s="6">
        <f>VLOOKUP($B17,BNP_EUR_Underlying!$A:$W,COLUMN()-2,0)-EVS_EUR_Underlying!C15</f>
        <v>-2.3980817331903381E-14</v>
      </c>
      <c r="F17" s="6">
        <f>VLOOKUP($B17,BNP_EUR_Underlying!$A:$W,COLUMN()-2,0)-EVS_EUR_Underlying!D15</f>
        <v>-4.8605564018089353E-13</v>
      </c>
      <c r="G17" s="6">
        <f>VLOOKUP($B17,BNP_EUR_Underlying!$A:$W,COLUMN()-2,0)-EVS_EUR_Underlying!E15</f>
        <v>3.9401815143946806E-13</v>
      </c>
      <c r="H17" s="6">
        <f>VLOOKUP($B17,BNP_EUR_Underlying!$A:$W,COLUMN()-2,0)-EVS_EUR_Underlying!F15</f>
        <v>-2.5801583092288638E-13</v>
      </c>
      <c r="I17" s="6">
        <f>VLOOKUP($B17,BNP_EUR_Underlying!$A:$W,COLUMN()-2,0)-EVS_EUR_Underlying!G15</f>
        <v>1.1002310174035301E-13</v>
      </c>
      <c r="J17" s="6">
        <f>VLOOKUP($B17,BNP_EUR_Underlying!$A:$W,COLUMN()-2,0)-EVS_EUR_Underlying!H15</f>
        <v>-2.8799185258776561E-13</v>
      </c>
      <c r="K17" s="6">
        <f>VLOOKUP($B17,BNP_EUR_Underlying!$A:$W,COLUMN()-2,0)-EVS_EUR_Underlying!I15</f>
        <v>4.0389913635863195E-13</v>
      </c>
      <c r="L17" s="6">
        <f>VLOOKUP($B17,BNP_EUR_Underlying!$A:$W,COLUMN()-2,0)-EVS_EUR_Underlying!J15</f>
        <v>-3.4605651677566129E-13</v>
      </c>
      <c r="M17" s="6">
        <f>VLOOKUP($B17,BNP_EUR_Underlying!$A:$W,COLUMN()-2,0)-EVS_EUR_Underlying!K15</f>
        <v>-2.7300384175532599E-13</v>
      </c>
      <c r="N17" s="6">
        <f>VLOOKUP($B17,BNP_EUR_Underlying!$A:$W,COLUMN()-2,0)-EVS_EUR_Underlying!L15</f>
        <v>4.5197179332490123E-13</v>
      </c>
      <c r="O17" s="6">
        <f>VLOOKUP($B17,BNP_EUR_Underlying!$A:$W,COLUMN()-2,0)-EVS_EUR_Underlying!M15</f>
        <v>-2.1094237467877974E-13</v>
      </c>
      <c r="P17" s="6">
        <f>VLOOKUP($B17,BNP_EUR_Underlying!$A:$W,COLUMN()-2,0)-EVS_EUR_Underlying!N15</f>
        <v>-8.7929663550312398E-14</v>
      </c>
      <c r="Q17" s="6">
        <f>VLOOKUP($B17,BNP_EUR_Underlying!$A:$W,COLUMN()-2,0)-EVS_EUR_Underlying!O15</f>
        <v>4.8598902679941602E-12</v>
      </c>
      <c r="R17" s="6">
        <f>VLOOKUP($B17,BNP_EUR_Underlying!$A:$W,COLUMN()-2,0)-EVS_EUR_Underlying!P15</f>
        <v>-4.7200021668913905E-12</v>
      </c>
      <c r="S17" s="6">
        <f>VLOOKUP($B17,BNP_EUR_Underlying!$A:$W,COLUMN()-2,0)-EVS_EUR_Underlying!Q15</f>
        <v>-4.6962433941644122E-14</v>
      </c>
      <c r="T17" s="6">
        <f>VLOOKUP($B17,BNP_EUR_Underlying!$A:$W,COLUMN()-2,0)-EVS_EUR_Underlying!R15</f>
        <v>2.3603341503530828E-13</v>
      </c>
      <c r="U17" s="6">
        <f>VLOOKUP($B17,BNP_EUR_Underlying!$A:$W,COLUMN()-2,0)-EVS_EUR_Underlying!S15</f>
        <v>-1.9495516312417749E-13</v>
      </c>
      <c r="V17" s="6">
        <f>VLOOKUP($B17,BNP_EUR_Underlying!$A:$W,COLUMN()-2,0)-EVS_EUR_Underlying!T15</f>
        <v>-2.5401902803423582E-13</v>
      </c>
      <c r="W17" s="6">
        <f>VLOOKUP($B17,BNP_EUR_Underlying!$A:$W,COLUMN()-2,0)-EVS_EUR_Underlying!U15</f>
        <v>5.9952043329758453E-15</v>
      </c>
      <c r="X17" s="6">
        <f>VLOOKUP($B17,BNP_EUR_Underlying!$A:$W,COLUMN()-2,0)-EVS_EUR_Underlying!V15</f>
        <v>-4.5508041779385167E-13</v>
      </c>
      <c r="Y17" s="6">
        <f>VLOOKUP($B17,BNP_EUR_Underlying!$A:$W,COLUMN()-2,0)-EVS_EUR_Underlying!W15</f>
        <v>7.893685705084863E-14</v>
      </c>
    </row>
    <row r="18" spans="1:25" x14ac:dyDescent="0.25">
      <c r="A18" s="2">
        <v>41422</v>
      </c>
      <c r="B18" s="2">
        <v>41422</v>
      </c>
      <c r="C18" t="b">
        <f t="shared" si="0"/>
        <v>1</v>
      </c>
      <c r="D18" s="8">
        <f>VLOOKUP($B18,BNP_EUR_Underlying!$A:$W,COLUMN()-2,0)-EVS_EUR_Underlying!B16</f>
        <v>-1.8374375767016282E-5</v>
      </c>
      <c r="E18" s="8">
        <f>VLOOKUP($B18,BNP_EUR_Underlying!$A:$W,COLUMN()-2,0)-EVS_EUR_Underlying!C16</f>
        <v>-1.8119112180969843E-5</v>
      </c>
      <c r="F18" s="6">
        <f>VLOOKUP($B18,BNP_EUR_Underlying!$A:$W,COLUMN()-2,0)-EVS_EUR_Underlying!D16</f>
        <v>1.1901590823981678E-13</v>
      </c>
      <c r="G18" s="6">
        <f>VLOOKUP($B18,BNP_EUR_Underlying!$A:$W,COLUMN()-2,0)-EVS_EUR_Underlying!E16</f>
        <v>-2.9298785619857881E-13</v>
      </c>
      <c r="H18" s="6">
        <f>VLOOKUP($B18,BNP_EUR_Underlying!$A:$W,COLUMN()-2,0)-EVS_EUR_Underlying!F16</f>
        <v>2.560174294785611E-13</v>
      </c>
      <c r="I18" s="8">
        <f>VLOOKUP($B18,BNP_EUR_Underlying!$A:$W,COLUMN()-2,0)-EVS_EUR_Underlying!G16</f>
        <v>-3.7939332939718184E-6</v>
      </c>
      <c r="J18" s="6">
        <f>VLOOKUP($B18,BNP_EUR_Underlying!$A:$W,COLUMN()-2,0)-EVS_EUR_Underlying!H16</f>
        <v>2.049471703458039E-13</v>
      </c>
      <c r="K18" s="8">
        <f>VLOOKUP($B18,BNP_EUR_Underlying!$A:$W,COLUMN()-2,0)-EVS_EUR_Underlying!I16</f>
        <v>-3.7838823729874349E-6</v>
      </c>
      <c r="L18" s="6">
        <f>VLOOKUP($B18,BNP_EUR_Underlying!$A:$W,COLUMN()-2,0)-EVS_EUR_Underlying!J16</f>
        <v>4.4697578971408802E-13</v>
      </c>
      <c r="M18" s="8">
        <f>VLOOKUP($B18,BNP_EUR_Underlying!$A:$W,COLUMN()-2,0)-EVS_EUR_Underlying!K16</f>
        <v>-3.7440262560251014E-6</v>
      </c>
      <c r="N18" s="8">
        <f>VLOOKUP($B18,BNP_EUR_Underlying!$A:$W,COLUMN()-2,0)-EVS_EUR_Underlying!L16</f>
        <v>-3.7026712470522583E-6</v>
      </c>
      <c r="O18" s="6">
        <f>VLOOKUP($B18,BNP_EUR_Underlying!$A:$W,COLUMN()-2,0)-EVS_EUR_Underlying!M16</f>
        <v>9.1038288019262836E-14</v>
      </c>
      <c r="P18" s="8">
        <f>VLOOKUP($B18,BNP_EUR_Underlying!$A:$W,COLUMN()-2,0)-EVS_EUR_Underlying!N16</f>
        <v>-3.7766788780757565E-6</v>
      </c>
      <c r="Q18" s="15">
        <f>VLOOKUP($B18,BNP_EUR_Underlying!$A:$W,COLUMN()-2,0)-EVS_EUR_Underlying!O16</f>
        <v>1.6600054664195341E-12</v>
      </c>
      <c r="R18" s="6">
        <f>VLOOKUP($B18,BNP_EUR_Underlying!$A:$W,COLUMN()-2,0)-EVS_EUR_Underlying!P16</f>
        <v>-1.0100809078039674E-12</v>
      </c>
      <c r="S18" s="6">
        <f>VLOOKUP($B18,BNP_EUR_Underlying!$A:$W,COLUMN()-2,0)-EVS_EUR_Underlying!Q16</f>
        <v>3.269606807521086E-13</v>
      </c>
      <c r="T18" s="6">
        <f>VLOOKUP($B18,BNP_EUR_Underlying!$A:$W,COLUMN()-2,0)-EVS_EUR_Underlying!R16</f>
        <v>2.1993518117824351E-13</v>
      </c>
      <c r="U18" s="6">
        <f>VLOOKUP($B18,BNP_EUR_Underlying!$A:$W,COLUMN()-2,0)-EVS_EUR_Underlying!S16</f>
        <v>5.4067861299245124E-14</v>
      </c>
      <c r="V18" s="6">
        <f>VLOOKUP($B18,BNP_EUR_Underlying!$A:$W,COLUMN()-2,0)-EVS_EUR_Underlying!T16</f>
        <v>2.7999824681046448E-13</v>
      </c>
      <c r="W18" s="6">
        <f>VLOOKUP($B18,BNP_EUR_Underlying!$A:$W,COLUMN()-2,0)-EVS_EUR_Underlying!U16</f>
        <v>-2.3501200985265314E-12</v>
      </c>
      <c r="X18" s="6">
        <f>VLOOKUP($B18,BNP_EUR_Underlying!$A:$W,COLUMN()-2,0)-EVS_EUR_Underlying!V16</f>
        <v>2.9798385980939202E-13</v>
      </c>
      <c r="Y18" s="6">
        <f>VLOOKUP($B18,BNP_EUR_Underlying!$A:$W,COLUMN()-2,0)-EVS_EUR_Underlying!W16</f>
        <v>-1.2401191185062999E-13</v>
      </c>
    </row>
    <row r="19" spans="1:25" x14ac:dyDescent="0.25">
      <c r="A19" s="2">
        <v>41423</v>
      </c>
      <c r="B19" s="2">
        <v>41423</v>
      </c>
      <c r="C19" t="b">
        <f t="shared" si="0"/>
        <v>1</v>
      </c>
      <c r="D19" s="6">
        <f>VLOOKUP($B19,BNP_EUR_Underlying!$A:$W,COLUMN()-2,0)-EVS_EUR_Underlying!B17</f>
        <v>-1.8380157183028878E-5</v>
      </c>
      <c r="E19" s="6">
        <f>VLOOKUP($B19,BNP_EUR_Underlying!$A:$W,COLUMN()-2,0)-EVS_EUR_Underlying!C17</f>
        <v>-1.8078618238992483E-5</v>
      </c>
      <c r="F19" s="6">
        <f>VLOOKUP($B19,BNP_EUR_Underlying!$A:$W,COLUMN()-2,0)-EVS_EUR_Underlying!D17</f>
        <v>1.6608936448392342E-13</v>
      </c>
      <c r="G19" s="6">
        <f>VLOOKUP($B19,BNP_EUR_Underlying!$A:$W,COLUMN()-2,0)-EVS_EUR_Underlying!E17</f>
        <v>6.106226635438361E-14</v>
      </c>
      <c r="H19" s="6">
        <f>VLOOKUP($B19,BNP_EUR_Underlying!$A:$W,COLUMN()-2,0)-EVS_EUR_Underlying!F17</f>
        <v>4.4908521346087582E-13</v>
      </c>
      <c r="I19" s="6">
        <f>VLOOKUP($B19,BNP_EUR_Underlying!$A:$W,COLUMN()-2,0)-EVS_EUR_Underlying!G17</f>
        <v>-3.7923455079580393E-6</v>
      </c>
      <c r="J19" s="6">
        <f>VLOOKUP($B19,BNP_EUR_Underlying!$A:$W,COLUMN()-2,0)-EVS_EUR_Underlying!H17</f>
        <v>8.3932860661661834E-14</v>
      </c>
      <c r="K19" s="6">
        <f>VLOOKUP($B19,BNP_EUR_Underlying!$A:$W,COLUMN()-2,0)-EVS_EUR_Underlying!I17</f>
        <v>-3.7687774809835872E-6</v>
      </c>
      <c r="L19" s="6">
        <f>VLOOKUP($B19,BNP_EUR_Underlying!$A:$W,COLUMN()-2,0)-EVS_EUR_Underlying!J17</f>
        <v>1.1801670751765414E-13</v>
      </c>
      <c r="M19" s="6">
        <f>VLOOKUP($B19,BNP_EUR_Underlying!$A:$W,COLUMN()-2,0)-EVS_EUR_Underlying!K17</f>
        <v>-3.7088104969384972E-6</v>
      </c>
      <c r="N19" s="6">
        <f>VLOOKUP($B19,BNP_EUR_Underlying!$A:$W,COLUMN()-2,0)-EVS_EUR_Underlying!L17</f>
        <v>-3.6459292429569246E-6</v>
      </c>
      <c r="O19" s="6">
        <f>VLOOKUP($B19,BNP_EUR_Underlying!$A:$W,COLUMN()-2,0)-EVS_EUR_Underlying!M17</f>
        <v>-2.0694557179012918E-13</v>
      </c>
      <c r="P19" s="6">
        <f>VLOOKUP($B19,BNP_EUR_Underlying!$A:$W,COLUMN()-2,0)-EVS_EUR_Underlying!N17</f>
        <v>-3.7741236339483564E-6</v>
      </c>
      <c r="Q19" s="6">
        <f>VLOOKUP($B19,BNP_EUR_Underlying!$A:$W,COLUMN()-2,0)-EVS_EUR_Underlying!O17</f>
        <v>1.389999226830696E-12</v>
      </c>
      <c r="R19" s="6">
        <f>VLOOKUP($B19,BNP_EUR_Underlying!$A:$W,COLUMN()-2,0)-EVS_EUR_Underlying!P17</f>
        <v>0</v>
      </c>
      <c r="S19" s="6">
        <f>VLOOKUP($B19,BNP_EUR_Underlying!$A:$W,COLUMN()-2,0)-EVS_EUR_Underlying!Q17</f>
        <v>1.3000711618360583E-13</v>
      </c>
      <c r="T19" s="6">
        <f>VLOOKUP($B19,BNP_EUR_Underlying!$A:$W,COLUMN()-2,0)-EVS_EUR_Underlying!R17</f>
        <v>1.1501910535116622E-13</v>
      </c>
      <c r="U19" s="6">
        <f>VLOOKUP($B19,BNP_EUR_Underlying!$A:$W,COLUMN()-2,0)-EVS_EUR_Underlying!S17</f>
        <v>4.496403249731884E-14</v>
      </c>
      <c r="V19" s="6">
        <f>VLOOKUP($B19,BNP_EUR_Underlying!$A:$W,COLUMN()-2,0)-EVS_EUR_Underlying!T17</f>
        <v>3.1996627569697011E-13</v>
      </c>
      <c r="W19" s="6">
        <f>VLOOKUP($B19,BNP_EUR_Underlying!$A:$W,COLUMN()-2,0)-EVS_EUR_Underlying!U17</f>
        <v>-1.5900614158681492E-12</v>
      </c>
      <c r="X19" s="6">
        <f>VLOOKUP($B19,BNP_EUR_Underlying!$A:$W,COLUMN()-2,0)-EVS_EUR_Underlying!V17</f>
        <v>4.2998937743732313E-13</v>
      </c>
      <c r="Y19" s="6">
        <f>VLOOKUP($B19,BNP_EUR_Underlying!$A:$W,COLUMN()-2,0)-EVS_EUR_Underlying!W17</f>
        <v>2.19824158875781E-14</v>
      </c>
    </row>
    <row r="20" spans="1:25" x14ac:dyDescent="0.25">
      <c r="A20" s="2">
        <v>41424</v>
      </c>
      <c r="B20" s="2">
        <v>41424</v>
      </c>
      <c r="C20" t="b">
        <f t="shared" si="0"/>
        <v>1</v>
      </c>
      <c r="D20" s="6">
        <f>VLOOKUP($B20,BNP_EUR_Underlying!$A:$W,COLUMN()-2,0)-EVS_EUR_Underlying!B18</f>
        <v>-1.8399839990079769E-5</v>
      </c>
      <c r="E20" s="6">
        <f>VLOOKUP($B20,BNP_EUR_Underlying!$A:$W,COLUMN()-2,0)-EVS_EUR_Underlying!C18</f>
        <v>-1.8134298131022852E-5</v>
      </c>
      <c r="F20" s="6">
        <f>VLOOKUP($B20,BNP_EUR_Underlying!$A:$W,COLUMN()-2,0)-EVS_EUR_Underlying!D18</f>
        <v>-2.0605739337042905E-13</v>
      </c>
      <c r="G20" s="6">
        <f>VLOOKUP($B20,BNP_EUR_Underlying!$A:$W,COLUMN()-2,0)-EVS_EUR_Underlying!E18</f>
        <v>3.7392311469375272E-13</v>
      </c>
      <c r="H20" s="6">
        <f>VLOOKUP($B20,BNP_EUR_Underlying!$A:$W,COLUMN()-2,0)-EVS_EUR_Underlying!F18</f>
        <v>4.3998138465894954E-13</v>
      </c>
      <c r="I20" s="6">
        <f>VLOOKUP($B20,BNP_EUR_Underlying!$A:$W,COLUMN()-2,0)-EVS_EUR_Underlying!G18</f>
        <v>-3.7970925910180142E-6</v>
      </c>
      <c r="J20" s="6">
        <f>VLOOKUP($B20,BNP_EUR_Underlying!$A:$W,COLUMN()-2,0)-EVS_EUR_Underlying!H18</f>
        <v>-4.5996539910220235E-13</v>
      </c>
      <c r="K20" s="6">
        <f>VLOOKUP($B20,BNP_EUR_Underlying!$A:$W,COLUMN()-2,0)-EVS_EUR_Underlying!I18</f>
        <v>-3.7763163900361718E-6</v>
      </c>
      <c r="L20" s="6">
        <f>VLOOKUP($B20,BNP_EUR_Underlying!$A:$W,COLUMN()-2,0)-EVS_EUR_Underlying!J18</f>
        <v>-2.6489921367556235E-13</v>
      </c>
      <c r="M20" s="6">
        <f>VLOOKUP($B20,BNP_EUR_Underlying!$A:$W,COLUMN()-2,0)-EVS_EUR_Underlying!K18</f>
        <v>-3.7046483659652907E-6</v>
      </c>
      <c r="N20" s="6">
        <f>VLOOKUP($B20,BNP_EUR_Underlying!$A:$W,COLUMN()-2,0)-EVS_EUR_Underlying!L18</f>
        <v>-3.632562388000693E-6</v>
      </c>
      <c r="O20" s="6">
        <f>VLOOKUP($B20,BNP_EUR_Underlying!$A:$W,COLUMN()-2,0)-EVS_EUR_Underlying!M18</f>
        <v>-4.1500136660488351E-13</v>
      </c>
      <c r="P20" s="6">
        <f>VLOOKUP($B20,BNP_EUR_Underlying!$A:$W,COLUMN()-2,0)-EVS_EUR_Underlying!N18</f>
        <v>-3.7603223070892255E-6</v>
      </c>
      <c r="Q20" s="6">
        <f>VLOOKUP($B20,BNP_EUR_Underlying!$A:$W,COLUMN()-2,0)-EVS_EUR_Underlying!O18</f>
        <v>2.0399237854462626E-12</v>
      </c>
      <c r="R20" s="6">
        <f>VLOOKUP($B20,BNP_EUR_Underlying!$A:$W,COLUMN()-2,0)-EVS_EUR_Underlying!P18</f>
        <v>2.1098678359976475E-12</v>
      </c>
      <c r="S20" s="6">
        <f>VLOOKUP($B20,BNP_EUR_Underlying!$A:$W,COLUMN()-2,0)-EVS_EUR_Underlying!Q18</f>
        <v>-1.8907098109366416E-13</v>
      </c>
      <c r="T20" s="6">
        <f>VLOOKUP($B20,BNP_EUR_Underlying!$A:$W,COLUMN()-2,0)-EVS_EUR_Underlying!R18</f>
        <v>4.2299497238218464E-13</v>
      </c>
      <c r="U20" s="6">
        <f>VLOOKUP($B20,BNP_EUR_Underlying!$A:$W,COLUMN()-2,0)-EVS_EUR_Underlying!S18</f>
        <v>4.000133557724439E-13</v>
      </c>
      <c r="V20" s="6">
        <f>VLOOKUP($B20,BNP_EUR_Underlying!$A:$W,COLUMN()-2,0)-EVS_EUR_Underlying!T18</f>
        <v>-3.5893510386131311E-13</v>
      </c>
      <c r="W20" s="6">
        <f>VLOOKUP($B20,BNP_EUR_Underlying!$A:$W,COLUMN()-2,0)-EVS_EUR_Underlying!U18</f>
        <v>1.1599610161283636E-12</v>
      </c>
      <c r="X20" s="6">
        <f>VLOOKUP($B20,BNP_EUR_Underlying!$A:$W,COLUMN()-2,0)-EVS_EUR_Underlying!V18</f>
        <v>-2.3003821070233244E-13</v>
      </c>
      <c r="Y20" s="6">
        <f>VLOOKUP($B20,BNP_EUR_Underlying!$A:$W,COLUMN()-2,0)-EVS_EUR_Underlying!W18</f>
        <v>3.7103653482972732E-13</v>
      </c>
    </row>
    <row r="21" spans="1:25" x14ac:dyDescent="0.25">
      <c r="A21" s="2">
        <v>41425</v>
      </c>
      <c r="B21" s="2">
        <v>41425</v>
      </c>
      <c r="C21" t="b">
        <f t="shared" si="0"/>
        <v>1</v>
      </c>
      <c r="D21" s="6">
        <f>VLOOKUP($B21,BNP_EUR_Underlying!$A:$W,COLUMN()-2,0)-EVS_EUR_Underlying!B19</f>
        <v>-1.837725987097194E-5</v>
      </c>
      <c r="E21" s="6">
        <f>VLOOKUP($B21,BNP_EUR_Underlying!$A:$W,COLUMN()-2,0)-EVS_EUR_Underlying!C19</f>
        <v>-1.8073011127106575E-5</v>
      </c>
      <c r="F21" s="6">
        <f>VLOOKUP($B21,BNP_EUR_Underlying!$A:$W,COLUMN()-2,0)-EVS_EUR_Underlying!D19</f>
        <v>2.8199664825478976E-13</v>
      </c>
      <c r="G21" s="6">
        <f>VLOOKUP($B21,BNP_EUR_Underlying!$A:$W,COLUMN()-2,0)-EVS_EUR_Underlying!E19</f>
        <v>2.4202861936828413E-13</v>
      </c>
      <c r="H21" s="6">
        <f>VLOOKUP($B21,BNP_EUR_Underlying!$A:$W,COLUMN()-2,0)-EVS_EUR_Underlying!F19</f>
        <v>-5.6954441163270531E-14</v>
      </c>
      <c r="I21" s="6">
        <f>VLOOKUP($B21,BNP_EUR_Underlying!$A:$W,COLUMN()-2,0)-EVS_EUR_Underlying!G19</f>
        <v>-3.7779965770257107E-6</v>
      </c>
      <c r="J21" s="6">
        <f>VLOOKUP($B21,BNP_EUR_Underlying!$A:$W,COLUMN()-2,0)-EVS_EUR_Underlying!H19</f>
        <v>-2.3103741142449508E-13</v>
      </c>
      <c r="K21" s="6">
        <f>VLOOKUP($B21,BNP_EUR_Underlying!$A:$W,COLUMN()-2,0)-EVS_EUR_Underlying!I19</f>
        <v>-3.7257808240820367E-6</v>
      </c>
      <c r="L21" s="6">
        <f>VLOOKUP($B21,BNP_EUR_Underlying!$A:$W,COLUMN()-2,0)-EVS_EUR_Underlying!J19</f>
        <v>4.0589753780295723E-13</v>
      </c>
      <c r="M21" s="6">
        <f>VLOOKUP($B21,BNP_EUR_Underlying!$A:$W,COLUMN()-2,0)-EVS_EUR_Underlying!K19</f>
        <v>-3.6820382490754255E-6</v>
      </c>
      <c r="N21" s="6">
        <f>VLOOKUP($B21,BNP_EUR_Underlying!$A:$W,COLUMN()-2,0)-EVS_EUR_Underlying!L19</f>
        <v>-3.5962156390567657E-6</v>
      </c>
      <c r="O21" s="6">
        <f>VLOOKUP($B21,BNP_EUR_Underlying!$A:$W,COLUMN()-2,0)-EVS_EUR_Underlying!M19</f>
        <v>-4.0500935938325711E-13</v>
      </c>
      <c r="P21" s="6">
        <f>VLOOKUP($B21,BNP_EUR_Underlying!$A:$W,COLUMN()-2,0)-EVS_EUR_Underlying!N19</f>
        <v>-3.7638513830096088E-6</v>
      </c>
      <c r="Q21" s="6">
        <f>VLOOKUP($B21,BNP_EUR_Underlying!$A:$W,COLUMN()-2,0)-EVS_EUR_Underlying!O19</f>
        <v>1.2898571100095069E-12</v>
      </c>
      <c r="R21" s="6">
        <f>VLOOKUP($B21,BNP_EUR_Underlying!$A:$W,COLUMN()-2,0)-EVS_EUR_Underlying!P19</f>
        <v>4.0600856010541975E-13</v>
      </c>
      <c r="S21" s="6">
        <f>VLOOKUP($B21,BNP_EUR_Underlying!$A:$W,COLUMN()-2,0)-EVS_EUR_Underlying!Q19</f>
        <v>2.4402702081260941E-13</v>
      </c>
      <c r="T21" s="6">
        <f>VLOOKUP($B21,BNP_EUR_Underlying!$A:$W,COLUMN()-2,0)-EVS_EUR_Underlying!R19</f>
        <v>-4.7695181137896725E-13</v>
      </c>
      <c r="U21" s="6">
        <f>VLOOKUP($B21,BNP_EUR_Underlying!$A:$W,COLUMN()-2,0)-EVS_EUR_Underlying!S19</f>
        <v>2.3103741142449508E-13</v>
      </c>
      <c r="V21" s="6">
        <f>VLOOKUP($B21,BNP_EUR_Underlying!$A:$W,COLUMN()-2,0)-EVS_EUR_Underlying!T19</f>
        <v>4.4497738826976274E-13</v>
      </c>
      <c r="W21" s="6">
        <f>VLOOKUP($B21,BNP_EUR_Underlying!$A:$W,COLUMN()-2,0)-EVS_EUR_Underlying!U19</f>
        <v>2.6689761511988763E-13</v>
      </c>
      <c r="X21" s="6">
        <f>VLOOKUP($B21,BNP_EUR_Underlying!$A:$W,COLUMN()-2,0)-EVS_EUR_Underlying!V19</f>
        <v>1.659783421814609E-13</v>
      </c>
      <c r="Y21" s="6">
        <f>VLOOKUP($B21,BNP_EUR_Underlying!$A:$W,COLUMN()-2,0)-EVS_EUR_Underlying!W19</f>
        <v>4.9960036108132044E-15</v>
      </c>
    </row>
    <row r="22" spans="1:25" x14ac:dyDescent="0.25">
      <c r="A22" s="2">
        <v>41428</v>
      </c>
      <c r="B22" s="2">
        <v>41428</v>
      </c>
      <c r="C22" t="b">
        <f t="shared" si="0"/>
        <v>1</v>
      </c>
      <c r="D22" s="6">
        <f>VLOOKUP($B22,BNP_EUR_Underlying!$A:$W,COLUMN()-2,0)-EVS_EUR_Underlying!B20</f>
        <v>-1.8324748745968122E-5</v>
      </c>
      <c r="E22" s="6">
        <f>VLOOKUP($B22,BNP_EUR_Underlying!$A:$W,COLUMN()-2,0)-EVS_EUR_Underlying!C20</f>
        <v>-1.8114711137995343E-5</v>
      </c>
      <c r="F22" s="6">
        <f>VLOOKUP($B22,BNP_EUR_Underlying!$A:$W,COLUMN()-2,0)-EVS_EUR_Underlying!D20</f>
        <v>2.8199664825478976E-13</v>
      </c>
      <c r="G22" s="6">
        <f>VLOOKUP($B22,BNP_EUR_Underlying!$A:$W,COLUMN()-2,0)-EVS_EUR_Underlying!E20</f>
        <v>1.1102230246251565E-13</v>
      </c>
      <c r="H22" s="6">
        <f>VLOOKUP($B22,BNP_EUR_Underlying!$A:$W,COLUMN()-2,0)-EVS_EUR_Underlying!F20</f>
        <v>2.7899904608830184E-13</v>
      </c>
      <c r="I22" s="6">
        <f>VLOOKUP($B22,BNP_EUR_Underlying!$A:$W,COLUMN()-2,0)-EVS_EUR_Underlying!G20</f>
        <v>-3.7645822610343771E-6</v>
      </c>
      <c r="J22" s="6">
        <f>VLOOKUP($B22,BNP_EUR_Underlying!$A:$W,COLUMN()-2,0)-EVS_EUR_Underlying!H20</f>
        <v>2.26929586233382E-13</v>
      </c>
      <c r="K22" s="6">
        <f>VLOOKUP($B22,BNP_EUR_Underlying!$A:$W,COLUMN()-2,0)-EVS_EUR_Underlying!I20</f>
        <v>-3.7167147819427981E-6</v>
      </c>
      <c r="L22" s="6">
        <f>VLOOKUP($B22,BNP_EUR_Underlying!$A:$W,COLUMN()-2,0)-EVS_EUR_Underlying!J20</f>
        <v>-2.4502622153477205E-13</v>
      </c>
      <c r="M22" s="6">
        <f>VLOOKUP($B22,BNP_EUR_Underlying!$A:$W,COLUMN()-2,0)-EVS_EUR_Underlying!K20</f>
        <v>-3.6783387169503357E-6</v>
      </c>
      <c r="N22" s="6">
        <f>VLOOKUP($B22,BNP_EUR_Underlying!$A:$W,COLUMN()-2,0)-EVS_EUR_Underlying!L20</f>
        <v>-1.3907227570110203E-3</v>
      </c>
      <c r="O22" s="6">
        <f>VLOOKUP($B22,BNP_EUR_Underlying!$A:$W,COLUMN()-2,0)-EVS_EUR_Underlying!M20</f>
        <v>3.9968028886505635E-15</v>
      </c>
      <c r="P22" s="6">
        <f>VLOOKUP($B22,BNP_EUR_Underlying!$A:$W,COLUMN()-2,0)-EVS_EUR_Underlying!N20</f>
        <v>1.4321971595050442E-3</v>
      </c>
      <c r="Q22" s="6">
        <f>VLOOKUP($B22,BNP_EUR_Underlying!$A:$W,COLUMN()-2,0)-EVS_EUR_Underlying!O20</f>
        <v>2.439826118916244E-12</v>
      </c>
      <c r="R22" s="6">
        <f>VLOOKUP($B22,BNP_EUR_Underlying!$A:$W,COLUMN()-2,0)-EVS_EUR_Underlying!P20</f>
        <v>1.2601031329495527E-13</v>
      </c>
      <c r="S22" s="6">
        <f>VLOOKUP($B22,BNP_EUR_Underlying!$A:$W,COLUMN()-2,0)-EVS_EUR_Underlying!Q20</f>
        <v>-1.3000711618360583E-13</v>
      </c>
      <c r="T22" s="6">
        <f>VLOOKUP($B22,BNP_EUR_Underlying!$A:$W,COLUMN()-2,0)-EVS_EUR_Underlying!R20</f>
        <v>4.460876112943879E-13</v>
      </c>
      <c r="U22" s="6">
        <f>VLOOKUP($B22,BNP_EUR_Underlying!$A:$W,COLUMN()-2,0)-EVS_EUR_Underlying!S20</f>
        <v>3.4205971388701073E-13</v>
      </c>
      <c r="V22" s="6">
        <f>VLOOKUP($B22,BNP_EUR_Underlying!$A:$W,COLUMN()-2,0)-EVS_EUR_Underlying!T20</f>
        <v>1.9795276529066541E-13</v>
      </c>
      <c r="W22" s="6">
        <f>VLOOKUP($B22,BNP_EUR_Underlying!$A:$W,COLUMN()-2,0)-EVS_EUR_Underlying!U20</f>
        <v>2.440048163521169E-12</v>
      </c>
      <c r="X22" s="6">
        <f>VLOOKUP($B22,BNP_EUR_Underlying!$A:$W,COLUMN()-2,0)-EVS_EUR_Underlying!V20</f>
        <v>2.808864252301646E-14</v>
      </c>
      <c r="Y22" s="6">
        <f>VLOOKUP($B22,BNP_EUR_Underlying!$A:$W,COLUMN()-2,0)-EVS_EUR_Underlying!W20</f>
        <v>-1.7985612998927536E-14</v>
      </c>
    </row>
    <row r="23" spans="1:25" x14ac:dyDescent="0.25">
      <c r="A23" s="2">
        <v>41429</v>
      </c>
      <c r="B23" s="2">
        <v>41429</v>
      </c>
      <c r="C23" t="b">
        <f t="shared" si="0"/>
        <v>1</v>
      </c>
      <c r="D23" s="6">
        <f>VLOOKUP($B23,BNP_EUR_Underlying!$A:$W,COLUMN()-2,0)-EVS_EUR_Underlying!B21</f>
        <v>-1.8371201268019277E-5</v>
      </c>
      <c r="E23" s="6">
        <f>VLOOKUP($B23,BNP_EUR_Underlying!$A:$W,COLUMN()-2,0)-EVS_EUR_Underlying!C21</f>
        <v>-1.8065845777015532E-5</v>
      </c>
      <c r="F23" s="6">
        <f>VLOOKUP($B23,BNP_EUR_Underlying!$A:$W,COLUMN()-2,0)-EVS_EUR_Underlying!D21</f>
        <v>3.9801495432811862E-13</v>
      </c>
      <c r="G23" s="6">
        <f>VLOOKUP($B23,BNP_EUR_Underlying!$A:$W,COLUMN()-2,0)-EVS_EUR_Underlying!E21</f>
        <v>2.9976021664879227E-14</v>
      </c>
      <c r="H23" s="6">
        <f>VLOOKUP($B23,BNP_EUR_Underlying!$A:$W,COLUMN()-2,0)-EVS_EUR_Underlying!F21</f>
        <v>3.6703973194107675E-13</v>
      </c>
      <c r="I23" s="6">
        <f>VLOOKUP($B23,BNP_EUR_Underlying!$A:$W,COLUMN()-2,0)-EVS_EUR_Underlying!G21</f>
        <v>-3.7497947630305006E-6</v>
      </c>
      <c r="J23" s="6">
        <f>VLOOKUP($B23,BNP_EUR_Underlying!$A:$W,COLUMN()-2,0)-EVS_EUR_Underlying!H21</f>
        <v>4.439781875476001E-13</v>
      </c>
      <c r="K23" s="6">
        <f>VLOOKUP($B23,BNP_EUR_Underlying!$A:$W,COLUMN()-2,0)-EVS_EUR_Underlying!I21</f>
        <v>-3.716658725005928E-6</v>
      </c>
      <c r="L23" s="6">
        <f>VLOOKUP($B23,BNP_EUR_Underlying!$A:$W,COLUMN()-2,0)-EVS_EUR_Underlying!J21</f>
        <v>-1.8396395518038844E-13</v>
      </c>
      <c r="M23" s="6">
        <f>VLOOKUP($B23,BNP_EUR_Underlying!$A:$W,COLUMN()-2,0)-EVS_EUR_Underlying!K21</f>
        <v>-3.6763636369618879E-6</v>
      </c>
      <c r="N23" s="6">
        <f>VLOOKUP($B23,BNP_EUR_Underlying!$A:$W,COLUMN()-2,0)-EVS_EUR_Underlying!L21</f>
        <v>-1.3830684063490528E-3</v>
      </c>
      <c r="O23" s="6">
        <f>VLOOKUP($B23,BNP_EUR_Underlying!$A:$W,COLUMN()-2,0)-EVS_EUR_Underlying!M21</f>
        <v>2.5701663020072374E-13</v>
      </c>
      <c r="P23" s="6">
        <f>VLOOKUP($B23,BNP_EUR_Underlying!$A:$W,COLUMN()-2,0)-EVS_EUR_Underlying!N21</f>
        <v>1.4294756093369276E-3</v>
      </c>
      <c r="Q23" s="6">
        <f>VLOOKUP($B23,BNP_EUR_Underlying!$A:$W,COLUMN()-2,0)-EVS_EUR_Underlying!O21</f>
        <v>4.6200820946751264E-12</v>
      </c>
      <c r="R23" s="6">
        <f>VLOOKUP($B23,BNP_EUR_Underlying!$A:$W,COLUMN()-2,0)-EVS_EUR_Underlying!P21</f>
        <v>4.5097259260273859E-13</v>
      </c>
      <c r="S23" s="6">
        <f>VLOOKUP($B23,BNP_EUR_Underlying!$A:$W,COLUMN()-2,0)-EVS_EUR_Underlying!Q21</f>
        <v>3.8602454566216693E-13</v>
      </c>
      <c r="T23" s="6">
        <f>VLOOKUP($B23,BNP_EUR_Underlying!$A:$W,COLUMN()-2,0)-EVS_EUR_Underlying!R21</f>
        <v>3.6803893266323939E-13</v>
      </c>
      <c r="U23" s="6">
        <f>VLOOKUP($B23,BNP_EUR_Underlying!$A:$W,COLUMN()-2,0)-EVS_EUR_Underlying!S21</f>
        <v>1.2800871473928055E-13</v>
      </c>
      <c r="V23" s="6">
        <f>VLOOKUP($B23,BNP_EUR_Underlying!$A:$W,COLUMN()-2,0)-EVS_EUR_Underlying!T21</f>
        <v>-3.0997426847534371E-13</v>
      </c>
      <c r="W23" s="6">
        <f>VLOOKUP($B23,BNP_EUR_Underlying!$A:$W,COLUMN()-2,0)-EVS_EUR_Underlying!U21</f>
        <v>-2.1693757901175559E-13</v>
      </c>
      <c r="X23" s="6">
        <f>VLOOKUP($B23,BNP_EUR_Underlying!$A:$W,COLUMN()-2,0)-EVS_EUR_Underlying!V21</f>
        <v>1.9195756095768957E-13</v>
      </c>
      <c r="Y23" s="6">
        <f>VLOOKUP($B23,BNP_EUR_Underlying!$A:$W,COLUMN()-2,0)-EVS_EUR_Underlying!W21</f>
        <v>3.907985046680551E-14</v>
      </c>
    </row>
    <row r="24" spans="1:25" x14ac:dyDescent="0.25">
      <c r="A24" s="2">
        <v>41430</v>
      </c>
      <c r="B24" s="2">
        <v>41430</v>
      </c>
      <c r="C24" t="b">
        <f t="shared" si="0"/>
        <v>1</v>
      </c>
      <c r="D24" s="6">
        <f>VLOOKUP($B24,BNP_EUR_Underlying!$A:$W,COLUMN()-2,0)-EVS_EUR_Underlying!B22</f>
        <v>-1.8393927989857062E-5</v>
      </c>
      <c r="E24" s="6">
        <f>VLOOKUP($B24,BNP_EUR_Underlying!$A:$W,COLUMN()-2,0)-EVS_EUR_Underlying!C22</f>
        <v>-1.8144456759072725E-5</v>
      </c>
      <c r="F24" s="6">
        <f>VLOOKUP($B24,BNP_EUR_Underlying!$A:$W,COLUMN()-2,0)-EVS_EUR_Underlying!D22</f>
        <v>-2.0605739337042905E-13</v>
      </c>
      <c r="G24" s="6">
        <f>VLOOKUP($B24,BNP_EUR_Underlying!$A:$W,COLUMN()-2,0)-EVS_EUR_Underlying!E22</f>
        <v>2.9976021664879227E-14</v>
      </c>
      <c r="H24" s="6">
        <f>VLOOKUP($B24,BNP_EUR_Underlying!$A:$W,COLUMN()-2,0)-EVS_EUR_Underlying!F22</f>
        <v>-2.2803980925800715E-13</v>
      </c>
      <c r="I24" s="6">
        <f>VLOOKUP($B24,BNP_EUR_Underlying!$A:$W,COLUMN()-2,0)-EVS_EUR_Underlying!G22</f>
        <v>-3.7443103689804857E-6</v>
      </c>
      <c r="J24" s="6">
        <f>VLOOKUP($B24,BNP_EUR_Underlying!$A:$W,COLUMN()-2,0)-EVS_EUR_Underlying!H22</f>
        <v>2.9098945475425353E-13</v>
      </c>
      <c r="K24" s="6">
        <f>VLOOKUP($B24,BNP_EUR_Underlying!$A:$W,COLUMN()-2,0)-EVS_EUR_Underlying!I22</f>
        <v>-3.6844732099750033E-6</v>
      </c>
      <c r="L24" s="6">
        <f>VLOOKUP($B24,BNP_EUR_Underlying!$A:$W,COLUMN()-2,0)-EVS_EUR_Underlying!J22</f>
        <v>2.2504220709151923E-13</v>
      </c>
      <c r="M24" s="6">
        <f>VLOOKUP($B24,BNP_EUR_Underlying!$A:$W,COLUMN()-2,0)-EVS_EUR_Underlying!K22</f>
        <v>-3.651979708974018E-6</v>
      </c>
      <c r="N24" s="6">
        <f>VLOOKUP($B24,BNP_EUR_Underlying!$A:$W,COLUMN()-2,0)-EVS_EUR_Underlying!L22</f>
        <v>-1.3877019915469191E-3</v>
      </c>
      <c r="O24" s="6">
        <f>VLOOKUP($B24,BNP_EUR_Underlying!$A:$W,COLUMN()-2,0)-EVS_EUR_Underlying!M22</f>
        <v>-3.0098146197587994E-13</v>
      </c>
      <c r="P24" s="6">
        <f>VLOOKUP($B24,BNP_EUR_Underlying!$A:$W,COLUMN()-2,0)-EVS_EUR_Underlying!N22</f>
        <v>1.4311862442160095E-3</v>
      </c>
      <c r="Q24" s="6">
        <f>VLOOKUP($B24,BNP_EUR_Underlying!$A:$W,COLUMN()-2,0)-EVS_EUR_Underlying!O22</f>
        <v>-1.3000711618360583E-13</v>
      </c>
      <c r="R24" s="6">
        <f>VLOOKUP($B24,BNP_EUR_Underlying!$A:$W,COLUMN()-2,0)-EVS_EUR_Underlying!P22</f>
        <v>4.9960036108132044E-14</v>
      </c>
      <c r="S24" s="6">
        <f>VLOOKUP($B24,BNP_EUR_Underlying!$A:$W,COLUMN()-2,0)-EVS_EUR_Underlying!Q22</f>
        <v>1.5398793351550921E-13</v>
      </c>
      <c r="T24" s="6">
        <f>VLOOKUP($B24,BNP_EUR_Underlying!$A:$W,COLUMN()-2,0)-EVS_EUR_Underlying!R22</f>
        <v>2.5290880500961066E-13</v>
      </c>
      <c r="U24" s="6">
        <f>VLOOKUP($B24,BNP_EUR_Underlying!$A:$W,COLUMN()-2,0)-EVS_EUR_Underlying!S22</f>
        <v>-4.8905324234738146E-13</v>
      </c>
      <c r="V24" s="6">
        <f>VLOOKUP($B24,BNP_EUR_Underlying!$A:$W,COLUMN()-2,0)-EVS_EUR_Underlying!T22</f>
        <v>4.4098058538111218E-13</v>
      </c>
      <c r="W24" s="6">
        <f>VLOOKUP($B24,BNP_EUR_Underlying!$A:$W,COLUMN()-2,0)-EVS_EUR_Underlying!U22</f>
        <v>4.2965631052993558E-14</v>
      </c>
      <c r="X24" s="6">
        <f>VLOOKUP($B24,BNP_EUR_Underlying!$A:$W,COLUMN()-2,0)-EVS_EUR_Underlying!V22</f>
        <v>2.049471703458039E-13</v>
      </c>
      <c r="Y24" s="6">
        <f>VLOOKUP($B24,BNP_EUR_Underlying!$A:$W,COLUMN()-2,0)-EVS_EUR_Underlying!W22</f>
        <v>4.5097259260273859E-13</v>
      </c>
    </row>
    <row r="25" spans="1:25" x14ac:dyDescent="0.25">
      <c r="A25" s="2">
        <v>41431</v>
      </c>
      <c r="B25" s="2">
        <v>41431</v>
      </c>
      <c r="C25" t="b">
        <f t="shared" si="0"/>
        <v>1</v>
      </c>
      <c r="D25" s="6">
        <f>VLOOKUP($B25,BNP_EUR_Underlying!$A:$W,COLUMN()-2,0)-EVS_EUR_Underlying!B23</f>
        <v>-1.83821900010539E-5</v>
      </c>
      <c r="E25" s="6">
        <f>VLOOKUP($B25,BNP_EUR_Underlying!$A:$W,COLUMN()-2,0)-EVS_EUR_Underlying!C23</f>
        <v>-1.8155859869972701E-5</v>
      </c>
      <c r="F25" s="6">
        <f>VLOOKUP($B25,BNP_EUR_Underlying!$A:$W,COLUMN()-2,0)-EVS_EUR_Underlying!D23</f>
        <v>-3.9002134855081749E-13</v>
      </c>
      <c r="G25" s="6">
        <f>VLOOKUP($B25,BNP_EUR_Underlying!$A:$W,COLUMN()-2,0)-EVS_EUR_Underlying!E23</f>
        <v>4.5496939549138915E-13</v>
      </c>
      <c r="H25" s="6">
        <f>VLOOKUP($B25,BNP_EUR_Underlying!$A:$W,COLUMN()-2,0)-EVS_EUR_Underlying!F23</f>
        <v>5.5067062021407764E-14</v>
      </c>
      <c r="I25" s="6">
        <f>VLOOKUP($B25,BNP_EUR_Underlying!$A:$W,COLUMN()-2,0)-EVS_EUR_Underlying!G23</f>
        <v>-3.7602137950010217E-6</v>
      </c>
      <c r="J25" s="6">
        <f>VLOOKUP($B25,BNP_EUR_Underlying!$A:$W,COLUMN()-2,0)-EVS_EUR_Underlying!H23</f>
        <v>-4.5896619838003971E-13</v>
      </c>
      <c r="K25" s="6">
        <f>VLOOKUP($B25,BNP_EUR_Underlying!$A:$W,COLUMN()-2,0)-EVS_EUR_Underlying!I23</f>
        <v>-3.7131814270008334E-6</v>
      </c>
      <c r="L25" s="6">
        <f>VLOOKUP($B25,BNP_EUR_Underlying!$A:$W,COLUMN()-2,0)-EVS_EUR_Underlying!J23</f>
        <v>2.6090241078691179E-14</v>
      </c>
      <c r="M25" s="6">
        <f>VLOOKUP($B25,BNP_EUR_Underlying!$A:$W,COLUMN()-2,0)-EVS_EUR_Underlying!K23</f>
        <v>-3.6573625389335618E-6</v>
      </c>
      <c r="N25" s="6">
        <f>VLOOKUP($B25,BNP_EUR_Underlying!$A:$W,COLUMN()-2,0)-EVS_EUR_Underlying!L23</f>
        <v>-1.3733159141580131E-3</v>
      </c>
      <c r="O25" s="6">
        <f>VLOOKUP($B25,BNP_EUR_Underlying!$A:$W,COLUMN()-2,0)-EVS_EUR_Underlying!M23</f>
        <v>4.7406523151494184E-13</v>
      </c>
      <c r="P25" s="6">
        <f>VLOOKUP($B25,BNP_EUR_Underlying!$A:$W,COLUMN()-2,0)-EVS_EUR_Underlying!N23</f>
        <v>1.4295884601069897E-3</v>
      </c>
      <c r="Q25" s="6">
        <f>VLOOKUP($B25,BNP_EUR_Underlying!$A:$W,COLUMN()-2,0)-EVS_EUR_Underlying!O23</f>
        <v>-3.0297986342020522E-13</v>
      </c>
      <c r="R25" s="6">
        <f>VLOOKUP($B25,BNP_EUR_Underlying!$A:$W,COLUMN()-2,0)-EVS_EUR_Underlying!P23</f>
        <v>-2.708944180085382E-14</v>
      </c>
      <c r="S25" s="6">
        <f>VLOOKUP($B25,BNP_EUR_Underlying!$A:$W,COLUMN()-2,0)-EVS_EUR_Underlying!Q23</f>
        <v>1.8984813721090177E-14</v>
      </c>
      <c r="T25" s="6">
        <f>VLOOKUP($B25,BNP_EUR_Underlying!$A:$W,COLUMN()-2,0)-EVS_EUR_Underlying!R23</f>
        <v>5.007105841059456E-14</v>
      </c>
      <c r="U25" s="6">
        <f>VLOOKUP($B25,BNP_EUR_Underlying!$A:$W,COLUMN()-2,0)-EVS_EUR_Underlying!S23</f>
        <v>-2.3503421431314564E-13</v>
      </c>
      <c r="V25" s="6">
        <f>VLOOKUP($B25,BNP_EUR_Underlying!$A:$W,COLUMN()-2,0)-EVS_EUR_Underlying!T23</f>
        <v>-1.1302070390684094E-13</v>
      </c>
      <c r="W25" s="6">
        <f>VLOOKUP($B25,BNP_EUR_Underlying!$A:$W,COLUMN()-2,0)-EVS_EUR_Underlying!U23</f>
        <v>2.34035013590983E-13</v>
      </c>
      <c r="X25" s="6">
        <f>VLOOKUP($B25,BNP_EUR_Underlying!$A:$W,COLUMN()-2,0)-EVS_EUR_Underlying!V23</f>
        <v>1.2700951401711791E-13</v>
      </c>
      <c r="Y25" s="6">
        <f>VLOOKUP($B25,BNP_EUR_Underlying!$A:$W,COLUMN()-2,0)-EVS_EUR_Underlying!W23</f>
        <v>2.8899105330992825E-13</v>
      </c>
    </row>
    <row r="26" spans="1:25" x14ac:dyDescent="0.25">
      <c r="A26" s="2">
        <v>41432</v>
      </c>
      <c r="B26" s="2">
        <v>41432</v>
      </c>
      <c r="C26" t="b">
        <f t="shared" si="0"/>
        <v>1</v>
      </c>
      <c r="D26" s="6">
        <f>VLOOKUP($B26,BNP_EUR_Underlying!$A:$W,COLUMN()-2,0)-EVS_EUR_Underlying!B24</f>
        <v>-1.8380851007027132E-5</v>
      </c>
      <c r="E26" s="6">
        <f>VLOOKUP($B26,BNP_EUR_Underlying!$A:$W,COLUMN()-2,0)-EVS_EUR_Underlying!C24</f>
        <v>-1.806927904790534E-5</v>
      </c>
      <c r="F26" s="6">
        <f>VLOOKUP($B26,BNP_EUR_Underlying!$A:$W,COLUMN()-2,0)-EVS_EUR_Underlying!D24</f>
        <v>-3.6703973194107675E-13</v>
      </c>
      <c r="G26" s="6">
        <f>VLOOKUP($B26,BNP_EUR_Underlying!$A:$W,COLUMN()-2,0)-EVS_EUR_Underlying!E24</f>
        <v>3.3306690738754696E-13</v>
      </c>
      <c r="H26" s="6">
        <f>VLOOKUP($B26,BNP_EUR_Underlying!$A:$W,COLUMN()-2,0)-EVS_EUR_Underlying!F24</f>
        <v>3.8202774277351637E-13</v>
      </c>
      <c r="I26" s="6">
        <f>VLOOKUP($B26,BNP_EUR_Underlying!$A:$W,COLUMN()-2,0)-EVS_EUR_Underlying!G24</f>
        <v>-3.7454378279955236E-6</v>
      </c>
      <c r="J26" s="6">
        <f>VLOOKUP($B26,BNP_EUR_Underlying!$A:$W,COLUMN()-2,0)-EVS_EUR_Underlying!H24</f>
        <v>3.3006930522105904E-13</v>
      </c>
      <c r="K26" s="6">
        <f>VLOOKUP($B26,BNP_EUR_Underlying!$A:$W,COLUMN()-2,0)-EVS_EUR_Underlying!I24</f>
        <v>-3.7155639340813451E-6</v>
      </c>
      <c r="L26" s="6">
        <f>VLOOKUP($B26,BNP_EUR_Underlying!$A:$W,COLUMN()-2,0)-EVS_EUR_Underlying!J24</f>
        <v>-2.2504220709151923E-13</v>
      </c>
      <c r="M26" s="6">
        <f>VLOOKUP($B26,BNP_EUR_Underlying!$A:$W,COLUMN()-2,0)-EVS_EUR_Underlying!K24</f>
        <v>-3.6374838979780222E-6</v>
      </c>
      <c r="N26" s="6">
        <f>VLOOKUP($B26,BNP_EUR_Underlying!$A:$W,COLUMN()-2,0)-EVS_EUR_Underlying!L24</f>
        <v>-1.3804033389089865E-3</v>
      </c>
      <c r="O26" s="6">
        <f>VLOOKUP($B26,BNP_EUR_Underlying!$A:$W,COLUMN()-2,0)-EVS_EUR_Underlying!M24</f>
        <v>-4.5397019476922651E-13</v>
      </c>
      <c r="P26" s="6">
        <f>VLOOKUP($B26,BNP_EUR_Underlying!$A:$W,COLUMN()-2,0)-EVS_EUR_Underlying!N24</f>
        <v>1.4212228660830384E-3</v>
      </c>
      <c r="Q26" s="6">
        <f>VLOOKUP($B26,BNP_EUR_Underlying!$A:$W,COLUMN()-2,0)-EVS_EUR_Underlying!O24</f>
        <v>-2.3003821070233244E-13</v>
      </c>
      <c r="R26" s="6">
        <f>VLOOKUP($B26,BNP_EUR_Underlying!$A:$W,COLUMN()-2,0)-EVS_EUR_Underlying!P24</f>
        <v>2.6301183453369958E-13</v>
      </c>
      <c r="S26" s="6">
        <f>VLOOKUP($B26,BNP_EUR_Underlying!$A:$W,COLUMN()-2,0)-EVS_EUR_Underlying!Q24</f>
        <v>-6.6946448384896939E-14</v>
      </c>
      <c r="T26" s="6">
        <f>VLOOKUP($B26,BNP_EUR_Underlying!$A:$W,COLUMN()-2,0)-EVS_EUR_Underlying!R24</f>
        <v>2.8399504969911504E-13</v>
      </c>
      <c r="U26" s="6">
        <f>VLOOKUP($B26,BNP_EUR_Underlying!$A:$W,COLUMN()-2,0)-EVS_EUR_Underlying!S24</f>
        <v>-3.4694469519536142E-13</v>
      </c>
      <c r="V26" s="6">
        <f>VLOOKUP($B26,BNP_EUR_Underlying!$A:$W,COLUMN()-2,0)-EVS_EUR_Underlying!T24</f>
        <v>2.1693757901175559E-13</v>
      </c>
      <c r="W26" s="6">
        <f>VLOOKUP($B26,BNP_EUR_Underlying!$A:$W,COLUMN()-2,0)-EVS_EUR_Underlying!U24</f>
        <v>7.4051875742497941E-14</v>
      </c>
      <c r="X26" s="6">
        <f>VLOOKUP($B26,BNP_EUR_Underlying!$A:$W,COLUMN()-2,0)-EVS_EUR_Underlying!V24</f>
        <v>-2.8699265186560297E-13</v>
      </c>
      <c r="Y26" s="6">
        <f>VLOOKUP($B26,BNP_EUR_Underlying!$A:$W,COLUMN()-2,0)-EVS_EUR_Underlying!W24</f>
        <v>-4.1200376443839559E-13</v>
      </c>
    </row>
    <row r="27" spans="1:25" x14ac:dyDescent="0.25">
      <c r="A27" s="2">
        <v>41435</v>
      </c>
      <c r="B27" s="2">
        <v>41435</v>
      </c>
      <c r="C27" t="b">
        <f t="shared" si="0"/>
        <v>1</v>
      </c>
      <c r="D27" s="6">
        <f>VLOOKUP($B27,BNP_EUR_Underlying!$A:$W,COLUMN()-2,0)-EVS_EUR_Underlying!B25</f>
        <v>-1.8326076059005381E-5</v>
      </c>
      <c r="E27" s="6">
        <f>VLOOKUP($B27,BNP_EUR_Underlying!$A:$W,COLUMN()-2,0)-EVS_EUR_Underlying!C25</f>
        <v>-1.7957239884958121E-5</v>
      </c>
      <c r="F27" s="6">
        <f>VLOOKUP($B27,BNP_EUR_Underlying!$A:$W,COLUMN()-2,0)-EVS_EUR_Underlying!D25</f>
        <v>4.0101255649460654E-13</v>
      </c>
      <c r="G27" s="6">
        <f>VLOOKUP($B27,BNP_EUR_Underlying!$A:$W,COLUMN()-2,0)-EVS_EUR_Underlying!E25</f>
        <v>5.007105841059456E-14</v>
      </c>
      <c r="H27" s="6">
        <f>VLOOKUP($B27,BNP_EUR_Underlying!$A:$W,COLUMN()-2,0)-EVS_EUR_Underlying!F25</f>
        <v>-9.50350909079134E-14</v>
      </c>
      <c r="I27" s="6">
        <f>VLOOKUP($B27,BNP_EUR_Underlying!$A:$W,COLUMN()-2,0)-EVS_EUR_Underlying!G25</f>
        <v>-3.7337674969606383E-6</v>
      </c>
      <c r="J27" s="6">
        <f>VLOOKUP($B27,BNP_EUR_Underlying!$A:$W,COLUMN()-2,0)-EVS_EUR_Underlying!H25</f>
        <v>-3.8202774277351637E-13</v>
      </c>
      <c r="K27" s="6">
        <f>VLOOKUP($B27,BNP_EUR_Underlying!$A:$W,COLUMN()-2,0)-EVS_EUR_Underlying!I25</f>
        <v>-3.707821700005276E-6</v>
      </c>
      <c r="L27" s="6">
        <f>VLOOKUP($B27,BNP_EUR_Underlying!$A:$W,COLUMN()-2,0)-EVS_EUR_Underlying!J25</f>
        <v>-4.2599257454867256E-13</v>
      </c>
      <c r="M27" s="6">
        <f>VLOOKUP($B27,BNP_EUR_Underlying!$A:$W,COLUMN()-2,0)-EVS_EUR_Underlying!K25</f>
        <v>-3.6010787960449875E-6</v>
      </c>
      <c r="N27" s="6">
        <f>VLOOKUP($B27,BNP_EUR_Underlying!$A:$W,COLUMN()-2,0)-EVS_EUR_Underlying!L25</f>
        <v>-1.3765362347579746E-3</v>
      </c>
      <c r="O27" s="6">
        <f>VLOOKUP($B27,BNP_EUR_Underlying!$A:$W,COLUMN()-2,0)-EVS_EUR_Underlying!M25</f>
        <v>-3.6992631180510216E-13</v>
      </c>
      <c r="P27" s="6">
        <f>VLOOKUP($B27,BNP_EUR_Underlying!$A:$W,COLUMN()-2,0)-EVS_EUR_Underlying!N25</f>
        <v>1.4113230510530705E-3</v>
      </c>
      <c r="Q27" s="6">
        <f>VLOOKUP($B27,BNP_EUR_Underlying!$A:$W,COLUMN()-2,0)-EVS_EUR_Underlying!O25</f>
        <v>-4.1899816949353408E-12</v>
      </c>
      <c r="R27" s="6">
        <f>VLOOKUP($B27,BNP_EUR_Underlying!$A:$W,COLUMN()-2,0)-EVS_EUR_Underlying!P25</f>
        <v>2.0694557179012918E-13</v>
      </c>
      <c r="S27" s="6">
        <f>VLOOKUP($B27,BNP_EUR_Underlying!$A:$W,COLUMN()-2,0)-EVS_EUR_Underlying!Q25</f>
        <v>2.0905499553691698E-13</v>
      </c>
      <c r="T27" s="6">
        <f>VLOOKUP($B27,BNP_EUR_Underlying!$A:$W,COLUMN()-2,0)-EVS_EUR_Underlying!R25</f>
        <v>-9.0927265716800321E-14</v>
      </c>
      <c r="U27" s="6">
        <f>VLOOKUP($B27,BNP_EUR_Underlying!$A:$W,COLUMN()-2,0)-EVS_EUR_Underlying!S25</f>
        <v>-4.950484466803573E-13</v>
      </c>
      <c r="V27" s="6">
        <f>VLOOKUP($B27,BNP_EUR_Underlying!$A:$W,COLUMN()-2,0)-EVS_EUR_Underlying!T25</f>
        <v>2.0983215165415459E-14</v>
      </c>
      <c r="W27" s="6">
        <f>VLOOKUP($B27,BNP_EUR_Underlying!$A:$W,COLUMN()-2,0)-EVS_EUR_Underlying!U25</f>
        <v>4.1000536299407031E-13</v>
      </c>
      <c r="X27" s="6">
        <f>VLOOKUP($B27,BNP_EUR_Underlying!$A:$W,COLUMN()-2,0)-EVS_EUR_Underlying!V25</f>
        <v>2.7999824681046448E-13</v>
      </c>
      <c r="Y27" s="6">
        <f>VLOOKUP($B27,BNP_EUR_Underlying!$A:$W,COLUMN()-2,0)-EVS_EUR_Underlying!W25</f>
        <v>3.4294789230671086E-13</v>
      </c>
    </row>
    <row r="28" spans="1:25" x14ac:dyDescent="0.25">
      <c r="A28" s="2">
        <v>41436</v>
      </c>
      <c r="B28" s="2">
        <v>41436</v>
      </c>
      <c r="C28" t="b">
        <f t="shared" si="0"/>
        <v>1</v>
      </c>
      <c r="D28" s="6">
        <f>VLOOKUP($B28,BNP_EUR_Underlying!$A:$W,COLUMN()-2,0)-EVS_EUR_Underlying!B26</f>
        <v>-1.8388882289999131E-5</v>
      </c>
      <c r="E28" s="6">
        <f>VLOOKUP($B28,BNP_EUR_Underlying!$A:$W,COLUMN()-2,0)-EVS_EUR_Underlying!C26</f>
        <v>-1.7981074512007922E-5</v>
      </c>
      <c r="F28" s="6">
        <f>VLOOKUP($B28,BNP_EUR_Underlying!$A:$W,COLUMN()-2,0)-EVS_EUR_Underlying!D26</f>
        <v>3.780309398848658E-13</v>
      </c>
      <c r="G28" s="6">
        <f>VLOOKUP($B28,BNP_EUR_Underlying!$A:$W,COLUMN()-2,0)-EVS_EUR_Underlying!E26</f>
        <v>-4.9493742437789479E-13</v>
      </c>
      <c r="H28" s="6">
        <f>VLOOKUP($B28,BNP_EUR_Underlying!$A:$W,COLUMN()-2,0)-EVS_EUR_Underlying!F26</f>
        <v>1.7097434579227411E-13</v>
      </c>
      <c r="I28" s="6">
        <f>VLOOKUP($B28,BNP_EUR_Underlying!$A:$W,COLUMN()-2,0)-EVS_EUR_Underlying!G26</f>
        <v>-3.7267240209359898E-6</v>
      </c>
      <c r="J28" s="6">
        <f>VLOOKUP($B28,BNP_EUR_Underlying!$A:$W,COLUMN()-2,0)-EVS_EUR_Underlying!H26</f>
        <v>2.1194157540094238E-13</v>
      </c>
      <c r="K28" s="6">
        <f>VLOOKUP($B28,BNP_EUR_Underlying!$A:$W,COLUMN()-2,0)-EVS_EUR_Underlying!I26</f>
        <v>-3.6850058779958061E-6</v>
      </c>
      <c r="L28" s="6">
        <f>VLOOKUP($B28,BNP_EUR_Underlying!$A:$W,COLUMN()-2,0)-EVS_EUR_Underlying!J26</f>
        <v>2.6001423236721166E-13</v>
      </c>
      <c r="M28" s="6">
        <f>VLOOKUP($B28,BNP_EUR_Underlying!$A:$W,COLUMN()-2,0)-EVS_EUR_Underlying!K26</f>
        <v>-3.5245299939701269E-6</v>
      </c>
      <c r="N28" s="6">
        <f>VLOOKUP($B28,BNP_EUR_Underlying!$A:$W,COLUMN()-2,0)-EVS_EUR_Underlying!L26</f>
        <v>-1.3645675047170291E-3</v>
      </c>
      <c r="O28" s="6">
        <f>VLOOKUP($B28,BNP_EUR_Underlying!$A:$W,COLUMN()-2,0)-EVS_EUR_Underlying!M26</f>
        <v>4.5496939549138915E-13</v>
      </c>
      <c r="P28" s="6">
        <f>VLOOKUP($B28,BNP_EUR_Underlying!$A:$W,COLUMN()-2,0)-EVS_EUR_Underlying!N26</f>
        <v>1.4105815056669746E-3</v>
      </c>
      <c r="Q28" s="6">
        <f>VLOOKUP($B28,BNP_EUR_Underlying!$A:$W,COLUMN()-2,0)-EVS_EUR_Underlying!O26</f>
        <v>7.8048678631148505E-14</v>
      </c>
      <c r="R28" s="6">
        <f>VLOOKUP($B28,BNP_EUR_Underlying!$A:$W,COLUMN()-2,0)-EVS_EUR_Underlying!P26</f>
        <v>3.4405811533133601E-13</v>
      </c>
      <c r="S28" s="6">
        <f>VLOOKUP($B28,BNP_EUR_Underlying!$A:$W,COLUMN()-2,0)-EVS_EUR_Underlying!Q26</f>
        <v>-5.0004445029117051E-13</v>
      </c>
      <c r="T28" s="6">
        <f>VLOOKUP($B28,BNP_EUR_Underlying!$A:$W,COLUMN()-2,0)-EVS_EUR_Underlying!R26</f>
        <v>3.2807090377673376E-13</v>
      </c>
      <c r="U28" s="6">
        <f>VLOOKUP($B28,BNP_EUR_Underlying!$A:$W,COLUMN()-2,0)-EVS_EUR_Underlying!S26</f>
        <v>-2.2293278334473143E-13</v>
      </c>
      <c r="V28" s="6">
        <f>VLOOKUP($B28,BNP_EUR_Underlying!$A:$W,COLUMN()-2,0)-EVS_EUR_Underlying!T26</f>
        <v>-2.3703261575747092E-13</v>
      </c>
      <c r="W28" s="6">
        <f>VLOOKUP($B28,BNP_EUR_Underlying!$A:$W,COLUMN()-2,0)-EVS_EUR_Underlying!U26</f>
        <v>3.4494629375103614E-13</v>
      </c>
      <c r="X28" s="6">
        <f>VLOOKUP($B28,BNP_EUR_Underlying!$A:$W,COLUMN()-2,0)-EVS_EUR_Underlying!V26</f>
        <v>-1.4799272918253337E-13</v>
      </c>
      <c r="Y28" s="6">
        <f>VLOOKUP($B28,BNP_EUR_Underlying!$A:$W,COLUMN()-2,0)-EVS_EUR_Underlying!W26</f>
        <v>-1.8895995879120164E-13</v>
      </c>
    </row>
    <row r="29" spans="1:25" x14ac:dyDescent="0.25">
      <c r="A29" s="2">
        <v>41437</v>
      </c>
      <c r="B29" s="2">
        <v>41437</v>
      </c>
      <c r="C29" t="b">
        <f t="shared" si="0"/>
        <v>1</v>
      </c>
      <c r="D29" s="6">
        <f>VLOOKUP($B29,BNP_EUR_Underlying!$A:$W,COLUMN()-2,0)-EVS_EUR_Underlying!B27</f>
        <v>-1.8375855073915481E-5</v>
      </c>
      <c r="E29" s="6">
        <f>VLOOKUP($B29,BNP_EUR_Underlying!$A:$W,COLUMN()-2,0)-EVS_EUR_Underlying!C27</f>
        <v>-1.8010769604059895E-5</v>
      </c>
      <c r="F29" s="6">
        <f>VLOOKUP($B29,BNP_EUR_Underlying!$A:$W,COLUMN()-2,0)-EVS_EUR_Underlying!D27</f>
        <v>4.7106762934845392E-13</v>
      </c>
      <c r="G29" s="6">
        <f>VLOOKUP($B29,BNP_EUR_Underlying!$A:$W,COLUMN()-2,0)-EVS_EUR_Underlying!E27</f>
        <v>1.609823385706477E-13</v>
      </c>
      <c r="H29" s="6">
        <f>VLOOKUP($B29,BNP_EUR_Underlying!$A:$W,COLUMN()-2,0)-EVS_EUR_Underlying!F27</f>
        <v>-1.6797674362578618E-13</v>
      </c>
      <c r="I29" s="6">
        <f>VLOOKUP($B29,BNP_EUR_Underlying!$A:$W,COLUMN()-2,0)-EVS_EUR_Underlying!G27</f>
        <v>-3.7139010590214738E-6</v>
      </c>
      <c r="J29" s="6">
        <f>VLOOKUP($B29,BNP_EUR_Underlying!$A:$W,COLUMN()-2,0)-EVS_EUR_Underlying!H27</f>
        <v>1.9095836023552692E-13</v>
      </c>
      <c r="K29" s="6">
        <f>VLOOKUP($B29,BNP_EUR_Underlying!$A:$W,COLUMN()-2,0)-EVS_EUR_Underlying!I27</f>
        <v>-3.6877766609322293E-6</v>
      </c>
      <c r="L29" s="6">
        <f>VLOOKUP($B29,BNP_EUR_Underlying!$A:$W,COLUMN()-2,0)-EVS_EUR_Underlying!J27</f>
        <v>1.1302070390684094E-13</v>
      </c>
      <c r="M29" s="6">
        <f>VLOOKUP($B29,BNP_EUR_Underlying!$A:$W,COLUMN()-2,0)-EVS_EUR_Underlying!K27</f>
        <v>-3.5669744550270721E-6</v>
      </c>
      <c r="N29" s="6">
        <f>VLOOKUP($B29,BNP_EUR_Underlying!$A:$W,COLUMN()-2,0)-EVS_EUR_Underlying!L27</f>
        <v>-1.3710894786669314E-3</v>
      </c>
      <c r="O29" s="6">
        <f>VLOOKUP($B29,BNP_EUR_Underlying!$A:$W,COLUMN()-2,0)-EVS_EUR_Underlying!M27</f>
        <v>4.709566070459914E-13</v>
      </c>
      <c r="P29" s="6">
        <f>VLOOKUP($B29,BNP_EUR_Underlying!$A:$W,COLUMN()-2,0)-EVS_EUR_Underlying!N27</f>
        <v>1.3997860135079865E-3</v>
      </c>
      <c r="Q29" s="6">
        <f>VLOOKUP($B29,BNP_EUR_Underlying!$A:$W,COLUMN()-2,0)-EVS_EUR_Underlying!O27</f>
        <v>-3.4205971388701073E-13</v>
      </c>
      <c r="R29" s="6">
        <f>VLOOKUP($B29,BNP_EUR_Underlying!$A:$W,COLUMN()-2,0)-EVS_EUR_Underlying!P27</f>
        <v>3.8902214782865485E-13</v>
      </c>
      <c r="S29" s="6">
        <f>VLOOKUP($B29,BNP_EUR_Underlying!$A:$W,COLUMN()-2,0)-EVS_EUR_Underlying!Q27</f>
        <v>4.29101199017623E-13</v>
      </c>
      <c r="T29" s="6">
        <f>VLOOKUP($B29,BNP_EUR_Underlying!$A:$W,COLUMN()-2,0)-EVS_EUR_Underlying!R27</f>
        <v>-3.8691272408186705E-13</v>
      </c>
      <c r="U29" s="6">
        <f>VLOOKUP($B29,BNP_EUR_Underlying!$A:$W,COLUMN()-2,0)-EVS_EUR_Underlying!S27</f>
        <v>-2.5091040356528538E-14</v>
      </c>
      <c r="V29" s="6">
        <f>VLOOKUP($B29,BNP_EUR_Underlying!$A:$W,COLUMN()-2,0)-EVS_EUR_Underlying!T27</f>
        <v>-2.1305179842556754E-13</v>
      </c>
      <c r="W29" s="6">
        <f>VLOOKUP($B29,BNP_EUR_Underlying!$A:$W,COLUMN()-2,0)-EVS_EUR_Underlying!U27</f>
        <v>-1.1302070390684094E-13</v>
      </c>
      <c r="X29" s="6">
        <f>VLOOKUP($B29,BNP_EUR_Underlying!$A:$W,COLUMN()-2,0)-EVS_EUR_Underlying!V27</f>
        <v>-3.0198066269804258E-13</v>
      </c>
      <c r="Y29" s="6">
        <f>VLOOKUP($B29,BNP_EUR_Underlying!$A:$W,COLUMN()-2,0)-EVS_EUR_Underlying!W27</f>
        <v>-5.9952043329758453E-15</v>
      </c>
    </row>
    <row r="30" spans="1:25" x14ac:dyDescent="0.25">
      <c r="A30" s="2">
        <v>41438</v>
      </c>
      <c r="B30" s="2">
        <v>41438</v>
      </c>
      <c r="C30" t="b">
        <f t="shared" si="0"/>
        <v>1</v>
      </c>
      <c r="D30" s="6">
        <f>VLOOKUP($B30,BNP_EUR_Underlying!$A:$W,COLUMN()-2,0)-EVS_EUR_Underlying!B28</f>
        <v>-1.833657741701078E-5</v>
      </c>
      <c r="E30" s="6">
        <f>VLOOKUP($B30,BNP_EUR_Underlying!$A:$W,COLUMN()-2,0)-EVS_EUR_Underlying!C28</f>
        <v>-1.7984784870028747E-5</v>
      </c>
      <c r="F30" s="6">
        <f>VLOOKUP($B30,BNP_EUR_Underlying!$A:$W,COLUMN()-2,0)-EVS_EUR_Underlying!D28</f>
        <v>3.560485239972877E-13</v>
      </c>
      <c r="G30" s="6">
        <f>VLOOKUP($B30,BNP_EUR_Underlying!$A:$W,COLUMN()-2,0)-EVS_EUR_Underlying!E28</f>
        <v>-4.4497738826976274E-13</v>
      </c>
      <c r="H30" s="6">
        <f>VLOOKUP($B30,BNP_EUR_Underlying!$A:$W,COLUMN()-2,0)-EVS_EUR_Underlying!F28</f>
        <v>4.8494541715626838E-13</v>
      </c>
      <c r="I30" s="6">
        <f>VLOOKUP($B30,BNP_EUR_Underlying!$A:$W,COLUMN()-2,0)-EVS_EUR_Underlying!G28</f>
        <v>-3.7538465690323264E-6</v>
      </c>
      <c r="J30" s="6">
        <f>VLOOKUP($B30,BNP_EUR_Underlying!$A:$W,COLUMN()-2,0)-EVS_EUR_Underlying!H28</f>
        <v>1.6298074001497298E-13</v>
      </c>
      <c r="K30" s="6">
        <f>VLOOKUP($B30,BNP_EUR_Underlying!$A:$W,COLUMN()-2,0)-EVS_EUR_Underlying!I28</f>
        <v>-3.7345829010382303E-6</v>
      </c>
      <c r="L30" s="6">
        <f>VLOOKUP($B30,BNP_EUR_Underlying!$A:$W,COLUMN()-2,0)-EVS_EUR_Underlying!J28</f>
        <v>4.60964599824365E-13</v>
      </c>
      <c r="M30" s="6">
        <f>VLOOKUP($B30,BNP_EUR_Underlying!$A:$W,COLUMN()-2,0)-EVS_EUR_Underlying!K28</f>
        <v>-3.6329274289981228E-6</v>
      </c>
      <c r="N30" s="6">
        <f>VLOOKUP($B30,BNP_EUR_Underlying!$A:$W,COLUMN()-2,0)-EVS_EUR_Underlying!L28</f>
        <v>-1.382608790464035E-3</v>
      </c>
      <c r="O30" s="6">
        <f>VLOOKUP($B30,BNP_EUR_Underlying!$A:$W,COLUMN()-2,0)-EVS_EUR_Underlying!M28</f>
        <v>8.5043083686286991E-14</v>
      </c>
      <c r="P30" s="6">
        <f>VLOOKUP($B30,BNP_EUR_Underlying!$A:$W,COLUMN()-2,0)-EVS_EUR_Underlying!N28</f>
        <v>1.4105266455449739E-3</v>
      </c>
      <c r="Q30" s="6">
        <f>VLOOKUP($B30,BNP_EUR_Underlying!$A:$W,COLUMN()-2,0)-EVS_EUR_Underlying!O28</f>
        <v>4.6196380054652764E-13</v>
      </c>
      <c r="R30" s="6">
        <f>VLOOKUP($B30,BNP_EUR_Underlying!$A:$W,COLUMN()-2,0)-EVS_EUR_Underlying!P28</f>
        <v>-4.5397019476922651E-13</v>
      </c>
      <c r="S30" s="6">
        <f>VLOOKUP($B30,BNP_EUR_Underlying!$A:$W,COLUMN()-2,0)-EVS_EUR_Underlying!Q28</f>
        <v>1.4599432773820809E-13</v>
      </c>
      <c r="T30" s="6">
        <f>VLOOKUP($B30,BNP_EUR_Underlying!$A:$W,COLUMN()-2,0)-EVS_EUR_Underlying!R28</f>
        <v>4.1200376443839559E-13</v>
      </c>
      <c r="U30" s="6">
        <f>VLOOKUP($B30,BNP_EUR_Underlying!$A:$W,COLUMN()-2,0)-EVS_EUR_Underlying!S28</f>
        <v>7.2053474298172659E-14</v>
      </c>
      <c r="V30" s="6">
        <f>VLOOKUP($B30,BNP_EUR_Underlying!$A:$W,COLUMN()-2,0)-EVS_EUR_Underlying!T28</f>
        <v>2.6090241078691179E-14</v>
      </c>
      <c r="W30" s="6">
        <f>VLOOKUP($B30,BNP_EUR_Underlying!$A:$W,COLUMN()-2,0)-EVS_EUR_Underlying!U28</f>
        <v>-2.8399504969911504E-13</v>
      </c>
      <c r="X30" s="6">
        <f>VLOOKUP($B30,BNP_EUR_Underlying!$A:$W,COLUMN()-2,0)-EVS_EUR_Underlying!V28</f>
        <v>-3.1508129438861943E-13</v>
      </c>
      <c r="Y30" s="6">
        <f>VLOOKUP($B30,BNP_EUR_Underlying!$A:$W,COLUMN()-2,0)-EVS_EUR_Underlying!W28</f>
        <v>3.7969627442180354E-14</v>
      </c>
    </row>
    <row r="31" spans="1:25" x14ac:dyDescent="0.25">
      <c r="A31" s="2">
        <v>41439</v>
      </c>
      <c r="B31" s="2">
        <v>41439</v>
      </c>
      <c r="C31" t="b">
        <f t="shared" si="0"/>
        <v>1</v>
      </c>
      <c r="D31" s="6">
        <f>VLOOKUP($B31,BNP_EUR_Underlying!$A:$W,COLUMN()-2,0)-EVS_EUR_Underlying!B29</f>
        <v>-1.8373452735032103E-5</v>
      </c>
      <c r="E31" s="6">
        <f>VLOOKUP($B31,BNP_EUR_Underlying!$A:$W,COLUMN()-2,0)-EVS_EUR_Underlying!C29</f>
        <v>-1.8128015083052063E-5</v>
      </c>
      <c r="F31" s="6">
        <f>VLOOKUP($B31,BNP_EUR_Underlying!$A:$W,COLUMN()-2,0)-EVS_EUR_Underlying!D29</f>
        <v>-1.6986412276764895E-14</v>
      </c>
      <c r="G31" s="6">
        <f>VLOOKUP($B31,BNP_EUR_Underlying!$A:$W,COLUMN()-2,0)-EVS_EUR_Underlying!E29</f>
        <v>-1.1191048088221578E-13</v>
      </c>
      <c r="H31" s="6">
        <f>VLOOKUP($B31,BNP_EUR_Underlying!$A:$W,COLUMN()-2,0)-EVS_EUR_Underlying!F29</f>
        <v>3.7103653482972732E-13</v>
      </c>
      <c r="I31" s="6">
        <f>VLOOKUP($B31,BNP_EUR_Underlying!$A:$W,COLUMN()-2,0)-EVS_EUR_Underlying!G29</f>
        <v>-3.7512101019876454E-6</v>
      </c>
      <c r="J31" s="6">
        <f>VLOOKUP($B31,BNP_EUR_Underlying!$A:$W,COLUMN()-2,0)-EVS_EUR_Underlying!H29</f>
        <v>2.6800783814451279E-13</v>
      </c>
      <c r="K31" s="6">
        <f>VLOOKUP($B31,BNP_EUR_Underlying!$A:$W,COLUMN()-2,0)-EVS_EUR_Underlying!I29</f>
        <v>-3.7345085250883869E-6</v>
      </c>
      <c r="L31" s="6">
        <f>VLOOKUP($B31,BNP_EUR_Underlying!$A:$W,COLUMN()-2,0)-EVS_EUR_Underlying!J29</f>
        <v>-4.9793502654438271E-13</v>
      </c>
      <c r="M31" s="6">
        <f>VLOOKUP($B31,BNP_EUR_Underlying!$A:$W,COLUMN()-2,0)-EVS_EUR_Underlying!K29</f>
        <v>-3.6530069680296151E-6</v>
      </c>
      <c r="N31" s="6">
        <f>VLOOKUP($B31,BNP_EUR_Underlying!$A:$W,COLUMN()-2,0)-EVS_EUR_Underlying!L29</f>
        <v>-1.3891257903219101E-3</v>
      </c>
      <c r="O31" s="6">
        <f>VLOOKUP($B31,BNP_EUR_Underlying!$A:$W,COLUMN()-2,0)-EVS_EUR_Underlying!M29</f>
        <v>-4.1799896877137144E-13</v>
      </c>
      <c r="P31" s="6">
        <f>VLOOKUP($B31,BNP_EUR_Underlying!$A:$W,COLUMN()-2,0)-EVS_EUR_Underlying!N29</f>
        <v>1.4092712967940235E-3</v>
      </c>
      <c r="Q31" s="6">
        <f>VLOOKUP($B31,BNP_EUR_Underlying!$A:$W,COLUMN()-2,0)-EVS_EUR_Underlying!O29</f>
        <v>2.3092638912203256E-14</v>
      </c>
      <c r="R31" s="6">
        <f>VLOOKUP($B31,BNP_EUR_Underlying!$A:$W,COLUMN()-2,0)-EVS_EUR_Underlying!P29</f>
        <v>7.3940853440035426E-14</v>
      </c>
      <c r="S31" s="6">
        <f>VLOOKUP($B31,BNP_EUR_Underlying!$A:$W,COLUMN()-2,0)-EVS_EUR_Underlying!Q29</f>
        <v>4.7295500849031669E-13</v>
      </c>
      <c r="T31" s="6">
        <f>VLOOKUP($B31,BNP_EUR_Underlying!$A:$W,COLUMN()-2,0)-EVS_EUR_Underlying!R29</f>
        <v>-4.9105164379170674E-13</v>
      </c>
      <c r="U31" s="6">
        <f>VLOOKUP($B31,BNP_EUR_Underlying!$A:$W,COLUMN()-2,0)-EVS_EUR_Underlying!S29</f>
        <v>-3.7903014060702844E-13</v>
      </c>
      <c r="V31" s="6">
        <f>VLOOKUP($B31,BNP_EUR_Underlying!$A:$W,COLUMN()-2,0)-EVS_EUR_Underlying!T29</f>
        <v>-2.829958489769524E-13</v>
      </c>
      <c r="W31" s="6">
        <f>VLOOKUP($B31,BNP_EUR_Underlying!$A:$W,COLUMN()-2,0)-EVS_EUR_Underlying!U29</f>
        <v>4.9704684812468258E-13</v>
      </c>
      <c r="X31" s="6">
        <f>VLOOKUP($B31,BNP_EUR_Underlying!$A:$W,COLUMN()-2,0)-EVS_EUR_Underlying!V29</f>
        <v>3.0997426847534371E-13</v>
      </c>
      <c r="Y31" s="6">
        <f>VLOOKUP($B31,BNP_EUR_Underlying!$A:$W,COLUMN()-2,0)-EVS_EUR_Underlying!W29</f>
        <v>7.4051875742497941E-14</v>
      </c>
    </row>
    <row r="32" spans="1:25" x14ac:dyDescent="0.25">
      <c r="A32" s="2">
        <v>41442</v>
      </c>
      <c r="B32" s="2">
        <v>41442</v>
      </c>
      <c r="C32" t="b">
        <f t="shared" si="0"/>
        <v>1</v>
      </c>
      <c r="D32" s="6">
        <f>VLOOKUP($B32,BNP_EUR_Underlying!$A:$W,COLUMN()-2,0)-EVS_EUR_Underlying!B30</f>
        <v>-1.8407998230163258E-5</v>
      </c>
      <c r="E32" s="6">
        <f>VLOOKUP($B32,BNP_EUR_Underlying!$A:$W,COLUMN()-2,0)-EVS_EUR_Underlying!C30</f>
        <v>-1.8121315637942281E-5</v>
      </c>
      <c r="F32" s="6">
        <f>VLOOKUP($B32,BNP_EUR_Underlying!$A:$W,COLUMN()-2,0)-EVS_EUR_Underlying!D30</f>
        <v>-1.6986412276764895E-14</v>
      </c>
      <c r="G32" s="6">
        <f>VLOOKUP($B32,BNP_EUR_Underlying!$A:$W,COLUMN()-2,0)-EVS_EUR_Underlying!E30</f>
        <v>-1.1191048088221578E-13</v>
      </c>
      <c r="H32" s="6">
        <f>VLOOKUP($B32,BNP_EUR_Underlying!$A:$W,COLUMN()-2,0)-EVS_EUR_Underlying!F30</f>
        <v>4.5496939549138915E-13</v>
      </c>
      <c r="I32" s="6">
        <f>VLOOKUP($B32,BNP_EUR_Underlying!$A:$W,COLUMN()-2,0)-EVS_EUR_Underlying!G30</f>
        <v>-3.745653321063358E-6</v>
      </c>
      <c r="J32" s="6">
        <f>VLOOKUP($B32,BNP_EUR_Underlying!$A:$W,COLUMN()-2,0)-EVS_EUR_Underlying!H30</f>
        <v>-5.2069459854919842E-14</v>
      </c>
      <c r="K32" s="6">
        <f>VLOOKUP($B32,BNP_EUR_Underlying!$A:$W,COLUMN()-2,0)-EVS_EUR_Underlying!I30</f>
        <v>-3.7340080959458177E-6</v>
      </c>
      <c r="L32" s="6">
        <f>VLOOKUP($B32,BNP_EUR_Underlying!$A:$W,COLUMN()-2,0)-EVS_EUR_Underlying!J30</f>
        <v>4.4075854077618715E-14</v>
      </c>
      <c r="M32" s="6">
        <f>VLOOKUP($B32,BNP_EUR_Underlying!$A:$W,COLUMN()-2,0)-EVS_EUR_Underlying!K30</f>
        <v>-3.6301442990493982E-6</v>
      </c>
      <c r="N32" s="6">
        <f>VLOOKUP($B32,BNP_EUR_Underlying!$A:$W,COLUMN()-2,0)-EVS_EUR_Underlying!L30</f>
        <v>-1.3863556540959499E-3</v>
      </c>
      <c r="O32" s="6">
        <f>VLOOKUP($B32,BNP_EUR_Underlying!$A:$W,COLUMN()-2,0)-EVS_EUR_Underlying!M30</f>
        <v>2.2792878695554464E-13</v>
      </c>
      <c r="P32" s="6">
        <f>VLOOKUP($B32,BNP_EUR_Underlying!$A:$W,COLUMN()-2,0)-EVS_EUR_Underlying!N30</f>
        <v>1.4046815190730255E-3</v>
      </c>
      <c r="Q32" s="6">
        <f>VLOOKUP($B32,BNP_EUR_Underlying!$A:$W,COLUMN()-2,0)-EVS_EUR_Underlying!O30</f>
        <v>2.2704060853584451E-13</v>
      </c>
      <c r="R32" s="6">
        <f>VLOOKUP($B32,BNP_EUR_Underlying!$A:$W,COLUMN()-2,0)-EVS_EUR_Underlying!P30</f>
        <v>3.8968828164342995E-14</v>
      </c>
      <c r="S32" s="6">
        <f>VLOOKUP($B32,BNP_EUR_Underlying!$A:$W,COLUMN()-2,0)-EVS_EUR_Underlying!Q30</f>
        <v>-4.0101255649460654E-13</v>
      </c>
      <c r="T32" s="6">
        <f>VLOOKUP($B32,BNP_EUR_Underlying!$A:$W,COLUMN()-2,0)-EVS_EUR_Underlying!R30</f>
        <v>1.5698553568199713E-13</v>
      </c>
      <c r="U32" s="6">
        <f>VLOOKUP($B32,BNP_EUR_Underlying!$A:$W,COLUMN()-2,0)-EVS_EUR_Underlying!S30</f>
        <v>-8.5043083686286991E-14</v>
      </c>
      <c r="V32" s="6">
        <f>VLOOKUP($B32,BNP_EUR_Underlying!$A:$W,COLUMN()-2,0)-EVS_EUR_Underlying!T30</f>
        <v>3.3006930522105904E-13</v>
      </c>
      <c r="W32" s="6">
        <f>VLOOKUP($B32,BNP_EUR_Underlying!$A:$W,COLUMN()-2,0)-EVS_EUR_Underlying!U30</f>
        <v>-9.0927265716800321E-14</v>
      </c>
      <c r="X32" s="6">
        <f>VLOOKUP($B32,BNP_EUR_Underlying!$A:$W,COLUMN()-2,0)-EVS_EUR_Underlying!V30</f>
        <v>-1.9984014443252818E-15</v>
      </c>
      <c r="Y32" s="6">
        <f>VLOOKUP($B32,BNP_EUR_Underlying!$A:$W,COLUMN()-2,0)-EVS_EUR_Underlying!W30</f>
        <v>-1.1202150318467829E-13</v>
      </c>
    </row>
    <row r="33" spans="1:25" x14ac:dyDescent="0.25">
      <c r="A33" s="2">
        <v>41443</v>
      </c>
      <c r="B33" s="2">
        <v>41443</v>
      </c>
      <c r="C33" t="b">
        <f t="shared" si="0"/>
        <v>1</v>
      </c>
      <c r="D33" s="6">
        <f>VLOOKUP($B33,BNP_EUR_Underlying!$A:$W,COLUMN()-2,0)-EVS_EUR_Underlying!B31</f>
        <v>-1.8366002980996221E-5</v>
      </c>
      <c r="E33" s="6">
        <f>VLOOKUP($B33,BNP_EUR_Underlying!$A:$W,COLUMN()-2,0)-EVS_EUR_Underlying!C31</f>
        <v>-1.8013388146997933E-5</v>
      </c>
      <c r="F33" s="6">
        <f>VLOOKUP($B33,BNP_EUR_Underlying!$A:$W,COLUMN()-2,0)-EVS_EUR_Underlying!D31</f>
        <v>-2.2604140781368187E-13</v>
      </c>
      <c r="G33" s="6">
        <f>VLOOKUP($B33,BNP_EUR_Underlying!$A:$W,COLUMN()-2,0)-EVS_EUR_Underlying!E31</f>
        <v>-2.1294077612310502E-13</v>
      </c>
      <c r="H33" s="6">
        <f>VLOOKUP($B33,BNP_EUR_Underlying!$A:$W,COLUMN()-2,0)-EVS_EUR_Underlying!F31</f>
        <v>-4.4408920985006262E-13</v>
      </c>
      <c r="I33" s="6">
        <f>VLOOKUP($B33,BNP_EUR_Underlying!$A:$W,COLUMN()-2,0)-EVS_EUR_Underlying!G31</f>
        <v>-3.7382771420624294E-6</v>
      </c>
      <c r="J33" s="6">
        <f>VLOOKUP($B33,BNP_EUR_Underlying!$A:$W,COLUMN()-2,0)-EVS_EUR_Underlying!H31</f>
        <v>-2.7000623958883807E-13</v>
      </c>
      <c r="K33" s="6">
        <f>VLOOKUP($B33,BNP_EUR_Underlying!$A:$W,COLUMN()-2,0)-EVS_EUR_Underlying!I31</f>
        <v>-3.7432200220566259E-6</v>
      </c>
      <c r="L33" s="6">
        <f>VLOOKUP($B33,BNP_EUR_Underlying!$A:$W,COLUMN()-2,0)-EVS_EUR_Underlying!J31</f>
        <v>3.8080649744642869E-14</v>
      </c>
      <c r="M33" s="6">
        <f>VLOOKUP($B33,BNP_EUR_Underlying!$A:$W,COLUMN()-2,0)-EVS_EUR_Underlying!K31</f>
        <v>-3.586327734006467E-6</v>
      </c>
      <c r="N33" s="6">
        <f>VLOOKUP($B33,BNP_EUR_Underlying!$A:$W,COLUMN()-2,0)-EVS_EUR_Underlying!L31</f>
        <v>-1.3752329124749885E-3</v>
      </c>
      <c r="O33" s="6">
        <f>VLOOKUP($B33,BNP_EUR_Underlying!$A:$W,COLUMN()-2,0)-EVS_EUR_Underlying!M31</f>
        <v>-4.2799097599299785E-13</v>
      </c>
      <c r="P33" s="6">
        <f>VLOOKUP($B33,BNP_EUR_Underlying!$A:$W,COLUMN()-2,0)-EVS_EUR_Underlying!N31</f>
        <v>1.4084807505420072E-3</v>
      </c>
      <c r="Q33" s="6">
        <f>VLOOKUP($B33,BNP_EUR_Underlying!$A:$W,COLUMN()-2,0)-EVS_EUR_Underlying!O31</f>
        <v>-5.8952842607595812E-14</v>
      </c>
      <c r="R33" s="6">
        <f>VLOOKUP($B33,BNP_EUR_Underlying!$A:$W,COLUMN()-2,0)-EVS_EUR_Underlying!P31</f>
        <v>-1.7397194795876203E-13</v>
      </c>
      <c r="S33" s="6">
        <f>VLOOKUP($B33,BNP_EUR_Underlying!$A:$W,COLUMN()-2,0)-EVS_EUR_Underlying!Q31</f>
        <v>-2.2404300636935659E-13</v>
      </c>
      <c r="T33" s="6">
        <f>VLOOKUP($B33,BNP_EUR_Underlying!$A:$W,COLUMN()-2,0)-EVS_EUR_Underlying!R31</f>
        <v>-2.9598545836506673E-13</v>
      </c>
      <c r="U33" s="6">
        <f>VLOOKUP($B33,BNP_EUR_Underlying!$A:$W,COLUMN()-2,0)-EVS_EUR_Underlying!S31</f>
        <v>-4.5397019476922651E-13</v>
      </c>
      <c r="V33" s="6">
        <f>VLOOKUP($B33,BNP_EUR_Underlying!$A:$W,COLUMN()-2,0)-EVS_EUR_Underlying!T31</f>
        <v>-4.3198777888164841E-13</v>
      </c>
      <c r="W33" s="6">
        <f>VLOOKUP($B33,BNP_EUR_Underlying!$A:$W,COLUMN()-2,0)-EVS_EUR_Underlying!U31</f>
        <v>2.7100544031100071E-13</v>
      </c>
      <c r="X33" s="6">
        <f>VLOOKUP($B33,BNP_EUR_Underlying!$A:$W,COLUMN()-2,0)-EVS_EUR_Underlying!V31</f>
        <v>-1.7097434579227411E-14</v>
      </c>
      <c r="Y33" s="6">
        <f>VLOOKUP($B33,BNP_EUR_Underlying!$A:$W,COLUMN()-2,0)-EVS_EUR_Underlying!W31</f>
        <v>-8.7041485130612273E-14</v>
      </c>
    </row>
    <row r="34" spans="1:25" x14ac:dyDescent="0.25">
      <c r="A34" s="2">
        <v>41444</v>
      </c>
      <c r="B34" s="2">
        <v>41444</v>
      </c>
      <c r="C34" t="b">
        <f t="shared" si="0"/>
        <v>1</v>
      </c>
      <c r="D34" s="6">
        <f>VLOOKUP($B34,BNP_EUR_Underlying!$A:$W,COLUMN()-2,0)-EVS_EUR_Underlying!B32</f>
        <v>-1.8396004660026222E-5</v>
      </c>
      <c r="E34" s="6">
        <f>VLOOKUP($B34,BNP_EUR_Underlying!$A:$W,COLUMN()-2,0)-EVS_EUR_Underlying!C32</f>
        <v>-1.8025627324003146E-5</v>
      </c>
      <c r="F34" s="6">
        <f>VLOOKUP($B34,BNP_EUR_Underlying!$A:$W,COLUMN()-2,0)-EVS_EUR_Underlying!D32</f>
        <v>4.0101255649460654E-13</v>
      </c>
      <c r="G34" s="6">
        <f>VLOOKUP($B34,BNP_EUR_Underlying!$A:$W,COLUMN()-2,0)-EVS_EUR_Underlying!E32</f>
        <v>-1.9206858326015208E-13</v>
      </c>
      <c r="H34" s="6">
        <f>VLOOKUP($B34,BNP_EUR_Underlying!$A:$W,COLUMN()-2,0)-EVS_EUR_Underlying!F32</f>
        <v>1.2900791546144319E-13</v>
      </c>
      <c r="I34" s="6">
        <f>VLOOKUP($B34,BNP_EUR_Underlying!$A:$W,COLUMN()-2,0)-EVS_EUR_Underlying!G32</f>
        <v>-3.6853031160077876E-6</v>
      </c>
      <c r="J34" s="6">
        <f>VLOOKUP($B34,BNP_EUR_Underlying!$A:$W,COLUMN()-2,0)-EVS_EUR_Underlying!H32</f>
        <v>-2.3603341503530828E-13</v>
      </c>
      <c r="K34" s="6">
        <f>VLOOKUP($B34,BNP_EUR_Underlying!$A:$W,COLUMN()-2,0)-EVS_EUR_Underlying!I32</f>
        <v>-3.6873241839874282E-6</v>
      </c>
      <c r="L34" s="6">
        <f>VLOOKUP($B34,BNP_EUR_Underlying!$A:$W,COLUMN()-2,0)-EVS_EUR_Underlying!J32</f>
        <v>-3.6604053121891411E-13</v>
      </c>
      <c r="M34" s="6">
        <f>VLOOKUP($B34,BNP_EUR_Underlying!$A:$W,COLUMN()-2,0)-EVS_EUR_Underlying!K32</f>
        <v>-3.54431997107163E-6</v>
      </c>
      <c r="N34" s="6">
        <f>VLOOKUP($B34,BNP_EUR_Underlying!$A:$W,COLUMN()-2,0)-EVS_EUR_Underlying!L32</f>
        <v>-1.360140246102981E-3</v>
      </c>
      <c r="O34" s="6">
        <f>VLOOKUP($B34,BNP_EUR_Underlying!$A:$W,COLUMN()-2,0)-EVS_EUR_Underlying!M32</f>
        <v>-4.4697578971408802E-13</v>
      </c>
      <c r="P34" s="6">
        <f>VLOOKUP($B34,BNP_EUR_Underlying!$A:$W,COLUMN()-2,0)-EVS_EUR_Underlying!N32</f>
        <v>1.3897787329819611E-3</v>
      </c>
      <c r="Q34" s="6">
        <f>VLOOKUP($B34,BNP_EUR_Underlying!$A:$W,COLUMN()-2,0)-EVS_EUR_Underlying!O32</f>
        <v>1.680877659282487E-13</v>
      </c>
      <c r="R34" s="6">
        <f>VLOOKUP($B34,BNP_EUR_Underlying!$A:$W,COLUMN()-2,0)-EVS_EUR_Underlying!P32</f>
        <v>-2.8599345114344032E-13</v>
      </c>
      <c r="S34" s="6">
        <f>VLOOKUP($B34,BNP_EUR_Underlying!$A:$W,COLUMN()-2,0)-EVS_EUR_Underlying!Q32</f>
        <v>-1.8807178037150152E-13</v>
      </c>
      <c r="T34" s="6">
        <f>VLOOKUP($B34,BNP_EUR_Underlying!$A:$W,COLUMN()-2,0)-EVS_EUR_Underlying!R32</f>
        <v>-2.9976021664879227E-14</v>
      </c>
      <c r="U34" s="6">
        <f>VLOOKUP($B34,BNP_EUR_Underlying!$A:$W,COLUMN()-2,0)-EVS_EUR_Underlying!S32</f>
        <v>-4.3964831775156199E-14</v>
      </c>
      <c r="V34" s="6">
        <f>VLOOKUP($B34,BNP_EUR_Underlying!$A:$W,COLUMN()-2,0)-EVS_EUR_Underlying!T32</f>
        <v>-9.3036689463588118E-14</v>
      </c>
      <c r="W34" s="6">
        <f>VLOOKUP($B34,BNP_EUR_Underlying!$A:$W,COLUMN()-2,0)-EVS_EUR_Underlying!U32</f>
        <v>1.6897594434794883E-13</v>
      </c>
      <c r="X34" s="6">
        <f>VLOOKUP($B34,BNP_EUR_Underlying!$A:$W,COLUMN()-2,0)-EVS_EUR_Underlying!V32</f>
        <v>-1.9995116673499069E-13</v>
      </c>
      <c r="Y34" s="6">
        <f>VLOOKUP($B34,BNP_EUR_Underlying!$A:$W,COLUMN()-2,0)-EVS_EUR_Underlying!W32</f>
        <v>-4.8194781498978045E-13</v>
      </c>
    </row>
    <row r="35" spans="1:25" x14ac:dyDescent="0.25">
      <c r="A35" s="2">
        <v>41445</v>
      </c>
      <c r="B35" s="2">
        <v>41445</v>
      </c>
      <c r="C35" t="b">
        <f t="shared" si="0"/>
        <v>1</v>
      </c>
      <c r="D35" s="6">
        <f>VLOOKUP($B35,BNP_EUR_Underlying!$A:$W,COLUMN()-2,0)-EVS_EUR_Underlying!B33</f>
        <v>-1.8376907370942774E-5</v>
      </c>
      <c r="E35" s="6">
        <f>VLOOKUP($B35,BNP_EUR_Underlying!$A:$W,COLUMN()-2,0)-EVS_EUR_Underlying!C33</f>
        <v>-1.7748662197059062E-5</v>
      </c>
      <c r="F35" s="6">
        <f>VLOOKUP($B35,BNP_EUR_Underlying!$A:$W,COLUMN()-2,0)-EVS_EUR_Underlying!D33</f>
        <v>-2.0095036745715333E-13</v>
      </c>
      <c r="G35" s="6">
        <f>VLOOKUP($B35,BNP_EUR_Underlying!$A:$W,COLUMN()-2,0)-EVS_EUR_Underlying!E33</f>
        <v>3.1297187064183163E-13</v>
      </c>
      <c r="H35" s="6">
        <f>VLOOKUP($B35,BNP_EUR_Underlying!$A:$W,COLUMN()-2,0)-EVS_EUR_Underlying!F33</f>
        <v>3.7603253844054052E-13</v>
      </c>
      <c r="I35" s="6">
        <f>VLOOKUP($B35,BNP_EUR_Underlying!$A:$W,COLUMN()-2,0)-EVS_EUR_Underlying!G33</f>
        <v>-3.6333463209192729E-6</v>
      </c>
      <c r="J35" s="6">
        <f>VLOOKUP($B35,BNP_EUR_Underlying!$A:$W,COLUMN()-2,0)-EVS_EUR_Underlying!H33</f>
        <v>4.0800696154974503E-13</v>
      </c>
      <c r="K35" s="6">
        <f>VLOOKUP($B35,BNP_EUR_Underlying!$A:$W,COLUMN()-2,0)-EVS_EUR_Underlying!I33</f>
        <v>-3.6423027649501449E-6</v>
      </c>
      <c r="L35" s="6">
        <f>VLOOKUP($B35,BNP_EUR_Underlying!$A:$W,COLUMN()-2,0)-EVS_EUR_Underlying!J33</f>
        <v>-9.2037488741425477E-14</v>
      </c>
      <c r="M35" s="6">
        <f>VLOOKUP($B35,BNP_EUR_Underlying!$A:$W,COLUMN()-2,0)-EVS_EUR_Underlying!K33</f>
        <v>-3.4392212829859048E-6</v>
      </c>
      <c r="N35" s="6">
        <f>VLOOKUP($B35,BNP_EUR_Underlying!$A:$W,COLUMN()-2,0)-EVS_EUR_Underlying!L33</f>
        <v>-1.3178479917450581E-3</v>
      </c>
      <c r="O35" s="6">
        <f>VLOOKUP($B35,BNP_EUR_Underlying!$A:$W,COLUMN()-2,0)-EVS_EUR_Underlying!M33</f>
        <v>1.2689849171465539E-13</v>
      </c>
      <c r="P35" s="6">
        <f>VLOOKUP($B35,BNP_EUR_Underlying!$A:$W,COLUMN()-2,0)-EVS_EUR_Underlying!N33</f>
        <v>1.3755035180000874E-3</v>
      </c>
      <c r="Q35" s="6">
        <f>VLOOKUP($B35,BNP_EUR_Underlying!$A:$W,COLUMN()-2,0)-EVS_EUR_Underlying!O33</f>
        <v>-1.220135104063047E-13</v>
      </c>
      <c r="R35" s="6">
        <f>VLOOKUP($B35,BNP_EUR_Underlying!$A:$W,COLUMN()-2,0)-EVS_EUR_Underlying!P33</f>
        <v>2.3603341503530828E-13</v>
      </c>
      <c r="S35" s="6">
        <f>VLOOKUP($B35,BNP_EUR_Underlying!$A:$W,COLUMN()-2,0)-EVS_EUR_Underlying!Q33</f>
        <v>-1.3800072196090696E-13</v>
      </c>
      <c r="T35" s="6">
        <f>VLOOKUP($B35,BNP_EUR_Underlying!$A:$W,COLUMN()-2,0)-EVS_EUR_Underlying!R33</f>
        <v>-2.0206059048177849E-13</v>
      </c>
      <c r="U35" s="6">
        <f>VLOOKUP($B35,BNP_EUR_Underlying!$A:$W,COLUMN()-2,0)-EVS_EUR_Underlying!S33</f>
        <v>4.3798298321462426E-13</v>
      </c>
      <c r="V35" s="6">
        <f>VLOOKUP($B35,BNP_EUR_Underlying!$A:$W,COLUMN()-2,0)-EVS_EUR_Underlying!T33</f>
        <v>4.7606363295926712E-13</v>
      </c>
      <c r="W35" s="6">
        <f>VLOOKUP($B35,BNP_EUR_Underlying!$A:$W,COLUMN()-2,0)-EVS_EUR_Underlying!U33</f>
        <v>9.0927265716800321E-14</v>
      </c>
      <c r="X35" s="6">
        <f>VLOOKUP($B35,BNP_EUR_Underlying!$A:$W,COLUMN()-2,0)-EVS_EUR_Underlying!V33</f>
        <v>7.9936057773011271E-15</v>
      </c>
      <c r="Y35" s="6">
        <f>VLOOKUP($B35,BNP_EUR_Underlying!$A:$W,COLUMN()-2,0)-EVS_EUR_Underlying!W33</f>
        <v>-1.8984813721090177E-14</v>
      </c>
    </row>
    <row r="36" spans="1:25" x14ac:dyDescent="0.25">
      <c r="A36" s="2">
        <v>41446</v>
      </c>
      <c r="B36" s="2">
        <v>41446</v>
      </c>
      <c r="C36" t="b">
        <f t="shared" si="0"/>
        <v>1</v>
      </c>
      <c r="D36" s="6">
        <f>VLOOKUP($B36,BNP_EUR_Underlying!$A:$W,COLUMN()-2,0)-EVS_EUR_Underlying!B34</f>
        <v>-1.8367884774939114E-5</v>
      </c>
      <c r="E36" s="6">
        <f>VLOOKUP($B36,BNP_EUR_Underlying!$A:$W,COLUMN()-2,0)-EVS_EUR_Underlying!C34</f>
        <v>-1.7605039481005669E-5</v>
      </c>
      <c r="F36" s="6">
        <f>VLOOKUP($B36,BNP_EUR_Underlying!$A:$W,COLUMN()-2,0)-EVS_EUR_Underlying!D34</f>
        <v>1.7197354651443675E-13</v>
      </c>
      <c r="G36" s="6">
        <f>VLOOKUP($B36,BNP_EUR_Underlying!$A:$W,COLUMN()-2,0)-EVS_EUR_Underlying!E34</f>
        <v>-1.9206858326015208E-13</v>
      </c>
      <c r="H36" s="6">
        <f>VLOOKUP($B36,BNP_EUR_Underlying!$A:$W,COLUMN()-2,0)-EVS_EUR_Underlying!F34</f>
        <v>2.4003021792395884E-13</v>
      </c>
      <c r="I36" s="6">
        <f>VLOOKUP($B36,BNP_EUR_Underlying!$A:$W,COLUMN()-2,0)-EVS_EUR_Underlying!G34</f>
        <v>-3.6040024479211397E-6</v>
      </c>
      <c r="J36" s="6">
        <f>VLOOKUP($B36,BNP_EUR_Underlying!$A:$W,COLUMN()-2,0)-EVS_EUR_Underlying!H34</f>
        <v>7.0055072853847378E-14</v>
      </c>
      <c r="K36" s="6">
        <f>VLOOKUP($B36,BNP_EUR_Underlying!$A:$W,COLUMN()-2,0)-EVS_EUR_Underlying!I34</f>
        <v>-3.6265351049946659E-6</v>
      </c>
      <c r="L36" s="6">
        <f>VLOOKUP($B36,BNP_EUR_Underlying!$A:$W,COLUMN()-2,0)-EVS_EUR_Underlying!J34</f>
        <v>-4.1500136660488351E-13</v>
      </c>
      <c r="M36" s="6">
        <f>VLOOKUP($B36,BNP_EUR_Underlying!$A:$W,COLUMN()-2,0)-EVS_EUR_Underlying!K34</f>
        <v>-3.3832309139780747E-6</v>
      </c>
      <c r="N36" s="6">
        <f>VLOOKUP($B36,BNP_EUR_Underlying!$A:$W,COLUMN()-2,0)-EVS_EUR_Underlying!L34</f>
        <v>-1.3290768155189703E-3</v>
      </c>
      <c r="O36" s="6">
        <f>VLOOKUP($B36,BNP_EUR_Underlying!$A:$W,COLUMN()-2,0)-EVS_EUR_Underlying!M34</f>
        <v>2.3092638912203256E-14</v>
      </c>
      <c r="P36" s="6">
        <f>VLOOKUP($B36,BNP_EUR_Underlying!$A:$W,COLUMN()-2,0)-EVS_EUR_Underlying!N34</f>
        <v>1.360554157650018E-3</v>
      </c>
      <c r="Q36" s="6">
        <f>VLOOKUP($B36,BNP_EUR_Underlying!$A:$W,COLUMN()-2,0)-EVS_EUR_Underlying!O34</f>
        <v>2.9976021664879227E-14</v>
      </c>
      <c r="R36" s="6">
        <f>VLOOKUP($B36,BNP_EUR_Underlying!$A:$W,COLUMN()-2,0)-EVS_EUR_Underlying!P34</f>
        <v>-9.9031893796563963E-14</v>
      </c>
      <c r="S36" s="6">
        <f>VLOOKUP($B36,BNP_EUR_Underlying!$A:$W,COLUMN()-2,0)-EVS_EUR_Underlying!Q34</f>
        <v>-7.4051875742497941E-14</v>
      </c>
      <c r="T36" s="6">
        <f>VLOOKUP($B36,BNP_EUR_Underlying!$A:$W,COLUMN()-2,0)-EVS_EUR_Underlying!R34</f>
        <v>3.3006930522105904E-13</v>
      </c>
      <c r="U36" s="6">
        <f>VLOOKUP($B36,BNP_EUR_Underlying!$A:$W,COLUMN()-2,0)-EVS_EUR_Underlying!S34</f>
        <v>4.4209080840573733E-13</v>
      </c>
      <c r="V36" s="6">
        <f>VLOOKUP($B36,BNP_EUR_Underlying!$A:$W,COLUMN()-2,0)-EVS_EUR_Underlying!T34</f>
        <v>1.630917623174355E-13</v>
      </c>
      <c r="W36" s="6">
        <f>VLOOKUP($B36,BNP_EUR_Underlying!$A:$W,COLUMN()-2,0)-EVS_EUR_Underlying!U34</f>
        <v>-3.2507330161024584E-13</v>
      </c>
      <c r="X36" s="6">
        <f>VLOOKUP($B36,BNP_EUR_Underlying!$A:$W,COLUMN()-2,0)-EVS_EUR_Underlying!V34</f>
        <v>-2.4702462297909733E-13</v>
      </c>
      <c r="Y36" s="6">
        <f>VLOOKUP($B36,BNP_EUR_Underlying!$A:$W,COLUMN()-2,0)-EVS_EUR_Underlying!W34</f>
        <v>-8.7041485130612273E-14</v>
      </c>
    </row>
    <row r="37" spans="1:25" x14ac:dyDescent="0.25">
      <c r="A37" s="2">
        <v>41449</v>
      </c>
      <c r="B37" s="2">
        <v>41449</v>
      </c>
      <c r="C37" t="b">
        <f t="shared" si="0"/>
        <v>1</v>
      </c>
      <c r="D37" s="6">
        <f>VLOOKUP($B37,BNP_EUR_Underlying!$A:$W,COLUMN()-2,0)-EVS_EUR_Underlying!B35</f>
        <v>-1.8332948284016659E-5</v>
      </c>
      <c r="E37" s="6">
        <f>VLOOKUP($B37,BNP_EUR_Underlying!$A:$W,COLUMN()-2,0)-EVS_EUR_Underlying!C35</f>
        <v>-1.7440810776037097E-5</v>
      </c>
      <c r="F37" s="6">
        <f>VLOOKUP($B37,BNP_EUR_Underlying!$A:$W,COLUMN()-2,0)-EVS_EUR_Underlying!D35</f>
        <v>8.0935258495173912E-14</v>
      </c>
      <c r="G37" s="6">
        <f>VLOOKUP($B37,BNP_EUR_Underlying!$A:$W,COLUMN()-2,0)-EVS_EUR_Underlying!E35</f>
        <v>-3.4405811533133601E-13</v>
      </c>
      <c r="H37" s="6">
        <f>VLOOKUP($B37,BNP_EUR_Underlying!$A:$W,COLUMN()-2,0)-EVS_EUR_Underlying!F35</f>
        <v>-2.0095036745715333E-13</v>
      </c>
      <c r="I37" s="6">
        <f>VLOOKUP($B37,BNP_EUR_Underlying!$A:$W,COLUMN()-2,0)-EVS_EUR_Underlying!G35</f>
        <v>-3.5800708250155466E-6</v>
      </c>
      <c r="J37" s="6">
        <f>VLOOKUP($B37,BNP_EUR_Underlying!$A:$W,COLUMN()-2,0)-EVS_EUR_Underlying!H35</f>
        <v>1.9984014443252818E-14</v>
      </c>
      <c r="K37" s="6">
        <f>VLOOKUP($B37,BNP_EUR_Underlying!$A:$W,COLUMN()-2,0)-EVS_EUR_Underlying!I35</f>
        <v>-3.5816477599315277E-6</v>
      </c>
      <c r="L37" s="6">
        <f>VLOOKUP($B37,BNP_EUR_Underlying!$A:$W,COLUMN()-2,0)-EVS_EUR_Underlying!J35</f>
        <v>-1.2001510896197942E-13</v>
      </c>
      <c r="M37" s="6">
        <f>VLOOKUP($B37,BNP_EUR_Underlying!$A:$W,COLUMN()-2,0)-EVS_EUR_Underlying!K35</f>
        <v>-3.3204172750211924E-6</v>
      </c>
      <c r="N37" s="6">
        <f>VLOOKUP($B37,BNP_EUR_Underlying!$A:$W,COLUMN()-2,0)-EVS_EUR_Underlying!L35</f>
        <v>-1.3284950490750624E-3</v>
      </c>
      <c r="O37" s="6">
        <f>VLOOKUP($B37,BNP_EUR_Underlying!$A:$W,COLUMN()-2,0)-EVS_EUR_Underlying!M35</f>
        <v>-4.21995771660022E-13</v>
      </c>
      <c r="P37" s="6">
        <f>VLOOKUP($B37,BNP_EUR_Underlying!$A:$W,COLUMN()-2,0)-EVS_EUR_Underlying!N35</f>
        <v>1.3538523028530092E-3</v>
      </c>
      <c r="Q37" s="6">
        <f>VLOOKUP($B37,BNP_EUR_Underlying!$A:$W,COLUMN()-2,0)-EVS_EUR_Underlying!O35</f>
        <v>-3.2296387786345804E-13</v>
      </c>
      <c r="R37" s="6">
        <f>VLOOKUP($B37,BNP_EUR_Underlying!$A:$W,COLUMN()-2,0)-EVS_EUR_Underlying!P35</f>
        <v>3.4205971388701073E-13</v>
      </c>
      <c r="S37" s="6">
        <f>VLOOKUP($B37,BNP_EUR_Underlying!$A:$W,COLUMN()-2,0)-EVS_EUR_Underlying!Q35</f>
        <v>-4.5696779693571443E-13</v>
      </c>
      <c r="T37" s="6">
        <f>VLOOKUP($B37,BNP_EUR_Underlying!$A:$W,COLUMN()-2,0)-EVS_EUR_Underlying!R35</f>
        <v>1.5798473640415978E-13</v>
      </c>
      <c r="U37" s="6">
        <f>VLOOKUP($B37,BNP_EUR_Underlying!$A:$W,COLUMN()-2,0)-EVS_EUR_Underlying!S35</f>
        <v>-1.1901590823981678E-13</v>
      </c>
      <c r="V37" s="6">
        <f>VLOOKUP($B37,BNP_EUR_Underlying!$A:$W,COLUMN()-2,0)-EVS_EUR_Underlying!T35</f>
        <v>-1.6397994073713562E-13</v>
      </c>
      <c r="W37" s="6">
        <f>VLOOKUP($B37,BNP_EUR_Underlying!$A:$W,COLUMN()-2,0)-EVS_EUR_Underlying!U35</f>
        <v>2.0505819264826641E-13</v>
      </c>
      <c r="X37" s="6">
        <f>VLOOKUP($B37,BNP_EUR_Underlying!$A:$W,COLUMN()-2,0)-EVS_EUR_Underlying!V35</f>
        <v>-1.6797674362578618E-13</v>
      </c>
      <c r="Y37" s="6">
        <f>VLOOKUP($B37,BNP_EUR_Underlying!$A:$W,COLUMN()-2,0)-EVS_EUR_Underlying!W35</f>
        <v>-2.4102941864612148E-13</v>
      </c>
    </row>
    <row r="38" spans="1:25" x14ac:dyDescent="0.25">
      <c r="A38" s="2">
        <v>41450</v>
      </c>
      <c r="B38" s="2">
        <v>41450</v>
      </c>
      <c r="C38" t="b">
        <f t="shared" si="0"/>
        <v>1</v>
      </c>
      <c r="D38" s="6">
        <f>VLOOKUP($B38,BNP_EUR_Underlying!$A:$W,COLUMN()-2,0)-EVS_EUR_Underlying!B36</f>
        <v>-1.8328164881009634E-5</v>
      </c>
      <c r="E38" s="6">
        <f>VLOOKUP($B38,BNP_EUR_Underlying!$A:$W,COLUMN()-2,0)-EVS_EUR_Underlying!C36</f>
        <v>-1.7462073304996828E-5</v>
      </c>
      <c r="F38" s="6">
        <f>VLOOKUP($B38,BNP_EUR_Underlying!$A:$W,COLUMN()-2,0)-EVS_EUR_Underlying!D36</f>
        <v>-1.2800871473928055E-13</v>
      </c>
      <c r="G38" s="6">
        <f>VLOOKUP($B38,BNP_EUR_Underlying!$A:$W,COLUMN()-2,0)-EVS_EUR_Underlying!E36</f>
        <v>-2.120525977034049E-13</v>
      </c>
      <c r="H38" s="6">
        <f>VLOOKUP($B38,BNP_EUR_Underlying!$A:$W,COLUMN()-2,0)-EVS_EUR_Underlying!F36</f>
        <v>4.6107562212682751E-13</v>
      </c>
      <c r="I38" s="6">
        <f>VLOOKUP($B38,BNP_EUR_Underlying!$A:$W,COLUMN()-2,0)-EVS_EUR_Underlying!G36</f>
        <v>-3.5919219320001972E-6</v>
      </c>
      <c r="J38" s="6">
        <f>VLOOKUP($B38,BNP_EUR_Underlying!$A:$W,COLUMN()-2,0)-EVS_EUR_Underlying!H36</f>
        <v>0</v>
      </c>
      <c r="K38" s="6">
        <f>VLOOKUP($B38,BNP_EUR_Underlying!$A:$W,COLUMN()-2,0)-EVS_EUR_Underlying!I36</f>
        <v>-3.6327629879817636E-6</v>
      </c>
      <c r="L38" s="6">
        <f>VLOOKUP($B38,BNP_EUR_Underlying!$A:$W,COLUMN()-2,0)-EVS_EUR_Underlying!J36</f>
        <v>2.1693757901175559E-13</v>
      </c>
      <c r="M38" s="6">
        <f>VLOOKUP($B38,BNP_EUR_Underlying!$A:$W,COLUMN()-2,0)-EVS_EUR_Underlying!K36</f>
        <v>-3.3993669679155403E-6</v>
      </c>
      <c r="N38" s="6">
        <f>VLOOKUP($B38,BNP_EUR_Underlying!$A:$W,COLUMN()-2,0)-EVS_EUR_Underlying!L36</f>
        <v>-1.333952099403013E-3</v>
      </c>
      <c r="O38" s="6">
        <f>VLOOKUP($B38,BNP_EUR_Underlying!$A:$W,COLUMN()-2,0)-EVS_EUR_Underlying!M36</f>
        <v>1.4999113062685865E-13</v>
      </c>
      <c r="P38" s="6">
        <f>VLOOKUP($B38,BNP_EUR_Underlying!$A:$W,COLUMN()-2,0)-EVS_EUR_Underlying!N36</f>
        <v>1.3566686935780892E-3</v>
      </c>
      <c r="Q38" s="6">
        <f>VLOOKUP($B38,BNP_EUR_Underlying!$A:$W,COLUMN()-2,0)-EVS_EUR_Underlying!O36</f>
        <v>-1.8107737531636303E-13</v>
      </c>
      <c r="R38" s="6">
        <f>VLOOKUP($B38,BNP_EUR_Underlying!$A:$W,COLUMN()-2,0)-EVS_EUR_Underlying!P36</f>
        <v>2.610134330893743E-13</v>
      </c>
      <c r="S38" s="6">
        <f>VLOOKUP($B38,BNP_EUR_Underlying!$A:$W,COLUMN()-2,0)-EVS_EUR_Underlying!Q36</f>
        <v>-4.2899017671516049E-13</v>
      </c>
      <c r="T38" s="6">
        <f>VLOOKUP($B38,BNP_EUR_Underlying!$A:$W,COLUMN()-2,0)-EVS_EUR_Underlying!R36</f>
        <v>1.2001510896197942E-13</v>
      </c>
      <c r="U38" s="6">
        <f>VLOOKUP($B38,BNP_EUR_Underlying!$A:$W,COLUMN()-2,0)-EVS_EUR_Underlying!S36</f>
        <v>4.7595261065680461E-13</v>
      </c>
      <c r="V38" s="6">
        <f>VLOOKUP($B38,BNP_EUR_Underlying!$A:$W,COLUMN()-2,0)-EVS_EUR_Underlying!T36</f>
        <v>2.4391599851014689E-13</v>
      </c>
      <c r="W38" s="6">
        <f>VLOOKUP($B38,BNP_EUR_Underlying!$A:$W,COLUMN()-2,0)-EVS_EUR_Underlying!U36</f>
        <v>1.7197354651443675E-13</v>
      </c>
      <c r="X38" s="6">
        <f>VLOOKUP($B38,BNP_EUR_Underlying!$A:$W,COLUMN()-2,0)-EVS_EUR_Underlying!V36</f>
        <v>4.510836149052011E-13</v>
      </c>
      <c r="Y38" s="6">
        <f>VLOOKUP($B38,BNP_EUR_Underlying!$A:$W,COLUMN()-2,0)-EVS_EUR_Underlying!W36</f>
        <v>-1.0202949596305189E-13</v>
      </c>
    </row>
    <row r="39" spans="1:25" x14ac:dyDescent="0.25">
      <c r="A39" s="2">
        <v>41451</v>
      </c>
      <c r="B39" s="2">
        <v>41451</v>
      </c>
      <c r="C39" t="b">
        <f t="shared" si="0"/>
        <v>1</v>
      </c>
      <c r="D39" s="6">
        <f>VLOOKUP($B39,BNP_EUR_Underlying!$A:$W,COLUMN()-2,0)-EVS_EUR_Underlying!B37</f>
        <v>-1.8359024281044967E-5</v>
      </c>
      <c r="E39" s="6">
        <f>VLOOKUP($B39,BNP_EUR_Underlying!$A:$W,COLUMN()-2,0)-EVS_EUR_Underlying!C37</f>
        <v>-1.75274911230483E-5</v>
      </c>
      <c r="F39" s="6">
        <f>VLOOKUP($B39,BNP_EUR_Underlying!$A:$W,COLUMN()-2,0)-EVS_EUR_Underlying!D37</f>
        <v>3.5804692544161298E-13</v>
      </c>
      <c r="G39" s="6">
        <f>VLOOKUP($B39,BNP_EUR_Underlying!$A:$W,COLUMN()-2,0)-EVS_EUR_Underlying!E37</f>
        <v>-4.950484466803573E-13</v>
      </c>
      <c r="H39" s="6">
        <f>VLOOKUP($B39,BNP_EUR_Underlying!$A:$W,COLUMN()-2,0)-EVS_EUR_Underlying!F37</f>
        <v>2.5202062658991053E-13</v>
      </c>
      <c r="I39" s="6">
        <f>VLOOKUP($B39,BNP_EUR_Underlying!$A:$W,COLUMN()-2,0)-EVS_EUR_Underlying!G37</f>
        <v>-3.6192358089381926E-6</v>
      </c>
      <c r="J39" s="6">
        <f>VLOOKUP($B39,BNP_EUR_Underlying!$A:$W,COLUMN()-2,0)-EVS_EUR_Underlying!H37</f>
        <v>2.9198865547641617E-13</v>
      </c>
      <c r="K39" s="6">
        <f>VLOOKUP($B39,BNP_EUR_Underlying!$A:$W,COLUMN()-2,0)-EVS_EUR_Underlying!I37</f>
        <v>-3.6629638819896115E-6</v>
      </c>
      <c r="L39" s="6">
        <f>VLOOKUP($B39,BNP_EUR_Underlying!$A:$W,COLUMN()-2,0)-EVS_EUR_Underlying!J37</f>
        <v>4.1000536299407031E-13</v>
      </c>
      <c r="M39" s="6">
        <f>VLOOKUP($B39,BNP_EUR_Underlying!$A:$W,COLUMN()-2,0)-EVS_EUR_Underlying!K37</f>
        <v>-3.4340614399885894E-6</v>
      </c>
      <c r="N39" s="6">
        <f>VLOOKUP($B39,BNP_EUR_Underlying!$A:$W,COLUMN()-2,0)-EVS_EUR_Underlying!L37</f>
        <v>-1.3393998846780164E-3</v>
      </c>
      <c r="O39" s="6">
        <f>VLOOKUP($B39,BNP_EUR_Underlying!$A:$W,COLUMN()-2,0)-EVS_EUR_Underlying!M37</f>
        <v>3.7392311469375272E-13</v>
      </c>
      <c r="P39" s="6">
        <f>VLOOKUP($B39,BNP_EUR_Underlying!$A:$W,COLUMN()-2,0)-EVS_EUR_Underlying!N37</f>
        <v>1.3625587155690067E-3</v>
      </c>
      <c r="Q39" s="6">
        <f>VLOOKUP($B39,BNP_EUR_Underlying!$A:$W,COLUMN()-2,0)-EVS_EUR_Underlying!O37</f>
        <v>1.1002310174035301E-13</v>
      </c>
      <c r="R39" s="6">
        <f>VLOOKUP($B39,BNP_EUR_Underlying!$A:$W,COLUMN()-2,0)-EVS_EUR_Underlying!P37</f>
        <v>-4.950484466803573E-13</v>
      </c>
      <c r="S39" s="15">
        <f>VLOOKUP($B39,BNP_EUR_Underlying!$A:$W,COLUMN()-2,0)-EVS_EUR_Underlying!Q37</f>
        <v>-2.8199664825478976E-13</v>
      </c>
      <c r="T39" s="6">
        <f>VLOOKUP($B39,BNP_EUR_Underlying!$A:$W,COLUMN()-2,0)-EVS_EUR_Underlying!R37</f>
        <v>4.7106762934845392E-13</v>
      </c>
      <c r="U39" s="6">
        <f>VLOOKUP($B39,BNP_EUR_Underlying!$A:$W,COLUMN()-2,0)-EVS_EUR_Underlying!S37</f>
        <v>5.4956039718945249E-14</v>
      </c>
      <c r="V39" s="6">
        <f>VLOOKUP($B39,BNP_EUR_Underlying!$A:$W,COLUMN()-2,0)-EVS_EUR_Underlying!T37</f>
        <v>9.1038288019262836E-14</v>
      </c>
      <c r="W39" s="6">
        <f>VLOOKUP($B39,BNP_EUR_Underlying!$A:$W,COLUMN()-2,0)-EVS_EUR_Underlying!U37</f>
        <v>-1.0602629885170245E-13</v>
      </c>
      <c r="X39" s="6">
        <f>VLOOKUP($B39,BNP_EUR_Underlying!$A:$W,COLUMN()-2,0)-EVS_EUR_Underlying!V37</f>
        <v>-1.6797674362578618E-13</v>
      </c>
      <c r="Y39" s="6">
        <f>VLOOKUP($B39,BNP_EUR_Underlying!$A:$W,COLUMN()-2,0)-EVS_EUR_Underlying!W37</f>
        <v>-3.4794389591752406E-13</v>
      </c>
    </row>
    <row r="40" spans="1:25" x14ac:dyDescent="0.25">
      <c r="A40" s="2">
        <v>41452</v>
      </c>
      <c r="B40" s="2">
        <v>41452</v>
      </c>
      <c r="C40" t="b">
        <f t="shared" si="0"/>
        <v>1</v>
      </c>
      <c r="D40" s="6">
        <f>VLOOKUP($B40,BNP_EUR_Underlying!$A:$W,COLUMN()-2,0)-EVS_EUR_Underlying!B38</f>
        <v>-1.832602007001416E-5</v>
      </c>
      <c r="E40" s="6">
        <f>VLOOKUP($B40,BNP_EUR_Underlying!$A:$W,COLUMN()-2,0)-EVS_EUR_Underlying!C38</f>
        <v>-1.7560142163031145E-5</v>
      </c>
      <c r="F40" s="6">
        <f>VLOOKUP($B40,BNP_EUR_Underlying!$A:$W,COLUMN()-2,0)-EVS_EUR_Underlying!D38</f>
        <v>-1.7807977314987511E-13</v>
      </c>
      <c r="G40" s="6">
        <f>VLOOKUP($B40,BNP_EUR_Underlying!$A:$W,COLUMN()-2,0)-EVS_EUR_Underlying!E38</f>
        <v>-4.5508041779385167E-13</v>
      </c>
      <c r="H40" s="6">
        <f>VLOOKUP($B40,BNP_EUR_Underlying!$A:$W,COLUMN()-2,0)-EVS_EUR_Underlying!F38</f>
        <v>3.9390712913700554E-13</v>
      </c>
      <c r="I40" s="6">
        <f>VLOOKUP($B40,BNP_EUR_Underlying!$A:$W,COLUMN()-2,0)-EVS_EUR_Underlying!G38</f>
        <v>-3.6520550700247512E-6</v>
      </c>
      <c r="J40" s="6">
        <f>VLOOKUP($B40,BNP_EUR_Underlying!$A:$W,COLUMN()-2,0)-EVS_EUR_Underlying!H38</f>
        <v>3.510525203864745E-13</v>
      </c>
      <c r="K40" s="6">
        <f>VLOOKUP($B40,BNP_EUR_Underlying!$A:$W,COLUMN()-2,0)-EVS_EUR_Underlying!I38</f>
        <v>-3.6807281439399375E-6</v>
      </c>
      <c r="L40" s="6">
        <f>VLOOKUP($B40,BNP_EUR_Underlying!$A:$W,COLUMN()-2,0)-EVS_EUR_Underlying!J38</f>
        <v>-2.1604940059205546E-13</v>
      </c>
      <c r="M40" s="6">
        <f>VLOOKUP($B40,BNP_EUR_Underlying!$A:$W,COLUMN()-2,0)-EVS_EUR_Underlying!K38</f>
        <v>-3.5024155999874296E-6</v>
      </c>
      <c r="N40" s="6">
        <f>VLOOKUP($B40,BNP_EUR_Underlying!$A:$W,COLUMN()-2,0)-EVS_EUR_Underlying!L38</f>
        <v>-1.3517238323060843E-3</v>
      </c>
      <c r="O40" s="6">
        <f>VLOOKUP($B40,BNP_EUR_Underlying!$A:$W,COLUMN()-2,0)-EVS_EUR_Underlying!M38</f>
        <v>-1.0702549957386509E-13</v>
      </c>
      <c r="P40" s="6">
        <f>VLOOKUP($B40,BNP_EUR_Underlying!$A:$W,COLUMN()-2,0)-EVS_EUR_Underlying!N38</f>
        <v>1.3739053636290244E-3</v>
      </c>
      <c r="Q40" s="6">
        <f>VLOOKUP($B40,BNP_EUR_Underlying!$A:$W,COLUMN()-2,0)-EVS_EUR_Underlying!O38</f>
        <v>1.3500311979441904E-12</v>
      </c>
      <c r="R40" s="6">
        <f>VLOOKUP($B40,BNP_EUR_Underlying!$A:$W,COLUMN()-2,0)-EVS_EUR_Underlying!P38</f>
        <v>2.0095036745715333E-13</v>
      </c>
      <c r="S40" s="6">
        <f>VLOOKUP($B40,BNP_EUR_Underlying!$A:$W,COLUMN()-2,0)-EVS_EUR_Underlying!Q38</f>
        <v>-7.30526750203353E-14</v>
      </c>
      <c r="T40" s="6">
        <f>VLOOKUP($B40,BNP_EUR_Underlying!$A:$W,COLUMN()-2,0)-EVS_EUR_Underlying!R38</f>
        <v>4.0600856010541975E-13</v>
      </c>
      <c r="U40" s="6">
        <f>VLOOKUP($B40,BNP_EUR_Underlying!$A:$W,COLUMN()-2,0)-EVS_EUR_Underlying!S38</f>
        <v>-3.0109248427834245E-13</v>
      </c>
      <c r="V40" s="6">
        <f>VLOOKUP($B40,BNP_EUR_Underlying!$A:$W,COLUMN()-2,0)-EVS_EUR_Underlying!T38</f>
        <v>-4.1799896877137144E-13</v>
      </c>
      <c r="W40" s="6">
        <f>VLOOKUP($B40,BNP_EUR_Underlying!$A:$W,COLUMN()-2,0)-EVS_EUR_Underlying!U38</f>
        <v>-3.0975222387041867E-14</v>
      </c>
      <c r="X40" s="6">
        <f>VLOOKUP($B40,BNP_EUR_Underlying!$A:$W,COLUMN()-2,0)-EVS_EUR_Underlying!V38</f>
        <v>3.219646771412954E-13</v>
      </c>
      <c r="Y40" s="6">
        <f>VLOOKUP($B40,BNP_EUR_Underlying!$A:$W,COLUMN()-2,0)-EVS_EUR_Underlying!W38</f>
        <v>4.2399417310434728E-13</v>
      </c>
    </row>
    <row r="41" spans="1:25" x14ac:dyDescent="0.25">
      <c r="A41" s="2">
        <v>41453</v>
      </c>
      <c r="B41" s="2">
        <v>41453</v>
      </c>
      <c r="C41" t="b">
        <f t="shared" si="0"/>
        <v>1</v>
      </c>
      <c r="D41" s="6">
        <f>VLOOKUP($B41,BNP_EUR_Underlying!$A:$W,COLUMN()-2,0)-EVS_EUR_Underlying!B39</f>
        <v>-1.8318547935991525E-5</v>
      </c>
      <c r="E41" s="6">
        <f>VLOOKUP($B41,BNP_EUR_Underlying!$A:$W,COLUMN()-2,0)-EVS_EUR_Underlying!C39</f>
        <v>-1.7566109911992811E-5</v>
      </c>
      <c r="F41" s="6">
        <f>VLOOKUP($B41,BNP_EUR_Underlying!$A:$W,COLUMN()-2,0)-EVS_EUR_Underlying!D39</f>
        <v>4.2610359685113508E-13</v>
      </c>
      <c r="G41" s="6">
        <f>VLOOKUP($B41,BNP_EUR_Underlying!$A:$W,COLUMN()-2,0)-EVS_EUR_Underlying!E39</f>
        <v>7.1054273576010019E-14</v>
      </c>
      <c r="H41" s="6">
        <f>VLOOKUP($B41,BNP_EUR_Underlying!$A:$W,COLUMN()-2,0)-EVS_EUR_Underlying!F39</f>
        <v>-1.0702549957386509E-13</v>
      </c>
      <c r="I41" s="6">
        <f>VLOOKUP($B41,BNP_EUR_Underlying!$A:$W,COLUMN()-2,0)-EVS_EUR_Underlying!G39</f>
        <v>-3.6497854650763273E-6</v>
      </c>
      <c r="J41" s="6">
        <f>VLOOKUP($B41,BNP_EUR_Underlying!$A:$W,COLUMN()-2,0)-EVS_EUR_Underlying!H39</f>
        <v>4.1000536299407031E-13</v>
      </c>
      <c r="K41" s="6">
        <f>VLOOKUP($B41,BNP_EUR_Underlying!$A:$W,COLUMN()-2,0)-EVS_EUR_Underlying!I39</f>
        <v>-3.6549530680884956E-6</v>
      </c>
      <c r="L41" s="6">
        <f>VLOOKUP($B41,BNP_EUR_Underlying!$A:$W,COLUMN()-2,0)-EVS_EUR_Underlying!J39</f>
        <v>-2.9898306053155466E-13</v>
      </c>
      <c r="M41" s="6">
        <f>VLOOKUP($B41,BNP_EUR_Underlying!$A:$W,COLUMN()-2,0)-EVS_EUR_Underlying!K39</f>
        <v>-3.512018548978979E-6</v>
      </c>
      <c r="N41" s="6">
        <f>VLOOKUP($B41,BNP_EUR_Underlying!$A:$W,COLUMN()-2,0)-EVS_EUR_Underlying!L39</f>
        <v>-1.3580055033479699E-3</v>
      </c>
      <c r="O41" s="6">
        <f>VLOOKUP($B41,BNP_EUR_Underlying!$A:$W,COLUMN()-2,0)-EVS_EUR_Underlying!M39</f>
        <v>1.8895995879120164E-13</v>
      </c>
      <c r="P41" s="6">
        <f>VLOOKUP($B41,BNP_EUR_Underlying!$A:$W,COLUMN()-2,0)-EVS_EUR_Underlying!N39</f>
        <v>1.3785761792211026E-3</v>
      </c>
      <c r="Q41" s="6">
        <f>VLOOKUP($B41,BNP_EUR_Underlying!$A:$W,COLUMN()-2,0)-EVS_EUR_Underlying!O39</f>
        <v>1.5001333508735115E-12</v>
      </c>
      <c r="R41" s="6">
        <f>VLOOKUP($B41,BNP_EUR_Underlying!$A:$W,COLUMN()-2,0)-EVS_EUR_Underlying!P39</f>
        <v>-6.794564910705958E-14</v>
      </c>
      <c r="S41" s="6">
        <f>VLOOKUP($B41,BNP_EUR_Underlying!$A:$W,COLUMN()-2,0)-EVS_EUR_Underlying!Q39</f>
        <v>-2.3703261575747092E-13</v>
      </c>
      <c r="T41" s="6">
        <f>VLOOKUP($B41,BNP_EUR_Underlying!$A:$W,COLUMN()-2,0)-EVS_EUR_Underlying!R39</f>
        <v>2.9976021664879227E-14</v>
      </c>
      <c r="U41" s="6">
        <f>VLOOKUP($B41,BNP_EUR_Underlying!$A:$W,COLUMN()-2,0)-EVS_EUR_Underlying!S39</f>
        <v>3.3806291099836017E-13</v>
      </c>
      <c r="V41" s="6">
        <f>VLOOKUP($B41,BNP_EUR_Underlying!$A:$W,COLUMN()-2,0)-EVS_EUR_Underlying!T39</f>
        <v>-3.8802294710649221E-13</v>
      </c>
      <c r="W41" s="6">
        <f>VLOOKUP($B41,BNP_EUR_Underlying!$A:$W,COLUMN()-2,0)-EVS_EUR_Underlying!U39</f>
        <v>-2.2892798767770728E-13</v>
      </c>
      <c r="X41" s="6">
        <f>VLOOKUP($B41,BNP_EUR_Underlying!$A:$W,COLUMN()-2,0)-EVS_EUR_Underlying!V39</f>
        <v>4.9071857688431919E-14</v>
      </c>
      <c r="Y41" s="6">
        <f>VLOOKUP($B41,BNP_EUR_Underlying!$A:$W,COLUMN()-2,0)-EVS_EUR_Underlying!W39</f>
        <v>6.0063065632220969E-14</v>
      </c>
    </row>
    <row r="42" spans="1:25" x14ac:dyDescent="0.25">
      <c r="A42" s="2">
        <v>41456</v>
      </c>
      <c r="B42" s="2">
        <v>41456</v>
      </c>
      <c r="C42" t="b">
        <f t="shared" si="0"/>
        <v>1</v>
      </c>
      <c r="D42" s="6">
        <f>VLOOKUP($B42,BNP_EUR_Underlying!$A:$W,COLUMN()-2,0)-EVS_EUR_Underlying!B40</f>
        <v>-1.8349221619917699E-5</v>
      </c>
      <c r="E42" s="6">
        <f>VLOOKUP($B42,BNP_EUR_Underlying!$A:$W,COLUMN()-2,0)-EVS_EUR_Underlying!C40</f>
        <v>-1.7600369622061685E-5</v>
      </c>
      <c r="F42" s="6">
        <f>VLOOKUP($B42,BNP_EUR_Underlying!$A:$W,COLUMN()-2,0)-EVS_EUR_Underlying!D40</f>
        <v>7.6050277186823223E-14</v>
      </c>
      <c r="G42" s="6">
        <f>VLOOKUP($B42,BNP_EUR_Underlying!$A:$W,COLUMN()-2,0)-EVS_EUR_Underlying!E40</f>
        <v>9.9920072216264089E-15</v>
      </c>
      <c r="H42" s="6">
        <f>VLOOKUP($B42,BNP_EUR_Underlying!$A:$W,COLUMN()-2,0)-EVS_EUR_Underlying!F40</f>
        <v>-1.2700951401711791E-13</v>
      </c>
      <c r="I42" s="6">
        <f>VLOOKUP($B42,BNP_EUR_Underlying!$A:$W,COLUMN()-2,0)-EVS_EUR_Underlying!G40</f>
        <v>-3.6555773820223791E-6</v>
      </c>
      <c r="J42" s="6">
        <f>VLOOKUP($B42,BNP_EUR_Underlying!$A:$W,COLUMN()-2,0)-EVS_EUR_Underlying!H40</f>
        <v>4.4408920985006262E-13</v>
      </c>
      <c r="K42" s="6">
        <f>VLOOKUP($B42,BNP_EUR_Underlying!$A:$W,COLUMN()-2,0)-EVS_EUR_Underlying!I40</f>
        <v>-3.6695135859909911E-6</v>
      </c>
      <c r="L42" s="6">
        <f>VLOOKUP($B42,BNP_EUR_Underlying!$A:$W,COLUMN()-2,0)-EVS_EUR_Underlying!J40</f>
        <v>-3.6903813338540203E-13</v>
      </c>
      <c r="M42" s="6">
        <f>VLOOKUP($B42,BNP_EUR_Underlying!$A:$W,COLUMN()-2,0)-EVS_EUR_Underlying!K40</f>
        <v>-3.5326292889825694E-6</v>
      </c>
      <c r="N42" s="6">
        <f>VLOOKUP($B42,BNP_EUR_Underlying!$A:$W,COLUMN()-2,0)-EVS_EUR_Underlying!L40</f>
        <v>-1.3586663004689914E-3</v>
      </c>
      <c r="O42" s="6">
        <f>VLOOKUP($B42,BNP_EUR_Underlying!$A:$W,COLUMN()-2,0)-EVS_EUR_Underlying!M40</f>
        <v>4.4797499043625066E-13</v>
      </c>
      <c r="P42" s="6">
        <f>VLOOKUP($B42,BNP_EUR_Underlying!$A:$W,COLUMN()-2,0)-EVS_EUR_Underlying!N40</f>
        <v>1.3799358994029953E-3</v>
      </c>
      <c r="Q42" s="6">
        <f>VLOOKUP($B42,BNP_EUR_Underlying!$A:$W,COLUMN()-2,0)-EVS_EUR_Underlying!O40</f>
        <v>1.1013412404281553E-13</v>
      </c>
      <c r="R42" s="6">
        <f>VLOOKUP($B42,BNP_EUR_Underlying!$A:$W,COLUMN()-2,0)-EVS_EUR_Underlying!P40</f>
        <v>4.2499337382650992E-13</v>
      </c>
      <c r="S42" s="6">
        <f>VLOOKUP($B42,BNP_EUR_Underlying!$A:$W,COLUMN()-2,0)-EVS_EUR_Underlying!Q40</f>
        <v>-1.6797674362578618E-13</v>
      </c>
      <c r="T42" s="6">
        <f>VLOOKUP($B42,BNP_EUR_Underlying!$A:$W,COLUMN()-2,0)-EVS_EUR_Underlying!R40</f>
        <v>3.0098146197587994E-13</v>
      </c>
      <c r="U42" s="6">
        <f>VLOOKUP($B42,BNP_EUR_Underlying!$A:$W,COLUMN()-2,0)-EVS_EUR_Underlying!S40</f>
        <v>1.3289369604763124E-13</v>
      </c>
      <c r="V42" s="6">
        <f>VLOOKUP($B42,BNP_EUR_Underlying!$A:$W,COLUMN()-2,0)-EVS_EUR_Underlying!T40</f>
        <v>-2.610134330893743E-13</v>
      </c>
      <c r="W42" s="6">
        <f>VLOOKUP($B42,BNP_EUR_Underlying!$A:$W,COLUMN()-2,0)-EVS_EUR_Underlying!U40</f>
        <v>5.007105841059456E-14</v>
      </c>
      <c r="X42" s="6">
        <f>VLOOKUP($B42,BNP_EUR_Underlying!$A:$W,COLUMN()-2,0)-EVS_EUR_Underlying!V40</f>
        <v>-5.9952043329758453E-15</v>
      </c>
      <c r="Y42" s="6">
        <f>VLOOKUP($B42,BNP_EUR_Underlying!$A:$W,COLUMN()-2,0)-EVS_EUR_Underlying!W40</f>
        <v>2.6700863742235015E-13</v>
      </c>
    </row>
    <row r="43" spans="1:25" x14ac:dyDescent="0.25">
      <c r="A43" s="2">
        <v>41457</v>
      </c>
      <c r="B43" s="2">
        <v>41457</v>
      </c>
      <c r="C43" t="b">
        <f t="shared" si="0"/>
        <v>1</v>
      </c>
      <c r="D43" s="6">
        <f>VLOOKUP($B43,BNP_EUR_Underlying!$A:$W,COLUMN()-2,0)-EVS_EUR_Underlying!B41</f>
        <v>-1.8362172006014532E-5</v>
      </c>
      <c r="E43" s="6">
        <f>VLOOKUP($B43,BNP_EUR_Underlying!$A:$W,COLUMN()-2,0)-EVS_EUR_Underlying!C41</f>
        <v>-1.7615101301049485E-5</v>
      </c>
      <c r="F43" s="6">
        <f>VLOOKUP($B43,BNP_EUR_Underlying!$A:$W,COLUMN()-2,0)-EVS_EUR_Underlying!D41</f>
        <v>5.9952043329758453E-15</v>
      </c>
      <c r="G43" s="6">
        <f>VLOOKUP($B43,BNP_EUR_Underlying!$A:$W,COLUMN()-2,0)-EVS_EUR_Underlying!E41</f>
        <v>2.4202861936828413E-13</v>
      </c>
      <c r="H43" s="6">
        <f>VLOOKUP($B43,BNP_EUR_Underlying!$A:$W,COLUMN()-2,0)-EVS_EUR_Underlying!F41</f>
        <v>-2.999822612537173E-13</v>
      </c>
      <c r="I43" s="6">
        <f>VLOOKUP($B43,BNP_EUR_Underlying!$A:$W,COLUMN()-2,0)-EVS_EUR_Underlying!G41</f>
        <v>-3.6671544130228995E-6</v>
      </c>
      <c r="J43" s="6">
        <f>VLOOKUP($B43,BNP_EUR_Underlying!$A:$W,COLUMN()-2,0)-EVS_EUR_Underlying!H41</f>
        <v>-4.4597658899192538E-13</v>
      </c>
      <c r="K43" s="6">
        <f>VLOOKUP($B43,BNP_EUR_Underlying!$A:$W,COLUMN()-2,0)-EVS_EUR_Underlying!I41</f>
        <v>-3.6581982060246432E-6</v>
      </c>
      <c r="L43" s="6">
        <f>VLOOKUP($B43,BNP_EUR_Underlying!$A:$W,COLUMN()-2,0)-EVS_EUR_Underlying!J41</f>
        <v>-3.0198066269804258E-13</v>
      </c>
      <c r="M43" s="6">
        <f>VLOOKUP($B43,BNP_EUR_Underlying!$A:$W,COLUMN()-2,0)-EVS_EUR_Underlying!K41</f>
        <v>-3.5493399970221162E-6</v>
      </c>
      <c r="N43" s="6">
        <f>VLOOKUP($B43,BNP_EUR_Underlying!$A:$W,COLUMN()-2,0)-EVS_EUR_Underlying!L41</f>
        <v>-1.3540092028190287E-3</v>
      </c>
      <c r="O43" s="6">
        <f>VLOOKUP($B43,BNP_EUR_Underlying!$A:$W,COLUMN()-2,0)-EVS_EUR_Underlying!M41</f>
        <v>9.4035890185750759E-14</v>
      </c>
      <c r="P43" s="6">
        <f>VLOOKUP($B43,BNP_EUR_Underlying!$A:$W,COLUMN()-2,0)-EVS_EUR_Underlying!N41</f>
        <v>1.384367123423047E-3</v>
      </c>
      <c r="Q43" s="6">
        <f>VLOOKUP($B43,BNP_EUR_Underlying!$A:$W,COLUMN()-2,0)-EVS_EUR_Underlying!O41</f>
        <v>1.1013412404281553E-13</v>
      </c>
      <c r="R43" s="6">
        <f>VLOOKUP($B43,BNP_EUR_Underlying!$A:$W,COLUMN()-2,0)-EVS_EUR_Underlying!P41</f>
        <v>-4.29101199017623E-13</v>
      </c>
      <c r="S43" s="6">
        <f>VLOOKUP($B43,BNP_EUR_Underlying!$A:$W,COLUMN()-2,0)-EVS_EUR_Underlying!Q41</f>
        <v>3.5704772471945034E-13</v>
      </c>
      <c r="T43" s="6">
        <f>VLOOKUP($B43,BNP_EUR_Underlying!$A:$W,COLUMN()-2,0)-EVS_EUR_Underlying!R41</f>
        <v>-4.4497738826976274E-13</v>
      </c>
      <c r="U43" s="6">
        <f>VLOOKUP($B43,BNP_EUR_Underlying!$A:$W,COLUMN()-2,0)-EVS_EUR_Underlying!S41</f>
        <v>3.2596148002994596E-13</v>
      </c>
      <c r="V43" s="6">
        <f>VLOOKUP($B43,BNP_EUR_Underlying!$A:$W,COLUMN()-2,0)-EVS_EUR_Underlying!T41</f>
        <v>-4.6695980415734084E-13</v>
      </c>
      <c r="W43" s="6">
        <f>VLOOKUP($B43,BNP_EUR_Underlying!$A:$W,COLUMN()-2,0)-EVS_EUR_Underlying!U41</f>
        <v>3.907985046680551E-14</v>
      </c>
      <c r="X43" s="6">
        <f>VLOOKUP($B43,BNP_EUR_Underlying!$A:$W,COLUMN()-2,0)-EVS_EUR_Underlying!V41</f>
        <v>-1.9984014443252818E-14</v>
      </c>
      <c r="Y43" s="6">
        <f>VLOOKUP($B43,BNP_EUR_Underlying!$A:$W,COLUMN()-2,0)-EVS_EUR_Underlying!W41</f>
        <v>-1.7696955012524995E-13</v>
      </c>
    </row>
    <row r="44" spans="1:25" x14ac:dyDescent="0.25">
      <c r="A44" s="2">
        <v>41458</v>
      </c>
      <c r="B44" s="2">
        <v>41458</v>
      </c>
      <c r="C44" t="b">
        <f t="shared" si="0"/>
        <v>1</v>
      </c>
      <c r="D44" s="6">
        <f>VLOOKUP($B44,BNP_EUR_Underlying!$A:$W,COLUMN()-2,0)-EVS_EUR_Underlying!B42</f>
        <v>-1.8342829039008635E-5</v>
      </c>
      <c r="E44" s="6">
        <f>VLOOKUP($B44,BNP_EUR_Underlying!$A:$W,COLUMN()-2,0)-EVS_EUR_Underlying!C42</f>
        <v>-1.761085885909619E-5</v>
      </c>
      <c r="F44" s="6">
        <f>VLOOKUP($B44,BNP_EUR_Underlying!$A:$W,COLUMN()-2,0)-EVS_EUR_Underlying!D42</f>
        <v>4.7206683007061656E-13</v>
      </c>
      <c r="G44" s="6">
        <f>VLOOKUP($B44,BNP_EUR_Underlying!$A:$W,COLUMN()-2,0)-EVS_EUR_Underlying!E42</f>
        <v>-3.8391512191537913E-13</v>
      </c>
      <c r="H44" s="6">
        <f>VLOOKUP($B44,BNP_EUR_Underlying!$A:$W,COLUMN()-2,0)-EVS_EUR_Underlying!F42</f>
        <v>2.0305979120394113E-13</v>
      </c>
      <c r="I44" s="6">
        <f>VLOOKUP($B44,BNP_EUR_Underlying!$A:$W,COLUMN()-2,0)-EVS_EUR_Underlying!G42</f>
        <v>-3.6564963979968113E-6</v>
      </c>
      <c r="J44" s="6">
        <f>VLOOKUP($B44,BNP_EUR_Underlying!$A:$W,COLUMN()-2,0)-EVS_EUR_Underlying!H42</f>
        <v>-2.1793677973391823E-13</v>
      </c>
      <c r="K44" s="6">
        <f>VLOOKUP($B44,BNP_EUR_Underlying!$A:$W,COLUMN()-2,0)-EVS_EUR_Underlying!I42</f>
        <v>-3.6667311260618618E-6</v>
      </c>
      <c r="L44" s="6">
        <f>VLOOKUP($B44,BNP_EUR_Underlying!$A:$W,COLUMN()-2,0)-EVS_EUR_Underlying!J42</f>
        <v>-4.8394621643410574E-13</v>
      </c>
      <c r="M44" s="6">
        <f>VLOOKUP($B44,BNP_EUR_Underlying!$A:$W,COLUMN()-2,0)-EVS_EUR_Underlying!K42</f>
        <v>-3.5141383220027578E-6</v>
      </c>
      <c r="N44" s="6">
        <f>VLOOKUP($B44,BNP_EUR_Underlying!$A:$W,COLUMN()-2,0)-EVS_EUR_Underlying!L42</f>
        <v>-1.3490639805099347E-3</v>
      </c>
      <c r="O44" s="6">
        <f>VLOOKUP($B44,BNP_EUR_Underlying!$A:$W,COLUMN()-2,0)-EVS_EUR_Underlying!M42</f>
        <v>-3.0198066269804258E-13</v>
      </c>
      <c r="P44" s="6">
        <f>VLOOKUP($B44,BNP_EUR_Underlying!$A:$W,COLUMN()-2,0)-EVS_EUR_Underlying!N42</f>
        <v>1.3817730336259659E-3</v>
      </c>
      <c r="Q44" s="6">
        <f>VLOOKUP($B44,BNP_EUR_Underlying!$A:$W,COLUMN()-2,0)-EVS_EUR_Underlying!O42</f>
        <v>2.2899460105918479E-12</v>
      </c>
      <c r="R44" s="6">
        <f>VLOOKUP($B44,BNP_EUR_Underlying!$A:$W,COLUMN()-2,0)-EVS_EUR_Underlying!P42</f>
        <v>4.0401015866109447E-13</v>
      </c>
      <c r="S44" s="6">
        <f>VLOOKUP($B44,BNP_EUR_Underlying!$A:$W,COLUMN()-2,0)-EVS_EUR_Underlying!Q42</f>
        <v>-3.2607250233240848E-13</v>
      </c>
      <c r="T44" s="6">
        <f>VLOOKUP($B44,BNP_EUR_Underlying!$A:$W,COLUMN()-2,0)-EVS_EUR_Underlying!R42</f>
        <v>-2.3103741142449508E-13</v>
      </c>
      <c r="U44" s="6">
        <f>VLOOKUP($B44,BNP_EUR_Underlying!$A:$W,COLUMN()-2,0)-EVS_EUR_Underlying!S42</f>
        <v>-1.3100631690576847E-13</v>
      </c>
      <c r="V44" s="6">
        <f>VLOOKUP($B44,BNP_EUR_Underlying!$A:$W,COLUMN()-2,0)-EVS_EUR_Underlying!T42</f>
        <v>-3.0975222387041867E-14</v>
      </c>
      <c r="W44" s="6">
        <f>VLOOKUP($B44,BNP_EUR_Underlying!$A:$W,COLUMN()-2,0)-EVS_EUR_Underlying!U42</f>
        <v>1.1401990462900358E-13</v>
      </c>
      <c r="X44" s="6">
        <f>VLOOKUP($B44,BNP_EUR_Underlying!$A:$W,COLUMN()-2,0)-EVS_EUR_Underlying!V42</f>
        <v>-2.3991919562149633E-13</v>
      </c>
      <c r="Y44" s="6">
        <f>VLOOKUP($B44,BNP_EUR_Underlying!$A:$W,COLUMN()-2,0)-EVS_EUR_Underlying!W42</f>
        <v>-2.19824158875781E-14</v>
      </c>
    </row>
    <row r="45" spans="1:25" x14ac:dyDescent="0.25">
      <c r="A45" s="2">
        <v>41459</v>
      </c>
      <c r="B45" s="2">
        <v>41459</v>
      </c>
      <c r="C45" t="b">
        <f t="shared" si="0"/>
        <v>1</v>
      </c>
      <c r="D45" s="6">
        <f>VLOOKUP($B45,BNP_EUR_Underlying!$A:$W,COLUMN()-2,0)-EVS_EUR_Underlying!B43</f>
        <v>-1.8427135419996077E-5</v>
      </c>
      <c r="E45" s="6">
        <f>VLOOKUP($B45,BNP_EUR_Underlying!$A:$W,COLUMN()-2,0)-EVS_EUR_Underlying!C43</f>
        <v>-1.7633390511084812E-5</v>
      </c>
      <c r="F45" s="6">
        <f>VLOOKUP($B45,BNP_EUR_Underlying!$A:$W,COLUMN()-2,0)-EVS_EUR_Underlying!D43</f>
        <v>4.6895820560166612E-13</v>
      </c>
      <c r="G45" s="6">
        <f>VLOOKUP($B45,BNP_EUR_Underlying!$A:$W,COLUMN()-2,0)-EVS_EUR_Underlying!E43</f>
        <v>-2.4302782009044677E-13</v>
      </c>
      <c r="H45" s="6">
        <f>VLOOKUP($B45,BNP_EUR_Underlying!$A:$W,COLUMN()-2,0)-EVS_EUR_Underlying!F43</f>
        <v>-3.2007729799943263E-13</v>
      </c>
      <c r="I45" s="6">
        <f>VLOOKUP($B45,BNP_EUR_Underlying!$A:$W,COLUMN()-2,0)-EVS_EUR_Underlying!G43</f>
        <v>-3.6730606539636668E-6</v>
      </c>
      <c r="J45" s="6">
        <f>VLOOKUP($B45,BNP_EUR_Underlying!$A:$W,COLUMN()-2,0)-EVS_EUR_Underlying!H43</f>
        <v>2.049471703458039E-13</v>
      </c>
      <c r="K45" s="6">
        <f>VLOOKUP($B45,BNP_EUR_Underlying!$A:$W,COLUMN()-2,0)-EVS_EUR_Underlying!I43</f>
        <v>-3.68334230593792E-6</v>
      </c>
      <c r="L45" s="6">
        <f>VLOOKUP($B45,BNP_EUR_Underlying!$A:$W,COLUMN()-2,0)-EVS_EUR_Underlying!J43</f>
        <v>8.992806499463768E-14</v>
      </c>
      <c r="M45" s="6">
        <f>VLOOKUP($B45,BNP_EUR_Underlying!$A:$W,COLUMN()-2,0)-EVS_EUR_Underlying!K43</f>
        <v>-3.5300573820729042E-6</v>
      </c>
      <c r="N45" s="6">
        <f>VLOOKUP($B45,BNP_EUR_Underlying!$A:$W,COLUMN()-2,0)-EVS_EUR_Underlying!L43</f>
        <v>-1.3551754322520537E-3</v>
      </c>
      <c r="O45" s="6">
        <f>VLOOKUP($B45,BNP_EUR_Underlying!$A:$W,COLUMN()-2,0)-EVS_EUR_Underlying!M43</f>
        <v>2.6001423236721166E-13</v>
      </c>
      <c r="P45" s="6">
        <f>VLOOKUP($B45,BNP_EUR_Underlying!$A:$W,COLUMN()-2,0)-EVS_EUR_Underlying!N43</f>
        <v>1.3880326623090244E-3</v>
      </c>
      <c r="Q45" s="6">
        <f>VLOOKUP($B45,BNP_EUR_Underlying!$A:$W,COLUMN()-2,0)-EVS_EUR_Underlying!O43</f>
        <v>-8.7996276931789907E-13</v>
      </c>
      <c r="R45" s="6">
        <f>VLOOKUP($B45,BNP_EUR_Underlying!$A:$W,COLUMN()-2,0)-EVS_EUR_Underlying!P43</f>
        <v>-1.2800871473928055E-13</v>
      </c>
      <c r="S45" s="6">
        <f>VLOOKUP($B45,BNP_EUR_Underlying!$A:$W,COLUMN()-2,0)-EVS_EUR_Underlying!Q43</f>
        <v>1.8900436771218665E-12</v>
      </c>
      <c r="T45" s="6">
        <f>VLOOKUP($B45,BNP_EUR_Underlying!$A:$W,COLUMN()-2,0)-EVS_EUR_Underlying!R43</f>
        <v>-3.1197266991966899E-13</v>
      </c>
      <c r="U45" s="6">
        <f>VLOOKUP($B45,BNP_EUR_Underlying!$A:$W,COLUMN()-2,0)-EVS_EUR_Underlying!S43</f>
        <v>-1.7497114868092467E-13</v>
      </c>
      <c r="V45" s="6">
        <f>VLOOKUP($B45,BNP_EUR_Underlying!$A:$W,COLUMN()-2,0)-EVS_EUR_Underlying!T43</f>
        <v>-2.9598545836506673E-13</v>
      </c>
      <c r="W45" s="6">
        <f>VLOOKUP($B45,BNP_EUR_Underlying!$A:$W,COLUMN()-2,0)-EVS_EUR_Underlying!U43</f>
        <v>3.780309398848658E-13</v>
      </c>
      <c r="X45" s="6">
        <f>VLOOKUP($B45,BNP_EUR_Underlying!$A:$W,COLUMN()-2,0)-EVS_EUR_Underlying!V43</f>
        <v>-3.3084646133829665E-14</v>
      </c>
      <c r="Y45" s="6">
        <f>VLOOKUP($B45,BNP_EUR_Underlying!$A:$W,COLUMN()-2,0)-EVS_EUR_Underlying!W43</f>
        <v>3.4106051316484809E-13</v>
      </c>
    </row>
    <row r="46" spans="1:25" x14ac:dyDescent="0.25">
      <c r="A46" s="2">
        <v>41460</v>
      </c>
      <c r="B46" s="2">
        <v>41460</v>
      </c>
      <c r="C46" t="b">
        <f t="shared" si="0"/>
        <v>1</v>
      </c>
      <c r="D46" s="8">
        <f>VLOOKUP($B46,BNP_EUR_Underlying!$A:$W,COLUMN()-2,0)-EVS_EUR_Underlying!B44</f>
        <v>3.0852019561988797E-5</v>
      </c>
      <c r="E46" s="8">
        <f>VLOOKUP($B46,BNP_EUR_Underlying!$A:$W,COLUMN()-2,0)-EVS_EUR_Underlying!C44</f>
        <v>-4.2646133189272462E-6</v>
      </c>
      <c r="F46" s="6">
        <f>VLOOKUP($B46,BNP_EUR_Underlying!$A:$W,COLUMN()-2,0)-EVS_EUR_Underlying!D44</f>
        <v>-4.1500136660488351E-13</v>
      </c>
      <c r="G46" s="6">
        <f>VLOOKUP($B46,BNP_EUR_Underlying!$A:$W,COLUMN()-2,0)-EVS_EUR_Underlying!E44</f>
        <v>1.9984014443252818E-14</v>
      </c>
      <c r="H46" s="6">
        <f>VLOOKUP($B46,BNP_EUR_Underlying!$A:$W,COLUMN()-2,0)-EVS_EUR_Underlying!F44</f>
        <v>3.6792791036077688E-13</v>
      </c>
      <c r="I46" s="6">
        <f>VLOOKUP($B46,BNP_EUR_Underlying!$A:$W,COLUMN()-2,0)-EVS_EUR_Underlying!G44</f>
        <v>4.2092204575072678E-5</v>
      </c>
      <c r="J46" s="6">
        <f>VLOOKUP($B46,BNP_EUR_Underlying!$A:$W,COLUMN()-2,0)-EVS_EUR_Underlying!H44</f>
        <v>-1.5998313784848506E-13</v>
      </c>
      <c r="K46" s="6">
        <f>VLOOKUP($B46,BNP_EUR_Underlying!$A:$W,COLUMN()-2,0)-EVS_EUR_Underlying!I44</f>
        <v>4.2478613817897859E-5</v>
      </c>
      <c r="L46" s="6">
        <f>VLOOKUP($B46,BNP_EUR_Underlying!$A:$W,COLUMN()-2,0)-EVS_EUR_Underlying!J44</f>
        <v>-4.2299497238218464E-13</v>
      </c>
      <c r="M46" s="6">
        <f>VLOOKUP($B46,BNP_EUR_Underlying!$A:$W,COLUMN()-2,0)-EVS_EUR_Underlying!K44</f>
        <v>4.0601853819044464E-5</v>
      </c>
      <c r="N46" s="6">
        <f>VLOOKUP($B46,BNP_EUR_Underlying!$A:$W,COLUMN()-2,0)-EVS_EUR_Underlying!L44</f>
        <v>-1.2864118320760065E-3</v>
      </c>
      <c r="O46" s="6">
        <f>VLOOKUP($B46,BNP_EUR_Underlying!$A:$W,COLUMN()-2,0)-EVS_EUR_Underlying!M44</f>
        <v>2.1493917756743031E-13</v>
      </c>
      <c r="P46" s="6">
        <f>VLOOKUP($B46,BNP_EUR_Underlying!$A:$W,COLUMN()-2,0)-EVS_EUR_Underlying!N44</f>
        <v>1.4080513144940632E-3</v>
      </c>
      <c r="Q46" s="6">
        <f>VLOOKUP($B46,BNP_EUR_Underlying!$A:$W,COLUMN()-2,0)-EVS_EUR_Underlying!O44</f>
        <v>-3.1099567365799885E-12</v>
      </c>
      <c r="R46" s="6">
        <f>VLOOKUP($B46,BNP_EUR_Underlying!$A:$W,COLUMN()-2,0)-EVS_EUR_Underlying!P44</f>
        <v>-2.049471703458039E-13</v>
      </c>
      <c r="S46" s="6">
        <f>VLOOKUP($B46,BNP_EUR_Underlying!$A:$W,COLUMN()-2,0)-EVS_EUR_Underlying!Q44</f>
        <v>2.5000002068509275E-12</v>
      </c>
      <c r="T46" s="6">
        <f>VLOOKUP($B46,BNP_EUR_Underlying!$A:$W,COLUMN()-2,0)-EVS_EUR_Underlying!R44</f>
        <v>-3.4194869158454821E-13</v>
      </c>
      <c r="U46" s="6">
        <f>VLOOKUP($B46,BNP_EUR_Underlying!$A:$W,COLUMN()-2,0)-EVS_EUR_Underlying!S44</f>
        <v>2.4902302442342261E-13</v>
      </c>
      <c r="V46" s="6">
        <f>VLOOKUP($B46,BNP_EUR_Underlying!$A:$W,COLUMN()-2,0)-EVS_EUR_Underlying!T44</f>
        <v>-5.1070259132757201E-14</v>
      </c>
      <c r="W46" s="6">
        <f>VLOOKUP($B46,BNP_EUR_Underlying!$A:$W,COLUMN()-2,0)-EVS_EUR_Underlying!U44</f>
        <v>-1.0202949596305189E-13</v>
      </c>
      <c r="X46" s="6">
        <f>VLOOKUP($B46,BNP_EUR_Underlying!$A:$W,COLUMN()-2,0)-EVS_EUR_Underlying!V44</f>
        <v>-6.9944050551384862E-15</v>
      </c>
      <c r="Y46" s="6">
        <f>VLOOKUP($B46,BNP_EUR_Underlying!$A:$W,COLUMN()-2,0)-EVS_EUR_Underlying!W44</f>
        <v>-2.9976021664879227E-15</v>
      </c>
    </row>
    <row r="47" spans="1:25" x14ac:dyDescent="0.25">
      <c r="A47" s="2">
        <v>41463</v>
      </c>
      <c r="B47" s="2">
        <v>41463</v>
      </c>
      <c r="C47" t="b">
        <f t="shared" si="0"/>
        <v>1</v>
      </c>
      <c r="D47" s="6">
        <f>VLOOKUP($B47,BNP_EUR_Underlying!$A:$W,COLUMN()-2,0)-EVS_EUR_Underlying!B45</f>
        <v>3.0900560645918951E-5</v>
      </c>
      <c r="E47" s="6">
        <f>VLOOKUP($B47,BNP_EUR_Underlying!$A:$W,COLUMN()-2,0)-EVS_EUR_Underlying!C45</f>
        <v>-4.2794047169225635E-6</v>
      </c>
      <c r="F47" s="6">
        <f>VLOOKUP($B47,BNP_EUR_Underlying!$A:$W,COLUMN()-2,0)-EVS_EUR_Underlying!D45</f>
        <v>-9.0039087297100195E-14</v>
      </c>
      <c r="G47" s="6">
        <f>VLOOKUP($B47,BNP_EUR_Underlying!$A:$W,COLUMN()-2,0)-EVS_EUR_Underlying!E45</f>
        <v>4.3409720262843621E-13</v>
      </c>
      <c r="H47" s="6">
        <f>VLOOKUP($B47,BNP_EUR_Underlying!$A:$W,COLUMN()-2,0)-EVS_EUR_Underlying!F45</f>
        <v>1.8596235662471372E-13</v>
      </c>
      <c r="I47" s="6">
        <f>VLOOKUP($B47,BNP_EUR_Underlying!$A:$W,COLUMN()-2,0)-EVS_EUR_Underlying!G45</f>
        <v>4.2435813937036215E-5</v>
      </c>
      <c r="J47" s="6">
        <f>VLOOKUP($B47,BNP_EUR_Underlying!$A:$W,COLUMN()-2,0)-EVS_EUR_Underlying!H45</f>
        <v>7.9936057773011271E-15</v>
      </c>
      <c r="K47" s="6">
        <f>VLOOKUP($B47,BNP_EUR_Underlying!$A:$W,COLUMN()-2,0)-EVS_EUR_Underlying!I45</f>
        <v>4.3034358017002283E-5</v>
      </c>
      <c r="L47" s="6">
        <f>VLOOKUP($B47,BNP_EUR_Underlying!$A:$W,COLUMN()-2,0)-EVS_EUR_Underlying!J45</f>
        <v>-3.0198066269804258E-13</v>
      </c>
      <c r="M47" s="6">
        <f>VLOOKUP($B47,BNP_EUR_Underlying!$A:$W,COLUMN()-2,0)-EVS_EUR_Underlying!K45</f>
        <v>4.0971649054921677E-5</v>
      </c>
      <c r="N47" s="6">
        <f>VLOOKUP($B47,BNP_EUR_Underlying!$A:$W,COLUMN()-2,0)-EVS_EUR_Underlying!L45</f>
        <v>-1.2882138446259628E-3</v>
      </c>
      <c r="O47" s="6">
        <f>VLOOKUP($B47,BNP_EUR_Underlying!$A:$W,COLUMN()-2,0)-EVS_EUR_Underlying!M45</f>
        <v>2.7300384175532599E-13</v>
      </c>
      <c r="P47" s="6">
        <f>VLOOKUP($B47,BNP_EUR_Underlying!$A:$W,COLUMN()-2,0)-EVS_EUR_Underlying!N45</f>
        <v>1.4169116475689636E-3</v>
      </c>
      <c r="Q47" s="6">
        <f>VLOOKUP($B47,BNP_EUR_Underlying!$A:$W,COLUMN()-2,0)-EVS_EUR_Underlying!O45</f>
        <v>-9.3991481264765753E-13</v>
      </c>
      <c r="R47" s="6">
        <f>VLOOKUP($B47,BNP_EUR_Underlying!$A:$W,COLUMN()-2,0)-EVS_EUR_Underlying!P45</f>
        <v>-4.4297898682543746E-13</v>
      </c>
      <c r="S47" s="6">
        <f>VLOOKUP($B47,BNP_EUR_Underlying!$A:$W,COLUMN()-2,0)-EVS_EUR_Underlying!Q45</f>
        <v>3.1199487438016149E-12</v>
      </c>
      <c r="T47" s="6">
        <f>VLOOKUP($B47,BNP_EUR_Underlying!$A:$W,COLUMN()-2,0)-EVS_EUR_Underlying!R45</f>
        <v>-2.5590640717609858E-13</v>
      </c>
      <c r="U47" s="6">
        <f>VLOOKUP($B47,BNP_EUR_Underlying!$A:$W,COLUMN()-2,0)-EVS_EUR_Underlying!S45</f>
        <v>-8.404388296412435E-14</v>
      </c>
      <c r="V47" s="6">
        <f>VLOOKUP($B47,BNP_EUR_Underlying!$A:$W,COLUMN()-2,0)-EVS_EUR_Underlying!T45</f>
        <v>-3.3906211172052281E-13</v>
      </c>
      <c r="W47" s="6">
        <f>VLOOKUP($B47,BNP_EUR_Underlying!$A:$W,COLUMN()-2,0)-EVS_EUR_Underlying!U45</f>
        <v>2.4003021792395884E-13</v>
      </c>
      <c r="X47" s="6">
        <f>VLOOKUP($B47,BNP_EUR_Underlying!$A:$W,COLUMN()-2,0)-EVS_EUR_Underlying!V45</f>
        <v>4.8594461787843102E-13</v>
      </c>
      <c r="Y47" s="6">
        <f>VLOOKUP($B47,BNP_EUR_Underlying!$A:$W,COLUMN()-2,0)-EVS_EUR_Underlying!W45</f>
        <v>-4.5963233219481481E-14</v>
      </c>
    </row>
    <row r="48" spans="1:25" x14ac:dyDescent="0.25">
      <c r="A48" s="2">
        <v>41464</v>
      </c>
      <c r="B48" s="2">
        <v>41464</v>
      </c>
      <c r="C48" t="b">
        <f t="shared" si="0"/>
        <v>1</v>
      </c>
      <c r="D48" s="6">
        <f>VLOOKUP($B48,BNP_EUR_Underlying!$A:$W,COLUMN()-2,0)-EVS_EUR_Underlying!B46</f>
        <v>3.0913063373994021E-5</v>
      </c>
      <c r="E48" s="6">
        <f>VLOOKUP($B48,BNP_EUR_Underlying!$A:$W,COLUMN()-2,0)-EVS_EUR_Underlying!C46</f>
        <v>-4.2973648619604177E-6</v>
      </c>
      <c r="F48" s="6">
        <f>VLOOKUP($B48,BNP_EUR_Underlying!$A:$W,COLUMN()-2,0)-EVS_EUR_Underlying!D46</f>
        <v>3.049782648645305E-13</v>
      </c>
      <c r="G48" s="6">
        <f>VLOOKUP($B48,BNP_EUR_Underlying!$A:$W,COLUMN()-2,0)-EVS_EUR_Underlying!E46</f>
        <v>-1.7197354651443675E-13</v>
      </c>
      <c r="H48" s="6">
        <f>VLOOKUP($B48,BNP_EUR_Underlying!$A:$W,COLUMN()-2,0)-EVS_EUR_Underlying!F46</f>
        <v>3.3795188869589765E-13</v>
      </c>
      <c r="I48" s="6">
        <f>VLOOKUP($B48,BNP_EUR_Underlying!$A:$W,COLUMN()-2,0)-EVS_EUR_Underlying!G46</f>
        <v>4.2473398708997578E-5</v>
      </c>
      <c r="J48" s="6">
        <f>VLOOKUP($B48,BNP_EUR_Underlying!$A:$W,COLUMN()-2,0)-EVS_EUR_Underlying!H46</f>
        <v>1.5998313784848506E-13</v>
      </c>
      <c r="K48" s="6">
        <f>VLOOKUP($B48,BNP_EUR_Underlying!$A:$W,COLUMN()-2,0)-EVS_EUR_Underlying!I46</f>
        <v>4.309602078000907E-5</v>
      </c>
      <c r="L48" s="6">
        <f>VLOOKUP($B48,BNP_EUR_Underlying!$A:$W,COLUMN()-2,0)-EVS_EUR_Underlying!J46</f>
        <v>2.1904700275854339E-13</v>
      </c>
      <c r="M48" s="6">
        <f>VLOOKUP($B48,BNP_EUR_Underlying!$A:$W,COLUMN()-2,0)-EVS_EUR_Underlying!K46</f>
        <v>4.1028685907940066E-5</v>
      </c>
      <c r="N48" s="6">
        <f>VLOOKUP($B48,BNP_EUR_Underlying!$A:$W,COLUMN()-2,0)-EVS_EUR_Underlying!L46</f>
        <v>-1.2975490240200171E-3</v>
      </c>
      <c r="O48" s="6">
        <f>VLOOKUP($B48,BNP_EUR_Underlying!$A:$W,COLUMN()-2,0)-EVS_EUR_Underlying!M46</f>
        <v>2.9598545836506673E-13</v>
      </c>
      <c r="P48" s="6">
        <f>VLOOKUP($B48,BNP_EUR_Underlying!$A:$W,COLUMN()-2,0)-EVS_EUR_Underlying!N46</f>
        <v>1.4162657740910412E-3</v>
      </c>
      <c r="Q48" s="6">
        <f>VLOOKUP($B48,BNP_EUR_Underlying!$A:$W,COLUMN()-2,0)-EVS_EUR_Underlying!O46</f>
        <v>-3.8098413313036872E-12</v>
      </c>
      <c r="R48" s="6">
        <f>VLOOKUP($B48,BNP_EUR_Underlying!$A:$W,COLUMN()-2,0)-EVS_EUR_Underlying!P46</f>
        <v>-4.7806203440359241E-13</v>
      </c>
      <c r="S48" s="6">
        <f>VLOOKUP($B48,BNP_EUR_Underlying!$A:$W,COLUMN()-2,0)-EVS_EUR_Underlying!Q46</f>
        <v>-1.9699797348948778E-12</v>
      </c>
      <c r="T48" s="6">
        <f>VLOOKUP($B48,BNP_EUR_Underlying!$A:$W,COLUMN()-2,0)-EVS_EUR_Underlying!R46</f>
        <v>4.9704684812468258E-13</v>
      </c>
      <c r="U48" s="6">
        <f>VLOOKUP($B48,BNP_EUR_Underlying!$A:$W,COLUMN()-2,0)-EVS_EUR_Underlying!S46</f>
        <v>2.1993518117824351E-13</v>
      </c>
      <c r="V48" s="6">
        <f>VLOOKUP($B48,BNP_EUR_Underlying!$A:$W,COLUMN()-2,0)-EVS_EUR_Underlying!T46</f>
        <v>8.2045481519799068E-14</v>
      </c>
      <c r="W48" s="6">
        <f>VLOOKUP($B48,BNP_EUR_Underlying!$A:$W,COLUMN()-2,0)-EVS_EUR_Underlying!U46</f>
        <v>-4.1000536299407031E-13</v>
      </c>
      <c r="X48" s="6">
        <f>VLOOKUP($B48,BNP_EUR_Underlying!$A:$W,COLUMN()-2,0)-EVS_EUR_Underlying!V46</f>
        <v>3.3084646133829665E-14</v>
      </c>
      <c r="Y48" s="6">
        <f>VLOOKUP($B48,BNP_EUR_Underlying!$A:$W,COLUMN()-2,0)-EVS_EUR_Underlying!W46</f>
        <v>-5.6066262743570405E-14</v>
      </c>
    </row>
    <row r="49" spans="1:25" x14ac:dyDescent="0.25">
      <c r="A49" s="2">
        <v>41465</v>
      </c>
      <c r="B49" s="2">
        <v>41465</v>
      </c>
      <c r="C49" t="b">
        <f t="shared" si="0"/>
        <v>1</v>
      </c>
      <c r="D49" s="6">
        <f>VLOOKUP($B49,BNP_EUR_Underlying!$A:$W,COLUMN()-2,0)-EVS_EUR_Underlying!B47</f>
        <v>3.0939208279012753E-5</v>
      </c>
      <c r="E49" s="6">
        <f>VLOOKUP($B49,BNP_EUR_Underlying!$A:$W,COLUMN()-2,0)-EVS_EUR_Underlying!C47</f>
        <v>-4.2890275490092833E-6</v>
      </c>
      <c r="F49" s="6">
        <f>VLOOKUP($B49,BNP_EUR_Underlying!$A:$W,COLUMN()-2,0)-EVS_EUR_Underlying!D47</f>
        <v>4.6895820560166612E-13</v>
      </c>
      <c r="G49" s="6">
        <f>VLOOKUP($B49,BNP_EUR_Underlying!$A:$W,COLUMN()-2,0)-EVS_EUR_Underlying!E47</f>
        <v>-1.9206858326015208E-13</v>
      </c>
      <c r="H49" s="6">
        <f>VLOOKUP($B49,BNP_EUR_Underlying!$A:$W,COLUMN()-2,0)-EVS_EUR_Underlying!F47</f>
        <v>3.4605651677566129E-13</v>
      </c>
      <c r="I49" s="6">
        <f>VLOOKUP($B49,BNP_EUR_Underlying!$A:$W,COLUMN()-2,0)-EVS_EUR_Underlying!G47</f>
        <v>4.2350045259986757E-5</v>
      </c>
      <c r="J49" s="6">
        <f>VLOOKUP($B49,BNP_EUR_Underlying!$A:$W,COLUMN()-2,0)-EVS_EUR_Underlying!H47</f>
        <v>2.6201263381153694E-13</v>
      </c>
      <c r="K49" s="6">
        <f>VLOOKUP($B49,BNP_EUR_Underlying!$A:$W,COLUMN()-2,0)-EVS_EUR_Underlying!I47</f>
        <v>4.3255646102080547E-5</v>
      </c>
      <c r="L49" s="6">
        <f>VLOOKUP($B49,BNP_EUR_Underlying!$A:$W,COLUMN()-2,0)-EVS_EUR_Underlying!J47</f>
        <v>0</v>
      </c>
      <c r="M49" s="6">
        <f>VLOOKUP($B49,BNP_EUR_Underlying!$A:$W,COLUMN()-2,0)-EVS_EUR_Underlying!K47</f>
        <v>4.0598803651037407E-5</v>
      </c>
      <c r="N49" s="6">
        <f>VLOOKUP($B49,BNP_EUR_Underlying!$A:$W,COLUMN()-2,0)-EVS_EUR_Underlying!L47</f>
        <v>-1.3028059708969364E-3</v>
      </c>
      <c r="O49" s="6">
        <f>VLOOKUP($B49,BNP_EUR_Underlying!$A:$W,COLUMN()-2,0)-EVS_EUR_Underlying!M47</f>
        <v>3.5804692544161298E-13</v>
      </c>
      <c r="P49" s="6">
        <f>VLOOKUP($B49,BNP_EUR_Underlying!$A:$W,COLUMN()-2,0)-EVS_EUR_Underlying!N47</f>
        <v>1.4114497309309915E-3</v>
      </c>
      <c r="Q49" s="6">
        <f>VLOOKUP($B49,BNP_EUR_Underlying!$A:$W,COLUMN()-2,0)-EVS_EUR_Underlying!O47</f>
        <v>-6.8989258750207227E-13</v>
      </c>
      <c r="R49" s="6">
        <f>VLOOKUP($B49,BNP_EUR_Underlying!$A:$W,COLUMN()-2,0)-EVS_EUR_Underlying!P47</f>
        <v>-2.6501023597802487E-13</v>
      </c>
      <c r="S49" s="6">
        <f>VLOOKUP($B49,BNP_EUR_Underlying!$A:$W,COLUMN()-2,0)-EVS_EUR_Underlying!Q47</f>
        <v>4.9598103402104243E-12</v>
      </c>
      <c r="T49" s="6">
        <f>VLOOKUP($B49,BNP_EUR_Underlying!$A:$W,COLUMN()-2,0)-EVS_EUR_Underlying!R47</f>
        <v>1.8396395518038844E-13</v>
      </c>
      <c r="U49" s="6">
        <f>VLOOKUP($B49,BNP_EUR_Underlying!$A:$W,COLUMN()-2,0)-EVS_EUR_Underlying!S47</f>
        <v>3.1996627569697011E-13</v>
      </c>
      <c r="V49" s="6">
        <f>VLOOKUP($B49,BNP_EUR_Underlying!$A:$W,COLUMN()-2,0)-EVS_EUR_Underlying!T47</f>
        <v>4.1100456371623295E-13</v>
      </c>
      <c r="W49" s="6">
        <f>VLOOKUP($B49,BNP_EUR_Underlying!$A:$W,COLUMN()-2,0)-EVS_EUR_Underlying!U47</f>
        <v>3.7403413699621524E-13</v>
      </c>
      <c r="X49" s="6">
        <f>VLOOKUP($B49,BNP_EUR_Underlying!$A:$W,COLUMN()-2,0)-EVS_EUR_Underlying!V47</f>
        <v>3.6504133049675147E-13</v>
      </c>
      <c r="Y49" s="6">
        <f>VLOOKUP($B49,BNP_EUR_Underlying!$A:$W,COLUMN()-2,0)-EVS_EUR_Underlying!W47</f>
        <v>2.7899904608830184E-13</v>
      </c>
    </row>
    <row r="50" spans="1:25" x14ac:dyDescent="0.25">
      <c r="A50" s="2">
        <v>41466</v>
      </c>
      <c r="B50" s="2">
        <v>41466</v>
      </c>
      <c r="C50" t="b">
        <f t="shared" si="0"/>
        <v>1</v>
      </c>
      <c r="D50" s="6">
        <f>VLOOKUP($B50,BNP_EUR_Underlying!$A:$W,COLUMN()-2,0)-EVS_EUR_Underlying!B48</f>
        <v>3.0904220197025545E-5</v>
      </c>
      <c r="E50" s="6">
        <f>VLOOKUP($B50,BNP_EUR_Underlying!$A:$W,COLUMN()-2,0)-EVS_EUR_Underlying!C48</f>
        <v>-4.3041884609795744E-6</v>
      </c>
      <c r="F50" s="6">
        <f>VLOOKUP($B50,BNP_EUR_Underlying!$A:$W,COLUMN()-2,0)-EVS_EUR_Underlying!D48</f>
        <v>-4.60964599824365E-13</v>
      </c>
      <c r="G50" s="6">
        <f>VLOOKUP($B50,BNP_EUR_Underlying!$A:$W,COLUMN()-2,0)-EVS_EUR_Underlying!E48</f>
        <v>3.6293190674996367E-13</v>
      </c>
      <c r="H50" s="6">
        <f>VLOOKUP($B50,BNP_EUR_Underlying!$A:$W,COLUMN()-2,0)-EVS_EUR_Underlying!F48</f>
        <v>3.4194869158454821E-13</v>
      </c>
      <c r="I50" s="6">
        <f>VLOOKUP($B50,BNP_EUR_Underlying!$A:$W,COLUMN()-2,0)-EVS_EUR_Underlying!G48</f>
        <v>4.283820986106246E-5</v>
      </c>
      <c r="J50" s="6">
        <f>VLOOKUP($B50,BNP_EUR_Underlying!$A:$W,COLUMN()-2,0)-EVS_EUR_Underlying!H48</f>
        <v>-4.6296300126869028E-13</v>
      </c>
      <c r="K50" s="6">
        <f>VLOOKUP($B50,BNP_EUR_Underlying!$A:$W,COLUMN()-2,0)-EVS_EUR_Underlying!I48</f>
        <v>4.3796115466010477E-5</v>
      </c>
      <c r="L50" s="6">
        <f>VLOOKUP($B50,BNP_EUR_Underlying!$A:$W,COLUMN()-2,0)-EVS_EUR_Underlying!J48</f>
        <v>3.4006131244268545E-13</v>
      </c>
      <c r="M50" s="6">
        <f>VLOOKUP($B50,BNP_EUR_Underlying!$A:$W,COLUMN()-2,0)-EVS_EUR_Underlying!K48</f>
        <v>4.1323609938026529E-5</v>
      </c>
      <c r="N50" s="6">
        <f>VLOOKUP($B50,BNP_EUR_Underlying!$A:$W,COLUMN()-2,0)-EVS_EUR_Underlying!L48</f>
        <v>-1.3163676437719651E-3</v>
      </c>
      <c r="O50" s="6">
        <f>VLOOKUP($B50,BNP_EUR_Underlying!$A:$W,COLUMN()-2,0)-EVS_EUR_Underlying!M48</f>
        <v>2.8899105330992825E-13</v>
      </c>
      <c r="P50" s="6">
        <f>VLOOKUP($B50,BNP_EUR_Underlying!$A:$W,COLUMN()-2,0)-EVS_EUR_Underlying!N48</f>
        <v>1.4211046491240387E-3</v>
      </c>
      <c r="Q50" s="6">
        <f>VLOOKUP($B50,BNP_EUR_Underlying!$A:$W,COLUMN()-2,0)-EVS_EUR_Underlying!O48</f>
        <v>2.9201085993690867E-12</v>
      </c>
      <c r="R50" s="6">
        <f>VLOOKUP($B50,BNP_EUR_Underlying!$A:$W,COLUMN()-2,0)-EVS_EUR_Underlying!P48</f>
        <v>-4.0967229608668276E-14</v>
      </c>
      <c r="S50" s="6">
        <f>VLOOKUP($B50,BNP_EUR_Underlying!$A:$W,COLUMN()-2,0)-EVS_EUR_Underlying!Q48</f>
        <v>-3.8100633759086122E-12</v>
      </c>
      <c r="T50" s="6">
        <f>VLOOKUP($B50,BNP_EUR_Underlying!$A:$W,COLUMN()-2,0)-EVS_EUR_Underlying!R48</f>
        <v>-4.1799896877137144E-13</v>
      </c>
      <c r="U50" s="6">
        <f>VLOOKUP($B50,BNP_EUR_Underlying!$A:$W,COLUMN()-2,0)-EVS_EUR_Underlying!S48</f>
        <v>3.2496227930778332E-13</v>
      </c>
      <c r="V50" s="6">
        <f>VLOOKUP($B50,BNP_EUR_Underlying!$A:$W,COLUMN()-2,0)-EVS_EUR_Underlying!T48</f>
        <v>-1.1202150318467829E-13</v>
      </c>
      <c r="W50" s="6">
        <f>VLOOKUP($B50,BNP_EUR_Underlying!$A:$W,COLUMN()-2,0)-EVS_EUR_Underlying!U48</f>
        <v>-5.2069459854919842E-14</v>
      </c>
      <c r="X50" s="6">
        <f>VLOOKUP($B50,BNP_EUR_Underlying!$A:$W,COLUMN()-2,0)-EVS_EUR_Underlying!V48</f>
        <v>2.5190960428744802E-13</v>
      </c>
      <c r="Y50" s="6">
        <f>VLOOKUP($B50,BNP_EUR_Underlying!$A:$W,COLUMN()-2,0)-EVS_EUR_Underlying!W48</f>
        <v>-1.2301271112846734E-13</v>
      </c>
    </row>
    <row r="51" spans="1:25" x14ac:dyDescent="0.25">
      <c r="A51" s="2">
        <v>41467</v>
      </c>
      <c r="B51" s="2">
        <v>41467</v>
      </c>
      <c r="C51" t="b">
        <f t="shared" si="0"/>
        <v>1</v>
      </c>
      <c r="D51" s="6">
        <f>VLOOKUP($B51,BNP_EUR_Underlying!$A:$W,COLUMN()-2,0)-EVS_EUR_Underlying!B49</f>
        <v>3.0952574866072169E-5</v>
      </c>
      <c r="E51" s="6">
        <f>VLOOKUP($B51,BNP_EUR_Underlying!$A:$W,COLUMN()-2,0)-EVS_EUR_Underlying!C49</f>
        <v>-4.3272525870330369E-6</v>
      </c>
      <c r="F51" s="6">
        <f>VLOOKUP($B51,BNP_EUR_Underlying!$A:$W,COLUMN()-2,0)-EVS_EUR_Underlying!D49</f>
        <v>-2.7400304247748863E-13</v>
      </c>
      <c r="G51" s="6">
        <f>VLOOKUP($B51,BNP_EUR_Underlying!$A:$W,COLUMN()-2,0)-EVS_EUR_Underlying!E49</f>
        <v>1.5099033134902129E-13</v>
      </c>
      <c r="H51" s="6">
        <f>VLOOKUP($B51,BNP_EUR_Underlying!$A:$W,COLUMN()-2,0)-EVS_EUR_Underlying!F49</f>
        <v>-3.4705571749782393E-13</v>
      </c>
      <c r="I51" s="6">
        <f>VLOOKUP($B51,BNP_EUR_Underlying!$A:$W,COLUMN()-2,0)-EVS_EUR_Underlying!G49</f>
        <v>4.2722432211039774E-5</v>
      </c>
      <c r="J51" s="6">
        <f>VLOOKUP($B51,BNP_EUR_Underlying!$A:$W,COLUMN()-2,0)-EVS_EUR_Underlying!H49</f>
        <v>-1.7297274723659939E-13</v>
      </c>
      <c r="K51" s="6">
        <f>VLOOKUP($B51,BNP_EUR_Underlying!$A:$W,COLUMN()-2,0)-EVS_EUR_Underlying!I49</f>
        <v>4.3749322302999438E-5</v>
      </c>
      <c r="L51" s="6">
        <f>VLOOKUP($B51,BNP_EUR_Underlying!$A:$W,COLUMN()-2,0)-EVS_EUR_Underlying!J49</f>
        <v>3.8902214782865485E-13</v>
      </c>
      <c r="M51" s="6">
        <f>VLOOKUP($B51,BNP_EUR_Underlying!$A:$W,COLUMN()-2,0)-EVS_EUR_Underlying!K49</f>
        <v>4.0964362981954494E-5</v>
      </c>
      <c r="N51" s="6">
        <f>VLOOKUP($B51,BNP_EUR_Underlying!$A:$W,COLUMN()-2,0)-EVS_EUR_Underlying!L49</f>
        <v>-1.3091321855380755E-3</v>
      </c>
      <c r="O51" s="6">
        <f>VLOOKUP($B51,BNP_EUR_Underlying!$A:$W,COLUMN()-2,0)-EVS_EUR_Underlying!M49</f>
        <v>-5.2069459854919842E-14</v>
      </c>
      <c r="P51" s="6">
        <f>VLOOKUP($B51,BNP_EUR_Underlying!$A:$W,COLUMN()-2,0)-EVS_EUR_Underlying!N49</f>
        <v>1.4216270049299817E-3</v>
      </c>
      <c r="Q51" s="6">
        <f>VLOOKUP($B51,BNP_EUR_Underlying!$A:$W,COLUMN()-2,0)-EVS_EUR_Underlying!O49</f>
        <v>-1.9799717421165042E-12</v>
      </c>
      <c r="R51" s="6">
        <f>VLOOKUP($B51,BNP_EUR_Underlying!$A:$W,COLUMN()-2,0)-EVS_EUR_Underlying!P49</f>
        <v>-2.5501822875639846E-13</v>
      </c>
      <c r="S51" s="6">
        <f>VLOOKUP($B51,BNP_EUR_Underlying!$A:$W,COLUMN()-2,0)-EVS_EUR_Underlying!Q49</f>
        <v>3.8800074264599971E-12</v>
      </c>
      <c r="T51" s="6">
        <f>VLOOKUP($B51,BNP_EUR_Underlying!$A:$W,COLUMN()-2,0)-EVS_EUR_Underlying!R49</f>
        <v>7.30526750203353E-14</v>
      </c>
      <c r="U51" s="6">
        <f>VLOOKUP($B51,BNP_EUR_Underlying!$A:$W,COLUMN()-2,0)-EVS_EUR_Underlying!S49</f>
        <v>-1.170175067954915E-13</v>
      </c>
      <c r="V51" s="6">
        <f>VLOOKUP($B51,BNP_EUR_Underlying!$A:$W,COLUMN()-2,0)-EVS_EUR_Underlying!T49</f>
        <v>-3.2973623831367149E-14</v>
      </c>
      <c r="W51" s="6">
        <f>VLOOKUP($B51,BNP_EUR_Underlying!$A:$W,COLUMN()-2,0)-EVS_EUR_Underlying!U49</f>
        <v>3.8102854205135372E-13</v>
      </c>
      <c r="X51" s="6">
        <f>VLOOKUP($B51,BNP_EUR_Underlying!$A:$W,COLUMN()-2,0)-EVS_EUR_Underlying!V49</f>
        <v>-3.0608848788915566E-13</v>
      </c>
      <c r="Y51" s="6">
        <f>VLOOKUP($B51,BNP_EUR_Underlying!$A:$W,COLUMN()-2,0)-EVS_EUR_Underlying!W49</f>
        <v>4.6496140271301556E-13</v>
      </c>
    </row>
    <row r="52" spans="1:25" x14ac:dyDescent="0.25">
      <c r="A52" s="2">
        <v>41470</v>
      </c>
      <c r="B52" s="2">
        <v>41470</v>
      </c>
      <c r="C52" t="b">
        <f t="shared" si="0"/>
        <v>1</v>
      </c>
      <c r="D52" s="6">
        <f>VLOOKUP($B52,BNP_EUR_Underlying!$A:$W,COLUMN()-2,0)-EVS_EUR_Underlying!B50</f>
        <v>3.0969929748048131E-5</v>
      </c>
      <c r="E52" s="6">
        <f>VLOOKUP($B52,BNP_EUR_Underlying!$A:$W,COLUMN()-2,0)-EVS_EUR_Underlying!C50</f>
        <v>-4.331591019979264E-6</v>
      </c>
      <c r="F52" s="6">
        <f>VLOOKUP($B52,BNP_EUR_Underlying!$A:$W,COLUMN()-2,0)-EVS_EUR_Underlying!D50</f>
        <v>2.3692159345500841E-13</v>
      </c>
      <c r="G52" s="6">
        <f>VLOOKUP($B52,BNP_EUR_Underlying!$A:$W,COLUMN()-2,0)-EVS_EUR_Underlying!E50</f>
        <v>1.5099033134902129E-13</v>
      </c>
      <c r="H52" s="6">
        <f>VLOOKUP($B52,BNP_EUR_Underlying!$A:$W,COLUMN()-2,0)-EVS_EUR_Underlying!F50</f>
        <v>-3.4294789230671086E-13</v>
      </c>
      <c r="I52" s="6">
        <f>VLOOKUP($B52,BNP_EUR_Underlying!$A:$W,COLUMN()-2,0)-EVS_EUR_Underlying!G50</f>
        <v>4.2996055585997617E-5</v>
      </c>
      <c r="J52" s="6">
        <f>VLOOKUP($B52,BNP_EUR_Underlying!$A:$W,COLUMN()-2,0)-EVS_EUR_Underlying!H50</f>
        <v>3.4405811533133601E-13</v>
      </c>
      <c r="K52" s="6">
        <f>VLOOKUP($B52,BNP_EUR_Underlying!$A:$W,COLUMN()-2,0)-EVS_EUR_Underlying!I50</f>
        <v>4.3933346043023569E-5</v>
      </c>
      <c r="L52" s="6">
        <f>VLOOKUP($B52,BNP_EUR_Underlying!$A:$W,COLUMN()-2,0)-EVS_EUR_Underlying!J50</f>
        <v>-1.9595436384634013E-13</v>
      </c>
      <c r="M52" s="6">
        <f>VLOOKUP($B52,BNP_EUR_Underlying!$A:$W,COLUMN()-2,0)-EVS_EUR_Underlying!K50</f>
        <v>4.1415147469026081E-5</v>
      </c>
      <c r="N52" s="6">
        <f>VLOOKUP($B52,BNP_EUR_Underlying!$A:$W,COLUMN()-2,0)-EVS_EUR_Underlying!L50</f>
        <v>-1.3139964742330257E-3</v>
      </c>
      <c r="O52" s="6">
        <f>VLOOKUP($B52,BNP_EUR_Underlying!$A:$W,COLUMN()-2,0)-EVS_EUR_Underlying!M50</f>
        <v>-9.3924867883288243E-14</v>
      </c>
      <c r="P52" s="6">
        <f>VLOOKUP($B52,BNP_EUR_Underlying!$A:$W,COLUMN()-2,0)-EVS_EUR_Underlying!N50</f>
        <v>1.4284887004769597E-3</v>
      </c>
      <c r="Q52" s="6">
        <f>VLOOKUP($B52,BNP_EUR_Underlying!$A:$W,COLUMN()-2,0)-EVS_EUR_Underlying!O50</f>
        <v>4.8998582968806659E-12</v>
      </c>
      <c r="R52" s="6">
        <f>VLOOKUP($B52,BNP_EUR_Underlying!$A:$W,COLUMN()-2,0)-EVS_EUR_Underlying!P50</f>
        <v>-4.5696779693571443E-13</v>
      </c>
      <c r="S52" s="6">
        <f>VLOOKUP($B52,BNP_EUR_Underlying!$A:$W,COLUMN()-2,0)-EVS_EUR_Underlying!Q50</f>
        <v>-2.440048163521169E-12</v>
      </c>
      <c r="T52" s="6">
        <f>VLOOKUP($B52,BNP_EUR_Underlying!$A:$W,COLUMN()-2,0)-EVS_EUR_Underlying!R50</f>
        <v>4.0800696154974503E-13</v>
      </c>
      <c r="U52" s="6">
        <f>VLOOKUP($B52,BNP_EUR_Underlying!$A:$W,COLUMN()-2,0)-EVS_EUR_Underlying!S50</f>
        <v>-7.9936057773011271E-15</v>
      </c>
      <c r="V52" s="6">
        <f>VLOOKUP($B52,BNP_EUR_Underlying!$A:$W,COLUMN()-2,0)-EVS_EUR_Underlying!T50</f>
        <v>4.7206683007061656E-13</v>
      </c>
      <c r="W52" s="6">
        <f>VLOOKUP($B52,BNP_EUR_Underlying!$A:$W,COLUMN()-2,0)-EVS_EUR_Underlying!U50</f>
        <v>7.0943251273547503E-14</v>
      </c>
      <c r="X52" s="6">
        <f>VLOOKUP($B52,BNP_EUR_Underlying!$A:$W,COLUMN()-2,0)-EVS_EUR_Underlying!V50</f>
        <v>-4.6507242501547807E-13</v>
      </c>
      <c r="Y52" s="6">
        <f>VLOOKUP($B52,BNP_EUR_Underlying!$A:$W,COLUMN()-2,0)-EVS_EUR_Underlying!W50</f>
        <v>5.3068660577082483E-14</v>
      </c>
    </row>
    <row r="53" spans="1:25" x14ac:dyDescent="0.25">
      <c r="A53" s="2">
        <v>41471</v>
      </c>
      <c r="B53" s="2">
        <v>41471</v>
      </c>
      <c r="C53" t="b">
        <f t="shared" si="0"/>
        <v>1</v>
      </c>
      <c r="D53" s="6">
        <f>VLOOKUP($B53,BNP_EUR_Underlying!$A:$W,COLUMN()-2,0)-EVS_EUR_Underlying!B51</f>
        <v>3.0939424811027294E-5</v>
      </c>
      <c r="E53" s="6">
        <f>VLOOKUP($B53,BNP_EUR_Underlying!$A:$W,COLUMN()-2,0)-EVS_EUR_Underlying!C51</f>
        <v>-4.3310247500594201E-6</v>
      </c>
      <c r="F53" s="6">
        <f>VLOOKUP($B53,BNP_EUR_Underlying!$A:$W,COLUMN()-2,0)-EVS_EUR_Underlying!D51</f>
        <v>4.460876112943879E-13</v>
      </c>
      <c r="G53" s="6">
        <f>VLOOKUP($B53,BNP_EUR_Underlying!$A:$W,COLUMN()-2,0)-EVS_EUR_Underlying!E51</f>
        <v>-1.0103029524088925E-13</v>
      </c>
      <c r="H53" s="6">
        <f>VLOOKUP($B53,BNP_EUR_Underlying!$A:$W,COLUMN()-2,0)-EVS_EUR_Underlying!F51</f>
        <v>-2.2093438190040615E-14</v>
      </c>
      <c r="I53" s="6">
        <f>VLOOKUP($B53,BNP_EUR_Underlying!$A:$W,COLUMN()-2,0)-EVS_EUR_Underlying!G51</f>
        <v>4.2928585853974077E-5</v>
      </c>
      <c r="J53" s="6">
        <f>VLOOKUP($B53,BNP_EUR_Underlying!$A:$W,COLUMN()-2,0)-EVS_EUR_Underlying!H51</f>
        <v>3.8202774277351637E-13</v>
      </c>
      <c r="K53" s="6">
        <f>VLOOKUP($B53,BNP_EUR_Underlying!$A:$W,COLUMN()-2,0)-EVS_EUR_Underlying!I51</f>
        <v>4.3824972155936948E-5</v>
      </c>
      <c r="L53" s="6">
        <f>VLOOKUP($B53,BNP_EUR_Underlying!$A:$W,COLUMN()-2,0)-EVS_EUR_Underlying!J51</f>
        <v>4.9305004523603202E-13</v>
      </c>
      <c r="M53" s="6">
        <f>VLOOKUP($B53,BNP_EUR_Underlying!$A:$W,COLUMN()-2,0)-EVS_EUR_Underlying!K51</f>
        <v>4.1712080679046082E-5</v>
      </c>
      <c r="N53" s="6">
        <f>VLOOKUP($B53,BNP_EUR_Underlying!$A:$W,COLUMN()-2,0)-EVS_EUR_Underlying!L51</f>
        <v>-1.3253497704910355E-3</v>
      </c>
      <c r="O53" s="6">
        <f>VLOOKUP($B53,BNP_EUR_Underlying!$A:$W,COLUMN()-2,0)-EVS_EUR_Underlying!M51</f>
        <v>1.4299672557172016E-13</v>
      </c>
      <c r="P53" s="6">
        <f>VLOOKUP($B53,BNP_EUR_Underlying!$A:$W,COLUMN()-2,0)-EVS_EUR_Underlying!N51</f>
        <v>1.4341623877049958E-3</v>
      </c>
      <c r="Q53" s="6">
        <f>VLOOKUP($B53,BNP_EUR_Underlying!$A:$W,COLUMN()-2,0)-EVS_EUR_Underlying!O51</f>
        <v>1.2898571100095069E-12</v>
      </c>
      <c r="R53" s="6">
        <f>VLOOKUP($B53,BNP_EUR_Underlying!$A:$W,COLUMN()-2,0)-EVS_EUR_Underlying!P51</f>
        <v>-5.1958437552457326E-14</v>
      </c>
      <c r="S53" s="6">
        <f>VLOOKUP($B53,BNP_EUR_Underlying!$A:$W,COLUMN()-2,0)-EVS_EUR_Underlying!Q51</f>
        <v>-3.1998848015746262E-12</v>
      </c>
      <c r="T53" s="6">
        <f>VLOOKUP($B53,BNP_EUR_Underlying!$A:$W,COLUMN()-2,0)-EVS_EUR_Underlying!R51</f>
        <v>6.6058269965196814E-14</v>
      </c>
      <c r="U53" s="6">
        <f>VLOOKUP($B53,BNP_EUR_Underlying!$A:$W,COLUMN()-2,0)-EVS_EUR_Underlying!S51</f>
        <v>-1.4599432773820809E-13</v>
      </c>
      <c r="V53" s="6">
        <f>VLOOKUP($B53,BNP_EUR_Underlying!$A:$W,COLUMN()-2,0)-EVS_EUR_Underlying!T51</f>
        <v>2.0106138975961585E-13</v>
      </c>
      <c r="W53" s="6">
        <f>VLOOKUP($B53,BNP_EUR_Underlying!$A:$W,COLUMN()-2,0)-EVS_EUR_Underlying!U51</f>
        <v>-1.6298074001497298E-13</v>
      </c>
      <c r="X53" s="6">
        <f>VLOOKUP($B53,BNP_EUR_Underlying!$A:$W,COLUMN()-2,0)-EVS_EUR_Underlying!V51</f>
        <v>2.8976820942716586E-14</v>
      </c>
      <c r="Y53" s="6">
        <f>VLOOKUP($B53,BNP_EUR_Underlying!$A:$W,COLUMN()-2,0)-EVS_EUR_Underlying!W51</f>
        <v>2.8599345114344032E-13</v>
      </c>
    </row>
    <row r="54" spans="1:25" x14ac:dyDescent="0.25">
      <c r="A54" s="2">
        <v>41472</v>
      </c>
      <c r="B54" s="2">
        <v>41472</v>
      </c>
      <c r="C54" t="b">
        <f t="shared" si="0"/>
        <v>1</v>
      </c>
      <c r="D54" s="6">
        <f>VLOOKUP($B54,BNP_EUR_Underlying!$A:$W,COLUMN()-2,0)-EVS_EUR_Underlying!B52</f>
        <v>3.0942746360063111E-5</v>
      </c>
      <c r="E54" s="6">
        <f>VLOOKUP($B54,BNP_EUR_Underlying!$A:$W,COLUMN()-2,0)-EVS_EUR_Underlying!C52</f>
        <v>-4.355196798089267E-6</v>
      </c>
      <c r="F54" s="6">
        <f>VLOOKUP($B54,BNP_EUR_Underlying!$A:$W,COLUMN()-2,0)-EVS_EUR_Underlying!D52</f>
        <v>-1.5809575870662229E-13</v>
      </c>
      <c r="G54" s="6">
        <f>VLOOKUP($B54,BNP_EUR_Underlying!$A:$W,COLUMN()-2,0)-EVS_EUR_Underlying!E52</f>
        <v>4.6396220199085292E-13</v>
      </c>
      <c r="H54" s="6">
        <f>VLOOKUP($B54,BNP_EUR_Underlying!$A:$W,COLUMN()-2,0)-EVS_EUR_Underlying!F52</f>
        <v>4.7706283368142977E-13</v>
      </c>
      <c r="I54" s="6">
        <f>VLOOKUP($B54,BNP_EUR_Underlying!$A:$W,COLUMN()-2,0)-EVS_EUR_Underlying!G52</f>
        <v>4.3093595746945823E-5</v>
      </c>
      <c r="J54" s="6">
        <f>VLOOKUP($B54,BNP_EUR_Underlying!$A:$W,COLUMN()-2,0)-EVS_EUR_Underlying!H52</f>
        <v>-7.0055072853847378E-14</v>
      </c>
      <c r="K54" s="6">
        <f>VLOOKUP($B54,BNP_EUR_Underlying!$A:$W,COLUMN()-2,0)-EVS_EUR_Underlying!I52</f>
        <v>4.4146821629009736E-5</v>
      </c>
      <c r="L54" s="6">
        <f>VLOOKUP($B54,BNP_EUR_Underlying!$A:$W,COLUMN()-2,0)-EVS_EUR_Underlying!J52</f>
        <v>4.0090153419214403E-13</v>
      </c>
      <c r="M54" s="6">
        <f>VLOOKUP($B54,BNP_EUR_Underlying!$A:$W,COLUMN()-2,0)-EVS_EUR_Underlying!K52</f>
        <v>4.2038442447989155E-5</v>
      </c>
      <c r="N54" s="6">
        <f>VLOOKUP($B54,BNP_EUR_Underlying!$A:$W,COLUMN()-2,0)-EVS_EUR_Underlying!L52</f>
        <v>-1.3265914064489737E-3</v>
      </c>
      <c r="O54" s="6">
        <f>VLOOKUP($B54,BNP_EUR_Underlying!$A:$W,COLUMN()-2,0)-EVS_EUR_Underlying!M52</f>
        <v>-4.3098857815948577E-13</v>
      </c>
      <c r="P54" s="6">
        <f>VLOOKUP($B54,BNP_EUR_Underlying!$A:$W,COLUMN()-2,0)-EVS_EUR_Underlying!N52</f>
        <v>1.4380992605730336E-3</v>
      </c>
      <c r="Q54" s="6">
        <f>VLOOKUP($B54,BNP_EUR_Underlying!$A:$W,COLUMN()-2,0)-EVS_EUR_Underlying!O52</f>
        <v>1.829869589187183E-12</v>
      </c>
      <c r="R54" s="6">
        <f>VLOOKUP($B54,BNP_EUR_Underlying!$A:$W,COLUMN()-2,0)-EVS_EUR_Underlying!P52</f>
        <v>1.7197354651443675E-13</v>
      </c>
      <c r="S54" s="6">
        <f>VLOOKUP($B54,BNP_EUR_Underlying!$A:$W,COLUMN()-2,0)-EVS_EUR_Underlying!Q52</f>
        <v>-3.05000469325023E-12</v>
      </c>
      <c r="T54" s="6">
        <f>VLOOKUP($B54,BNP_EUR_Underlying!$A:$W,COLUMN()-2,0)-EVS_EUR_Underlying!R52</f>
        <v>2.808864252301646E-14</v>
      </c>
      <c r="U54" s="6">
        <f>VLOOKUP($B54,BNP_EUR_Underlying!$A:$W,COLUMN()-2,0)-EVS_EUR_Underlying!S52</f>
        <v>3.9002134855081749E-13</v>
      </c>
      <c r="V54" s="6">
        <f>VLOOKUP($B54,BNP_EUR_Underlying!$A:$W,COLUMN()-2,0)-EVS_EUR_Underlying!T52</f>
        <v>3.7203573555188996E-13</v>
      </c>
      <c r="W54" s="6">
        <f>VLOOKUP($B54,BNP_EUR_Underlying!$A:$W,COLUMN()-2,0)-EVS_EUR_Underlying!U52</f>
        <v>3.8902214782865485E-13</v>
      </c>
      <c r="X54" s="6">
        <f>VLOOKUP($B54,BNP_EUR_Underlying!$A:$W,COLUMN()-2,0)-EVS_EUR_Underlying!V52</f>
        <v>-9.7033492352238682E-14</v>
      </c>
      <c r="Y54" s="6">
        <f>VLOOKUP($B54,BNP_EUR_Underlying!$A:$W,COLUMN()-2,0)-EVS_EUR_Underlying!W52</f>
        <v>-3.3695268797373501E-13</v>
      </c>
    </row>
    <row r="55" spans="1:25" x14ac:dyDescent="0.25">
      <c r="A55" s="2">
        <v>41473</v>
      </c>
      <c r="B55" s="2">
        <v>41473</v>
      </c>
      <c r="C55" t="b">
        <f t="shared" si="0"/>
        <v>1</v>
      </c>
      <c r="D55" s="6">
        <f>VLOOKUP($B55,BNP_EUR_Underlying!$A:$W,COLUMN()-2,0)-EVS_EUR_Underlying!B53</f>
        <v>3.0965283498995966E-5</v>
      </c>
      <c r="E55" s="6">
        <f>VLOOKUP($B55,BNP_EUR_Underlying!$A:$W,COLUMN()-2,0)-EVS_EUR_Underlying!C53</f>
        <v>-4.3439060140038066E-6</v>
      </c>
      <c r="F55" s="6">
        <f>VLOOKUP($B55,BNP_EUR_Underlying!$A:$W,COLUMN()-2,0)-EVS_EUR_Underlying!D53</f>
        <v>-3.2207569944375791E-13</v>
      </c>
      <c r="G55" s="6">
        <f>VLOOKUP($B55,BNP_EUR_Underlying!$A:$W,COLUMN()-2,0)-EVS_EUR_Underlying!E53</f>
        <v>9.9920072216264089E-15</v>
      </c>
      <c r="H55" s="6">
        <f>VLOOKUP($B55,BNP_EUR_Underlying!$A:$W,COLUMN()-2,0)-EVS_EUR_Underlying!F53</f>
        <v>2.9209967777887869E-13</v>
      </c>
      <c r="I55" s="6">
        <f>VLOOKUP($B55,BNP_EUR_Underlying!$A:$W,COLUMN()-2,0)-EVS_EUR_Underlying!G53</f>
        <v>4.2980724785035562E-5</v>
      </c>
      <c r="J55" s="6">
        <f>VLOOKUP($B55,BNP_EUR_Underlying!$A:$W,COLUMN()-2,0)-EVS_EUR_Underlying!H53</f>
        <v>2.7100544031100071E-13</v>
      </c>
      <c r="K55" s="6">
        <f>VLOOKUP($B55,BNP_EUR_Underlying!$A:$W,COLUMN()-2,0)-EVS_EUR_Underlying!I53</f>
        <v>4.441124827303522E-5</v>
      </c>
      <c r="L55" s="6">
        <f>VLOOKUP($B55,BNP_EUR_Underlying!$A:$W,COLUMN()-2,0)-EVS_EUR_Underlying!J53</f>
        <v>4.1078251911130792E-14</v>
      </c>
      <c r="M55" s="6">
        <f>VLOOKUP($B55,BNP_EUR_Underlying!$A:$W,COLUMN()-2,0)-EVS_EUR_Underlying!K53</f>
        <v>4.2269333520028596E-5</v>
      </c>
      <c r="N55" s="6">
        <f>VLOOKUP($B55,BNP_EUR_Underlying!$A:$W,COLUMN()-2,0)-EVS_EUR_Underlying!L53</f>
        <v>-1.3252591364529831E-3</v>
      </c>
      <c r="O55" s="6">
        <f>VLOOKUP($B55,BNP_EUR_Underlying!$A:$W,COLUMN()-2,0)-EVS_EUR_Underlying!M53</f>
        <v>2.6301183453369958E-13</v>
      </c>
      <c r="P55" s="6">
        <f>VLOOKUP($B55,BNP_EUR_Underlying!$A:$W,COLUMN()-2,0)-EVS_EUR_Underlying!N53</f>
        <v>1.4328715518330259E-3</v>
      </c>
      <c r="Q55" s="6">
        <f>VLOOKUP($B55,BNP_EUR_Underlying!$A:$W,COLUMN()-2,0)-EVS_EUR_Underlying!O53</f>
        <v>-3.169908779909747E-12</v>
      </c>
      <c r="R55" s="6">
        <f>VLOOKUP($B55,BNP_EUR_Underlying!$A:$W,COLUMN()-2,0)-EVS_EUR_Underlying!P53</f>
        <v>1.3700152123874432E-13</v>
      </c>
      <c r="S55" s="6">
        <f>VLOOKUP($B55,BNP_EUR_Underlying!$A:$W,COLUMN()-2,0)-EVS_EUR_Underlying!Q53</f>
        <v>-4.1400216588272087E-12</v>
      </c>
      <c r="T55" s="6">
        <f>VLOOKUP($B55,BNP_EUR_Underlying!$A:$W,COLUMN()-2,0)-EVS_EUR_Underlying!R53</f>
        <v>-3.1108449149996886E-13</v>
      </c>
      <c r="U55" s="6">
        <f>VLOOKUP($B55,BNP_EUR_Underlying!$A:$W,COLUMN()-2,0)-EVS_EUR_Underlying!S53</f>
        <v>1.9984014443252818E-14</v>
      </c>
      <c r="V55" s="6">
        <f>VLOOKUP($B55,BNP_EUR_Underlying!$A:$W,COLUMN()-2,0)-EVS_EUR_Underlying!T53</f>
        <v>3.75921516138078E-13</v>
      </c>
      <c r="W55" s="6">
        <f>VLOOKUP($B55,BNP_EUR_Underlying!$A:$W,COLUMN()-2,0)-EVS_EUR_Underlying!U53</f>
        <v>-4.9071857688431919E-14</v>
      </c>
      <c r="X55" s="6">
        <f>VLOOKUP($B55,BNP_EUR_Underlying!$A:$W,COLUMN()-2,0)-EVS_EUR_Underlying!V53</f>
        <v>3.3995029014022293E-13</v>
      </c>
      <c r="Y55" s="6">
        <f>VLOOKUP($B55,BNP_EUR_Underlying!$A:$W,COLUMN()-2,0)-EVS_EUR_Underlying!W53</f>
        <v>3.7403413699621524E-13</v>
      </c>
    </row>
    <row r="56" spans="1:25" x14ac:dyDescent="0.25">
      <c r="A56" s="2">
        <v>41474</v>
      </c>
      <c r="B56" s="2">
        <v>41474</v>
      </c>
      <c r="C56" t="b">
        <f t="shared" si="0"/>
        <v>1</v>
      </c>
      <c r="D56" s="6">
        <f>VLOOKUP($B56,BNP_EUR_Underlying!$A:$W,COLUMN()-2,0)-EVS_EUR_Underlying!B54</f>
        <v>3.0977518749919497E-5</v>
      </c>
      <c r="E56" s="6">
        <f>VLOOKUP($B56,BNP_EUR_Underlying!$A:$W,COLUMN()-2,0)-EVS_EUR_Underlying!C54</f>
        <v>-4.3557411010253233E-6</v>
      </c>
      <c r="F56" s="6">
        <f>VLOOKUP($B56,BNP_EUR_Underlying!$A:$W,COLUMN()-2,0)-EVS_EUR_Underlying!D54</f>
        <v>-2.0705659409259169E-13</v>
      </c>
      <c r="G56" s="6">
        <f>VLOOKUP($B56,BNP_EUR_Underlying!$A:$W,COLUMN()-2,0)-EVS_EUR_Underlying!E54</f>
        <v>3.2307490016592055E-13</v>
      </c>
      <c r="H56" s="6">
        <f>VLOOKUP($B56,BNP_EUR_Underlying!$A:$W,COLUMN()-2,0)-EVS_EUR_Underlying!F54</f>
        <v>-3.6892711108293952E-13</v>
      </c>
      <c r="I56" s="6">
        <f>VLOOKUP($B56,BNP_EUR_Underlying!$A:$W,COLUMN()-2,0)-EVS_EUR_Underlying!G54</f>
        <v>4.3223529945013439E-5</v>
      </c>
      <c r="J56" s="6">
        <f>VLOOKUP($B56,BNP_EUR_Underlying!$A:$W,COLUMN()-2,0)-EVS_EUR_Underlying!H54</f>
        <v>-2.5701663020072374E-13</v>
      </c>
      <c r="K56" s="6">
        <f>VLOOKUP($B56,BNP_EUR_Underlying!$A:$W,COLUMN()-2,0)-EVS_EUR_Underlying!I54</f>
        <v>4.4387522818989389E-5</v>
      </c>
      <c r="L56" s="6">
        <f>VLOOKUP($B56,BNP_EUR_Underlying!$A:$W,COLUMN()-2,0)-EVS_EUR_Underlying!J54</f>
        <v>-4.29101199017623E-13</v>
      </c>
      <c r="M56" s="6">
        <f>VLOOKUP($B56,BNP_EUR_Underlying!$A:$W,COLUMN()-2,0)-EVS_EUR_Underlying!K54</f>
        <v>4.2325795206021866E-5</v>
      </c>
      <c r="N56" s="6">
        <f>VLOOKUP($B56,BNP_EUR_Underlying!$A:$W,COLUMN()-2,0)-EVS_EUR_Underlying!L54</f>
        <v>-1.3276263078469963E-3</v>
      </c>
      <c r="O56" s="6">
        <f>VLOOKUP($B56,BNP_EUR_Underlying!$A:$W,COLUMN()-2,0)-EVS_EUR_Underlying!M54</f>
        <v>-5.1070259132757201E-14</v>
      </c>
      <c r="P56" s="6">
        <f>VLOOKUP($B56,BNP_EUR_Underlying!$A:$W,COLUMN()-2,0)-EVS_EUR_Underlying!N54</f>
        <v>1.4427544260769976E-3</v>
      </c>
      <c r="Q56" s="6">
        <f>VLOOKUP($B56,BNP_EUR_Underlying!$A:$W,COLUMN()-2,0)-EVS_EUR_Underlying!O54</f>
        <v>1.5401013797600172E-12</v>
      </c>
      <c r="R56" s="6">
        <f>VLOOKUP($B56,BNP_EUR_Underlying!$A:$W,COLUMN()-2,0)-EVS_EUR_Underlying!P54</f>
        <v>3.5083047578154947E-14</v>
      </c>
      <c r="S56" s="6">
        <f>VLOOKUP($B56,BNP_EUR_Underlying!$A:$W,COLUMN()-2,0)-EVS_EUR_Underlying!Q54</f>
        <v>-1.9699797348948778E-12</v>
      </c>
      <c r="T56" s="6">
        <f>VLOOKUP($B56,BNP_EUR_Underlying!$A:$W,COLUMN()-2,0)-EVS_EUR_Underlying!R54</f>
        <v>7.6050277186823223E-14</v>
      </c>
      <c r="U56" s="6">
        <f>VLOOKUP($B56,BNP_EUR_Underlying!$A:$W,COLUMN()-2,0)-EVS_EUR_Underlying!S54</f>
        <v>-4.0900616227190767E-13</v>
      </c>
      <c r="V56" s="6">
        <f>VLOOKUP($B56,BNP_EUR_Underlying!$A:$W,COLUMN()-2,0)-EVS_EUR_Underlying!T54</f>
        <v>-2.8099744753262712E-13</v>
      </c>
      <c r="W56" s="6">
        <f>VLOOKUP($B56,BNP_EUR_Underlying!$A:$W,COLUMN()-2,0)-EVS_EUR_Underlying!U54</f>
        <v>3.7203573555188996E-13</v>
      </c>
      <c r="X56" s="6">
        <f>VLOOKUP($B56,BNP_EUR_Underlying!$A:$W,COLUMN()-2,0)-EVS_EUR_Underlying!V54</f>
        <v>-4.1400216588272087E-13</v>
      </c>
      <c r="Y56" s="6">
        <f>VLOOKUP($B56,BNP_EUR_Underlying!$A:$W,COLUMN()-2,0)-EVS_EUR_Underlying!W54</f>
        <v>3.7692071686024065E-13</v>
      </c>
    </row>
    <row r="57" spans="1:25" x14ac:dyDescent="0.25">
      <c r="A57" s="2">
        <v>41477</v>
      </c>
      <c r="B57" s="2">
        <v>41477</v>
      </c>
      <c r="C57" t="b">
        <f t="shared" si="0"/>
        <v>1</v>
      </c>
      <c r="D57" s="6">
        <f>VLOOKUP($B57,BNP_EUR_Underlying!$A:$W,COLUMN()-2,0)-EVS_EUR_Underlying!B55</f>
        <v>3.0980866049912237E-5</v>
      </c>
      <c r="E57" s="6">
        <f>VLOOKUP($B57,BNP_EUR_Underlying!$A:$W,COLUMN()-2,0)-EVS_EUR_Underlying!C55</f>
        <v>-4.3616632240395248E-6</v>
      </c>
      <c r="F57" s="6">
        <f>VLOOKUP($B57,BNP_EUR_Underlying!$A:$W,COLUMN()-2,0)-EVS_EUR_Underlying!D55</f>
        <v>-2.7700064464397656E-13</v>
      </c>
      <c r="G57" s="6">
        <f>VLOOKUP($B57,BNP_EUR_Underlying!$A:$W,COLUMN()-2,0)-EVS_EUR_Underlying!E55</f>
        <v>2.9198865547641617E-13</v>
      </c>
      <c r="H57" s="6">
        <f>VLOOKUP($B57,BNP_EUR_Underlying!$A:$W,COLUMN()-2,0)-EVS_EUR_Underlying!F55</f>
        <v>-4.3964831775156199E-14</v>
      </c>
      <c r="I57" s="6">
        <f>VLOOKUP($B57,BNP_EUR_Underlying!$A:$W,COLUMN()-2,0)-EVS_EUR_Underlying!G55</f>
        <v>4.3312857489929968E-5</v>
      </c>
      <c r="J57" s="6">
        <f>VLOOKUP($B57,BNP_EUR_Underlying!$A:$W,COLUMN()-2,0)-EVS_EUR_Underlying!H55</f>
        <v>1.6897594434794883E-13</v>
      </c>
      <c r="K57" s="6">
        <f>VLOOKUP($B57,BNP_EUR_Underlying!$A:$W,COLUMN()-2,0)-EVS_EUR_Underlying!I55</f>
        <v>4.4415412685072653E-5</v>
      </c>
      <c r="L57" s="6">
        <f>VLOOKUP($B57,BNP_EUR_Underlying!$A:$W,COLUMN()-2,0)-EVS_EUR_Underlying!J55</f>
        <v>-2.1005419625907962E-13</v>
      </c>
      <c r="M57" s="6">
        <f>VLOOKUP($B57,BNP_EUR_Underlying!$A:$W,COLUMN()-2,0)-EVS_EUR_Underlying!K55</f>
        <v>4.2261304637913888E-5</v>
      </c>
      <c r="N57" s="6">
        <f>VLOOKUP($B57,BNP_EUR_Underlying!$A:$W,COLUMN()-2,0)-EVS_EUR_Underlying!L55</f>
        <v>-1.3334124914529122E-3</v>
      </c>
      <c r="O57" s="6">
        <f>VLOOKUP($B57,BNP_EUR_Underlying!$A:$W,COLUMN()-2,0)-EVS_EUR_Underlying!M55</f>
        <v>-4.1500136660488351E-13</v>
      </c>
      <c r="P57" s="6">
        <f>VLOOKUP($B57,BNP_EUR_Underlying!$A:$W,COLUMN()-2,0)-EVS_EUR_Underlying!N55</f>
        <v>1.4426161953339234E-3</v>
      </c>
      <c r="Q57" s="6">
        <f>VLOOKUP($B57,BNP_EUR_Underlying!$A:$W,COLUMN()-2,0)-EVS_EUR_Underlying!O55</f>
        <v>-4.9960036108132044E-14</v>
      </c>
      <c r="R57" s="6">
        <f>VLOOKUP($B57,BNP_EUR_Underlying!$A:$W,COLUMN()-2,0)-EVS_EUR_Underlying!P55</f>
        <v>3.5083047578154947E-14</v>
      </c>
      <c r="S57" s="6">
        <f>VLOOKUP($B57,BNP_EUR_Underlying!$A:$W,COLUMN()-2,0)-EVS_EUR_Underlying!Q55</f>
        <v>-2.5901503164504902E-12</v>
      </c>
      <c r="T57" s="6">
        <f>VLOOKUP($B57,BNP_EUR_Underlying!$A:$W,COLUMN()-2,0)-EVS_EUR_Underlying!R55</f>
        <v>2.5990321006474915E-13</v>
      </c>
      <c r="U57" s="6">
        <f>VLOOKUP($B57,BNP_EUR_Underlying!$A:$W,COLUMN()-2,0)-EVS_EUR_Underlying!S55</f>
        <v>4.8305803801440561E-13</v>
      </c>
      <c r="V57" s="6">
        <f>VLOOKUP($B57,BNP_EUR_Underlying!$A:$W,COLUMN()-2,0)-EVS_EUR_Underlying!T55</f>
        <v>2.5002222514558525E-13</v>
      </c>
      <c r="W57" s="6">
        <f>VLOOKUP($B57,BNP_EUR_Underlying!$A:$W,COLUMN()-2,0)-EVS_EUR_Underlying!U55</f>
        <v>-1.7397194795876203E-13</v>
      </c>
      <c r="X57" s="6">
        <f>VLOOKUP($B57,BNP_EUR_Underlying!$A:$W,COLUMN()-2,0)-EVS_EUR_Underlying!V55</f>
        <v>-2.3103741142449508E-13</v>
      </c>
      <c r="Y57" s="6">
        <f>VLOOKUP($B57,BNP_EUR_Underlying!$A:$W,COLUMN()-2,0)-EVS_EUR_Underlying!W55</f>
        <v>2.4091839634365897E-14</v>
      </c>
    </row>
    <row r="58" spans="1:25" x14ac:dyDescent="0.25">
      <c r="A58" s="2">
        <v>41478</v>
      </c>
      <c r="B58" s="2">
        <v>41478</v>
      </c>
      <c r="C58" t="b">
        <f t="shared" si="0"/>
        <v>1</v>
      </c>
      <c r="D58" s="6">
        <f>VLOOKUP($B58,BNP_EUR_Underlying!$A:$W,COLUMN()-2,0)-EVS_EUR_Underlying!B56</f>
        <v>3.0975706259983582E-5</v>
      </c>
      <c r="E58" s="6">
        <f>VLOOKUP($B58,BNP_EUR_Underlying!$A:$W,COLUMN()-2,0)-EVS_EUR_Underlying!C56</f>
        <v>-4.3520159769272482E-6</v>
      </c>
      <c r="F58" s="6">
        <f>VLOOKUP($B58,BNP_EUR_Underlying!$A:$W,COLUMN()-2,0)-EVS_EUR_Underlying!D56</f>
        <v>-2.999822612537173E-13</v>
      </c>
      <c r="G58" s="6">
        <f>VLOOKUP($B58,BNP_EUR_Underlying!$A:$W,COLUMN()-2,0)-EVS_EUR_Underlying!E56</f>
        <v>-3.3395508580724709E-13</v>
      </c>
      <c r="H58" s="6">
        <f>VLOOKUP($B58,BNP_EUR_Underlying!$A:$W,COLUMN()-2,0)-EVS_EUR_Underlying!F56</f>
        <v>4.7295500849031669E-13</v>
      </c>
      <c r="I58" s="6">
        <f>VLOOKUP($B58,BNP_EUR_Underlying!$A:$W,COLUMN()-2,0)-EVS_EUR_Underlying!G56</f>
        <v>4.3245269615965753E-5</v>
      </c>
      <c r="J58" s="6">
        <f>VLOOKUP($B58,BNP_EUR_Underlying!$A:$W,COLUMN()-2,0)-EVS_EUR_Underlying!H56</f>
        <v>-3.8602454566216693E-13</v>
      </c>
      <c r="K58" s="6">
        <f>VLOOKUP($B58,BNP_EUR_Underlying!$A:$W,COLUMN()-2,0)-EVS_EUR_Underlying!I56</f>
        <v>4.4306717638997739E-5</v>
      </c>
      <c r="L58" s="6">
        <f>VLOOKUP($B58,BNP_EUR_Underlying!$A:$W,COLUMN()-2,0)-EVS_EUR_Underlying!J56</f>
        <v>2.6501023597802487E-13</v>
      </c>
      <c r="M58" s="6">
        <f>VLOOKUP($B58,BNP_EUR_Underlying!$A:$W,COLUMN()-2,0)-EVS_EUR_Underlying!K56</f>
        <v>4.2438880422990266E-5</v>
      </c>
      <c r="N58" s="6">
        <f>VLOOKUP($B58,BNP_EUR_Underlying!$A:$W,COLUMN()-2,0)-EVS_EUR_Underlying!L56</f>
        <v>-1.3376318442760438E-3</v>
      </c>
      <c r="O58" s="6">
        <f>VLOOKUP($B58,BNP_EUR_Underlying!$A:$W,COLUMN()-2,0)-EVS_EUR_Underlying!M56</f>
        <v>2.6001423236721166E-13</v>
      </c>
      <c r="P58" s="6">
        <f>VLOOKUP($B58,BNP_EUR_Underlying!$A:$W,COLUMN()-2,0)-EVS_EUR_Underlying!N56</f>
        <v>1.4393081192030088E-3</v>
      </c>
      <c r="Q58" s="6">
        <f>VLOOKUP($B58,BNP_EUR_Underlying!$A:$W,COLUMN()-2,0)-EVS_EUR_Underlying!O56</f>
        <v>5.5000448639930255E-13</v>
      </c>
      <c r="R58" s="6">
        <f>VLOOKUP($B58,BNP_EUR_Underlying!$A:$W,COLUMN()-2,0)-EVS_EUR_Underlying!P56</f>
        <v>-3.9102054927298013E-13</v>
      </c>
      <c r="S58" s="6">
        <f>VLOOKUP($B58,BNP_EUR_Underlying!$A:$W,COLUMN()-2,0)-EVS_EUR_Underlying!Q56</f>
        <v>-2.7999824681046448E-13</v>
      </c>
      <c r="T58" s="6">
        <f>VLOOKUP($B58,BNP_EUR_Underlying!$A:$W,COLUMN()-2,0)-EVS_EUR_Underlying!R56</f>
        <v>1.5509815654013437E-13</v>
      </c>
      <c r="U58" s="6">
        <f>VLOOKUP($B58,BNP_EUR_Underlying!$A:$W,COLUMN()-2,0)-EVS_EUR_Underlying!S56</f>
        <v>4.6607162573764072E-13</v>
      </c>
      <c r="V58" s="6">
        <f>VLOOKUP($B58,BNP_EUR_Underlying!$A:$W,COLUMN()-2,0)-EVS_EUR_Underlying!T56</f>
        <v>3.397282455352979E-14</v>
      </c>
      <c r="W58" s="6">
        <f>VLOOKUP($B58,BNP_EUR_Underlying!$A:$W,COLUMN()-2,0)-EVS_EUR_Underlying!U56</f>
        <v>9.9920072216264089E-14</v>
      </c>
      <c r="X58" s="6">
        <f>VLOOKUP($B58,BNP_EUR_Underlying!$A:$W,COLUMN()-2,0)-EVS_EUR_Underlying!V56</f>
        <v>7.7049477908985864E-14</v>
      </c>
      <c r="Y58" s="6">
        <f>VLOOKUP($B58,BNP_EUR_Underlying!$A:$W,COLUMN()-2,0)-EVS_EUR_Underlying!W56</f>
        <v>2.1693757901175559E-13</v>
      </c>
    </row>
    <row r="59" spans="1:25" x14ac:dyDescent="0.25">
      <c r="A59" s="2">
        <v>41479</v>
      </c>
      <c r="B59" s="2">
        <v>41479</v>
      </c>
      <c r="C59" t="b">
        <f t="shared" si="0"/>
        <v>1</v>
      </c>
      <c r="D59" s="6">
        <f>VLOOKUP($B59,BNP_EUR_Underlying!$A:$W,COLUMN()-2,0)-EVS_EUR_Underlying!B57</f>
        <v>3.09544352979918E-5</v>
      </c>
      <c r="E59" s="6">
        <f>VLOOKUP($B59,BNP_EUR_Underlying!$A:$W,COLUMN()-2,0)-EVS_EUR_Underlying!C57</f>
        <v>-4.3217434650966169E-6</v>
      </c>
      <c r="F59" s="6">
        <f>VLOOKUP($B59,BNP_EUR_Underlying!$A:$W,COLUMN()-2,0)-EVS_EUR_Underlying!D57</f>
        <v>-4.8605564018089353E-13</v>
      </c>
      <c r="G59" s="6">
        <f>VLOOKUP($B59,BNP_EUR_Underlying!$A:$W,COLUMN()-2,0)-EVS_EUR_Underlying!E57</f>
        <v>-8.0935258495173912E-14</v>
      </c>
      <c r="H59" s="6">
        <f>VLOOKUP($B59,BNP_EUR_Underlying!$A:$W,COLUMN()-2,0)-EVS_EUR_Underlying!F57</f>
        <v>1.9984014443252818E-15</v>
      </c>
      <c r="I59" s="6">
        <f>VLOOKUP($B59,BNP_EUR_Underlying!$A:$W,COLUMN()-2,0)-EVS_EUR_Underlying!G57</f>
        <v>4.3035280753001004E-5</v>
      </c>
      <c r="J59" s="6">
        <f>VLOOKUP($B59,BNP_EUR_Underlying!$A:$W,COLUMN()-2,0)-EVS_EUR_Underlying!H57</f>
        <v>8.8928864272475039E-14</v>
      </c>
      <c r="K59" s="6">
        <f>VLOOKUP($B59,BNP_EUR_Underlying!$A:$W,COLUMN()-2,0)-EVS_EUR_Underlying!I57</f>
        <v>4.3938360726913928E-5</v>
      </c>
      <c r="L59" s="6">
        <f>VLOOKUP($B59,BNP_EUR_Underlying!$A:$W,COLUMN()-2,0)-EVS_EUR_Underlying!J57</f>
        <v>-1.4999113062685865E-13</v>
      </c>
      <c r="M59" s="6">
        <f>VLOOKUP($B59,BNP_EUR_Underlying!$A:$W,COLUMN()-2,0)-EVS_EUR_Underlying!K57</f>
        <v>4.2041378180979194E-5</v>
      </c>
      <c r="N59" s="6">
        <f>VLOOKUP($B59,BNP_EUR_Underlying!$A:$W,COLUMN()-2,0)-EVS_EUR_Underlying!L57</f>
        <v>-1.3275600391549069E-3</v>
      </c>
      <c r="O59" s="6">
        <f>VLOOKUP($B59,BNP_EUR_Underlying!$A:$W,COLUMN()-2,0)-EVS_EUR_Underlying!M57</f>
        <v>1.2989609388114332E-14</v>
      </c>
      <c r="P59" s="6">
        <f>VLOOKUP($B59,BNP_EUR_Underlying!$A:$W,COLUMN()-2,0)-EVS_EUR_Underlying!N57</f>
        <v>1.4273579976870066E-3</v>
      </c>
      <c r="Q59" s="6">
        <f>VLOOKUP($B59,BNP_EUR_Underlying!$A:$W,COLUMN()-2,0)-EVS_EUR_Underlying!O57</f>
        <v>-3.7598812951955551E-12</v>
      </c>
      <c r="R59" s="6">
        <f>VLOOKUP($B59,BNP_EUR_Underlying!$A:$W,COLUMN()-2,0)-EVS_EUR_Underlying!P57</f>
        <v>9.50350909079134E-14</v>
      </c>
      <c r="S59" s="6">
        <f>VLOOKUP($B59,BNP_EUR_Underlying!$A:$W,COLUMN()-2,0)-EVS_EUR_Underlying!Q57</f>
        <v>4.9598103402104243E-12</v>
      </c>
      <c r="T59" s="6">
        <f>VLOOKUP($B59,BNP_EUR_Underlying!$A:$W,COLUMN()-2,0)-EVS_EUR_Underlying!R57</f>
        <v>-4.0800696154974503E-13</v>
      </c>
      <c r="U59" s="6">
        <f>VLOOKUP($B59,BNP_EUR_Underlying!$A:$W,COLUMN()-2,0)-EVS_EUR_Underlying!S57</f>
        <v>2.4003021792395884E-13</v>
      </c>
      <c r="V59" s="6">
        <f>VLOOKUP($B59,BNP_EUR_Underlying!$A:$W,COLUMN()-2,0)-EVS_EUR_Underlying!T57</f>
        <v>-4.0201175721676918E-13</v>
      </c>
      <c r="W59" s="6">
        <f>VLOOKUP($B59,BNP_EUR_Underlying!$A:$W,COLUMN()-2,0)-EVS_EUR_Underlying!U57</f>
        <v>3.5693670241698783E-13</v>
      </c>
      <c r="X59" s="6">
        <f>VLOOKUP($B59,BNP_EUR_Underlying!$A:$W,COLUMN()-2,0)-EVS_EUR_Underlying!V57</f>
        <v>-1.170175067954915E-13</v>
      </c>
      <c r="Y59" s="6">
        <f>VLOOKUP($B59,BNP_EUR_Underlying!$A:$W,COLUMN()-2,0)-EVS_EUR_Underlying!W57</f>
        <v>2.999822612537173E-13</v>
      </c>
    </row>
    <row r="60" spans="1:25" x14ac:dyDescent="0.25">
      <c r="A60" s="2">
        <v>41480</v>
      </c>
      <c r="B60" s="2">
        <v>41480</v>
      </c>
      <c r="C60" t="b">
        <f t="shared" si="0"/>
        <v>1</v>
      </c>
      <c r="D60" s="6">
        <f>VLOOKUP($B60,BNP_EUR_Underlying!$A:$W,COLUMN()-2,0)-EVS_EUR_Underlying!B58</f>
        <v>3.090610578593278E-5</v>
      </c>
      <c r="E60" s="6">
        <f>VLOOKUP($B60,BNP_EUR_Underlying!$A:$W,COLUMN()-2,0)-EVS_EUR_Underlying!C58</f>
        <v>-4.3044193499541805E-6</v>
      </c>
      <c r="F60" s="6">
        <f>VLOOKUP($B60,BNP_EUR_Underlying!$A:$W,COLUMN()-2,0)-EVS_EUR_Underlying!D58</f>
        <v>-3.9301895071730542E-13</v>
      </c>
      <c r="G60" s="6">
        <f>VLOOKUP($B60,BNP_EUR_Underlying!$A:$W,COLUMN()-2,0)-EVS_EUR_Underlying!E58</f>
        <v>-3.0297986342020522E-13</v>
      </c>
      <c r="H60" s="6">
        <f>VLOOKUP($B60,BNP_EUR_Underlying!$A:$W,COLUMN()-2,0)-EVS_EUR_Underlying!F58</f>
        <v>-4.8905324234738146E-13</v>
      </c>
      <c r="I60" s="6">
        <f>VLOOKUP($B60,BNP_EUR_Underlying!$A:$W,COLUMN()-2,0)-EVS_EUR_Underlying!G58</f>
        <v>4.2982594686047371E-5</v>
      </c>
      <c r="J60" s="6">
        <f>VLOOKUP($B60,BNP_EUR_Underlying!$A:$W,COLUMN()-2,0)-EVS_EUR_Underlying!H58</f>
        <v>1.0103029524088925E-13</v>
      </c>
      <c r="K60" s="6">
        <f>VLOOKUP($B60,BNP_EUR_Underlying!$A:$W,COLUMN()-2,0)-EVS_EUR_Underlying!I58</f>
        <v>4.3834205745940658E-5</v>
      </c>
      <c r="L60" s="6">
        <f>VLOOKUP($B60,BNP_EUR_Underlying!$A:$W,COLUMN()-2,0)-EVS_EUR_Underlying!J58</f>
        <v>2.9698465908722937E-13</v>
      </c>
      <c r="M60" s="6">
        <f>VLOOKUP($B60,BNP_EUR_Underlying!$A:$W,COLUMN()-2,0)-EVS_EUR_Underlying!K58</f>
        <v>4.2079118085069922E-5</v>
      </c>
      <c r="N60" s="6">
        <f>VLOOKUP($B60,BNP_EUR_Underlying!$A:$W,COLUMN()-2,0)-EVS_EUR_Underlying!L58</f>
        <v>-1.3199086337939425E-3</v>
      </c>
      <c r="O60" s="6">
        <f>VLOOKUP($B60,BNP_EUR_Underlying!$A:$W,COLUMN()-2,0)-EVS_EUR_Underlying!M58</f>
        <v>3.4505731605349865E-13</v>
      </c>
      <c r="P60" s="6">
        <f>VLOOKUP($B60,BNP_EUR_Underlying!$A:$W,COLUMN()-2,0)-EVS_EUR_Underlying!N58</f>
        <v>1.4283707082670682E-3</v>
      </c>
      <c r="Q60" s="6">
        <f>VLOOKUP($B60,BNP_EUR_Underlying!$A:$W,COLUMN()-2,0)-EVS_EUR_Underlying!O58</f>
        <v>2.5299762285158067E-12</v>
      </c>
      <c r="R60" s="6">
        <f>VLOOKUP($B60,BNP_EUR_Underlying!$A:$W,COLUMN()-2,0)-EVS_EUR_Underlying!P58</f>
        <v>1.7097434579227411E-13</v>
      </c>
      <c r="S60" s="6">
        <f>VLOOKUP($B60,BNP_EUR_Underlying!$A:$W,COLUMN()-2,0)-EVS_EUR_Underlying!Q58</f>
        <v>-2.5002222514558525E-13</v>
      </c>
      <c r="T60" s="6">
        <f>VLOOKUP($B60,BNP_EUR_Underlying!$A:$W,COLUMN()-2,0)-EVS_EUR_Underlying!R58</f>
        <v>2.8199664825478976E-13</v>
      </c>
      <c r="U60" s="6">
        <f>VLOOKUP($B60,BNP_EUR_Underlying!$A:$W,COLUMN()-2,0)-EVS_EUR_Underlying!S58</f>
        <v>-1.8696155734687636E-13</v>
      </c>
      <c r="V60" s="6">
        <f>VLOOKUP($B60,BNP_EUR_Underlying!$A:$W,COLUMN()-2,0)-EVS_EUR_Underlying!T58</f>
        <v>1.3200551762793111E-13</v>
      </c>
      <c r="W60" s="6">
        <f>VLOOKUP($B60,BNP_EUR_Underlying!$A:$W,COLUMN()-2,0)-EVS_EUR_Underlying!U58</f>
        <v>-4.7195580776815405E-13</v>
      </c>
      <c r="X60" s="6">
        <f>VLOOKUP($B60,BNP_EUR_Underlying!$A:$W,COLUMN()-2,0)-EVS_EUR_Underlying!V58</f>
        <v>1.6298074001497298E-13</v>
      </c>
      <c r="Y60" s="6">
        <f>VLOOKUP($B60,BNP_EUR_Underlying!$A:$W,COLUMN()-2,0)-EVS_EUR_Underlying!W58</f>
        <v>-4.2499337382650992E-13</v>
      </c>
    </row>
    <row r="61" spans="1:25" x14ac:dyDescent="0.25">
      <c r="A61" s="2">
        <v>41481</v>
      </c>
      <c r="B61" s="2">
        <v>41481</v>
      </c>
      <c r="C61" t="b">
        <f t="shared" si="0"/>
        <v>1</v>
      </c>
      <c r="D61" s="6">
        <f>VLOOKUP($B61,BNP_EUR_Underlying!$A:$W,COLUMN()-2,0)-EVS_EUR_Underlying!B59</f>
        <v>3.0985791650062211E-5</v>
      </c>
      <c r="E61" s="6">
        <f>VLOOKUP($B61,BNP_EUR_Underlying!$A:$W,COLUMN()-2,0)-EVS_EUR_Underlying!C59</f>
        <v>-4.3352150320696836E-6</v>
      </c>
      <c r="F61" s="6">
        <f>VLOOKUP($B61,BNP_EUR_Underlying!$A:$W,COLUMN()-2,0)-EVS_EUR_Underlying!D59</f>
        <v>1.9984014443252818E-15</v>
      </c>
      <c r="G61" s="6">
        <f>VLOOKUP($B61,BNP_EUR_Underlying!$A:$W,COLUMN()-2,0)-EVS_EUR_Underlying!E59</f>
        <v>-1.3200551762793111E-13</v>
      </c>
      <c r="H61" s="6">
        <f>VLOOKUP($B61,BNP_EUR_Underlying!$A:$W,COLUMN()-2,0)-EVS_EUR_Underlying!F59</f>
        <v>1.7297274723659939E-13</v>
      </c>
      <c r="I61" s="6">
        <f>VLOOKUP($B61,BNP_EUR_Underlying!$A:$W,COLUMN()-2,0)-EVS_EUR_Underlying!G59</f>
        <v>4.3027272130014005E-5</v>
      </c>
      <c r="J61" s="6">
        <f>VLOOKUP($B61,BNP_EUR_Underlying!$A:$W,COLUMN()-2,0)-EVS_EUR_Underlying!H59</f>
        <v>-4.1799896877137144E-13</v>
      </c>
      <c r="K61" s="6">
        <f>VLOOKUP($B61,BNP_EUR_Underlying!$A:$W,COLUMN()-2,0)-EVS_EUR_Underlying!I59</f>
        <v>4.3852822190992846E-5</v>
      </c>
      <c r="L61" s="6">
        <f>VLOOKUP($B61,BNP_EUR_Underlying!$A:$W,COLUMN()-2,0)-EVS_EUR_Underlying!J59</f>
        <v>4.1200376443839559E-13</v>
      </c>
      <c r="M61" s="6">
        <f>VLOOKUP($B61,BNP_EUR_Underlying!$A:$W,COLUMN()-2,0)-EVS_EUR_Underlying!K59</f>
        <v>4.1931423642949106E-5</v>
      </c>
      <c r="N61" s="6">
        <f>VLOOKUP($B61,BNP_EUR_Underlying!$A:$W,COLUMN()-2,0)-EVS_EUR_Underlying!L59</f>
        <v>-1.322541005356892E-3</v>
      </c>
      <c r="O61" s="6">
        <f>VLOOKUP($B61,BNP_EUR_Underlying!$A:$W,COLUMN()-2,0)-EVS_EUR_Underlying!M59</f>
        <v>-3.1108449149996886E-13</v>
      </c>
      <c r="P61" s="6">
        <f>VLOOKUP($B61,BNP_EUR_Underlying!$A:$W,COLUMN()-2,0)-EVS_EUR_Underlying!N59</f>
        <v>1.4287434907069851E-3</v>
      </c>
      <c r="Q61" s="6">
        <f>VLOOKUP($B61,BNP_EUR_Underlying!$A:$W,COLUMN()-2,0)-EVS_EUR_Underlying!O59</f>
        <v>-3.0599967004718565E-12</v>
      </c>
      <c r="R61" s="6">
        <f>VLOOKUP($B61,BNP_EUR_Underlying!$A:$W,COLUMN()-2,0)-EVS_EUR_Underlying!P59</f>
        <v>-3.1397107136399427E-13</v>
      </c>
      <c r="S61" s="6">
        <f>VLOOKUP($B61,BNP_EUR_Underlying!$A:$W,COLUMN()-2,0)-EVS_EUR_Underlying!Q59</f>
        <v>2.3103741142449508E-13</v>
      </c>
      <c r="T61" s="6">
        <f>VLOOKUP($B61,BNP_EUR_Underlying!$A:$W,COLUMN()-2,0)-EVS_EUR_Underlying!R59</f>
        <v>-3.1796787425264483E-13</v>
      </c>
      <c r="U61" s="6">
        <f>VLOOKUP($B61,BNP_EUR_Underlying!$A:$W,COLUMN()-2,0)-EVS_EUR_Underlying!S59</f>
        <v>4.1400216588272087E-13</v>
      </c>
      <c r="V61" s="6">
        <f>VLOOKUP($B61,BNP_EUR_Underlying!$A:$W,COLUMN()-2,0)-EVS_EUR_Underlying!T59</f>
        <v>3.9301895071730542E-13</v>
      </c>
      <c r="W61" s="6">
        <f>VLOOKUP($B61,BNP_EUR_Underlying!$A:$W,COLUMN()-2,0)-EVS_EUR_Underlying!U59</f>
        <v>-3.2396307858562068E-13</v>
      </c>
      <c r="X61" s="6">
        <f>VLOOKUP($B61,BNP_EUR_Underlying!$A:$W,COLUMN()-2,0)-EVS_EUR_Underlying!V59</f>
        <v>9.2037488741425477E-14</v>
      </c>
      <c r="Y61" s="6">
        <f>VLOOKUP($B61,BNP_EUR_Underlying!$A:$W,COLUMN()-2,0)-EVS_EUR_Underlying!W59</f>
        <v>-1.6797674362578618E-13</v>
      </c>
    </row>
    <row r="62" spans="1:25" x14ac:dyDescent="0.25">
      <c r="A62" s="2">
        <v>41484</v>
      </c>
      <c r="B62" s="2">
        <v>41484</v>
      </c>
      <c r="C62" t="b">
        <f t="shared" si="0"/>
        <v>1</v>
      </c>
      <c r="D62" s="6">
        <f>VLOOKUP($B62,BNP_EUR_Underlying!$A:$W,COLUMN()-2,0)-EVS_EUR_Underlying!B60</f>
        <v>3.0968315731016993E-5</v>
      </c>
      <c r="E62" s="6">
        <f>VLOOKUP($B62,BNP_EUR_Underlying!$A:$W,COLUMN()-2,0)-EVS_EUR_Underlying!C60</f>
        <v>-4.3276677420545084E-6</v>
      </c>
      <c r="F62" s="6">
        <f>VLOOKUP($B62,BNP_EUR_Underlying!$A:$W,COLUMN()-2,0)-EVS_EUR_Underlying!D60</f>
        <v>-2.0705659409259169E-13</v>
      </c>
      <c r="G62" s="6">
        <f>VLOOKUP($B62,BNP_EUR_Underlying!$A:$W,COLUMN()-2,0)-EVS_EUR_Underlying!E60</f>
        <v>3.0087043967341742E-14</v>
      </c>
      <c r="H62" s="6">
        <f>VLOOKUP($B62,BNP_EUR_Underlying!$A:$W,COLUMN()-2,0)-EVS_EUR_Underlying!F60</f>
        <v>-4.8905324234738146E-13</v>
      </c>
      <c r="I62" s="6">
        <f>VLOOKUP($B62,BNP_EUR_Underlying!$A:$W,COLUMN()-2,0)-EVS_EUR_Underlying!G60</f>
        <v>4.2955511528997015E-5</v>
      </c>
      <c r="J62" s="6">
        <f>VLOOKUP($B62,BNP_EUR_Underlying!$A:$W,COLUMN()-2,0)-EVS_EUR_Underlying!H60</f>
        <v>6.0951244051921094E-14</v>
      </c>
      <c r="K62" s="6">
        <f>VLOOKUP($B62,BNP_EUR_Underlying!$A:$W,COLUMN()-2,0)-EVS_EUR_Underlying!I60</f>
        <v>4.3757783990017174E-5</v>
      </c>
      <c r="L62" s="6">
        <f>VLOOKUP($B62,BNP_EUR_Underlying!$A:$W,COLUMN()-2,0)-EVS_EUR_Underlying!J60</f>
        <v>3.4605651677566129E-13</v>
      </c>
      <c r="M62" s="6">
        <f>VLOOKUP($B62,BNP_EUR_Underlying!$A:$W,COLUMN()-2,0)-EVS_EUR_Underlying!K60</f>
        <v>4.1775527535037327E-5</v>
      </c>
      <c r="N62" s="6">
        <f>VLOOKUP($B62,BNP_EUR_Underlying!$A:$W,COLUMN()-2,0)-EVS_EUR_Underlying!L60</f>
        <v>-1.3203304036309982E-3</v>
      </c>
      <c r="O62" s="6">
        <f>VLOOKUP($B62,BNP_EUR_Underlying!$A:$W,COLUMN()-2,0)-EVS_EUR_Underlying!M60</f>
        <v>3.5804692544161298E-13</v>
      </c>
      <c r="P62" s="6">
        <f>VLOOKUP($B62,BNP_EUR_Underlying!$A:$W,COLUMN()-2,0)-EVS_EUR_Underlying!N60</f>
        <v>1.4277107901800035E-3</v>
      </c>
      <c r="Q62" s="6">
        <f>VLOOKUP($B62,BNP_EUR_Underlying!$A:$W,COLUMN()-2,0)-EVS_EUR_Underlying!O60</f>
        <v>4.1200376443839559E-12</v>
      </c>
      <c r="R62" s="6">
        <f>VLOOKUP($B62,BNP_EUR_Underlying!$A:$W,COLUMN()-2,0)-EVS_EUR_Underlying!P60</f>
        <v>7.9936057773011271E-14</v>
      </c>
      <c r="S62" s="6">
        <f>VLOOKUP($B62,BNP_EUR_Underlying!$A:$W,COLUMN()-2,0)-EVS_EUR_Underlying!Q60</f>
        <v>1.6797674362578618E-13</v>
      </c>
      <c r="T62" s="6">
        <f>VLOOKUP($B62,BNP_EUR_Underlying!$A:$W,COLUMN()-2,0)-EVS_EUR_Underlying!R60</f>
        <v>4.9793502654438271E-13</v>
      </c>
      <c r="U62" s="6">
        <f>VLOOKUP($B62,BNP_EUR_Underlying!$A:$W,COLUMN()-2,0)-EVS_EUR_Underlying!S60</f>
        <v>-3.4972025275692431E-14</v>
      </c>
      <c r="V62" s="6">
        <f>VLOOKUP($B62,BNP_EUR_Underlying!$A:$W,COLUMN()-2,0)-EVS_EUR_Underlying!T60</f>
        <v>3.4294789230671086E-13</v>
      </c>
      <c r="W62" s="6">
        <f>VLOOKUP($B62,BNP_EUR_Underlying!$A:$W,COLUMN()-2,0)-EVS_EUR_Underlying!U60</f>
        <v>3.0297986342020522E-13</v>
      </c>
      <c r="X62" s="6">
        <f>VLOOKUP($B62,BNP_EUR_Underlying!$A:$W,COLUMN()-2,0)-EVS_EUR_Underlying!V60</f>
        <v>4.0967229608668276E-14</v>
      </c>
      <c r="Y62" s="6">
        <f>VLOOKUP($B62,BNP_EUR_Underlying!$A:$W,COLUMN()-2,0)-EVS_EUR_Underlying!W60</f>
        <v>-8.1046280797636427E-14</v>
      </c>
    </row>
    <row r="63" spans="1:25" x14ac:dyDescent="0.25">
      <c r="A63" s="2">
        <v>41485</v>
      </c>
      <c r="B63" s="2">
        <v>41485</v>
      </c>
      <c r="C63" t="b">
        <f t="shared" si="0"/>
        <v>1</v>
      </c>
      <c r="D63" s="6">
        <f>VLOOKUP($B63,BNP_EUR_Underlying!$A:$W,COLUMN()-2,0)-EVS_EUR_Underlying!B61</f>
        <v>3.0990256779883651E-5</v>
      </c>
      <c r="E63" s="6">
        <f>VLOOKUP($B63,BNP_EUR_Underlying!$A:$W,COLUMN()-2,0)-EVS_EUR_Underlying!C61</f>
        <v>-4.3295742070403875E-6</v>
      </c>
      <c r="F63" s="6">
        <f>VLOOKUP($B63,BNP_EUR_Underlying!$A:$W,COLUMN()-2,0)-EVS_EUR_Underlying!D61</f>
        <v>-2.999822612537173E-13</v>
      </c>
      <c r="G63" s="6">
        <f>VLOOKUP($B63,BNP_EUR_Underlying!$A:$W,COLUMN()-2,0)-EVS_EUR_Underlying!E61</f>
        <v>-1.1102230246251565E-14</v>
      </c>
      <c r="H63" s="6">
        <f>VLOOKUP($B63,BNP_EUR_Underlying!$A:$W,COLUMN()-2,0)-EVS_EUR_Underlying!F61</f>
        <v>-1.5898393712632242E-13</v>
      </c>
      <c r="I63" s="6">
        <f>VLOOKUP($B63,BNP_EUR_Underlying!$A:$W,COLUMN()-2,0)-EVS_EUR_Underlying!G61</f>
        <v>4.2966352218010151E-5</v>
      </c>
      <c r="J63" s="6">
        <f>VLOOKUP($B63,BNP_EUR_Underlying!$A:$W,COLUMN()-2,0)-EVS_EUR_Underlying!H61</f>
        <v>1.7397194795876203E-13</v>
      </c>
      <c r="K63" s="6">
        <f>VLOOKUP($B63,BNP_EUR_Underlying!$A:$W,COLUMN()-2,0)-EVS_EUR_Underlying!I61</f>
        <v>4.3818815754992357E-5</v>
      </c>
      <c r="L63" s="6">
        <f>VLOOKUP($B63,BNP_EUR_Underlying!$A:$W,COLUMN()-2,0)-EVS_EUR_Underlying!J61</f>
        <v>4.1300296516055823E-13</v>
      </c>
      <c r="M63" s="6">
        <f>VLOOKUP($B63,BNP_EUR_Underlying!$A:$W,COLUMN()-2,0)-EVS_EUR_Underlying!K61</f>
        <v>4.171448356904417E-5</v>
      </c>
      <c r="N63" s="6">
        <f>VLOOKUP($B63,BNP_EUR_Underlying!$A:$W,COLUMN()-2,0)-EVS_EUR_Underlying!L61</f>
        <v>-1.3092860779360116E-3</v>
      </c>
      <c r="O63" s="6">
        <f>VLOOKUP($B63,BNP_EUR_Underlying!$A:$W,COLUMN()-2,0)-EVS_EUR_Underlying!M61</f>
        <v>3.7103653482972732E-13</v>
      </c>
      <c r="P63" s="6">
        <f>VLOOKUP($B63,BNP_EUR_Underlying!$A:$W,COLUMN()-2,0)-EVS_EUR_Underlying!N61</f>
        <v>1.4270606349020554E-3</v>
      </c>
      <c r="Q63" s="6">
        <f>VLOOKUP($B63,BNP_EUR_Underlying!$A:$W,COLUMN()-2,0)-EVS_EUR_Underlying!O61</f>
        <v>-4.8998582968806659E-12</v>
      </c>
      <c r="R63" s="6">
        <f>VLOOKUP($B63,BNP_EUR_Underlying!$A:$W,COLUMN()-2,0)-EVS_EUR_Underlying!P61</f>
        <v>1.7097434579227411E-13</v>
      </c>
      <c r="S63" s="6">
        <f>VLOOKUP($B63,BNP_EUR_Underlying!$A:$W,COLUMN()-2,0)-EVS_EUR_Underlying!Q61</f>
        <v>1.609823385706477E-13</v>
      </c>
      <c r="T63" s="6">
        <f>VLOOKUP($B63,BNP_EUR_Underlying!$A:$W,COLUMN()-2,0)-EVS_EUR_Underlying!R61</f>
        <v>-6.5059069243034173E-14</v>
      </c>
      <c r="U63" s="6">
        <f>VLOOKUP($B63,BNP_EUR_Underlying!$A:$W,COLUMN()-2,0)-EVS_EUR_Underlying!S61</f>
        <v>-4.4098058538111218E-13</v>
      </c>
      <c r="V63" s="6">
        <f>VLOOKUP($B63,BNP_EUR_Underlying!$A:$W,COLUMN()-2,0)-EVS_EUR_Underlying!T61</f>
        <v>1.9984014443252818E-15</v>
      </c>
      <c r="W63" s="6">
        <f>VLOOKUP($B63,BNP_EUR_Underlying!$A:$W,COLUMN()-2,0)-EVS_EUR_Underlying!U61</f>
        <v>-2.779998453661392E-13</v>
      </c>
      <c r="X63" s="6">
        <f>VLOOKUP($B63,BNP_EUR_Underlying!$A:$W,COLUMN()-2,0)-EVS_EUR_Underlying!V61</f>
        <v>-2.2604140781368187E-13</v>
      </c>
      <c r="Y63" s="6">
        <f>VLOOKUP($B63,BNP_EUR_Underlying!$A:$W,COLUMN()-2,0)-EVS_EUR_Underlying!W61</f>
        <v>-4.9205084451386938E-13</v>
      </c>
    </row>
    <row r="64" spans="1:25" x14ac:dyDescent="0.25">
      <c r="A64" s="2">
        <v>41486</v>
      </c>
      <c r="B64" s="2">
        <v>41486</v>
      </c>
      <c r="C64" t="b">
        <f t="shared" si="0"/>
        <v>1</v>
      </c>
      <c r="D64" s="6">
        <f>VLOOKUP($B64,BNP_EUR_Underlying!$A:$W,COLUMN()-2,0)-EVS_EUR_Underlying!B62</f>
        <v>3.0906661941054736E-5</v>
      </c>
      <c r="E64" s="6">
        <f>VLOOKUP($B64,BNP_EUR_Underlying!$A:$W,COLUMN()-2,0)-EVS_EUR_Underlying!C62</f>
        <v>-4.2872302320473565E-6</v>
      </c>
      <c r="F64" s="6">
        <f>VLOOKUP($B64,BNP_EUR_Underlying!$A:$W,COLUMN()-2,0)-EVS_EUR_Underlying!D62</f>
        <v>-2.999822612537173E-13</v>
      </c>
      <c r="G64" s="6">
        <f>VLOOKUP($B64,BNP_EUR_Underlying!$A:$W,COLUMN()-2,0)-EVS_EUR_Underlying!E62</f>
        <v>2.1105339698124226E-13</v>
      </c>
      <c r="H64" s="6">
        <f>VLOOKUP($B64,BNP_EUR_Underlying!$A:$W,COLUMN()-2,0)-EVS_EUR_Underlying!F62</f>
        <v>1.7297274723659939E-13</v>
      </c>
      <c r="I64" s="6">
        <f>VLOOKUP($B64,BNP_EUR_Underlying!$A:$W,COLUMN()-2,0)-EVS_EUR_Underlying!G62</f>
        <v>4.296269059700375E-5</v>
      </c>
      <c r="J64" s="6">
        <f>VLOOKUP($B64,BNP_EUR_Underlying!$A:$W,COLUMN()-2,0)-EVS_EUR_Underlying!H62</f>
        <v>-4.5197179332490123E-13</v>
      </c>
      <c r="K64" s="6">
        <f>VLOOKUP($B64,BNP_EUR_Underlying!$A:$W,COLUMN()-2,0)-EVS_EUR_Underlying!I62</f>
        <v>4.3946249417059491E-5</v>
      </c>
      <c r="L64" s="6">
        <f>VLOOKUP($B64,BNP_EUR_Underlying!$A:$W,COLUMN()-2,0)-EVS_EUR_Underlying!J62</f>
        <v>-3.6803893266323939E-13</v>
      </c>
      <c r="M64" s="6">
        <f>VLOOKUP($B64,BNP_EUR_Underlying!$A:$W,COLUMN()-2,0)-EVS_EUR_Underlying!K62</f>
        <v>4.1415842965020211E-5</v>
      </c>
      <c r="N64" s="6">
        <f>VLOOKUP($B64,BNP_EUR_Underlying!$A:$W,COLUMN()-2,0)-EVS_EUR_Underlying!L62</f>
        <v>-1.3074378959799793E-3</v>
      </c>
      <c r="O64" s="6">
        <f>VLOOKUP($B64,BNP_EUR_Underlying!$A:$W,COLUMN()-2,0)-EVS_EUR_Underlying!M62</f>
        <v>-3.3106850594322168E-13</v>
      </c>
      <c r="P64" s="6">
        <f>VLOOKUP($B64,BNP_EUR_Underlying!$A:$W,COLUMN()-2,0)-EVS_EUR_Underlying!N62</f>
        <v>1.4360782997070443E-3</v>
      </c>
      <c r="Q64" s="6">
        <f>VLOOKUP($B64,BNP_EUR_Underlying!$A:$W,COLUMN()-2,0)-EVS_EUR_Underlying!O62</f>
        <v>-2.0299317782246362E-12</v>
      </c>
      <c r="R64" s="6">
        <f>VLOOKUP($B64,BNP_EUR_Underlying!$A:$W,COLUMN()-2,0)-EVS_EUR_Underlying!P62</f>
        <v>-8.7041485130612273E-14</v>
      </c>
      <c r="S64" s="6">
        <f>VLOOKUP($B64,BNP_EUR_Underlying!$A:$W,COLUMN()-2,0)-EVS_EUR_Underlying!Q62</f>
        <v>-2.1804780203638074E-13</v>
      </c>
      <c r="T64" s="6">
        <f>VLOOKUP($B64,BNP_EUR_Underlying!$A:$W,COLUMN()-2,0)-EVS_EUR_Underlying!R62</f>
        <v>-2.7700064464397656E-13</v>
      </c>
      <c r="U64" s="6">
        <f>VLOOKUP($B64,BNP_EUR_Underlying!$A:$W,COLUMN()-2,0)-EVS_EUR_Underlying!S62</f>
        <v>-5.6954441163270531E-14</v>
      </c>
      <c r="V64" s="6">
        <f>VLOOKUP($B64,BNP_EUR_Underlying!$A:$W,COLUMN()-2,0)-EVS_EUR_Underlying!T62</f>
        <v>1.8196555373606316E-13</v>
      </c>
      <c r="W64" s="6">
        <f>VLOOKUP($B64,BNP_EUR_Underlying!$A:$W,COLUMN()-2,0)-EVS_EUR_Underlying!U62</f>
        <v>-1.5898393712632242E-13</v>
      </c>
      <c r="X64" s="6">
        <f>VLOOKUP($B64,BNP_EUR_Underlying!$A:$W,COLUMN()-2,0)-EVS_EUR_Underlying!V62</f>
        <v>4.4098058538111218E-13</v>
      </c>
      <c r="Y64" s="6">
        <f>VLOOKUP($B64,BNP_EUR_Underlying!$A:$W,COLUMN()-2,0)-EVS_EUR_Underlying!W62</f>
        <v>1.170175067954915E-13</v>
      </c>
    </row>
    <row r="65" spans="1:25" x14ac:dyDescent="0.25">
      <c r="A65" s="2">
        <v>41487</v>
      </c>
      <c r="B65" s="2">
        <v>41487</v>
      </c>
      <c r="C65" t="b">
        <f t="shared" si="0"/>
        <v>1</v>
      </c>
      <c r="D65" s="6">
        <f>VLOOKUP($B65,BNP_EUR_Underlying!$A:$W,COLUMN()-2,0)-EVS_EUR_Underlying!B63</f>
        <v>3.0943990399046051E-5</v>
      </c>
      <c r="E65" s="6">
        <f>VLOOKUP($B65,BNP_EUR_Underlying!$A:$W,COLUMN()-2,0)-EVS_EUR_Underlying!C63</f>
        <v>-4.2922484139173989E-6</v>
      </c>
      <c r="F65" s="6">
        <f>VLOOKUP($B65,BNP_EUR_Underlying!$A:$W,COLUMN()-2,0)-EVS_EUR_Underlying!D63</f>
        <v>-1.8396395518038844E-13</v>
      </c>
      <c r="G65" s="6">
        <f>VLOOKUP($B65,BNP_EUR_Underlying!$A:$W,COLUMN()-2,0)-EVS_EUR_Underlying!E63</f>
        <v>-1.7197354651443675E-13</v>
      </c>
      <c r="H65" s="6">
        <f>VLOOKUP($B65,BNP_EUR_Underlying!$A:$W,COLUMN()-2,0)-EVS_EUR_Underlying!F63</f>
        <v>-1.6608936448392342E-13</v>
      </c>
      <c r="I65" s="6">
        <f>VLOOKUP($B65,BNP_EUR_Underlying!$A:$W,COLUMN()-2,0)-EVS_EUR_Underlying!G63</f>
        <v>4.2587961824991361E-5</v>
      </c>
      <c r="J65" s="6">
        <f>VLOOKUP($B65,BNP_EUR_Underlying!$A:$W,COLUMN()-2,0)-EVS_EUR_Underlying!H63</f>
        <v>3.5083047578154947E-14</v>
      </c>
      <c r="K65" s="6">
        <f>VLOOKUP($B65,BNP_EUR_Underlying!$A:$W,COLUMN()-2,0)-EVS_EUR_Underlying!I63</f>
        <v>4.3465765556915947E-5</v>
      </c>
      <c r="L65" s="6">
        <f>VLOOKUP($B65,BNP_EUR_Underlying!$A:$W,COLUMN()-2,0)-EVS_EUR_Underlying!J63</f>
        <v>1.4988010832439613E-14</v>
      </c>
      <c r="M65" s="6">
        <f>VLOOKUP($B65,BNP_EUR_Underlying!$A:$W,COLUMN()-2,0)-EVS_EUR_Underlying!K63</f>
        <v>4.1251640297002012E-5</v>
      </c>
      <c r="N65" s="6">
        <f>VLOOKUP($B65,BNP_EUR_Underlying!$A:$W,COLUMN()-2,0)-EVS_EUR_Underlying!L63</f>
        <v>-2.5062271559410654E-3</v>
      </c>
      <c r="O65" s="6">
        <f>VLOOKUP($B65,BNP_EUR_Underlying!$A:$W,COLUMN()-2,0)-EVS_EUR_Underlying!M63</f>
        <v>-4.0500935938325711E-13</v>
      </c>
      <c r="P65" s="6">
        <f>VLOOKUP($B65,BNP_EUR_Underlying!$A:$W,COLUMN()-2,0)-EVS_EUR_Underlying!N63</f>
        <v>1.425720012616094E-3</v>
      </c>
      <c r="Q65" s="6">
        <f>VLOOKUP($B65,BNP_EUR_Underlying!$A:$W,COLUMN()-2,0)-EVS_EUR_Underlying!O63</f>
        <v>-9.900968933607146E-13</v>
      </c>
      <c r="R65" s="6">
        <f>VLOOKUP($B65,BNP_EUR_Underlying!$A:$W,COLUMN()-2,0)-EVS_EUR_Underlying!P63</f>
        <v>5.8997251528580819E-13</v>
      </c>
      <c r="S65" s="6">
        <f>VLOOKUP($B65,BNP_EUR_Underlying!$A:$W,COLUMN()-2,0)-EVS_EUR_Underlying!Q63</f>
        <v>-4.0201175721676918E-13</v>
      </c>
      <c r="T65" s="6">
        <f>VLOOKUP($B65,BNP_EUR_Underlying!$A:$W,COLUMN()-2,0)-EVS_EUR_Underlying!R63</f>
        <v>2.1105339698124226E-13</v>
      </c>
      <c r="U65" s="6">
        <f>VLOOKUP($B65,BNP_EUR_Underlying!$A:$W,COLUMN()-2,0)-EVS_EUR_Underlying!S63</f>
        <v>-4.3698378249246161E-13</v>
      </c>
      <c r="V65" s="6">
        <f>VLOOKUP($B65,BNP_EUR_Underlying!$A:$W,COLUMN()-2,0)-EVS_EUR_Underlying!T63</f>
        <v>1.3100631690576847E-13</v>
      </c>
      <c r="W65" s="6">
        <f>VLOOKUP($B65,BNP_EUR_Underlying!$A:$W,COLUMN()-2,0)-EVS_EUR_Underlying!U63</f>
        <v>-3.4305891460917337E-13</v>
      </c>
      <c r="X65" s="6">
        <f>VLOOKUP($B65,BNP_EUR_Underlying!$A:$W,COLUMN()-2,0)-EVS_EUR_Underlying!V63</f>
        <v>-6.8944849829222221E-14</v>
      </c>
      <c r="Y65" s="6">
        <f>VLOOKUP($B65,BNP_EUR_Underlying!$A:$W,COLUMN()-2,0)-EVS_EUR_Underlying!W63</f>
        <v>3.9601655288379334E-13</v>
      </c>
    </row>
    <row r="66" spans="1:25" x14ac:dyDescent="0.25">
      <c r="A66" s="2">
        <v>41488</v>
      </c>
      <c r="B66" s="2">
        <v>41488</v>
      </c>
      <c r="C66" t="b">
        <f t="shared" si="0"/>
        <v>1</v>
      </c>
      <c r="D66" s="6">
        <f>VLOOKUP($B66,BNP_EUR_Underlying!$A:$W,COLUMN()-2,0)-EVS_EUR_Underlying!B64</f>
        <v>3.0920245695953419E-5</v>
      </c>
      <c r="E66" s="6">
        <f>VLOOKUP($B66,BNP_EUR_Underlying!$A:$W,COLUMN()-2,0)-EVS_EUR_Underlying!C64</f>
        <v>-4.3080299839681757E-6</v>
      </c>
      <c r="F66" s="6">
        <f>VLOOKUP($B66,BNP_EUR_Underlying!$A:$W,COLUMN()-2,0)-EVS_EUR_Underlying!D64</f>
        <v>-2.5401902803423582E-13</v>
      </c>
      <c r="G66" s="6">
        <f>VLOOKUP($B66,BNP_EUR_Underlying!$A:$W,COLUMN()-2,0)-EVS_EUR_Underlying!E64</f>
        <v>-1.9195756095768957E-13</v>
      </c>
      <c r="H66" s="6">
        <f>VLOOKUP($B66,BNP_EUR_Underlying!$A:$W,COLUMN()-2,0)-EVS_EUR_Underlying!F64</f>
        <v>-1.5987211554602254E-14</v>
      </c>
      <c r="I66" s="6">
        <f>VLOOKUP($B66,BNP_EUR_Underlying!$A:$W,COLUMN()-2,0)-EVS_EUR_Underlying!G64</f>
        <v>4.279752677405213E-5</v>
      </c>
      <c r="J66" s="6">
        <f>VLOOKUP($B66,BNP_EUR_Underlying!$A:$W,COLUMN()-2,0)-EVS_EUR_Underlying!H64</f>
        <v>-1.8196555373606316E-13</v>
      </c>
      <c r="K66" s="6">
        <f>VLOOKUP($B66,BNP_EUR_Underlying!$A:$W,COLUMN()-2,0)-EVS_EUR_Underlying!I64</f>
        <v>4.3730172473943618E-5</v>
      </c>
      <c r="L66" s="6">
        <f>VLOOKUP($B66,BNP_EUR_Underlying!$A:$W,COLUMN()-2,0)-EVS_EUR_Underlying!J64</f>
        <v>-3.9968028886505635E-14</v>
      </c>
      <c r="M66" s="6">
        <f>VLOOKUP($B66,BNP_EUR_Underlying!$A:$W,COLUMN()-2,0)-EVS_EUR_Underlying!K64</f>
        <v>4.1766368311990654E-5</v>
      </c>
      <c r="N66" s="6">
        <f>VLOOKUP($B66,BNP_EUR_Underlying!$A:$W,COLUMN()-2,0)-EVS_EUR_Underlying!L64</f>
        <v>-2.529618268376943E-3</v>
      </c>
      <c r="O66" s="6">
        <f>VLOOKUP($B66,BNP_EUR_Underlying!$A:$W,COLUMN()-2,0)-EVS_EUR_Underlying!M64</f>
        <v>-4.6695980415734084E-13</v>
      </c>
      <c r="P66" s="6">
        <f>VLOOKUP($B66,BNP_EUR_Underlying!$A:$W,COLUMN()-2,0)-EVS_EUR_Underlying!N64</f>
        <v>1.4329420532430692E-3</v>
      </c>
      <c r="Q66" s="6">
        <f>VLOOKUP($B66,BNP_EUR_Underlying!$A:$W,COLUMN()-2,0)-EVS_EUR_Underlying!O64</f>
        <v>3.4199310050553322E-12</v>
      </c>
      <c r="R66" s="6">
        <f>VLOOKUP($B66,BNP_EUR_Underlying!$A:$W,COLUMN()-2,0)-EVS_EUR_Underlying!P64</f>
        <v>-9.9920072216264089E-15</v>
      </c>
      <c r="S66" s="6">
        <f>VLOOKUP($B66,BNP_EUR_Underlying!$A:$W,COLUMN()-2,0)-EVS_EUR_Underlying!Q64</f>
        <v>-2.5002222514558525E-13</v>
      </c>
      <c r="T66" s="6">
        <f>VLOOKUP($B66,BNP_EUR_Underlying!$A:$W,COLUMN()-2,0)-EVS_EUR_Underlying!R64</f>
        <v>-1.0202949596305189E-13</v>
      </c>
      <c r="U66" s="6">
        <f>VLOOKUP($B66,BNP_EUR_Underlying!$A:$W,COLUMN()-2,0)-EVS_EUR_Underlying!S64</f>
        <v>1.2989609388114332E-14</v>
      </c>
      <c r="V66" s="6">
        <f>VLOOKUP($B66,BNP_EUR_Underlying!$A:$W,COLUMN()-2,0)-EVS_EUR_Underlying!T64</f>
        <v>-1.170175067954915E-13</v>
      </c>
      <c r="W66" s="6">
        <f>VLOOKUP($B66,BNP_EUR_Underlying!$A:$W,COLUMN()-2,0)-EVS_EUR_Underlying!U64</f>
        <v>-2.610134330893743E-13</v>
      </c>
      <c r="X66" s="6">
        <f>VLOOKUP($B66,BNP_EUR_Underlying!$A:$W,COLUMN()-2,0)-EVS_EUR_Underlying!V64</f>
        <v>4.3798298321462426E-13</v>
      </c>
      <c r="Y66" s="6">
        <f>VLOOKUP($B66,BNP_EUR_Underlying!$A:$W,COLUMN()-2,0)-EVS_EUR_Underlying!W64</f>
        <v>-2.0905499553691698E-13</v>
      </c>
    </row>
    <row r="67" spans="1:25" x14ac:dyDescent="0.25">
      <c r="A67" s="2">
        <v>41491</v>
      </c>
      <c r="B67" s="2">
        <v>41491</v>
      </c>
      <c r="C67" t="b">
        <f t="shared" si="0"/>
        <v>1</v>
      </c>
      <c r="D67" s="6">
        <f>VLOOKUP($B67,BNP_EUR_Underlying!$A:$W,COLUMN()-2,0)-EVS_EUR_Underlying!B65</f>
        <v>3.0967338560006219E-5</v>
      </c>
      <c r="E67" s="6">
        <f>VLOOKUP($B67,BNP_EUR_Underlying!$A:$W,COLUMN()-2,0)-EVS_EUR_Underlying!C65</f>
        <v>-4.3093978749908501E-6</v>
      </c>
      <c r="F67" s="6">
        <f>VLOOKUP($B67,BNP_EUR_Underlying!$A:$W,COLUMN()-2,0)-EVS_EUR_Underlying!D65</f>
        <v>2.34035013590983E-13</v>
      </c>
      <c r="G67" s="6">
        <f>VLOOKUP($B67,BNP_EUR_Underlying!$A:$W,COLUMN()-2,0)-EVS_EUR_Underlying!E65</f>
        <v>4.439781875476001E-13</v>
      </c>
      <c r="H67" s="6">
        <f>VLOOKUP($B67,BNP_EUR_Underlying!$A:$W,COLUMN()-2,0)-EVS_EUR_Underlying!F65</f>
        <v>1.6797674362578618E-13</v>
      </c>
      <c r="I67" s="6">
        <f>VLOOKUP($B67,BNP_EUR_Underlying!$A:$W,COLUMN()-2,0)-EVS_EUR_Underlying!G65</f>
        <v>4.2635052905026782E-5</v>
      </c>
      <c r="J67" s="6">
        <f>VLOOKUP($B67,BNP_EUR_Underlying!$A:$W,COLUMN()-2,0)-EVS_EUR_Underlying!H65</f>
        <v>3.5083047578154947E-14</v>
      </c>
      <c r="K67" s="6">
        <f>VLOOKUP($B67,BNP_EUR_Underlying!$A:$W,COLUMN()-2,0)-EVS_EUR_Underlying!I65</f>
        <v>4.3487221285998245E-5</v>
      </c>
      <c r="L67" s="6">
        <f>VLOOKUP($B67,BNP_EUR_Underlying!$A:$W,COLUMN()-2,0)-EVS_EUR_Underlying!J65</f>
        <v>1.2401191185062999E-13</v>
      </c>
      <c r="M67" s="6">
        <f>VLOOKUP($B67,BNP_EUR_Underlying!$A:$W,COLUMN()-2,0)-EVS_EUR_Underlying!K65</f>
        <v>4.1464903667964848E-5</v>
      </c>
      <c r="N67" s="6">
        <f>VLOOKUP($B67,BNP_EUR_Underlying!$A:$W,COLUMN()-2,0)-EVS_EUR_Underlying!L65</f>
        <v>-2.5265272594049426E-3</v>
      </c>
      <c r="O67" s="6">
        <f>VLOOKUP($B67,BNP_EUR_Underlying!$A:$W,COLUMN()-2,0)-EVS_EUR_Underlying!M65</f>
        <v>-7.3940853440035426E-14</v>
      </c>
      <c r="P67" s="6">
        <f>VLOOKUP($B67,BNP_EUR_Underlying!$A:$W,COLUMN()-2,0)-EVS_EUR_Underlying!N65</f>
        <v>1.4330599311820347E-3</v>
      </c>
      <c r="Q67" s="6">
        <f>VLOOKUP($B67,BNP_EUR_Underlying!$A:$W,COLUMN()-2,0)-EVS_EUR_Underlying!O65</f>
        <v>-3.3699709689472002E-12</v>
      </c>
      <c r="R67" s="6">
        <f>VLOOKUP($B67,BNP_EUR_Underlying!$A:$W,COLUMN()-2,0)-EVS_EUR_Underlying!P65</f>
        <v>-3.2700508967309361E-12</v>
      </c>
      <c r="S67" s="6">
        <f>VLOOKUP($B67,BNP_EUR_Underlying!$A:$W,COLUMN()-2,0)-EVS_EUR_Underlying!Q65</f>
        <v>2.8099744753262712E-13</v>
      </c>
      <c r="T67" s="6">
        <f>VLOOKUP($B67,BNP_EUR_Underlying!$A:$W,COLUMN()-2,0)-EVS_EUR_Underlying!R65</f>
        <v>-1.9295676167985221E-13</v>
      </c>
      <c r="U67" s="6">
        <f>VLOOKUP($B67,BNP_EUR_Underlying!$A:$W,COLUMN()-2,0)-EVS_EUR_Underlying!S65</f>
        <v>-3.9901415505028126E-13</v>
      </c>
      <c r="V67" s="6">
        <f>VLOOKUP($B67,BNP_EUR_Underlying!$A:$W,COLUMN()-2,0)-EVS_EUR_Underlying!T65</f>
        <v>3.5293989952833726E-13</v>
      </c>
      <c r="W67" s="6">
        <f>VLOOKUP($B67,BNP_EUR_Underlying!$A:$W,COLUMN()-2,0)-EVS_EUR_Underlying!U65</f>
        <v>8.7929663550312398E-14</v>
      </c>
      <c r="X67" s="6">
        <f>VLOOKUP($B67,BNP_EUR_Underlying!$A:$W,COLUMN()-2,0)-EVS_EUR_Underlying!V65</f>
        <v>-2.4902302442342261E-13</v>
      </c>
      <c r="Y67" s="6">
        <f>VLOOKUP($B67,BNP_EUR_Underlying!$A:$W,COLUMN()-2,0)-EVS_EUR_Underlying!W65</f>
        <v>1.3500311979441904E-13</v>
      </c>
    </row>
    <row r="68" spans="1:25" x14ac:dyDescent="0.25">
      <c r="A68" s="2">
        <v>41492</v>
      </c>
      <c r="B68" s="2">
        <v>41492</v>
      </c>
      <c r="C68" t="b">
        <f t="shared" si="0"/>
        <v>1</v>
      </c>
      <c r="D68" s="6">
        <f>VLOOKUP($B68,BNP_EUR_Underlying!$A:$W,COLUMN()-2,0)-EVS_EUR_Underlying!B66</f>
        <v>3.1001356189941376E-5</v>
      </c>
      <c r="E68" s="6">
        <f>VLOOKUP($B68,BNP_EUR_Underlying!$A:$W,COLUMN()-2,0)-EVS_EUR_Underlying!C66</f>
        <v>-4.3130923120804354E-6</v>
      </c>
      <c r="F68" s="6">
        <f>VLOOKUP($B68,BNP_EUR_Underlying!$A:$W,COLUMN()-2,0)-EVS_EUR_Underlying!D66</f>
        <v>3.5005331966431186E-13</v>
      </c>
      <c r="G68" s="6">
        <f>VLOOKUP($B68,BNP_EUR_Underlying!$A:$W,COLUMN()-2,0)-EVS_EUR_Underlying!E66</f>
        <v>-2.4302782009044677E-13</v>
      </c>
      <c r="H68" s="6">
        <f>VLOOKUP($B68,BNP_EUR_Underlying!$A:$W,COLUMN()-2,0)-EVS_EUR_Underlying!F66</f>
        <v>-3.3095748364075916E-13</v>
      </c>
      <c r="I68" s="6">
        <f>VLOOKUP($B68,BNP_EUR_Underlying!$A:$W,COLUMN()-2,0)-EVS_EUR_Underlying!G66</f>
        <v>4.2660956251050486E-5</v>
      </c>
      <c r="J68" s="6">
        <f>VLOOKUP($B68,BNP_EUR_Underlying!$A:$W,COLUMN()-2,0)-EVS_EUR_Underlying!H66</f>
        <v>3.070876886113183E-13</v>
      </c>
      <c r="K68" s="6">
        <f>VLOOKUP($B68,BNP_EUR_Underlying!$A:$W,COLUMN()-2,0)-EVS_EUR_Underlying!I66</f>
        <v>4.346335435401194E-5</v>
      </c>
      <c r="L68" s="6">
        <f>VLOOKUP($B68,BNP_EUR_Underlying!$A:$W,COLUMN()-2,0)-EVS_EUR_Underlying!J66</f>
        <v>3.8602454566216693E-13</v>
      </c>
      <c r="M68" s="6">
        <f>VLOOKUP($B68,BNP_EUR_Underlying!$A:$W,COLUMN()-2,0)-EVS_EUR_Underlying!K66</f>
        <v>4.1475976729987707E-5</v>
      </c>
      <c r="N68" s="6">
        <f>VLOOKUP($B68,BNP_EUR_Underlying!$A:$W,COLUMN()-2,0)-EVS_EUR_Underlying!L66</f>
        <v>-2.5356540892029766E-3</v>
      </c>
      <c r="O68" s="6">
        <f>VLOOKUP($B68,BNP_EUR_Underlying!$A:$W,COLUMN()-2,0)-EVS_EUR_Underlying!M66</f>
        <v>-4.4098058538111218E-13</v>
      </c>
      <c r="P68" s="6">
        <f>VLOOKUP($B68,BNP_EUR_Underlying!$A:$W,COLUMN()-2,0)-EVS_EUR_Underlying!N66</f>
        <v>1.4364693569750564E-3</v>
      </c>
      <c r="Q68" s="6">
        <f>VLOOKUP($B68,BNP_EUR_Underlying!$A:$W,COLUMN()-2,0)-EVS_EUR_Underlying!O66</f>
        <v>2.7300384175532599E-12</v>
      </c>
      <c r="R68" s="6">
        <f>VLOOKUP($B68,BNP_EUR_Underlying!$A:$W,COLUMN()-2,0)-EVS_EUR_Underlying!P66</f>
        <v>1.5598633495983449E-13</v>
      </c>
      <c r="S68" s="6">
        <f>VLOOKUP($B68,BNP_EUR_Underlying!$A:$W,COLUMN()-2,0)-EVS_EUR_Underlying!Q66</f>
        <v>2.8099744753262712E-13</v>
      </c>
      <c r="T68" s="6">
        <f>VLOOKUP($B68,BNP_EUR_Underlying!$A:$W,COLUMN()-2,0)-EVS_EUR_Underlying!R66</f>
        <v>1.7197354651443675E-13</v>
      </c>
      <c r="U68" s="6">
        <f>VLOOKUP($B68,BNP_EUR_Underlying!$A:$W,COLUMN()-2,0)-EVS_EUR_Underlying!S66</f>
        <v>4.7106762934845392E-13</v>
      </c>
      <c r="V68" s="6">
        <f>VLOOKUP($B68,BNP_EUR_Underlying!$A:$W,COLUMN()-2,0)-EVS_EUR_Underlying!T66</f>
        <v>-1.7996715229173788E-13</v>
      </c>
      <c r="W68" s="6">
        <f>VLOOKUP($B68,BNP_EUR_Underlying!$A:$W,COLUMN()-2,0)-EVS_EUR_Underlying!U66</f>
        <v>-2.1094237467877974E-13</v>
      </c>
      <c r="X68" s="6">
        <f>VLOOKUP($B68,BNP_EUR_Underlying!$A:$W,COLUMN()-2,0)-EVS_EUR_Underlying!V66</f>
        <v>-1.3700152123874432E-13</v>
      </c>
      <c r="Y68" s="6">
        <f>VLOOKUP($B68,BNP_EUR_Underlying!$A:$W,COLUMN()-2,0)-EVS_EUR_Underlying!W66</f>
        <v>2.9698465908722937E-13</v>
      </c>
    </row>
    <row r="69" spans="1:25" x14ac:dyDescent="0.25">
      <c r="A69" s="2">
        <v>41493</v>
      </c>
      <c r="B69" s="2">
        <v>41493</v>
      </c>
      <c r="C69" t="b">
        <f t="shared" ref="C69:C132" si="1">A69=B69</f>
        <v>1</v>
      </c>
      <c r="D69" s="6">
        <f>VLOOKUP($B69,BNP_EUR_Underlying!$A:$W,COLUMN()-2,0)-EVS_EUR_Underlying!B67</f>
        <v>3.0984077820095379E-5</v>
      </c>
      <c r="E69" s="6">
        <f>VLOOKUP($B69,BNP_EUR_Underlying!$A:$W,COLUMN()-2,0)-EVS_EUR_Underlying!C67</f>
        <v>-4.3204849830003056E-6</v>
      </c>
      <c r="F69" s="6">
        <f>VLOOKUP($B69,BNP_EUR_Underlying!$A:$W,COLUMN()-2,0)-EVS_EUR_Underlying!D67</f>
        <v>-4.496403249731884E-14</v>
      </c>
      <c r="G69" s="6">
        <f>VLOOKUP($B69,BNP_EUR_Underlying!$A:$W,COLUMN()-2,0)-EVS_EUR_Underlying!E67</f>
        <v>1.5099033134902129E-13</v>
      </c>
      <c r="H69" s="6">
        <f>VLOOKUP($B69,BNP_EUR_Underlying!$A:$W,COLUMN()-2,0)-EVS_EUR_Underlying!F67</f>
        <v>3.3106850594322168E-13</v>
      </c>
      <c r="I69" s="6">
        <f>VLOOKUP($B69,BNP_EUR_Underlying!$A:$W,COLUMN()-2,0)-EVS_EUR_Underlying!G67</f>
        <v>4.2755037827024722E-5</v>
      </c>
      <c r="J69" s="6">
        <f>VLOOKUP($B69,BNP_EUR_Underlying!$A:$W,COLUMN()-2,0)-EVS_EUR_Underlying!H67</f>
        <v>1.3389289676979388E-13</v>
      </c>
      <c r="K69" s="6">
        <f>VLOOKUP($B69,BNP_EUR_Underlying!$A:$W,COLUMN()-2,0)-EVS_EUR_Underlying!I67</f>
        <v>4.3326093255080522E-5</v>
      </c>
      <c r="L69" s="6">
        <f>VLOOKUP($B69,BNP_EUR_Underlying!$A:$W,COLUMN()-2,0)-EVS_EUR_Underlying!J67</f>
        <v>-3.4605651677566129E-13</v>
      </c>
      <c r="M69" s="6">
        <f>VLOOKUP($B69,BNP_EUR_Underlying!$A:$W,COLUMN()-2,0)-EVS_EUR_Underlying!K67</f>
        <v>4.1377410217036115E-5</v>
      </c>
      <c r="N69" s="6">
        <f>VLOOKUP($B69,BNP_EUR_Underlying!$A:$W,COLUMN()-2,0)-EVS_EUR_Underlying!L67</f>
        <v>-2.5193362517910156E-3</v>
      </c>
      <c r="O69" s="6">
        <f>VLOOKUP($B69,BNP_EUR_Underlying!$A:$W,COLUMN()-2,0)-EVS_EUR_Underlying!M67</f>
        <v>-4.3398618032597369E-13</v>
      </c>
      <c r="P69" s="6">
        <f>VLOOKUP($B69,BNP_EUR_Underlying!$A:$W,COLUMN()-2,0)-EVS_EUR_Underlying!N67</f>
        <v>1.4399089877150661E-3</v>
      </c>
      <c r="Q69" s="6">
        <f>VLOOKUP($B69,BNP_EUR_Underlying!$A:$W,COLUMN()-2,0)-EVS_EUR_Underlying!O67</f>
        <v>-3.2100988534011776E-12</v>
      </c>
      <c r="R69" s="6">
        <f>VLOOKUP($B69,BNP_EUR_Underlying!$A:$W,COLUMN()-2,0)-EVS_EUR_Underlying!P67</f>
        <v>3.6803893266323939E-13</v>
      </c>
      <c r="S69" s="6">
        <f>VLOOKUP($B69,BNP_EUR_Underlying!$A:$W,COLUMN()-2,0)-EVS_EUR_Underlying!Q67</f>
        <v>-2.4402702081260941E-13</v>
      </c>
      <c r="T69" s="6">
        <f>VLOOKUP($B69,BNP_EUR_Underlying!$A:$W,COLUMN()-2,0)-EVS_EUR_Underlying!R67</f>
        <v>-1.8696155734687636E-13</v>
      </c>
      <c r="U69" s="6">
        <f>VLOOKUP($B69,BNP_EUR_Underlying!$A:$W,COLUMN()-2,0)-EVS_EUR_Underlying!S67</f>
        <v>4.3609560407276149E-13</v>
      </c>
      <c r="V69" s="6">
        <f>VLOOKUP($B69,BNP_EUR_Underlying!$A:$W,COLUMN()-2,0)-EVS_EUR_Underlying!T67</f>
        <v>-4.7195580776815405E-13</v>
      </c>
      <c r="W69" s="6">
        <f>VLOOKUP($B69,BNP_EUR_Underlying!$A:$W,COLUMN()-2,0)-EVS_EUR_Underlying!U67</f>
        <v>-2.4902302442342261E-13</v>
      </c>
      <c r="X69" s="6">
        <f>VLOOKUP($B69,BNP_EUR_Underlying!$A:$W,COLUMN()-2,0)-EVS_EUR_Underlying!V67</f>
        <v>-2.1194157540094238E-13</v>
      </c>
      <c r="Y69" s="6">
        <f>VLOOKUP($B69,BNP_EUR_Underlying!$A:$W,COLUMN()-2,0)-EVS_EUR_Underlying!W67</f>
        <v>-1.2001510896197942E-13</v>
      </c>
    </row>
    <row r="70" spans="1:25" x14ac:dyDescent="0.25">
      <c r="A70" s="2">
        <v>41494</v>
      </c>
      <c r="B70" s="2">
        <v>41494</v>
      </c>
      <c r="C70" t="b">
        <f t="shared" si="1"/>
        <v>1</v>
      </c>
      <c r="D70" s="6">
        <f>VLOOKUP($B70,BNP_EUR_Underlying!$A:$W,COLUMN()-2,0)-EVS_EUR_Underlying!B68</f>
        <v>3.0989914419965459E-5</v>
      </c>
      <c r="E70" s="6">
        <f>VLOOKUP($B70,BNP_EUR_Underlying!$A:$W,COLUMN()-2,0)-EVS_EUR_Underlying!C68</f>
        <v>-4.3407934969819095E-6</v>
      </c>
      <c r="F70" s="6">
        <f>VLOOKUP($B70,BNP_EUR_Underlying!$A:$W,COLUMN()-2,0)-EVS_EUR_Underlying!D68</f>
        <v>7.0055072853847378E-14</v>
      </c>
      <c r="G70" s="6">
        <f>VLOOKUP($B70,BNP_EUR_Underlying!$A:$W,COLUMN()-2,0)-EVS_EUR_Underlying!E68</f>
        <v>-4.0500935938325711E-13</v>
      </c>
      <c r="H70" s="6">
        <f>VLOOKUP($B70,BNP_EUR_Underlying!$A:$W,COLUMN()-2,0)-EVS_EUR_Underlying!F68</f>
        <v>-4.2899017671516049E-13</v>
      </c>
      <c r="I70" s="6">
        <f>VLOOKUP($B70,BNP_EUR_Underlying!$A:$W,COLUMN()-2,0)-EVS_EUR_Underlying!G68</f>
        <v>4.2843776225098829E-5</v>
      </c>
      <c r="J70" s="6">
        <f>VLOOKUP($B70,BNP_EUR_Underlying!$A:$W,COLUMN()-2,0)-EVS_EUR_Underlying!H68</f>
        <v>-1.4699352846037073E-13</v>
      </c>
      <c r="K70" s="6">
        <f>VLOOKUP($B70,BNP_EUR_Underlying!$A:$W,COLUMN()-2,0)-EVS_EUR_Underlying!I68</f>
        <v>4.3419416527967769E-5</v>
      </c>
      <c r="L70" s="6">
        <f>VLOOKUP($B70,BNP_EUR_Underlying!$A:$W,COLUMN()-2,0)-EVS_EUR_Underlying!J68</f>
        <v>-2.4202861936828413E-13</v>
      </c>
      <c r="M70" s="6">
        <f>VLOOKUP($B70,BNP_EUR_Underlying!$A:$W,COLUMN()-2,0)-EVS_EUR_Underlying!K68</f>
        <v>4.1440683587024019E-5</v>
      </c>
      <c r="N70" s="6">
        <f>VLOOKUP($B70,BNP_EUR_Underlying!$A:$W,COLUMN()-2,0)-EVS_EUR_Underlying!L68</f>
        <v>-2.537570726149907E-3</v>
      </c>
      <c r="O70" s="6">
        <f>VLOOKUP($B70,BNP_EUR_Underlying!$A:$W,COLUMN()-2,0)-EVS_EUR_Underlying!M68</f>
        <v>-4.1799896877137144E-13</v>
      </c>
      <c r="P70" s="6">
        <f>VLOOKUP($B70,BNP_EUR_Underlying!$A:$W,COLUMN()-2,0)-EVS_EUR_Underlying!N68</f>
        <v>1.4413938026699435E-3</v>
      </c>
      <c r="Q70" s="6">
        <f>VLOOKUP($B70,BNP_EUR_Underlying!$A:$W,COLUMN()-2,0)-EVS_EUR_Underlying!O68</f>
        <v>3.9199754553465027E-12</v>
      </c>
      <c r="R70" s="6">
        <f>VLOOKUP($B70,BNP_EUR_Underlying!$A:$W,COLUMN()-2,0)-EVS_EUR_Underlying!P68</f>
        <v>3.2498448376827582E-12</v>
      </c>
      <c r="S70" s="6">
        <f>VLOOKUP($B70,BNP_EUR_Underlying!$A:$W,COLUMN()-2,0)-EVS_EUR_Underlying!Q68</f>
        <v>-2.2404300636935659E-13</v>
      </c>
      <c r="T70" s="6">
        <f>VLOOKUP($B70,BNP_EUR_Underlying!$A:$W,COLUMN()-2,0)-EVS_EUR_Underlying!R68</f>
        <v>-4.0967229608668276E-14</v>
      </c>
      <c r="U70" s="6">
        <f>VLOOKUP($B70,BNP_EUR_Underlying!$A:$W,COLUMN()-2,0)-EVS_EUR_Underlying!S68</f>
        <v>4.9693582582222007E-13</v>
      </c>
      <c r="V70" s="6">
        <f>VLOOKUP($B70,BNP_EUR_Underlying!$A:$W,COLUMN()-2,0)-EVS_EUR_Underlying!T68</f>
        <v>-3.5393910025049991E-13</v>
      </c>
      <c r="W70" s="6">
        <f>VLOOKUP($B70,BNP_EUR_Underlying!$A:$W,COLUMN()-2,0)-EVS_EUR_Underlying!U68</f>
        <v>-7.3940853440035426E-14</v>
      </c>
      <c r="X70" s="6">
        <f>VLOOKUP($B70,BNP_EUR_Underlying!$A:$W,COLUMN()-2,0)-EVS_EUR_Underlying!V68</f>
        <v>5.3956838996782608E-14</v>
      </c>
      <c r="Y70" s="6">
        <f>VLOOKUP($B70,BNP_EUR_Underlying!$A:$W,COLUMN()-2,0)-EVS_EUR_Underlying!W68</f>
        <v>-3.0997426847534371E-13</v>
      </c>
    </row>
    <row r="71" spans="1:25" x14ac:dyDescent="0.25">
      <c r="A71" s="2">
        <v>41495</v>
      </c>
      <c r="B71" s="2">
        <v>41495</v>
      </c>
      <c r="C71" t="b">
        <f t="shared" si="1"/>
        <v>1</v>
      </c>
      <c r="D71" s="6">
        <f>VLOOKUP($B71,BNP_EUR_Underlying!$A:$W,COLUMN()-2,0)-EVS_EUR_Underlying!B69</f>
        <v>3.1016559949970102E-5</v>
      </c>
      <c r="E71" s="6">
        <f>VLOOKUP($B71,BNP_EUR_Underlying!$A:$W,COLUMN()-2,0)-EVS_EUR_Underlying!C69</f>
        <v>-4.3380782759339098E-6</v>
      </c>
      <c r="F71" s="6">
        <f>VLOOKUP($B71,BNP_EUR_Underlying!$A:$W,COLUMN()-2,0)-EVS_EUR_Underlying!D69</f>
        <v>2.7899904608830184E-13</v>
      </c>
      <c r="G71" s="6">
        <f>VLOOKUP($B71,BNP_EUR_Underlying!$A:$W,COLUMN()-2,0)-EVS_EUR_Underlying!E69</f>
        <v>-2.2304380564719395E-13</v>
      </c>
      <c r="H71" s="6">
        <f>VLOOKUP($B71,BNP_EUR_Underlying!$A:$W,COLUMN()-2,0)-EVS_EUR_Underlying!F69</f>
        <v>-1.8496315590255108E-13</v>
      </c>
      <c r="I71" s="6">
        <f>VLOOKUP($B71,BNP_EUR_Underlying!$A:$W,COLUMN()-2,0)-EVS_EUR_Underlying!G69</f>
        <v>4.2844222350013617E-5</v>
      </c>
      <c r="J71" s="6">
        <f>VLOOKUP($B71,BNP_EUR_Underlying!$A:$W,COLUMN()-2,0)-EVS_EUR_Underlying!H69</f>
        <v>2.9976021664879227E-14</v>
      </c>
      <c r="K71" s="6">
        <f>VLOOKUP($B71,BNP_EUR_Underlying!$A:$W,COLUMN()-2,0)-EVS_EUR_Underlying!I69</f>
        <v>4.3424623363930159E-5</v>
      </c>
      <c r="L71" s="6">
        <f>VLOOKUP($B71,BNP_EUR_Underlying!$A:$W,COLUMN()-2,0)-EVS_EUR_Underlying!J69</f>
        <v>3.8602454566216693E-13</v>
      </c>
      <c r="M71" s="6">
        <f>VLOOKUP($B71,BNP_EUR_Underlying!$A:$W,COLUMN()-2,0)-EVS_EUR_Underlying!K69</f>
        <v>4.1715397891994854E-5</v>
      </c>
      <c r="N71" s="6">
        <f>VLOOKUP($B71,BNP_EUR_Underlying!$A:$W,COLUMN()-2,0)-EVS_EUR_Underlying!L69</f>
        <v>-2.5344644660370008E-3</v>
      </c>
      <c r="O71" s="6">
        <f>VLOOKUP($B71,BNP_EUR_Underlying!$A:$W,COLUMN()-2,0)-EVS_EUR_Underlying!M69</f>
        <v>-4.1799896877137144E-13</v>
      </c>
      <c r="P71" s="6">
        <f>VLOOKUP($B71,BNP_EUR_Underlying!$A:$W,COLUMN()-2,0)-EVS_EUR_Underlying!N69</f>
        <v>1.4428124070100523E-3</v>
      </c>
      <c r="Q71" s="6">
        <f>VLOOKUP($B71,BNP_EUR_Underlying!$A:$W,COLUMN()-2,0)-EVS_EUR_Underlying!O69</f>
        <v>-1.6300294447546548E-12</v>
      </c>
      <c r="R71" s="6">
        <f>VLOOKUP($B71,BNP_EUR_Underlying!$A:$W,COLUMN()-2,0)-EVS_EUR_Underlying!P69</f>
        <v>1.6600054664195341E-12</v>
      </c>
      <c r="S71" s="6">
        <f>VLOOKUP($B71,BNP_EUR_Underlying!$A:$W,COLUMN()-2,0)-EVS_EUR_Underlying!Q69</f>
        <v>3.0697666630885578E-13</v>
      </c>
      <c r="T71" s="6">
        <f>VLOOKUP($B71,BNP_EUR_Underlying!$A:$W,COLUMN()-2,0)-EVS_EUR_Underlying!R69</f>
        <v>1.8396395518038844E-13</v>
      </c>
      <c r="U71" s="6">
        <f>VLOOKUP($B71,BNP_EUR_Underlying!$A:$W,COLUMN()-2,0)-EVS_EUR_Underlying!S69</f>
        <v>4.7006842862629128E-13</v>
      </c>
      <c r="V71" s="6">
        <f>VLOOKUP($B71,BNP_EUR_Underlying!$A:$W,COLUMN()-2,0)-EVS_EUR_Underlying!T69</f>
        <v>-4.5075054799781356E-14</v>
      </c>
      <c r="W71" s="6">
        <f>VLOOKUP($B71,BNP_EUR_Underlying!$A:$W,COLUMN()-2,0)-EVS_EUR_Underlying!U69</f>
        <v>-3.4605651677566129E-13</v>
      </c>
      <c r="X71" s="6">
        <f>VLOOKUP($B71,BNP_EUR_Underlying!$A:$W,COLUMN()-2,0)-EVS_EUR_Underlying!V69</f>
        <v>-1.2101430968414206E-13</v>
      </c>
      <c r="Y71" s="6">
        <f>VLOOKUP($B71,BNP_EUR_Underlying!$A:$W,COLUMN()-2,0)-EVS_EUR_Underlying!W69</f>
        <v>-4.8394621643410574E-13</v>
      </c>
    </row>
    <row r="72" spans="1:25" x14ac:dyDescent="0.25">
      <c r="A72" s="2">
        <v>41498</v>
      </c>
      <c r="B72" s="2">
        <v>41498</v>
      </c>
      <c r="C72" t="b">
        <f t="shared" si="1"/>
        <v>1</v>
      </c>
      <c r="D72" s="6">
        <f>VLOOKUP($B72,BNP_EUR_Underlying!$A:$W,COLUMN()-2,0)-EVS_EUR_Underlying!B70</f>
        <v>3.0971203929919255E-5</v>
      </c>
      <c r="E72" s="6">
        <f>VLOOKUP($B72,BNP_EUR_Underlying!$A:$W,COLUMN()-2,0)-EVS_EUR_Underlying!C70</f>
        <v>-4.3382529770763512E-6</v>
      </c>
      <c r="F72" s="6">
        <f>VLOOKUP($B72,BNP_EUR_Underlying!$A:$W,COLUMN()-2,0)-EVS_EUR_Underlying!D70</f>
        <v>-2.0894397323445446E-13</v>
      </c>
      <c r="G72" s="6">
        <f>VLOOKUP($B72,BNP_EUR_Underlying!$A:$W,COLUMN()-2,0)-EVS_EUR_Underlying!E70</f>
        <v>-2.6301183453369958E-13</v>
      </c>
      <c r="H72" s="6">
        <f>VLOOKUP($B72,BNP_EUR_Underlying!$A:$W,COLUMN()-2,0)-EVS_EUR_Underlying!F70</f>
        <v>4.0401015866109447E-13</v>
      </c>
      <c r="I72" s="6">
        <f>VLOOKUP($B72,BNP_EUR_Underlying!$A:$W,COLUMN()-2,0)-EVS_EUR_Underlying!G70</f>
        <v>4.2821476836985006E-5</v>
      </c>
      <c r="J72" s="6">
        <f>VLOOKUP($B72,BNP_EUR_Underlying!$A:$W,COLUMN()-2,0)-EVS_EUR_Underlying!H70</f>
        <v>-4.2599257454867256E-13</v>
      </c>
      <c r="K72" s="6">
        <f>VLOOKUP($B72,BNP_EUR_Underlying!$A:$W,COLUMN()-2,0)-EVS_EUR_Underlying!I70</f>
        <v>4.3386427240998948E-5</v>
      </c>
      <c r="L72" s="6">
        <f>VLOOKUP($B72,BNP_EUR_Underlying!$A:$W,COLUMN()-2,0)-EVS_EUR_Underlying!J70</f>
        <v>1.3000711618360583E-13</v>
      </c>
      <c r="M72" s="6">
        <f>VLOOKUP($B72,BNP_EUR_Underlying!$A:$W,COLUMN()-2,0)-EVS_EUR_Underlying!K70</f>
        <v>4.1696226218079779E-5</v>
      </c>
      <c r="N72" s="6">
        <f>VLOOKUP($B72,BNP_EUR_Underlying!$A:$W,COLUMN()-2,0)-EVS_EUR_Underlying!L70</f>
        <v>-2.5232336701470626E-3</v>
      </c>
      <c r="O72" s="6">
        <f>VLOOKUP($B72,BNP_EUR_Underlying!$A:$W,COLUMN()-2,0)-EVS_EUR_Underlying!M70</f>
        <v>-3.6992631180510216E-13</v>
      </c>
      <c r="P72" s="6">
        <f>VLOOKUP($B72,BNP_EUR_Underlying!$A:$W,COLUMN()-2,0)-EVS_EUR_Underlying!N70</f>
        <v>1.4389743457450255E-3</v>
      </c>
      <c r="Q72" s="6">
        <f>VLOOKUP($B72,BNP_EUR_Underlying!$A:$W,COLUMN()-2,0)-EVS_EUR_Underlying!O70</f>
        <v>3.169908779909747E-12</v>
      </c>
      <c r="R72" s="6">
        <f>VLOOKUP($B72,BNP_EUR_Underlying!$A:$W,COLUMN()-2,0)-EVS_EUR_Underlying!P70</f>
        <v>1.6600054664195341E-12</v>
      </c>
      <c r="S72" s="6">
        <f>VLOOKUP($B72,BNP_EUR_Underlying!$A:$W,COLUMN()-2,0)-EVS_EUR_Underlying!Q70</f>
        <v>7.2941652717872785E-14</v>
      </c>
      <c r="T72" s="6">
        <f>VLOOKUP($B72,BNP_EUR_Underlying!$A:$W,COLUMN()-2,0)-EVS_EUR_Underlying!R70</f>
        <v>3.9301895071730542E-13</v>
      </c>
      <c r="U72" s="6">
        <f>VLOOKUP($B72,BNP_EUR_Underlying!$A:$W,COLUMN()-2,0)-EVS_EUR_Underlying!S70</f>
        <v>-2.7899904608830184E-13</v>
      </c>
      <c r="V72" s="6">
        <f>VLOOKUP($B72,BNP_EUR_Underlying!$A:$W,COLUMN()-2,0)-EVS_EUR_Underlying!T70</f>
        <v>3.1008529077780622E-13</v>
      </c>
      <c r="W72" s="6">
        <f>VLOOKUP($B72,BNP_EUR_Underlying!$A:$W,COLUMN()-2,0)-EVS_EUR_Underlying!U70</f>
        <v>-1.6997514507011147E-13</v>
      </c>
      <c r="X72" s="6">
        <f>VLOOKUP($B72,BNP_EUR_Underlying!$A:$W,COLUMN()-2,0)-EVS_EUR_Underlying!V70</f>
        <v>2.6800783814451279E-13</v>
      </c>
      <c r="Y72" s="6">
        <f>VLOOKUP($B72,BNP_EUR_Underlying!$A:$W,COLUMN()-2,0)-EVS_EUR_Underlying!W70</f>
        <v>4.7994941354545517E-13</v>
      </c>
    </row>
    <row r="73" spans="1:25" x14ac:dyDescent="0.25">
      <c r="A73" s="2">
        <v>41499</v>
      </c>
      <c r="B73" s="2">
        <v>41499</v>
      </c>
      <c r="C73" t="b">
        <f t="shared" si="1"/>
        <v>1</v>
      </c>
      <c r="D73" s="6">
        <f>VLOOKUP($B73,BNP_EUR_Underlying!$A:$W,COLUMN()-2,0)-EVS_EUR_Underlying!B71</f>
        <v>3.095963349597497E-5</v>
      </c>
      <c r="E73" s="6">
        <f>VLOOKUP($B73,BNP_EUR_Underlying!$A:$W,COLUMN()-2,0)-EVS_EUR_Underlying!C71</f>
        <v>-4.2923363960944982E-6</v>
      </c>
      <c r="F73" s="6">
        <f>VLOOKUP($B73,BNP_EUR_Underlying!$A:$W,COLUMN()-2,0)-EVS_EUR_Underlying!D71</f>
        <v>4.6607162573764072E-13</v>
      </c>
      <c r="G73" s="6">
        <f>VLOOKUP($B73,BNP_EUR_Underlying!$A:$W,COLUMN()-2,0)-EVS_EUR_Underlying!E71</f>
        <v>4.8394621643410574E-13</v>
      </c>
      <c r="H73" s="6">
        <f>VLOOKUP($B73,BNP_EUR_Underlying!$A:$W,COLUMN()-2,0)-EVS_EUR_Underlying!F71</f>
        <v>1.9895196601282805E-13</v>
      </c>
      <c r="I73" s="6">
        <f>VLOOKUP($B73,BNP_EUR_Underlying!$A:$W,COLUMN()-2,0)-EVS_EUR_Underlying!G71</f>
        <v>4.2515850182001103E-5</v>
      </c>
      <c r="J73" s="6">
        <f>VLOOKUP($B73,BNP_EUR_Underlying!$A:$W,COLUMN()-2,0)-EVS_EUR_Underlying!H71</f>
        <v>3.6393110747212631E-13</v>
      </c>
      <c r="K73" s="6">
        <f>VLOOKUP($B73,BNP_EUR_Underlying!$A:$W,COLUMN()-2,0)-EVS_EUR_Underlying!I71</f>
        <v>4.3386612690987647E-5</v>
      </c>
      <c r="L73" s="6">
        <f>VLOOKUP($B73,BNP_EUR_Underlying!$A:$W,COLUMN()-2,0)-EVS_EUR_Underlying!J71</f>
        <v>-3.3395508580724709E-13</v>
      </c>
      <c r="M73" s="6">
        <f>VLOOKUP($B73,BNP_EUR_Underlying!$A:$W,COLUMN()-2,0)-EVS_EUR_Underlying!K71</f>
        <v>4.1379655557061135E-5</v>
      </c>
      <c r="N73" s="6">
        <f>VLOOKUP($B73,BNP_EUR_Underlying!$A:$W,COLUMN()-2,0)-EVS_EUR_Underlying!L71</f>
        <v>-2.5088869734619657E-3</v>
      </c>
      <c r="O73" s="6">
        <f>VLOOKUP($B73,BNP_EUR_Underlying!$A:$W,COLUMN()-2,0)-EVS_EUR_Underlying!M71</f>
        <v>-2.9498625764290409E-13</v>
      </c>
      <c r="P73" s="6">
        <f>VLOOKUP($B73,BNP_EUR_Underlying!$A:$W,COLUMN()-2,0)-EVS_EUR_Underlying!N71</f>
        <v>1.4263259963679387E-3</v>
      </c>
      <c r="Q73" s="6">
        <f>VLOOKUP($B73,BNP_EUR_Underlying!$A:$W,COLUMN()-2,0)-EVS_EUR_Underlying!O71</f>
        <v>-2.0299317782246362E-12</v>
      </c>
      <c r="R73" s="6">
        <f>VLOOKUP($B73,BNP_EUR_Underlying!$A:$W,COLUMN()-2,0)-EVS_EUR_Underlying!P71</f>
        <v>-1.9799717421165042E-12</v>
      </c>
      <c r="S73" s="6">
        <f>VLOOKUP($B73,BNP_EUR_Underlying!$A:$W,COLUMN()-2,0)-EVS_EUR_Underlying!Q71</f>
        <v>-8.992806499463768E-15</v>
      </c>
      <c r="T73" s="6">
        <f>VLOOKUP($B73,BNP_EUR_Underlying!$A:$W,COLUMN()-2,0)-EVS_EUR_Underlying!R71</f>
        <v>1.0202949596305189E-13</v>
      </c>
      <c r="U73" s="6">
        <f>VLOOKUP($B73,BNP_EUR_Underlying!$A:$W,COLUMN()-2,0)-EVS_EUR_Underlying!S71</f>
        <v>-3.6304292905242619E-13</v>
      </c>
      <c r="V73" s="6">
        <f>VLOOKUP($B73,BNP_EUR_Underlying!$A:$W,COLUMN()-2,0)-EVS_EUR_Underlying!T71</f>
        <v>-2.779998453661392E-13</v>
      </c>
      <c r="W73" s="6">
        <f>VLOOKUP($B73,BNP_EUR_Underlying!$A:$W,COLUMN()-2,0)-EVS_EUR_Underlying!U71</f>
        <v>-4.5596859621355179E-13</v>
      </c>
      <c r="X73" s="6">
        <f>VLOOKUP($B73,BNP_EUR_Underlying!$A:$W,COLUMN()-2,0)-EVS_EUR_Underlying!V71</f>
        <v>-1.8607337892717624E-13</v>
      </c>
      <c r="Y73" s="6">
        <f>VLOOKUP($B73,BNP_EUR_Underlying!$A:$W,COLUMN()-2,0)-EVS_EUR_Underlying!W71</f>
        <v>-9.9920072216264089E-14</v>
      </c>
    </row>
    <row r="74" spans="1:25" x14ac:dyDescent="0.25">
      <c r="A74" s="2">
        <v>41500</v>
      </c>
      <c r="B74" s="2">
        <v>41500</v>
      </c>
      <c r="C74" t="b">
        <f t="shared" si="1"/>
        <v>1</v>
      </c>
      <c r="D74" s="6">
        <f>VLOOKUP($B74,BNP_EUR_Underlying!$A:$W,COLUMN()-2,0)-EVS_EUR_Underlying!B72</f>
        <v>3.0982958939995697E-5</v>
      </c>
      <c r="E74" s="6">
        <f>VLOOKUP($B74,BNP_EUR_Underlying!$A:$W,COLUMN()-2,0)-EVS_EUR_Underlying!C72</f>
        <v>-4.2969063669406893E-6</v>
      </c>
      <c r="F74" s="6">
        <f>VLOOKUP($B74,BNP_EUR_Underlying!$A:$W,COLUMN()-2,0)-EVS_EUR_Underlying!D72</f>
        <v>-3.0209168500050509E-13</v>
      </c>
      <c r="G74" s="6">
        <f>VLOOKUP($B74,BNP_EUR_Underlying!$A:$W,COLUMN()-2,0)-EVS_EUR_Underlying!E72</f>
        <v>-3.6404212977458883E-13</v>
      </c>
      <c r="H74" s="6">
        <f>VLOOKUP($B74,BNP_EUR_Underlying!$A:$W,COLUMN()-2,0)-EVS_EUR_Underlying!F72</f>
        <v>-1.4599432773820809E-13</v>
      </c>
      <c r="I74" s="6">
        <f>VLOOKUP($B74,BNP_EUR_Underlying!$A:$W,COLUMN()-2,0)-EVS_EUR_Underlying!G72</f>
        <v>4.244496477201487E-5</v>
      </c>
      <c r="J74" s="6">
        <f>VLOOKUP($B74,BNP_EUR_Underlying!$A:$W,COLUMN()-2,0)-EVS_EUR_Underlying!H72</f>
        <v>-2.7100544031100071E-13</v>
      </c>
      <c r="K74" s="6">
        <f>VLOOKUP($B74,BNP_EUR_Underlying!$A:$W,COLUMN()-2,0)-EVS_EUR_Underlying!I72</f>
        <v>4.3301829735997721E-5</v>
      </c>
      <c r="L74" s="6">
        <f>VLOOKUP($B74,BNP_EUR_Underlying!$A:$W,COLUMN()-2,0)-EVS_EUR_Underlying!J72</f>
        <v>3.7081449022480228E-14</v>
      </c>
      <c r="M74" s="6">
        <f>VLOOKUP($B74,BNP_EUR_Underlying!$A:$W,COLUMN()-2,0)-EVS_EUR_Underlying!K72</f>
        <v>4.128713732698408E-5</v>
      </c>
      <c r="N74" s="6">
        <f>VLOOKUP($B74,BNP_EUR_Underlying!$A:$W,COLUMN()-2,0)-EVS_EUR_Underlying!L72</f>
        <v>-2.5002493033419171E-3</v>
      </c>
      <c r="O74" s="6">
        <f>VLOOKUP($B74,BNP_EUR_Underlying!$A:$W,COLUMN()-2,0)-EVS_EUR_Underlying!M72</f>
        <v>6.9944050551384862E-15</v>
      </c>
      <c r="P74" s="6">
        <f>VLOOKUP($B74,BNP_EUR_Underlying!$A:$W,COLUMN()-2,0)-EVS_EUR_Underlying!N72</f>
        <v>1.4232910240660201E-3</v>
      </c>
      <c r="Q74" s="6">
        <f>VLOOKUP($B74,BNP_EUR_Underlying!$A:$W,COLUMN()-2,0)-EVS_EUR_Underlying!O72</f>
        <v>-4.2499337382650992E-12</v>
      </c>
      <c r="R74" s="6">
        <f>VLOOKUP($B74,BNP_EUR_Underlying!$A:$W,COLUMN()-2,0)-EVS_EUR_Underlying!P72</f>
        <v>-4.4100278984160468E-12</v>
      </c>
      <c r="S74" s="6">
        <f>VLOOKUP($B74,BNP_EUR_Underlying!$A:$W,COLUMN()-2,0)-EVS_EUR_Underlying!Q72</f>
        <v>-2.4402702081260941E-13</v>
      </c>
      <c r="T74" s="6">
        <f>VLOOKUP($B74,BNP_EUR_Underlying!$A:$W,COLUMN()-2,0)-EVS_EUR_Underlying!R72</f>
        <v>-3.3606450955403488E-13</v>
      </c>
      <c r="U74" s="6">
        <f>VLOOKUP($B74,BNP_EUR_Underlying!$A:$W,COLUMN()-2,0)-EVS_EUR_Underlying!S72</f>
        <v>1.4988010832439613E-14</v>
      </c>
      <c r="V74" s="6">
        <f>VLOOKUP($B74,BNP_EUR_Underlying!$A:$W,COLUMN()-2,0)-EVS_EUR_Underlying!T72</f>
        <v>9.0039087297100195E-14</v>
      </c>
      <c r="W74" s="6">
        <f>VLOOKUP($B74,BNP_EUR_Underlying!$A:$W,COLUMN()-2,0)-EVS_EUR_Underlying!U72</f>
        <v>3.3095748364075916E-13</v>
      </c>
      <c r="X74" s="6">
        <f>VLOOKUP($B74,BNP_EUR_Underlying!$A:$W,COLUMN()-2,0)-EVS_EUR_Underlying!V72</f>
        <v>1.2401191185062999E-13</v>
      </c>
      <c r="Y74" s="6">
        <f>VLOOKUP($B74,BNP_EUR_Underlying!$A:$W,COLUMN()-2,0)-EVS_EUR_Underlying!W72</f>
        <v>2.5401902803423582E-13</v>
      </c>
    </row>
    <row r="75" spans="1:25" x14ac:dyDescent="0.25">
      <c r="A75" s="2">
        <v>41501</v>
      </c>
      <c r="B75" s="2">
        <v>41501</v>
      </c>
      <c r="C75" t="b">
        <f t="shared" si="1"/>
        <v>1</v>
      </c>
      <c r="D75" s="6">
        <f>VLOOKUP($B75,BNP_EUR_Underlying!$A:$W,COLUMN()-2,0)-EVS_EUR_Underlying!B73</f>
        <v>3.0935390841979604E-5</v>
      </c>
      <c r="E75" s="6">
        <f>VLOOKUP($B75,BNP_EUR_Underlying!$A:$W,COLUMN()-2,0)-EVS_EUR_Underlying!C73</f>
        <v>-4.2648310689674673E-6</v>
      </c>
      <c r="F75" s="6">
        <f>VLOOKUP($B75,BNP_EUR_Underlying!$A:$W,COLUMN()-2,0)-EVS_EUR_Underlying!D73</f>
        <v>2.7999824681046448E-13</v>
      </c>
      <c r="G75" s="6">
        <f>VLOOKUP($B75,BNP_EUR_Underlying!$A:$W,COLUMN()-2,0)-EVS_EUR_Underlying!E73</f>
        <v>2.6201263381153694E-13</v>
      </c>
      <c r="H75" s="6">
        <f>VLOOKUP($B75,BNP_EUR_Underlying!$A:$W,COLUMN()-2,0)-EVS_EUR_Underlying!F73</f>
        <v>2.1804780203638074E-13</v>
      </c>
      <c r="I75" s="6">
        <f>VLOOKUP($B75,BNP_EUR_Underlying!$A:$W,COLUMN()-2,0)-EVS_EUR_Underlying!G73</f>
        <v>4.2143115434045697E-5</v>
      </c>
      <c r="J75" s="6">
        <f>VLOOKUP($B75,BNP_EUR_Underlying!$A:$W,COLUMN()-2,0)-EVS_EUR_Underlying!H73</f>
        <v>4.5208281562736374E-13</v>
      </c>
      <c r="K75" s="6">
        <f>VLOOKUP($B75,BNP_EUR_Underlying!$A:$W,COLUMN()-2,0)-EVS_EUR_Underlying!I73</f>
        <v>4.3073152749983912E-5</v>
      </c>
      <c r="L75" s="6">
        <f>VLOOKUP($B75,BNP_EUR_Underlying!$A:$W,COLUMN()-2,0)-EVS_EUR_Underlying!J73</f>
        <v>-1.7597034940308731E-13</v>
      </c>
      <c r="M75" s="6">
        <f>VLOOKUP($B75,BNP_EUR_Underlying!$A:$W,COLUMN()-2,0)-EVS_EUR_Underlying!K73</f>
        <v>4.1181770566001141E-5</v>
      </c>
      <c r="N75" s="6">
        <f>VLOOKUP($B75,BNP_EUR_Underlying!$A:$W,COLUMN()-2,0)-EVS_EUR_Underlying!L73</f>
        <v>-2.4869139402740048E-3</v>
      </c>
      <c r="O75" s="6">
        <f>VLOOKUP($B75,BNP_EUR_Underlying!$A:$W,COLUMN()-2,0)-EVS_EUR_Underlying!M73</f>
        <v>-2.1693757901175559E-13</v>
      </c>
      <c r="P75" s="6">
        <f>VLOOKUP($B75,BNP_EUR_Underlying!$A:$W,COLUMN()-2,0)-EVS_EUR_Underlying!N73</f>
        <v>1.4130717331249931E-3</v>
      </c>
      <c r="Q75" s="6">
        <f>VLOOKUP($B75,BNP_EUR_Underlying!$A:$W,COLUMN()-2,0)-EVS_EUR_Underlying!O73</f>
        <v>-1.3800072196090696E-12</v>
      </c>
      <c r="R75" s="6">
        <f>VLOOKUP($B75,BNP_EUR_Underlying!$A:$W,COLUMN()-2,0)-EVS_EUR_Underlying!P73</f>
        <v>4.3101078261997827E-12</v>
      </c>
      <c r="S75" s="6">
        <f>VLOOKUP($B75,BNP_EUR_Underlying!$A:$W,COLUMN()-2,0)-EVS_EUR_Underlying!Q73</f>
        <v>-2.3103741142449508E-13</v>
      </c>
      <c r="T75" s="6">
        <f>VLOOKUP($B75,BNP_EUR_Underlying!$A:$W,COLUMN()-2,0)-EVS_EUR_Underlying!R73</f>
        <v>-2.7999824681046448E-13</v>
      </c>
      <c r="U75" s="6">
        <f>VLOOKUP($B75,BNP_EUR_Underlying!$A:$W,COLUMN()-2,0)-EVS_EUR_Underlying!S73</f>
        <v>2.1593837828959295E-13</v>
      </c>
      <c r="V75" s="6">
        <f>VLOOKUP($B75,BNP_EUR_Underlying!$A:$W,COLUMN()-2,0)-EVS_EUR_Underlying!T73</f>
        <v>-1.7497114868092467E-13</v>
      </c>
      <c r="W75" s="6">
        <f>VLOOKUP($B75,BNP_EUR_Underlying!$A:$W,COLUMN()-2,0)-EVS_EUR_Underlying!U73</f>
        <v>-2.6501023597802487E-13</v>
      </c>
      <c r="X75" s="6">
        <f>VLOOKUP($B75,BNP_EUR_Underlying!$A:$W,COLUMN()-2,0)-EVS_EUR_Underlying!V73</f>
        <v>-9.9920072216264089E-14</v>
      </c>
      <c r="Y75" s="6">
        <f>VLOOKUP($B75,BNP_EUR_Underlying!$A:$W,COLUMN()-2,0)-EVS_EUR_Underlying!W73</f>
        <v>-6.794564910705958E-14</v>
      </c>
    </row>
    <row r="76" spans="1:25" x14ac:dyDescent="0.25">
      <c r="A76" s="2">
        <v>41502</v>
      </c>
      <c r="B76" s="2">
        <v>41502</v>
      </c>
      <c r="C76" t="b">
        <f t="shared" si="1"/>
        <v>1</v>
      </c>
      <c r="D76" s="6">
        <f>VLOOKUP($B76,BNP_EUR_Underlying!$A:$W,COLUMN()-2,0)-EVS_EUR_Underlying!B74</f>
        <v>3.0952391859018213E-5</v>
      </c>
      <c r="E76" s="6">
        <f>VLOOKUP($B76,BNP_EUR_Underlying!$A:$W,COLUMN()-2,0)-EVS_EUR_Underlying!C74</f>
        <v>-4.2639283339696021E-6</v>
      </c>
      <c r="F76" s="6">
        <f>VLOOKUP($B76,BNP_EUR_Underlying!$A:$W,COLUMN()-2,0)-EVS_EUR_Underlying!D74</f>
        <v>-3.0209168500050509E-13</v>
      </c>
      <c r="G76" s="6">
        <f>VLOOKUP($B76,BNP_EUR_Underlying!$A:$W,COLUMN()-2,0)-EVS_EUR_Underlying!E74</f>
        <v>-2.0305979120394113E-13</v>
      </c>
      <c r="H76" s="6">
        <f>VLOOKUP($B76,BNP_EUR_Underlying!$A:$W,COLUMN()-2,0)-EVS_EUR_Underlying!F74</f>
        <v>-4.1078251911130792E-14</v>
      </c>
      <c r="I76" s="6">
        <f>VLOOKUP($B76,BNP_EUR_Underlying!$A:$W,COLUMN()-2,0)-EVS_EUR_Underlying!G74</f>
        <v>4.1933723712972437E-5</v>
      </c>
      <c r="J76" s="6">
        <f>VLOOKUP($B76,BNP_EUR_Underlying!$A:$W,COLUMN()-2,0)-EVS_EUR_Underlying!H74</f>
        <v>4.9893422726654535E-13</v>
      </c>
      <c r="K76" s="6">
        <f>VLOOKUP($B76,BNP_EUR_Underlying!$A:$W,COLUMN()-2,0)-EVS_EUR_Underlying!I74</f>
        <v>4.2931584382066568E-5</v>
      </c>
      <c r="L76" s="6">
        <f>VLOOKUP($B76,BNP_EUR_Underlying!$A:$W,COLUMN()-2,0)-EVS_EUR_Underlying!J74</f>
        <v>8.0935258495173912E-14</v>
      </c>
      <c r="M76" s="6">
        <f>VLOOKUP($B76,BNP_EUR_Underlying!$A:$W,COLUMN()-2,0)-EVS_EUR_Underlying!K74</f>
        <v>4.0943683634941941E-5</v>
      </c>
      <c r="N76" s="6">
        <f>VLOOKUP($B76,BNP_EUR_Underlying!$A:$W,COLUMN()-2,0)-EVS_EUR_Underlying!L74</f>
        <v>-2.4704123088589158E-3</v>
      </c>
      <c r="O76" s="6">
        <f>VLOOKUP($B76,BNP_EUR_Underlying!$A:$W,COLUMN()-2,0)-EVS_EUR_Underlying!M74</f>
        <v>9.8032693074401323E-14</v>
      </c>
      <c r="P76" s="6">
        <f>VLOOKUP($B76,BNP_EUR_Underlying!$A:$W,COLUMN()-2,0)-EVS_EUR_Underlying!N74</f>
        <v>1.4064884873410399E-3</v>
      </c>
      <c r="Q76" s="6">
        <f>VLOOKUP($B76,BNP_EUR_Underlying!$A:$W,COLUMN()-2,0)-EVS_EUR_Underlying!O74</f>
        <v>-3.3499869545039473E-12</v>
      </c>
      <c r="R76" s="6">
        <f>VLOOKUP($B76,BNP_EUR_Underlying!$A:$W,COLUMN()-2,0)-EVS_EUR_Underlying!P74</f>
        <v>4.3987036235648702E-13</v>
      </c>
      <c r="S76" s="6">
        <f>VLOOKUP($B76,BNP_EUR_Underlying!$A:$W,COLUMN()-2,0)-EVS_EUR_Underlying!Q74</f>
        <v>2.9976021664879227E-15</v>
      </c>
      <c r="T76" s="6">
        <f>VLOOKUP($B76,BNP_EUR_Underlying!$A:$W,COLUMN()-2,0)-EVS_EUR_Underlying!R74</f>
        <v>4.489741911584133E-13</v>
      </c>
      <c r="U76" s="6">
        <f>VLOOKUP($B76,BNP_EUR_Underlying!$A:$W,COLUMN()-2,0)-EVS_EUR_Underlying!S74</f>
        <v>-4.1200376443839559E-13</v>
      </c>
      <c r="V76" s="6">
        <f>VLOOKUP($B76,BNP_EUR_Underlying!$A:$W,COLUMN()-2,0)-EVS_EUR_Underlying!T74</f>
        <v>-7.9936057773011271E-15</v>
      </c>
      <c r="W76" s="6">
        <f>VLOOKUP($B76,BNP_EUR_Underlying!$A:$W,COLUMN()-2,0)-EVS_EUR_Underlying!U74</f>
        <v>2.7977620220553945E-14</v>
      </c>
      <c r="X76" s="6">
        <f>VLOOKUP($B76,BNP_EUR_Underlying!$A:$W,COLUMN()-2,0)-EVS_EUR_Underlying!V74</f>
        <v>-3.3395508580724709E-13</v>
      </c>
      <c r="Y76" s="6">
        <f>VLOOKUP($B76,BNP_EUR_Underlying!$A:$W,COLUMN()-2,0)-EVS_EUR_Underlying!W74</f>
        <v>6.5059069243034173E-14</v>
      </c>
    </row>
    <row r="77" spans="1:25" x14ac:dyDescent="0.25">
      <c r="A77" s="2">
        <v>41505</v>
      </c>
      <c r="B77" s="2">
        <v>41505</v>
      </c>
      <c r="C77" t="b">
        <f t="shared" si="1"/>
        <v>1</v>
      </c>
      <c r="D77" s="6">
        <f>VLOOKUP($B77,BNP_EUR_Underlying!$A:$W,COLUMN()-2,0)-EVS_EUR_Underlying!B75</f>
        <v>3.0958450238927071E-5</v>
      </c>
      <c r="E77" s="6">
        <f>VLOOKUP($B77,BNP_EUR_Underlying!$A:$W,COLUMN()-2,0)-EVS_EUR_Underlying!C75</f>
        <v>-4.2422932060581786E-6</v>
      </c>
      <c r="F77" s="6">
        <f>VLOOKUP($B77,BNP_EUR_Underlying!$A:$W,COLUMN()-2,0)-EVS_EUR_Underlying!D75</f>
        <v>7.0055072853847378E-14</v>
      </c>
      <c r="G77" s="6">
        <f>VLOOKUP($B77,BNP_EUR_Underlying!$A:$W,COLUMN()-2,0)-EVS_EUR_Underlying!E75</f>
        <v>-9.1038288019262836E-14</v>
      </c>
      <c r="H77" s="6">
        <f>VLOOKUP($B77,BNP_EUR_Underlying!$A:$W,COLUMN()-2,0)-EVS_EUR_Underlying!F75</f>
        <v>1.4199752484955752E-13</v>
      </c>
      <c r="I77" s="6">
        <f>VLOOKUP($B77,BNP_EUR_Underlying!$A:$W,COLUMN()-2,0)-EVS_EUR_Underlying!G75</f>
        <v>4.1704106923945439E-5</v>
      </c>
      <c r="J77" s="6">
        <f>VLOOKUP($B77,BNP_EUR_Underlying!$A:$W,COLUMN()-2,0)-EVS_EUR_Underlying!H75</f>
        <v>-8.992806499463768E-15</v>
      </c>
      <c r="K77" s="6">
        <f>VLOOKUP($B77,BNP_EUR_Underlying!$A:$W,COLUMN()-2,0)-EVS_EUR_Underlying!I75</f>
        <v>4.2646800889056813E-5</v>
      </c>
      <c r="L77" s="6">
        <f>VLOOKUP($B77,BNP_EUR_Underlying!$A:$W,COLUMN()-2,0)-EVS_EUR_Underlying!J75</f>
        <v>2.8799185258776561E-13</v>
      </c>
      <c r="M77" s="6">
        <f>VLOOKUP($B77,BNP_EUR_Underlying!$A:$W,COLUMN()-2,0)-EVS_EUR_Underlying!K75</f>
        <v>4.0586371066964055E-5</v>
      </c>
      <c r="N77" s="6">
        <f>VLOOKUP($B77,BNP_EUR_Underlying!$A:$W,COLUMN()-2,0)-EVS_EUR_Underlying!L75</f>
        <v>-2.4548244665899555E-3</v>
      </c>
      <c r="O77" s="6">
        <f>VLOOKUP($B77,BNP_EUR_Underlying!$A:$W,COLUMN()-2,0)-EVS_EUR_Underlying!M75</f>
        <v>4.6496140271301556E-13</v>
      </c>
      <c r="P77" s="6">
        <f>VLOOKUP($B77,BNP_EUR_Underlying!$A:$W,COLUMN()-2,0)-EVS_EUR_Underlying!N75</f>
        <v>1.3983333708620371E-3</v>
      </c>
      <c r="Q77" s="6">
        <f>VLOOKUP($B77,BNP_EUR_Underlying!$A:$W,COLUMN()-2,0)-EVS_EUR_Underlying!O75</f>
        <v>-4.1899816949353408E-12</v>
      </c>
      <c r="R77" s="6">
        <f>VLOOKUP($B77,BNP_EUR_Underlying!$A:$W,COLUMN()-2,0)-EVS_EUR_Underlying!P75</f>
        <v>-1.829869589187183E-12</v>
      </c>
      <c r="S77" s="6">
        <f>VLOOKUP($B77,BNP_EUR_Underlying!$A:$W,COLUMN()-2,0)-EVS_EUR_Underlying!Q75</f>
        <v>3.8902214782865485E-13</v>
      </c>
      <c r="T77" s="6">
        <f>VLOOKUP($B77,BNP_EUR_Underlying!$A:$W,COLUMN()-2,0)-EVS_EUR_Underlying!R75</f>
        <v>-3.5804692544161298E-13</v>
      </c>
      <c r="U77" s="6">
        <f>VLOOKUP($B77,BNP_EUR_Underlying!$A:$W,COLUMN()-2,0)-EVS_EUR_Underlying!S75</f>
        <v>4.9960036108132044E-15</v>
      </c>
      <c r="V77" s="6">
        <f>VLOOKUP($B77,BNP_EUR_Underlying!$A:$W,COLUMN()-2,0)-EVS_EUR_Underlying!T75</f>
        <v>-2.610134330893743E-13</v>
      </c>
      <c r="W77" s="6">
        <f>VLOOKUP($B77,BNP_EUR_Underlying!$A:$W,COLUMN()-2,0)-EVS_EUR_Underlying!U75</f>
        <v>-8.9039886574937555E-14</v>
      </c>
      <c r="X77" s="6">
        <f>VLOOKUP($B77,BNP_EUR_Underlying!$A:$W,COLUMN()-2,0)-EVS_EUR_Underlying!V75</f>
        <v>-3.3306690738754696E-13</v>
      </c>
      <c r="Y77" s="6">
        <f>VLOOKUP($B77,BNP_EUR_Underlying!$A:$W,COLUMN()-2,0)-EVS_EUR_Underlying!W75</f>
        <v>8.5931262105987116E-14</v>
      </c>
    </row>
    <row r="78" spans="1:25" x14ac:dyDescent="0.25">
      <c r="A78" s="2">
        <v>41506</v>
      </c>
      <c r="B78" s="2">
        <v>41506</v>
      </c>
      <c r="C78" t="b">
        <f t="shared" si="1"/>
        <v>1</v>
      </c>
      <c r="D78" s="6">
        <f>VLOOKUP($B78,BNP_EUR_Underlying!$A:$W,COLUMN()-2,0)-EVS_EUR_Underlying!B76</f>
        <v>3.0948804696007137E-5</v>
      </c>
      <c r="E78" s="6">
        <f>VLOOKUP($B78,BNP_EUR_Underlying!$A:$W,COLUMN()-2,0)-EVS_EUR_Underlying!C76</f>
        <v>-4.2572748319980036E-6</v>
      </c>
      <c r="F78" s="6">
        <f>VLOOKUP($B78,BNP_EUR_Underlying!$A:$W,COLUMN()-2,0)-EVS_EUR_Underlying!D76</f>
        <v>-4.496403249731884E-14</v>
      </c>
      <c r="G78" s="6">
        <f>VLOOKUP($B78,BNP_EUR_Underlying!$A:$W,COLUMN()-2,0)-EVS_EUR_Underlying!E76</f>
        <v>-1.4199752484955752E-13</v>
      </c>
      <c r="H78" s="6">
        <f>VLOOKUP($B78,BNP_EUR_Underlying!$A:$W,COLUMN()-2,0)-EVS_EUR_Underlying!F76</f>
        <v>2.9598545836506673E-13</v>
      </c>
      <c r="I78" s="6">
        <f>VLOOKUP($B78,BNP_EUR_Underlying!$A:$W,COLUMN()-2,0)-EVS_EUR_Underlying!G76</f>
        <v>4.195856439404011E-5</v>
      </c>
      <c r="J78" s="6">
        <f>VLOOKUP($B78,BNP_EUR_Underlying!$A:$W,COLUMN()-2,0)-EVS_EUR_Underlying!H76</f>
        <v>-1.9806378759312793E-13</v>
      </c>
      <c r="K78" s="6">
        <f>VLOOKUP($B78,BNP_EUR_Underlying!$A:$W,COLUMN()-2,0)-EVS_EUR_Underlying!I76</f>
        <v>4.3038465064038078E-5</v>
      </c>
      <c r="L78" s="6">
        <f>VLOOKUP($B78,BNP_EUR_Underlying!$A:$W,COLUMN()-2,0)-EVS_EUR_Underlying!J76</f>
        <v>4.8394621643410574E-13</v>
      </c>
      <c r="M78" s="6">
        <f>VLOOKUP($B78,BNP_EUR_Underlying!$A:$W,COLUMN()-2,0)-EVS_EUR_Underlying!K76</f>
        <v>4.0454402486012064E-5</v>
      </c>
      <c r="N78" s="6">
        <f>VLOOKUP($B78,BNP_EUR_Underlying!$A:$W,COLUMN()-2,0)-EVS_EUR_Underlying!L76</f>
        <v>-2.458394813587006E-3</v>
      </c>
      <c r="O78" s="6">
        <f>VLOOKUP($B78,BNP_EUR_Underlying!$A:$W,COLUMN()-2,0)-EVS_EUR_Underlying!M76</f>
        <v>4.8394621643410574E-13</v>
      </c>
      <c r="P78" s="6">
        <f>VLOOKUP($B78,BNP_EUR_Underlying!$A:$W,COLUMN()-2,0)-EVS_EUR_Underlying!N76</f>
        <v>1.4065686454779458E-3</v>
      </c>
      <c r="Q78" s="6">
        <f>VLOOKUP($B78,BNP_EUR_Underlying!$A:$W,COLUMN()-2,0)-EVS_EUR_Underlying!O76</f>
        <v>-4.8605564018089353E-13</v>
      </c>
      <c r="R78" s="6">
        <f>VLOOKUP($B78,BNP_EUR_Underlying!$A:$W,COLUMN()-2,0)-EVS_EUR_Underlying!P76</f>
        <v>4.1300296516055823E-13</v>
      </c>
      <c r="S78" s="6">
        <f>VLOOKUP($B78,BNP_EUR_Underlying!$A:$W,COLUMN()-2,0)-EVS_EUR_Underlying!Q76</f>
        <v>-3.6393110747212631E-13</v>
      </c>
      <c r="T78" s="6">
        <f>VLOOKUP($B78,BNP_EUR_Underlying!$A:$W,COLUMN()-2,0)-EVS_EUR_Underlying!R76</f>
        <v>3.4794389591752406E-13</v>
      </c>
      <c r="U78" s="6">
        <f>VLOOKUP($B78,BNP_EUR_Underlying!$A:$W,COLUMN()-2,0)-EVS_EUR_Underlying!S76</f>
        <v>1.1002310174035301E-13</v>
      </c>
      <c r="V78" s="6">
        <f>VLOOKUP($B78,BNP_EUR_Underlying!$A:$W,COLUMN()-2,0)-EVS_EUR_Underlying!T76</f>
        <v>-3.4205971388701073E-13</v>
      </c>
      <c r="W78" s="6">
        <f>VLOOKUP($B78,BNP_EUR_Underlying!$A:$W,COLUMN()-2,0)-EVS_EUR_Underlying!U76</f>
        <v>4.2099657093785936E-13</v>
      </c>
      <c r="X78" s="6">
        <f>VLOOKUP($B78,BNP_EUR_Underlying!$A:$W,COLUMN()-2,0)-EVS_EUR_Underlying!V76</f>
        <v>4.7795101210112989E-13</v>
      </c>
      <c r="Y78" s="6">
        <f>VLOOKUP($B78,BNP_EUR_Underlying!$A:$W,COLUMN()-2,0)-EVS_EUR_Underlying!W76</f>
        <v>4.4297898682543746E-13</v>
      </c>
    </row>
    <row r="79" spans="1:25" x14ac:dyDescent="0.25">
      <c r="A79" s="2">
        <v>41507</v>
      </c>
      <c r="B79" s="2">
        <v>41507</v>
      </c>
      <c r="C79" t="b">
        <f t="shared" si="1"/>
        <v>1</v>
      </c>
      <c r="D79" s="6">
        <f>VLOOKUP($B79,BNP_EUR_Underlying!$A:$W,COLUMN()-2,0)-EVS_EUR_Underlying!B77</f>
        <v>3.0972167919918192E-5</v>
      </c>
      <c r="E79" s="6">
        <f>VLOOKUP($B79,BNP_EUR_Underlying!$A:$W,COLUMN()-2,0)-EVS_EUR_Underlying!C77</f>
        <v>-4.2508236830496315E-6</v>
      </c>
      <c r="F79" s="6">
        <f>VLOOKUP($B79,BNP_EUR_Underlying!$A:$W,COLUMN()-2,0)-EVS_EUR_Underlying!D77</f>
        <v>4.4297898682543746E-13</v>
      </c>
      <c r="G79" s="6">
        <f>VLOOKUP($B79,BNP_EUR_Underlying!$A:$W,COLUMN()-2,0)-EVS_EUR_Underlying!E77</f>
        <v>-2.4302782009044677E-13</v>
      </c>
      <c r="H79" s="6">
        <f>VLOOKUP($B79,BNP_EUR_Underlying!$A:$W,COLUMN()-2,0)-EVS_EUR_Underlying!F77</f>
        <v>-3.5305092183079978E-13</v>
      </c>
      <c r="I79" s="6">
        <f>VLOOKUP($B79,BNP_EUR_Underlying!$A:$W,COLUMN()-2,0)-EVS_EUR_Underlying!G77</f>
        <v>4.1705586224072277E-5</v>
      </c>
      <c r="J79" s="6">
        <f>VLOOKUP($B79,BNP_EUR_Underlying!$A:$W,COLUMN()-2,0)-EVS_EUR_Underlying!H77</f>
        <v>-4.0079051188968151E-14</v>
      </c>
      <c r="K79" s="6">
        <f>VLOOKUP($B79,BNP_EUR_Underlying!$A:$W,COLUMN()-2,0)-EVS_EUR_Underlying!I77</f>
        <v>4.2881205279066137E-5</v>
      </c>
      <c r="L79" s="6">
        <f>VLOOKUP($B79,BNP_EUR_Underlying!$A:$W,COLUMN()-2,0)-EVS_EUR_Underlying!J77</f>
        <v>4.8394621643410574E-13</v>
      </c>
      <c r="M79" s="6">
        <f>VLOOKUP($B79,BNP_EUR_Underlying!$A:$W,COLUMN()-2,0)-EVS_EUR_Underlying!K77</f>
        <v>4.0324543219005804E-5</v>
      </c>
      <c r="N79" s="6">
        <f>VLOOKUP($B79,BNP_EUR_Underlying!$A:$W,COLUMN()-2,0)-EVS_EUR_Underlying!L77</f>
        <v>-2.4363479523539233E-3</v>
      </c>
      <c r="O79" s="6">
        <f>VLOOKUP($B79,BNP_EUR_Underlying!$A:$W,COLUMN()-2,0)-EVS_EUR_Underlying!M77</f>
        <v>1.9195756095768957E-13</v>
      </c>
      <c r="P79" s="6">
        <f>VLOOKUP($B79,BNP_EUR_Underlying!$A:$W,COLUMN()-2,0)-EVS_EUR_Underlying!N77</f>
        <v>1.3967263725079837E-3</v>
      </c>
      <c r="Q79" s="6">
        <f>VLOOKUP($B79,BNP_EUR_Underlying!$A:$W,COLUMN()-2,0)-EVS_EUR_Underlying!O77</f>
        <v>-2.9798385980939202E-13</v>
      </c>
      <c r="R79" s="6">
        <f>VLOOKUP($B79,BNP_EUR_Underlying!$A:$W,COLUMN()-2,0)-EVS_EUR_Underlying!P77</f>
        <v>5.007105841059456E-14</v>
      </c>
      <c r="S79" s="6">
        <f>VLOOKUP($B79,BNP_EUR_Underlying!$A:$W,COLUMN()-2,0)-EVS_EUR_Underlying!Q77</f>
        <v>-4.3398618032597369E-13</v>
      </c>
      <c r="T79" s="6">
        <f>VLOOKUP($B79,BNP_EUR_Underlying!$A:$W,COLUMN()-2,0)-EVS_EUR_Underlying!R77</f>
        <v>-1.0202949596305189E-13</v>
      </c>
      <c r="U79" s="6">
        <f>VLOOKUP($B79,BNP_EUR_Underlying!$A:$W,COLUMN()-2,0)-EVS_EUR_Underlying!S77</f>
        <v>-1.3000711618360583E-13</v>
      </c>
      <c r="V79" s="6">
        <f>VLOOKUP($B79,BNP_EUR_Underlying!$A:$W,COLUMN()-2,0)-EVS_EUR_Underlying!T77</f>
        <v>4.0800696154974503E-13</v>
      </c>
      <c r="W79" s="6">
        <f>VLOOKUP($B79,BNP_EUR_Underlying!$A:$W,COLUMN()-2,0)-EVS_EUR_Underlying!U77</f>
        <v>3.9968028886505635E-14</v>
      </c>
      <c r="X79" s="6">
        <f>VLOOKUP($B79,BNP_EUR_Underlying!$A:$W,COLUMN()-2,0)-EVS_EUR_Underlying!V77</f>
        <v>-1.1002310174035301E-13</v>
      </c>
      <c r="Y79" s="6">
        <f>VLOOKUP($B79,BNP_EUR_Underlying!$A:$W,COLUMN()-2,0)-EVS_EUR_Underlying!W77</f>
        <v>-2.7500224319965128E-13</v>
      </c>
    </row>
    <row r="80" spans="1:25" x14ac:dyDescent="0.25">
      <c r="A80" s="2">
        <v>41508</v>
      </c>
      <c r="B80" s="2">
        <v>41508</v>
      </c>
      <c r="C80" t="b">
        <f t="shared" si="1"/>
        <v>1</v>
      </c>
      <c r="D80" s="6">
        <f>VLOOKUP($B80,BNP_EUR_Underlying!$A:$W,COLUMN()-2,0)-EVS_EUR_Underlying!B78</f>
        <v>3.0904718868018932E-5</v>
      </c>
      <c r="E80" s="6">
        <f>VLOOKUP($B80,BNP_EUR_Underlying!$A:$W,COLUMN()-2,0)-EVS_EUR_Underlying!C78</f>
        <v>-4.2216140380135769E-6</v>
      </c>
      <c r="F80" s="6">
        <f>VLOOKUP($B80,BNP_EUR_Underlying!$A:$W,COLUMN()-2,0)-EVS_EUR_Underlying!D78</f>
        <v>2.5701663020072374E-13</v>
      </c>
      <c r="G80" s="6">
        <f>VLOOKUP($B80,BNP_EUR_Underlying!$A:$W,COLUMN()-2,0)-EVS_EUR_Underlying!E78</f>
        <v>3.219646771412954E-13</v>
      </c>
      <c r="H80" s="6">
        <f>VLOOKUP($B80,BNP_EUR_Underlying!$A:$W,COLUMN()-2,0)-EVS_EUR_Underlying!F78</f>
        <v>7.30526750203353E-14</v>
      </c>
      <c r="I80" s="6">
        <f>VLOOKUP($B80,BNP_EUR_Underlying!$A:$W,COLUMN()-2,0)-EVS_EUR_Underlying!G78</f>
        <v>4.1897994554007667E-5</v>
      </c>
      <c r="J80" s="6">
        <f>VLOOKUP($B80,BNP_EUR_Underlying!$A:$W,COLUMN()-2,0)-EVS_EUR_Underlying!H78</f>
        <v>-3.2995828291859652E-13</v>
      </c>
      <c r="K80" s="6">
        <f>VLOOKUP($B80,BNP_EUR_Underlying!$A:$W,COLUMN()-2,0)-EVS_EUR_Underlying!I78</f>
        <v>4.3114364958962703E-5</v>
      </c>
      <c r="L80" s="6">
        <f>VLOOKUP($B80,BNP_EUR_Underlying!$A:$W,COLUMN()-2,0)-EVS_EUR_Underlying!J78</f>
        <v>-3.6304292905242619E-13</v>
      </c>
      <c r="M80" s="6">
        <f>VLOOKUP($B80,BNP_EUR_Underlying!$A:$W,COLUMN()-2,0)-EVS_EUR_Underlying!K78</f>
        <v>4.0381912140952103E-5</v>
      </c>
      <c r="N80" s="6">
        <f>VLOOKUP($B80,BNP_EUR_Underlying!$A:$W,COLUMN()-2,0)-EVS_EUR_Underlying!L78</f>
        <v>-2.4348216369090014E-3</v>
      </c>
      <c r="O80" s="6">
        <f>VLOOKUP($B80,BNP_EUR_Underlying!$A:$W,COLUMN()-2,0)-EVS_EUR_Underlying!M78</f>
        <v>2.3703261575747092E-13</v>
      </c>
      <c r="P80" s="6">
        <f>VLOOKUP($B80,BNP_EUR_Underlying!$A:$W,COLUMN()-2,0)-EVS_EUR_Underlying!N78</f>
        <v>1.3973723187500342E-3</v>
      </c>
      <c r="Q80" s="6">
        <f>VLOOKUP($B80,BNP_EUR_Underlying!$A:$W,COLUMN()-2,0)-EVS_EUR_Underlying!O78</f>
        <v>3.8800074264599971E-12</v>
      </c>
      <c r="R80" s="6">
        <f>VLOOKUP($B80,BNP_EUR_Underlying!$A:$W,COLUMN()-2,0)-EVS_EUR_Underlying!P78</f>
        <v>-4.1000536299407031E-12</v>
      </c>
      <c r="S80" s="6">
        <f>VLOOKUP($B80,BNP_EUR_Underlying!$A:$W,COLUMN()-2,0)-EVS_EUR_Underlying!Q78</f>
        <v>-3.6393110747212631E-13</v>
      </c>
      <c r="T80" s="6">
        <f>VLOOKUP($B80,BNP_EUR_Underlying!$A:$W,COLUMN()-2,0)-EVS_EUR_Underlying!R78</f>
        <v>1.1901590823981678E-13</v>
      </c>
      <c r="U80" s="6">
        <f>VLOOKUP($B80,BNP_EUR_Underlying!$A:$W,COLUMN()-2,0)-EVS_EUR_Underlying!S78</f>
        <v>-3.8402614421784165E-13</v>
      </c>
      <c r="V80" s="6">
        <f>VLOOKUP($B80,BNP_EUR_Underlying!$A:$W,COLUMN()-2,0)-EVS_EUR_Underlying!T78</f>
        <v>2.0194956817931597E-13</v>
      </c>
      <c r="W80" s="6">
        <f>VLOOKUP($B80,BNP_EUR_Underlying!$A:$W,COLUMN()-2,0)-EVS_EUR_Underlying!U78</f>
        <v>-4.3809400551708677E-13</v>
      </c>
      <c r="X80" s="6">
        <f>VLOOKUP($B80,BNP_EUR_Underlying!$A:$W,COLUMN()-2,0)-EVS_EUR_Underlying!V78</f>
        <v>4.2699177527083521E-13</v>
      </c>
      <c r="Y80" s="6">
        <f>VLOOKUP($B80,BNP_EUR_Underlying!$A:$W,COLUMN()-2,0)-EVS_EUR_Underlying!W78</f>
        <v>1.8984813721090177E-14</v>
      </c>
    </row>
    <row r="81" spans="1:25" x14ac:dyDescent="0.25">
      <c r="A81" s="2">
        <v>41509</v>
      </c>
      <c r="B81" s="2">
        <v>41509</v>
      </c>
      <c r="C81" t="b">
        <f t="shared" si="1"/>
        <v>1</v>
      </c>
      <c r="D81" s="6">
        <f>VLOOKUP($B81,BNP_EUR_Underlying!$A:$W,COLUMN()-2,0)-EVS_EUR_Underlying!B79</f>
        <v>3.0965091916024257E-5</v>
      </c>
      <c r="E81" s="6">
        <f>VLOOKUP($B81,BNP_EUR_Underlying!$A:$W,COLUMN()-2,0)-EVS_EUR_Underlying!C79</f>
        <v>-4.2554532109218002E-6</v>
      </c>
      <c r="F81" s="6">
        <f>VLOOKUP($B81,BNP_EUR_Underlying!$A:$W,COLUMN()-2,0)-EVS_EUR_Underlying!D79</f>
        <v>-4.496403249731884E-14</v>
      </c>
      <c r="G81" s="6">
        <f>VLOOKUP($B81,BNP_EUR_Underlying!$A:$W,COLUMN()-2,0)-EVS_EUR_Underlying!E79</f>
        <v>-2.9398705692074145E-13</v>
      </c>
      <c r="H81" s="6">
        <f>VLOOKUP($B81,BNP_EUR_Underlying!$A:$W,COLUMN()-2,0)-EVS_EUR_Underlying!F79</f>
        <v>4.0900616227190767E-13</v>
      </c>
      <c r="I81" s="6">
        <f>VLOOKUP($B81,BNP_EUR_Underlying!$A:$W,COLUMN()-2,0)-EVS_EUR_Underlying!G79</f>
        <v>4.2178501275080826E-5</v>
      </c>
      <c r="J81" s="6">
        <f>VLOOKUP($B81,BNP_EUR_Underlying!$A:$W,COLUMN()-2,0)-EVS_EUR_Underlying!H79</f>
        <v>-1.5998313784848506E-13</v>
      </c>
      <c r="K81" s="6">
        <f>VLOOKUP($B81,BNP_EUR_Underlying!$A:$W,COLUMN()-2,0)-EVS_EUR_Underlying!I79</f>
        <v>4.329358037502562E-5</v>
      </c>
      <c r="L81" s="6">
        <f>VLOOKUP($B81,BNP_EUR_Underlying!$A:$W,COLUMN()-2,0)-EVS_EUR_Underlying!J79</f>
        <v>1.0091927293842673E-13</v>
      </c>
      <c r="M81" s="6">
        <f>VLOOKUP($B81,BNP_EUR_Underlying!$A:$W,COLUMN()-2,0)-EVS_EUR_Underlying!K79</f>
        <v>4.0604947554978565E-5</v>
      </c>
      <c r="N81" s="6">
        <f>VLOOKUP($B81,BNP_EUR_Underlying!$A:$W,COLUMN()-2,0)-EVS_EUR_Underlying!L79</f>
        <v>-2.4607402773000331E-3</v>
      </c>
      <c r="O81" s="6">
        <f>VLOOKUP($B81,BNP_EUR_Underlying!$A:$W,COLUMN()-2,0)-EVS_EUR_Underlying!M79</f>
        <v>-4.6396220199085292E-13</v>
      </c>
      <c r="P81" s="6">
        <f>VLOOKUP($B81,BNP_EUR_Underlying!$A:$W,COLUMN()-2,0)-EVS_EUR_Underlying!N79</f>
        <v>1.407122661786997E-3</v>
      </c>
      <c r="Q81" s="6">
        <f>VLOOKUP($B81,BNP_EUR_Underlying!$A:$W,COLUMN()-2,0)-EVS_EUR_Underlying!O79</f>
        <v>5.5999649362092896E-13</v>
      </c>
      <c r="R81" s="6">
        <f>VLOOKUP($B81,BNP_EUR_Underlying!$A:$W,COLUMN()-2,0)-EVS_EUR_Underlying!P79</f>
        <v>8.2001072598814062E-13</v>
      </c>
      <c r="S81" s="6">
        <f>VLOOKUP($B81,BNP_EUR_Underlying!$A:$W,COLUMN()-2,0)-EVS_EUR_Underlying!Q79</f>
        <v>9.1926466438962962E-14</v>
      </c>
      <c r="T81" s="6">
        <f>VLOOKUP($B81,BNP_EUR_Underlying!$A:$W,COLUMN()-2,0)-EVS_EUR_Underlying!R79</f>
        <v>4.4797499043625066E-13</v>
      </c>
      <c r="U81" s="6">
        <f>VLOOKUP($B81,BNP_EUR_Underlying!$A:$W,COLUMN()-2,0)-EVS_EUR_Underlying!S79</f>
        <v>2.3703261575747092E-13</v>
      </c>
      <c r="V81" s="6">
        <f>VLOOKUP($B81,BNP_EUR_Underlying!$A:$W,COLUMN()-2,0)-EVS_EUR_Underlying!T79</f>
        <v>2.6001423236721166E-13</v>
      </c>
      <c r="W81" s="6">
        <f>VLOOKUP($B81,BNP_EUR_Underlying!$A:$W,COLUMN()-2,0)-EVS_EUR_Underlying!U79</f>
        <v>1.730837695390619E-13</v>
      </c>
      <c r="X81" s="6">
        <f>VLOOKUP($B81,BNP_EUR_Underlying!$A:$W,COLUMN()-2,0)-EVS_EUR_Underlying!V79</f>
        <v>-1.2900791546144319E-13</v>
      </c>
      <c r="Y81" s="6">
        <f>VLOOKUP($B81,BNP_EUR_Underlying!$A:$W,COLUMN()-2,0)-EVS_EUR_Underlying!W79</f>
        <v>-2.4502622153477205E-13</v>
      </c>
    </row>
    <row r="82" spans="1:25" x14ac:dyDescent="0.25">
      <c r="A82" s="2">
        <v>41512</v>
      </c>
      <c r="B82" s="2">
        <v>41512</v>
      </c>
      <c r="C82" t="b">
        <f t="shared" si="1"/>
        <v>1</v>
      </c>
      <c r="D82" s="6">
        <f>VLOOKUP($B82,BNP_EUR_Underlying!$A:$W,COLUMN()-2,0)-EVS_EUR_Underlying!B80</f>
        <v>3.0934928011983054E-5</v>
      </c>
      <c r="E82" s="6">
        <f>VLOOKUP($B82,BNP_EUR_Underlying!$A:$W,COLUMN()-2,0)-EVS_EUR_Underlying!C80</f>
        <v>-4.2513074500760695E-6</v>
      </c>
      <c r="F82" s="6">
        <f>VLOOKUP($B82,BNP_EUR_Underlying!$A:$W,COLUMN()-2,0)-EVS_EUR_Underlying!D80</f>
        <v>-4.6396220199085292E-13</v>
      </c>
      <c r="G82" s="6">
        <f>VLOOKUP($B82,BNP_EUR_Underlying!$A:$W,COLUMN()-2,0)-EVS_EUR_Underlying!E80</f>
        <v>-2.9398705692074145E-13</v>
      </c>
      <c r="H82" s="6">
        <f>VLOOKUP($B82,BNP_EUR_Underlying!$A:$W,COLUMN()-2,0)-EVS_EUR_Underlying!F80</f>
        <v>4.0900616227190767E-13</v>
      </c>
      <c r="I82" s="6">
        <f>VLOOKUP($B82,BNP_EUR_Underlying!$A:$W,COLUMN()-2,0)-EVS_EUR_Underlying!G80</f>
        <v>4.2264717296958132E-5</v>
      </c>
      <c r="J82" s="6">
        <f>VLOOKUP($B82,BNP_EUR_Underlying!$A:$W,COLUMN()-2,0)-EVS_EUR_Underlying!H80</f>
        <v>-1.5998313784848506E-13</v>
      </c>
      <c r="K82" s="6">
        <f>VLOOKUP($B82,BNP_EUR_Underlying!$A:$W,COLUMN()-2,0)-EVS_EUR_Underlying!I80</f>
        <v>4.3297895805927133E-5</v>
      </c>
      <c r="L82" s="6">
        <f>VLOOKUP($B82,BNP_EUR_Underlying!$A:$W,COLUMN()-2,0)-EVS_EUR_Underlying!J80</f>
        <v>1.0091927293842673E-13</v>
      </c>
      <c r="M82" s="6">
        <f>VLOOKUP($B82,BNP_EUR_Underlying!$A:$W,COLUMN()-2,0)-EVS_EUR_Underlying!K80</f>
        <v>4.067688997100305E-5</v>
      </c>
      <c r="N82" s="6">
        <f>VLOOKUP($B82,BNP_EUR_Underlying!$A:$W,COLUMN()-2,0)-EVS_EUR_Underlying!L80</f>
        <v>-2.4520176354829726E-3</v>
      </c>
      <c r="O82" s="6">
        <f>VLOOKUP($B82,BNP_EUR_Underlying!$A:$W,COLUMN()-2,0)-EVS_EUR_Underlying!M80</f>
        <v>-4.7395420921247933E-13</v>
      </c>
      <c r="P82" s="6">
        <f>VLOOKUP($B82,BNP_EUR_Underlying!$A:$W,COLUMN()-2,0)-EVS_EUR_Underlying!N80</f>
        <v>1.412082376850976E-3</v>
      </c>
      <c r="Q82" s="6">
        <f>VLOOKUP($B82,BNP_EUR_Underlying!$A:$W,COLUMN()-2,0)-EVS_EUR_Underlying!O80</f>
        <v>4.9098503041022923E-12</v>
      </c>
      <c r="R82" s="6">
        <f>VLOOKUP($B82,BNP_EUR_Underlying!$A:$W,COLUMN()-2,0)-EVS_EUR_Underlying!P80</f>
        <v>2.19824158875781E-13</v>
      </c>
      <c r="S82" s="6">
        <f>VLOOKUP($B82,BNP_EUR_Underlying!$A:$W,COLUMN()-2,0)-EVS_EUR_Underlying!Q80</f>
        <v>1.5987211554602254E-14</v>
      </c>
      <c r="T82" s="6">
        <f>VLOOKUP($B82,BNP_EUR_Underlying!$A:$W,COLUMN()-2,0)-EVS_EUR_Underlying!R80</f>
        <v>1.7197354651443675E-13</v>
      </c>
      <c r="U82" s="6">
        <f>VLOOKUP($B82,BNP_EUR_Underlying!$A:$W,COLUMN()-2,0)-EVS_EUR_Underlying!S80</f>
        <v>3.7903014060702844E-13</v>
      </c>
      <c r="V82" s="6">
        <f>VLOOKUP($B82,BNP_EUR_Underlying!$A:$W,COLUMN()-2,0)-EVS_EUR_Underlying!T80</f>
        <v>4.3698378249246161E-13</v>
      </c>
      <c r="W82" s="6">
        <f>VLOOKUP($B82,BNP_EUR_Underlying!$A:$W,COLUMN()-2,0)-EVS_EUR_Underlying!U80</f>
        <v>-3.3106850594322168E-13</v>
      </c>
      <c r="X82" s="6">
        <f>VLOOKUP($B82,BNP_EUR_Underlying!$A:$W,COLUMN()-2,0)-EVS_EUR_Underlying!V80</f>
        <v>2.0894397323445446E-13</v>
      </c>
      <c r="Y82" s="6">
        <f>VLOOKUP($B82,BNP_EUR_Underlying!$A:$W,COLUMN()-2,0)-EVS_EUR_Underlying!W80</f>
        <v>-6.2949645496246376E-14</v>
      </c>
    </row>
    <row r="83" spans="1:25" x14ac:dyDescent="0.25">
      <c r="A83" s="2">
        <v>41513</v>
      </c>
      <c r="B83" s="2">
        <v>41513</v>
      </c>
      <c r="C83" t="b">
        <f t="shared" si="1"/>
        <v>1</v>
      </c>
      <c r="D83" s="6">
        <f>VLOOKUP($B83,BNP_EUR_Underlying!$A:$W,COLUMN()-2,0)-EVS_EUR_Underlying!B81</f>
        <v>3.1695394093977924E-5</v>
      </c>
      <c r="E83" s="6">
        <f>VLOOKUP($B83,BNP_EUR_Underlying!$A:$W,COLUMN()-2,0)-EVS_EUR_Underlying!C81</f>
        <v>6.4337025569294326E-6</v>
      </c>
      <c r="F83" s="6">
        <f>VLOOKUP($B83,BNP_EUR_Underlying!$A:$W,COLUMN()-2,0)-EVS_EUR_Underlying!D81</f>
        <v>-9.1038288019262836E-14</v>
      </c>
      <c r="G83" s="6">
        <f>VLOOKUP($B83,BNP_EUR_Underlying!$A:$W,COLUMN()-2,0)-EVS_EUR_Underlying!E81</f>
        <v>-4.7495340993464197E-13</v>
      </c>
      <c r="H83" s="6">
        <f>VLOOKUP($B83,BNP_EUR_Underlying!$A:$W,COLUMN()-2,0)-EVS_EUR_Underlying!F81</f>
        <v>-1.0702549957386509E-13</v>
      </c>
      <c r="I83" s="6">
        <f>VLOOKUP($B83,BNP_EUR_Underlying!$A:$W,COLUMN()-2,0)-EVS_EUR_Underlying!G81</f>
        <v>4.2444463144941658E-5</v>
      </c>
      <c r="J83" s="6">
        <f>VLOOKUP($B83,BNP_EUR_Underlying!$A:$W,COLUMN()-2,0)-EVS_EUR_Underlying!H81</f>
        <v>-1.6109336087311021E-13</v>
      </c>
      <c r="K83" s="6">
        <f>VLOOKUP($B83,BNP_EUR_Underlying!$A:$W,COLUMN()-2,0)-EVS_EUR_Underlying!I81</f>
        <v>4.3018089061930276E-5</v>
      </c>
      <c r="L83" s="6">
        <f>VLOOKUP($B83,BNP_EUR_Underlying!$A:$W,COLUMN()-2,0)-EVS_EUR_Underlying!J81</f>
        <v>2.9098945475425353E-13</v>
      </c>
      <c r="M83" s="6">
        <f>VLOOKUP($B83,BNP_EUR_Underlying!$A:$W,COLUMN()-2,0)-EVS_EUR_Underlying!K81</f>
        <v>4.0509529093069041E-5</v>
      </c>
      <c r="N83" s="6">
        <f>VLOOKUP($B83,BNP_EUR_Underlying!$A:$W,COLUMN()-2,0)-EVS_EUR_Underlying!L81</f>
        <v>-2.4331307233009802E-3</v>
      </c>
      <c r="O83" s="6">
        <f>VLOOKUP($B83,BNP_EUR_Underlying!$A:$W,COLUMN()-2,0)-EVS_EUR_Underlying!M81</f>
        <v>-4.7695181137896725E-13</v>
      </c>
      <c r="P83" s="6">
        <f>VLOOKUP($B83,BNP_EUR_Underlying!$A:$W,COLUMN()-2,0)-EVS_EUR_Underlying!N81</f>
        <v>1.4207096790039841E-3</v>
      </c>
      <c r="Q83" s="6">
        <f>VLOOKUP($B83,BNP_EUR_Underlying!$A:$W,COLUMN()-2,0)-EVS_EUR_Underlying!O81</f>
        <v>-1.3700152123874432E-13</v>
      </c>
      <c r="R83" s="6">
        <f>VLOOKUP($B83,BNP_EUR_Underlying!$A:$W,COLUMN()-2,0)-EVS_EUR_Underlying!P81</f>
        <v>4.7395420921247933E-13</v>
      </c>
      <c r="S83" s="6">
        <f>VLOOKUP($B83,BNP_EUR_Underlying!$A:$W,COLUMN()-2,0)-EVS_EUR_Underlying!Q81</f>
        <v>-2.0594637106796654E-13</v>
      </c>
      <c r="T83" s="6">
        <f>VLOOKUP($B83,BNP_EUR_Underlying!$A:$W,COLUMN()-2,0)-EVS_EUR_Underlying!R81</f>
        <v>2.9898306053155466E-13</v>
      </c>
      <c r="U83" s="6">
        <f>VLOOKUP($B83,BNP_EUR_Underlying!$A:$W,COLUMN()-2,0)-EVS_EUR_Underlying!S81</f>
        <v>-3.2895908219643388E-13</v>
      </c>
      <c r="V83" s="6">
        <f>VLOOKUP($B83,BNP_EUR_Underlying!$A:$W,COLUMN()-2,0)-EVS_EUR_Underlying!T81</f>
        <v>-2.6001423236721166E-13</v>
      </c>
      <c r="W83" s="6">
        <f>VLOOKUP($B83,BNP_EUR_Underlying!$A:$W,COLUMN()-2,0)-EVS_EUR_Underlying!U81</f>
        <v>4.1966430330830917E-14</v>
      </c>
      <c r="X83" s="6">
        <f>VLOOKUP($B83,BNP_EUR_Underlying!$A:$W,COLUMN()-2,0)-EVS_EUR_Underlying!V81</f>
        <v>-2.5091040356528538E-14</v>
      </c>
      <c r="Y83" s="6">
        <f>VLOOKUP($B83,BNP_EUR_Underlying!$A:$W,COLUMN()-2,0)-EVS_EUR_Underlying!W81</f>
        <v>-3.340661081097096E-13</v>
      </c>
    </row>
    <row r="84" spans="1:25" x14ac:dyDescent="0.25">
      <c r="A84" s="2">
        <v>41514</v>
      </c>
      <c r="B84" s="2">
        <v>41514</v>
      </c>
      <c r="C84" t="b">
        <f t="shared" si="1"/>
        <v>1</v>
      </c>
      <c r="D84" s="8">
        <f>VLOOKUP($B84,BNP_EUR_Underlying!$A:$W,COLUMN()-2,0)-EVS_EUR_Underlying!B82</f>
        <v>7.5451605927999932E-2</v>
      </c>
      <c r="E84" s="6">
        <f>VLOOKUP($B84,BNP_EUR_Underlying!$A:$W,COLUMN()-2,0)-EVS_EUR_Underlying!C82</f>
        <v>6.4381282630643355E-6</v>
      </c>
      <c r="F84" s="6">
        <f>VLOOKUP($B84,BNP_EUR_Underlying!$A:$W,COLUMN()-2,0)-EVS_EUR_Underlying!D82</f>
        <v>4.0301095793893182E-13</v>
      </c>
      <c r="G84" s="6">
        <f>VLOOKUP($B84,BNP_EUR_Underlying!$A:$W,COLUMN()-2,0)-EVS_EUR_Underlying!E82</f>
        <v>3.1297187064183163E-13</v>
      </c>
      <c r="H84" s="6">
        <f>VLOOKUP($B84,BNP_EUR_Underlying!$A:$W,COLUMN()-2,0)-EVS_EUR_Underlying!F82</f>
        <v>1.4799272918253337E-13</v>
      </c>
      <c r="I84" s="6">
        <f>VLOOKUP($B84,BNP_EUR_Underlying!$A:$W,COLUMN()-2,0)-EVS_EUR_Underlying!G82</f>
        <v>4.245192648999474E-5</v>
      </c>
      <c r="J84" s="6">
        <f>VLOOKUP($B84,BNP_EUR_Underlying!$A:$W,COLUMN()-2,0)-EVS_EUR_Underlying!H82</f>
        <v>-3.9701575360595598E-13</v>
      </c>
      <c r="K84" s="6">
        <f>VLOOKUP($B84,BNP_EUR_Underlying!$A:$W,COLUMN()-2,0)-EVS_EUR_Underlying!I82</f>
        <v>4.3179866878961803E-5</v>
      </c>
      <c r="L84" s="6">
        <f>VLOOKUP($B84,BNP_EUR_Underlying!$A:$W,COLUMN()-2,0)-EVS_EUR_Underlying!J82</f>
        <v>-4.2699177527083521E-13</v>
      </c>
      <c r="M84" s="6">
        <f>VLOOKUP($B84,BNP_EUR_Underlying!$A:$W,COLUMN()-2,0)-EVS_EUR_Underlying!K82</f>
        <v>4.0257666093057587E-5</v>
      </c>
      <c r="N84" s="6">
        <f>VLOOKUP($B84,BNP_EUR_Underlying!$A:$W,COLUMN()-2,0)-EVS_EUR_Underlying!L82</f>
        <v>-2.4372262577500026E-3</v>
      </c>
      <c r="O84" s="6">
        <f>VLOOKUP($B84,BNP_EUR_Underlying!$A:$W,COLUMN()-2,0)-EVS_EUR_Underlying!M82</f>
        <v>-4.5097259260273859E-13</v>
      </c>
      <c r="P84" s="6">
        <f>VLOOKUP($B84,BNP_EUR_Underlying!$A:$W,COLUMN()-2,0)-EVS_EUR_Underlying!N82</f>
        <v>1.4154685414430324E-3</v>
      </c>
      <c r="Q84" s="6">
        <f>VLOOKUP($B84,BNP_EUR_Underlying!$A:$W,COLUMN()-2,0)-EVS_EUR_Underlying!O82</f>
        <v>-2.9098945475425353E-13</v>
      </c>
      <c r="R84" s="6">
        <f>VLOOKUP($B84,BNP_EUR_Underlying!$A:$W,COLUMN()-2,0)-EVS_EUR_Underlying!P82</f>
        <v>3.4972025275692431E-14</v>
      </c>
      <c r="S84" s="6">
        <f>VLOOKUP($B84,BNP_EUR_Underlying!$A:$W,COLUMN()-2,0)-EVS_EUR_Underlying!Q82</f>
        <v>3.3195668436292181E-13</v>
      </c>
      <c r="T84" s="6">
        <f>VLOOKUP($B84,BNP_EUR_Underlying!$A:$W,COLUMN()-2,0)-EVS_EUR_Underlying!R82</f>
        <v>-1.5698553568199713E-13</v>
      </c>
      <c r="U84" s="6">
        <f>VLOOKUP($B84,BNP_EUR_Underlying!$A:$W,COLUMN()-2,0)-EVS_EUR_Underlying!S82</f>
        <v>2.0206059048177849E-13</v>
      </c>
      <c r="V84" s="6">
        <f>VLOOKUP($B84,BNP_EUR_Underlying!$A:$W,COLUMN()-2,0)-EVS_EUR_Underlying!T82</f>
        <v>-1.5698553568199713E-13</v>
      </c>
      <c r="W84" s="6">
        <f>VLOOKUP($B84,BNP_EUR_Underlying!$A:$W,COLUMN()-2,0)-EVS_EUR_Underlying!U82</f>
        <v>2.7999824681046448E-13</v>
      </c>
      <c r="X84" s="6">
        <f>VLOOKUP($B84,BNP_EUR_Underlying!$A:$W,COLUMN()-2,0)-EVS_EUR_Underlying!V82</f>
        <v>-4.0900616227190767E-13</v>
      </c>
      <c r="Y84" s="6">
        <f>VLOOKUP($B84,BNP_EUR_Underlying!$A:$W,COLUMN()-2,0)-EVS_EUR_Underlying!W82</f>
        <v>3.6404212977458883E-13</v>
      </c>
    </row>
    <row r="85" spans="1:25" x14ac:dyDescent="0.25">
      <c r="A85" s="2">
        <v>41515</v>
      </c>
      <c r="B85" s="2">
        <v>41515</v>
      </c>
      <c r="C85" t="b">
        <f t="shared" si="1"/>
        <v>1</v>
      </c>
      <c r="D85" s="6">
        <f>VLOOKUP($B85,BNP_EUR_Underlying!$A:$W,COLUMN()-2,0)-EVS_EUR_Underlying!B83</f>
        <v>7.5396110838579999E-2</v>
      </c>
      <c r="E85" s="6">
        <f>VLOOKUP($B85,BNP_EUR_Underlying!$A:$W,COLUMN()-2,0)-EVS_EUR_Underlying!C83</f>
        <v>6.4175207650229993E-6</v>
      </c>
      <c r="F85" s="6">
        <f>VLOOKUP($B85,BNP_EUR_Underlying!$A:$W,COLUMN()-2,0)-EVS_EUR_Underlying!D83</f>
        <v>-3.0608848788915566E-13</v>
      </c>
      <c r="G85" s="6">
        <f>VLOOKUP($B85,BNP_EUR_Underlying!$A:$W,COLUMN()-2,0)-EVS_EUR_Underlying!E83</f>
        <v>-4.659606034351782E-13</v>
      </c>
      <c r="H85" s="6">
        <f>VLOOKUP($B85,BNP_EUR_Underlying!$A:$W,COLUMN()-2,0)-EVS_EUR_Underlying!F83</f>
        <v>3.0897506775318107E-13</v>
      </c>
      <c r="I85" s="6">
        <f>VLOOKUP($B85,BNP_EUR_Underlying!$A:$W,COLUMN()-2,0)-EVS_EUR_Underlying!G83</f>
        <v>4.2493197673021399E-5</v>
      </c>
      <c r="J85" s="6">
        <f>VLOOKUP($B85,BNP_EUR_Underlying!$A:$W,COLUMN()-2,0)-EVS_EUR_Underlying!H83</f>
        <v>-3.0997426847534371E-13</v>
      </c>
      <c r="K85" s="6">
        <f>VLOOKUP($B85,BNP_EUR_Underlying!$A:$W,COLUMN()-2,0)-EVS_EUR_Underlying!I83</f>
        <v>4.3356410370010146E-5</v>
      </c>
      <c r="L85" s="6">
        <f>VLOOKUP($B85,BNP_EUR_Underlying!$A:$W,COLUMN()-2,0)-EVS_EUR_Underlying!J83</f>
        <v>8.3044682241961709E-14</v>
      </c>
      <c r="M85" s="6">
        <f>VLOOKUP($B85,BNP_EUR_Underlying!$A:$W,COLUMN()-2,0)-EVS_EUR_Underlying!K83</f>
        <v>4.0287913579017953E-5</v>
      </c>
      <c r="N85" s="6">
        <f>VLOOKUP($B85,BNP_EUR_Underlying!$A:$W,COLUMN()-2,0)-EVS_EUR_Underlying!L83</f>
        <v>-2.4279516922159905E-3</v>
      </c>
      <c r="O85" s="6">
        <f>VLOOKUP($B85,BNP_EUR_Underlying!$A:$W,COLUMN()-2,0)-EVS_EUR_Underlying!M83</f>
        <v>2.34035013590983E-13</v>
      </c>
      <c r="P85" s="6">
        <f>VLOOKUP($B85,BNP_EUR_Underlying!$A:$W,COLUMN()-2,0)-EVS_EUR_Underlying!N83</f>
        <v>1.4135283313000402E-3</v>
      </c>
      <c r="Q85" s="6">
        <f>VLOOKUP($B85,BNP_EUR_Underlying!$A:$W,COLUMN()-2,0)-EVS_EUR_Underlying!O83</f>
        <v>-5.5999649362092896E-13</v>
      </c>
      <c r="R85" s="6">
        <f>VLOOKUP($B85,BNP_EUR_Underlying!$A:$W,COLUMN()-2,0)-EVS_EUR_Underlying!P83</f>
        <v>-1.6198153929281034E-13</v>
      </c>
      <c r="S85" s="6">
        <f>VLOOKUP($B85,BNP_EUR_Underlying!$A:$W,COLUMN()-2,0)-EVS_EUR_Underlying!Q83</f>
        <v>9.1926466438962962E-14</v>
      </c>
      <c r="T85" s="6">
        <f>VLOOKUP($B85,BNP_EUR_Underlying!$A:$W,COLUMN()-2,0)-EVS_EUR_Underlying!R83</f>
        <v>1.2601031329495527E-13</v>
      </c>
      <c r="U85" s="6">
        <f>VLOOKUP($B85,BNP_EUR_Underlying!$A:$W,COLUMN()-2,0)-EVS_EUR_Underlying!S83</f>
        <v>3.219646771412954E-13</v>
      </c>
      <c r="V85" s="6">
        <f>VLOOKUP($B85,BNP_EUR_Underlying!$A:$W,COLUMN()-2,0)-EVS_EUR_Underlying!T83</f>
        <v>-2.4980018054066022E-14</v>
      </c>
      <c r="W85" s="6">
        <f>VLOOKUP($B85,BNP_EUR_Underlying!$A:$W,COLUMN()-2,0)-EVS_EUR_Underlying!U83</f>
        <v>2.8399504969911504E-13</v>
      </c>
      <c r="X85" s="6">
        <f>VLOOKUP($B85,BNP_EUR_Underlying!$A:$W,COLUMN()-2,0)-EVS_EUR_Underlying!V83</f>
        <v>-4.000133557724439E-13</v>
      </c>
      <c r="Y85" s="6">
        <f>VLOOKUP($B85,BNP_EUR_Underlying!$A:$W,COLUMN()-2,0)-EVS_EUR_Underlying!W83</f>
        <v>-3.4494629375103614E-13</v>
      </c>
    </row>
    <row r="86" spans="1:25" x14ac:dyDescent="0.25">
      <c r="A86" s="2">
        <v>41516</v>
      </c>
      <c r="B86" s="2">
        <v>41516</v>
      </c>
      <c r="C86" t="b">
        <f t="shared" si="1"/>
        <v>1</v>
      </c>
      <c r="D86" s="6">
        <f>VLOOKUP($B86,BNP_EUR_Underlying!$A:$W,COLUMN()-2,0)-EVS_EUR_Underlying!B84</f>
        <v>7.5425512407369943E-2</v>
      </c>
      <c r="E86" s="6">
        <f>VLOOKUP($B86,BNP_EUR_Underlying!$A:$W,COLUMN()-2,0)-EVS_EUR_Underlying!C84</f>
        <v>6.4401828170357334E-6</v>
      </c>
      <c r="F86" s="6">
        <f>VLOOKUP($B86,BNP_EUR_Underlying!$A:$W,COLUMN()-2,0)-EVS_EUR_Underlying!D84</f>
        <v>2.1993518117824351E-13</v>
      </c>
      <c r="G86" s="6">
        <f>VLOOKUP($B86,BNP_EUR_Underlying!$A:$W,COLUMN()-2,0)-EVS_EUR_Underlying!E84</f>
        <v>3.6293190674996367E-13</v>
      </c>
      <c r="H86" s="6">
        <f>VLOOKUP($B86,BNP_EUR_Underlying!$A:$W,COLUMN()-2,0)-EVS_EUR_Underlying!F84</f>
        <v>6.0063065632220969E-14</v>
      </c>
      <c r="I86" s="6">
        <f>VLOOKUP($B86,BNP_EUR_Underlying!$A:$W,COLUMN()-2,0)-EVS_EUR_Underlying!G84</f>
        <v>4.249304599701631E-5</v>
      </c>
      <c r="J86" s="6">
        <f>VLOOKUP($B86,BNP_EUR_Underlying!$A:$W,COLUMN()-2,0)-EVS_EUR_Underlying!H84</f>
        <v>-9.9920072216264089E-16</v>
      </c>
      <c r="K86" s="6">
        <f>VLOOKUP($B86,BNP_EUR_Underlying!$A:$W,COLUMN()-2,0)-EVS_EUR_Underlying!I84</f>
        <v>4.3318209238973893E-5</v>
      </c>
      <c r="L86" s="6">
        <f>VLOOKUP($B86,BNP_EUR_Underlying!$A:$W,COLUMN()-2,0)-EVS_EUR_Underlying!J84</f>
        <v>-2.4302782009044677E-13</v>
      </c>
      <c r="M86" s="6">
        <f>VLOOKUP($B86,BNP_EUR_Underlying!$A:$W,COLUMN()-2,0)-EVS_EUR_Underlying!K84</f>
        <v>4.0337310358018463E-5</v>
      </c>
      <c r="N86" s="6">
        <f>VLOOKUP($B86,BNP_EUR_Underlying!$A:$W,COLUMN()-2,0)-EVS_EUR_Underlying!L84</f>
        <v>-2.428434543740976E-3</v>
      </c>
      <c r="O86" s="6">
        <f>VLOOKUP($B86,BNP_EUR_Underlying!$A:$W,COLUMN()-2,0)-EVS_EUR_Underlying!M84</f>
        <v>2.7000623958883807E-13</v>
      </c>
      <c r="P86" s="6">
        <f>VLOOKUP($B86,BNP_EUR_Underlying!$A:$W,COLUMN()-2,0)-EVS_EUR_Underlying!N84</f>
        <v>1.4091840493939412E-3</v>
      </c>
      <c r="Q86" s="6">
        <f>VLOOKUP($B86,BNP_EUR_Underlying!$A:$W,COLUMN()-2,0)-EVS_EUR_Underlying!O84</f>
        <v>3.3799629761688266E-12</v>
      </c>
      <c r="R86" s="6">
        <f>VLOOKUP($B86,BNP_EUR_Underlying!$A:$W,COLUMN()-2,0)-EVS_EUR_Underlying!P84</f>
        <v>3.8302694349567901E-13</v>
      </c>
      <c r="S86" s="6">
        <f>VLOOKUP($B86,BNP_EUR_Underlying!$A:$W,COLUMN()-2,0)-EVS_EUR_Underlying!Q84</f>
        <v>1.8696155734687636E-13</v>
      </c>
      <c r="T86" s="6">
        <f>VLOOKUP($B86,BNP_EUR_Underlying!$A:$W,COLUMN()-2,0)-EVS_EUR_Underlying!R84</f>
        <v>4.879430193227563E-13</v>
      </c>
      <c r="U86" s="6">
        <f>VLOOKUP($B86,BNP_EUR_Underlying!$A:$W,COLUMN()-2,0)-EVS_EUR_Underlying!S84</f>
        <v>-2.8999025403209089E-13</v>
      </c>
      <c r="V86" s="6">
        <f>VLOOKUP($B86,BNP_EUR_Underlying!$A:$W,COLUMN()-2,0)-EVS_EUR_Underlying!T84</f>
        <v>-4.0600856010541975E-13</v>
      </c>
      <c r="W86" s="6">
        <f>VLOOKUP($B86,BNP_EUR_Underlying!$A:$W,COLUMN()-2,0)-EVS_EUR_Underlying!U84</f>
        <v>3.0198066269804258E-13</v>
      </c>
      <c r="X86" s="6">
        <f>VLOOKUP($B86,BNP_EUR_Underlying!$A:$W,COLUMN()-2,0)-EVS_EUR_Underlying!V84</f>
        <v>3.2507330161024584E-13</v>
      </c>
      <c r="Y86" s="6">
        <f>VLOOKUP($B86,BNP_EUR_Underlying!$A:$W,COLUMN()-2,0)-EVS_EUR_Underlying!W84</f>
        <v>-2.5501822875639846E-13</v>
      </c>
    </row>
    <row r="87" spans="1:25" x14ac:dyDescent="0.25">
      <c r="A87" s="2">
        <v>41519</v>
      </c>
      <c r="B87" s="2">
        <v>41519</v>
      </c>
      <c r="C87" t="b">
        <f t="shared" si="1"/>
        <v>1</v>
      </c>
      <c r="D87" s="6">
        <f>VLOOKUP($B87,BNP_EUR_Underlying!$A:$W,COLUMN()-2,0)-EVS_EUR_Underlying!B85</f>
        <v>7.5438356116869998E-2</v>
      </c>
      <c r="E87" s="6">
        <f>VLOOKUP($B87,BNP_EUR_Underlying!$A:$W,COLUMN()-2,0)-EVS_EUR_Underlying!C85</f>
        <v>6.4002006050500881E-6</v>
      </c>
      <c r="F87" s="6">
        <f>VLOOKUP($B87,BNP_EUR_Underlying!$A:$W,COLUMN()-2,0)-EVS_EUR_Underlying!D85</f>
        <v>-4.3498538104813633E-13</v>
      </c>
      <c r="G87" s="6">
        <f>VLOOKUP($B87,BNP_EUR_Underlying!$A:$W,COLUMN()-2,0)-EVS_EUR_Underlying!E85</f>
        <v>-1.1191048088221578E-13</v>
      </c>
      <c r="H87" s="6">
        <f>VLOOKUP($B87,BNP_EUR_Underlying!$A:$W,COLUMN()-2,0)-EVS_EUR_Underlying!F85</f>
        <v>-2.6501023597802487E-13</v>
      </c>
      <c r="I87" s="6">
        <f>VLOOKUP($B87,BNP_EUR_Underlying!$A:$W,COLUMN()-2,0)-EVS_EUR_Underlying!G85</f>
        <v>4.2484991166991115E-5</v>
      </c>
      <c r="J87" s="6">
        <f>VLOOKUP($B87,BNP_EUR_Underlying!$A:$W,COLUMN()-2,0)-EVS_EUR_Underlying!H85</f>
        <v>6.8944849829222221E-14</v>
      </c>
      <c r="K87" s="6">
        <f>VLOOKUP($B87,BNP_EUR_Underlying!$A:$W,COLUMN()-2,0)-EVS_EUR_Underlying!I85</f>
        <v>4.3309997324048055E-5</v>
      </c>
      <c r="L87" s="6">
        <f>VLOOKUP($B87,BNP_EUR_Underlying!$A:$W,COLUMN()-2,0)-EVS_EUR_Underlying!J85</f>
        <v>5.3068660577082483E-14</v>
      </c>
      <c r="M87" s="6">
        <f>VLOOKUP($B87,BNP_EUR_Underlying!$A:$W,COLUMN()-2,0)-EVS_EUR_Underlying!K85</f>
        <v>4.0329663957949791E-5</v>
      </c>
      <c r="N87" s="6">
        <f>VLOOKUP($B87,BNP_EUR_Underlying!$A:$W,COLUMN()-2,0)-EVS_EUR_Underlying!L85</f>
        <v>-2.4279742114600156E-3</v>
      </c>
      <c r="O87" s="6">
        <f>VLOOKUP($B87,BNP_EUR_Underlying!$A:$W,COLUMN()-2,0)-EVS_EUR_Underlying!M85</f>
        <v>9.9920072216264089E-15</v>
      </c>
      <c r="P87" s="6">
        <f>VLOOKUP($B87,BNP_EUR_Underlying!$A:$W,COLUMN()-2,0)-EVS_EUR_Underlying!N85</f>
        <v>1.4089169253960199E-3</v>
      </c>
      <c r="Q87" s="6">
        <f>VLOOKUP($B87,BNP_EUR_Underlying!$A:$W,COLUMN()-2,0)-EVS_EUR_Underlying!O85</f>
        <v>-3.830047390351865E-12</v>
      </c>
      <c r="R87" s="6">
        <f>VLOOKUP($B87,BNP_EUR_Underlying!$A:$W,COLUMN()-2,0)-EVS_EUR_Underlying!P85</f>
        <v>-1.4699352846037073E-13</v>
      </c>
      <c r="S87" s="6">
        <f>VLOOKUP($B87,BNP_EUR_Underlying!$A:$W,COLUMN()-2,0)-EVS_EUR_Underlying!Q85</f>
        <v>3.2596148002994596E-13</v>
      </c>
      <c r="T87" s="6">
        <f>VLOOKUP($B87,BNP_EUR_Underlying!$A:$W,COLUMN()-2,0)-EVS_EUR_Underlying!R85</f>
        <v>7.2053474298172659E-14</v>
      </c>
      <c r="U87" s="6">
        <f>VLOOKUP($B87,BNP_EUR_Underlying!$A:$W,COLUMN()-2,0)-EVS_EUR_Underlying!S85</f>
        <v>2.1793677973391823E-13</v>
      </c>
      <c r="V87" s="6">
        <f>VLOOKUP($B87,BNP_EUR_Underlying!$A:$W,COLUMN()-2,0)-EVS_EUR_Underlying!T85</f>
        <v>-3.9190872769268026E-13</v>
      </c>
      <c r="W87" s="6">
        <f>VLOOKUP($B87,BNP_EUR_Underlying!$A:$W,COLUMN()-2,0)-EVS_EUR_Underlying!U85</f>
        <v>2.999822612537173E-13</v>
      </c>
      <c r="X87" s="6">
        <f>VLOOKUP($B87,BNP_EUR_Underlying!$A:$W,COLUMN()-2,0)-EVS_EUR_Underlying!V85</f>
        <v>2.4991120284312274E-13</v>
      </c>
      <c r="Y87" s="6">
        <f>VLOOKUP($B87,BNP_EUR_Underlying!$A:$W,COLUMN()-2,0)-EVS_EUR_Underlying!W85</f>
        <v>4.8205883729224297E-13</v>
      </c>
    </row>
    <row r="88" spans="1:25" x14ac:dyDescent="0.25">
      <c r="A88" s="2">
        <v>41520</v>
      </c>
      <c r="B88" s="2">
        <v>41520</v>
      </c>
      <c r="C88" t="b">
        <f t="shared" si="1"/>
        <v>1</v>
      </c>
      <c r="D88" s="6">
        <f>VLOOKUP($B88,BNP_EUR_Underlying!$A:$W,COLUMN()-2,0)-EVS_EUR_Underlying!B86</f>
        <v>7.5355824280679995E-2</v>
      </c>
      <c r="E88" s="6">
        <f>VLOOKUP($B88,BNP_EUR_Underlying!$A:$W,COLUMN()-2,0)-EVS_EUR_Underlying!C86</f>
        <v>-6.5603780879941453E-6</v>
      </c>
      <c r="F88" s="6">
        <f>VLOOKUP($B88,BNP_EUR_Underlying!$A:$W,COLUMN()-2,0)-EVS_EUR_Underlying!D86</f>
        <v>-4.3498538104813633E-13</v>
      </c>
      <c r="G88" s="6">
        <f>VLOOKUP($B88,BNP_EUR_Underlying!$A:$W,COLUMN()-2,0)-EVS_EUR_Underlying!E86</f>
        <v>-1.220135104063047E-13</v>
      </c>
      <c r="H88" s="6">
        <f>VLOOKUP($B88,BNP_EUR_Underlying!$A:$W,COLUMN()-2,0)-EVS_EUR_Underlying!F86</f>
        <v>-8.7041485130612273E-14</v>
      </c>
      <c r="I88" s="6">
        <f>VLOOKUP($B88,BNP_EUR_Underlying!$A:$W,COLUMN()-2,0)-EVS_EUR_Underlying!G86</f>
        <v>4.1887675899965338E-5</v>
      </c>
      <c r="J88" s="6">
        <f>VLOOKUP($B88,BNP_EUR_Underlying!$A:$W,COLUMN()-2,0)-EVS_EUR_Underlying!H86</f>
        <v>-1.609823385706477E-13</v>
      </c>
      <c r="K88" s="6">
        <f>VLOOKUP($B88,BNP_EUR_Underlying!$A:$W,COLUMN()-2,0)-EVS_EUR_Underlying!I86</f>
        <v>4.2588033847046347E-5</v>
      </c>
      <c r="L88" s="6">
        <f>VLOOKUP($B88,BNP_EUR_Underlying!$A:$W,COLUMN()-2,0)-EVS_EUR_Underlying!J86</f>
        <v>-4.2099657093785936E-13</v>
      </c>
      <c r="M88" s="6">
        <f>VLOOKUP($B88,BNP_EUR_Underlying!$A:$W,COLUMN()-2,0)-EVS_EUR_Underlying!K86</f>
        <v>3.9610714990923057E-5</v>
      </c>
      <c r="N88" s="6">
        <f>VLOOKUP($B88,BNP_EUR_Underlying!$A:$W,COLUMN()-2,0)-EVS_EUR_Underlying!L86</f>
        <v>-2.4439524467920748E-3</v>
      </c>
      <c r="O88" s="6">
        <f>VLOOKUP($B88,BNP_EUR_Underlying!$A:$W,COLUMN()-2,0)-EVS_EUR_Underlying!M86</f>
        <v>3.2895908219643388E-13</v>
      </c>
      <c r="P88" s="6">
        <f>VLOOKUP($B88,BNP_EUR_Underlying!$A:$W,COLUMN()-2,0)-EVS_EUR_Underlying!N86</f>
        <v>1.401011317650025E-3</v>
      </c>
      <c r="Q88" s="6">
        <f>VLOOKUP($B88,BNP_EUR_Underlying!$A:$W,COLUMN()-2,0)-EVS_EUR_Underlying!O86</f>
        <v>-1.6500134591979077E-12</v>
      </c>
      <c r="R88" s="6">
        <f>VLOOKUP($B88,BNP_EUR_Underlying!$A:$W,COLUMN()-2,0)-EVS_EUR_Underlying!P86</f>
        <v>6.5059069243034173E-14</v>
      </c>
      <c r="S88" s="6">
        <f>VLOOKUP($B88,BNP_EUR_Underlying!$A:$W,COLUMN()-2,0)-EVS_EUR_Underlying!Q86</f>
        <v>-4.5297099404706387E-13</v>
      </c>
      <c r="T88" s="6">
        <f>VLOOKUP($B88,BNP_EUR_Underlying!$A:$W,COLUMN()-2,0)-EVS_EUR_Underlying!R86</f>
        <v>-2.7700064464397656E-13</v>
      </c>
      <c r="U88" s="6">
        <f>VLOOKUP($B88,BNP_EUR_Underlying!$A:$W,COLUMN()-2,0)-EVS_EUR_Underlying!S86</f>
        <v>6.2949645496246376E-14</v>
      </c>
      <c r="V88" s="6">
        <f>VLOOKUP($B88,BNP_EUR_Underlying!$A:$W,COLUMN()-2,0)-EVS_EUR_Underlying!T86</f>
        <v>-2.7500224319965128E-13</v>
      </c>
      <c r="W88" s="6">
        <f>VLOOKUP($B88,BNP_EUR_Underlying!$A:$W,COLUMN()-2,0)-EVS_EUR_Underlying!U86</f>
        <v>3.0697666630885578E-13</v>
      </c>
      <c r="X88" s="6">
        <f>VLOOKUP($B88,BNP_EUR_Underlying!$A:$W,COLUMN()-2,0)-EVS_EUR_Underlying!V86</f>
        <v>2.5102142586774789E-13</v>
      </c>
      <c r="Y88" s="6">
        <f>VLOOKUP($B88,BNP_EUR_Underlying!$A:$W,COLUMN()-2,0)-EVS_EUR_Underlying!W86</f>
        <v>-2.8410607200157756E-13</v>
      </c>
    </row>
    <row r="89" spans="1:25" x14ac:dyDescent="0.25">
      <c r="A89" s="2">
        <v>41521</v>
      </c>
      <c r="B89" s="2">
        <v>41521</v>
      </c>
      <c r="C89" t="b">
        <f t="shared" si="1"/>
        <v>1</v>
      </c>
      <c r="D89" s="6">
        <f>VLOOKUP($B89,BNP_EUR_Underlying!$A:$W,COLUMN()-2,0)-EVS_EUR_Underlying!B87</f>
        <v>7.5299619584320077E-2</v>
      </c>
      <c r="E89" s="6">
        <f>VLOOKUP($B89,BNP_EUR_Underlying!$A:$W,COLUMN()-2,0)-EVS_EUR_Underlying!C87</f>
        <v>-6.5747789820269631E-6</v>
      </c>
      <c r="F89" s="6">
        <f>VLOOKUP($B89,BNP_EUR_Underlying!$A:$W,COLUMN()-2,0)-EVS_EUR_Underlying!D87</f>
        <v>-3.070876886113183E-13</v>
      </c>
      <c r="G89" s="6">
        <f>VLOOKUP($B89,BNP_EUR_Underlying!$A:$W,COLUMN()-2,0)-EVS_EUR_Underlying!E87</f>
        <v>-9.9920072216264089E-16</v>
      </c>
      <c r="H89" s="6">
        <f>VLOOKUP($B89,BNP_EUR_Underlying!$A:$W,COLUMN()-2,0)-EVS_EUR_Underlying!F87</f>
        <v>2.4902302442342261E-13</v>
      </c>
      <c r="I89" s="6">
        <f>VLOOKUP($B89,BNP_EUR_Underlying!$A:$W,COLUMN()-2,0)-EVS_EUR_Underlying!G87</f>
        <v>4.173525691297808E-5</v>
      </c>
      <c r="J89" s="6">
        <f>VLOOKUP($B89,BNP_EUR_Underlying!$A:$W,COLUMN()-2,0)-EVS_EUR_Underlying!H87</f>
        <v>-1.7985612998927536E-14</v>
      </c>
      <c r="K89" s="6">
        <f>VLOOKUP($B89,BNP_EUR_Underlying!$A:$W,COLUMN()-2,0)-EVS_EUR_Underlying!I87</f>
        <v>4.2776168996949693E-5</v>
      </c>
      <c r="L89" s="6">
        <f>VLOOKUP($B89,BNP_EUR_Underlying!$A:$W,COLUMN()-2,0)-EVS_EUR_Underlying!J87</f>
        <v>-1.3999912340523224E-13</v>
      </c>
      <c r="M89" s="6">
        <f>VLOOKUP($B89,BNP_EUR_Underlying!$A:$W,COLUMN()-2,0)-EVS_EUR_Underlying!K87</f>
        <v>3.9614595091941318E-5</v>
      </c>
      <c r="N89" s="6">
        <f>VLOOKUP($B89,BNP_EUR_Underlying!$A:$W,COLUMN()-2,0)-EVS_EUR_Underlying!L87</f>
        <v>-2.4498213590530282E-3</v>
      </c>
      <c r="O89" s="6">
        <f>VLOOKUP($B89,BNP_EUR_Underlying!$A:$W,COLUMN()-2,0)-EVS_EUR_Underlying!M87</f>
        <v>-1.5987211554602254E-14</v>
      </c>
      <c r="P89" s="6">
        <f>VLOOKUP($B89,BNP_EUR_Underlying!$A:$W,COLUMN()-2,0)-EVS_EUR_Underlying!N87</f>
        <v>1.3939087618800583E-3</v>
      </c>
      <c r="Q89" s="6">
        <f>VLOOKUP($B89,BNP_EUR_Underlying!$A:$W,COLUMN()-2,0)-EVS_EUR_Underlying!O87</f>
        <v>-3.5016434196677437E-13</v>
      </c>
      <c r="R89" s="6">
        <f>VLOOKUP($B89,BNP_EUR_Underlying!$A:$W,COLUMN()-2,0)-EVS_EUR_Underlying!P87</f>
        <v>-1.9295676167985221E-13</v>
      </c>
      <c r="S89" s="6">
        <f>VLOOKUP($B89,BNP_EUR_Underlying!$A:$W,COLUMN()-2,0)-EVS_EUR_Underlying!Q87</f>
        <v>4.6507242501547807E-13</v>
      </c>
      <c r="T89" s="6">
        <f>VLOOKUP($B89,BNP_EUR_Underlying!$A:$W,COLUMN()-2,0)-EVS_EUR_Underlying!R87</f>
        <v>4.9393822365573214E-13</v>
      </c>
      <c r="U89" s="6">
        <f>VLOOKUP($B89,BNP_EUR_Underlying!$A:$W,COLUMN()-2,0)-EVS_EUR_Underlying!S87</f>
        <v>2.6900703886667543E-13</v>
      </c>
      <c r="V89" s="6">
        <f>VLOOKUP($B89,BNP_EUR_Underlying!$A:$W,COLUMN()-2,0)-EVS_EUR_Underlying!T87</f>
        <v>-9.9031893796563963E-14</v>
      </c>
      <c r="W89" s="6">
        <f>VLOOKUP($B89,BNP_EUR_Underlying!$A:$W,COLUMN()-2,0)-EVS_EUR_Underlying!U87</f>
        <v>4.0698555636708988E-12</v>
      </c>
      <c r="X89" s="6">
        <f>VLOOKUP($B89,BNP_EUR_Underlying!$A:$W,COLUMN()-2,0)-EVS_EUR_Underlying!V87</f>
        <v>2.8210767055725228E-13</v>
      </c>
      <c r="Y89" s="6">
        <f>VLOOKUP($B89,BNP_EUR_Underlying!$A:$W,COLUMN()-2,0)-EVS_EUR_Underlying!W87</f>
        <v>-4.1899816949353408E-13</v>
      </c>
    </row>
    <row r="90" spans="1:25" x14ac:dyDescent="0.25">
      <c r="A90" s="2">
        <v>41522</v>
      </c>
      <c r="B90" s="2">
        <v>41522</v>
      </c>
      <c r="C90" t="b">
        <f t="shared" si="1"/>
        <v>1</v>
      </c>
      <c r="D90" s="6">
        <f>VLOOKUP($B90,BNP_EUR_Underlying!$A:$W,COLUMN()-2,0)-EVS_EUR_Underlying!B88</f>
        <v>7.5255044475560084E-2</v>
      </c>
      <c r="E90" s="6">
        <f>VLOOKUP($B90,BNP_EUR_Underlying!$A:$W,COLUMN()-2,0)-EVS_EUR_Underlying!C88</f>
        <v>-6.5170150700399887E-6</v>
      </c>
      <c r="F90" s="6">
        <f>VLOOKUP($B90,BNP_EUR_Underlying!$A:$W,COLUMN()-2,0)-EVS_EUR_Underlying!D88</f>
        <v>-2.8499425042127768E-13</v>
      </c>
      <c r="G90" s="6">
        <f>VLOOKUP($B90,BNP_EUR_Underlying!$A:$W,COLUMN()-2,0)-EVS_EUR_Underlying!E88</f>
        <v>-9.2037488741425477E-14</v>
      </c>
      <c r="H90" s="6">
        <f>VLOOKUP($B90,BNP_EUR_Underlying!$A:$W,COLUMN()-2,0)-EVS_EUR_Underlying!F88</f>
        <v>4.6496140271301556E-13</v>
      </c>
      <c r="I90" s="6">
        <f>VLOOKUP($B90,BNP_EUR_Underlying!$A:$W,COLUMN()-2,0)-EVS_EUR_Underlying!G88</f>
        <v>4.1390400369989422E-5</v>
      </c>
      <c r="J90" s="6">
        <f>VLOOKUP($B90,BNP_EUR_Underlying!$A:$W,COLUMN()-2,0)-EVS_EUR_Underlying!H88</f>
        <v>-2.3803181647963356E-13</v>
      </c>
      <c r="K90" s="6">
        <f>VLOOKUP($B90,BNP_EUR_Underlying!$A:$W,COLUMN()-2,0)-EVS_EUR_Underlying!I88</f>
        <v>4.2558553881022476E-5</v>
      </c>
      <c r="L90" s="6">
        <f>VLOOKUP($B90,BNP_EUR_Underlying!$A:$W,COLUMN()-2,0)-EVS_EUR_Underlying!J88</f>
        <v>2.3792079417717105E-13</v>
      </c>
      <c r="M90" s="6">
        <f>VLOOKUP($B90,BNP_EUR_Underlying!$A:$W,COLUMN()-2,0)-EVS_EUR_Underlying!K88</f>
        <v>3.9668286711980194E-5</v>
      </c>
      <c r="N90" s="6">
        <f>VLOOKUP($B90,BNP_EUR_Underlying!$A:$W,COLUMN()-2,0)-EVS_EUR_Underlying!L88</f>
        <v>-2.4294441166019531E-3</v>
      </c>
      <c r="O90" s="6">
        <f>VLOOKUP($B90,BNP_EUR_Underlying!$A:$W,COLUMN()-2,0)-EVS_EUR_Underlying!M88</f>
        <v>-2.6290081223123707E-13</v>
      </c>
      <c r="P90" s="6">
        <f>VLOOKUP($B90,BNP_EUR_Underlying!$A:$W,COLUMN()-2,0)-EVS_EUR_Underlying!N88</f>
        <v>1.3838102475689507E-3</v>
      </c>
      <c r="Q90" s="6">
        <f>VLOOKUP($B90,BNP_EUR_Underlying!$A:$W,COLUMN()-2,0)-EVS_EUR_Underlying!O88</f>
        <v>-4.9600323848153494E-12</v>
      </c>
      <c r="R90" s="6">
        <f>VLOOKUP($B90,BNP_EUR_Underlying!$A:$W,COLUMN()-2,0)-EVS_EUR_Underlying!P88</f>
        <v>-2.439826118916244E-12</v>
      </c>
      <c r="S90" s="6">
        <f>VLOOKUP($B90,BNP_EUR_Underlying!$A:$W,COLUMN()-2,0)-EVS_EUR_Underlying!Q88</f>
        <v>-1.5498713423767185E-13</v>
      </c>
      <c r="T90" s="6">
        <f>VLOOKUP($B90,BNP_EUR_Underlying!$A:$W,COLUMN()-2,0)-EVS_EUR_Underlying!R88</f>
        <v>-2.7600144392181392E-13</v>
      </c>
      <c r="U90" s="6">
        <f>VLOOKUP($B90,BNP_EUR_Underlying!$A:$W,COLUMN()-2,0)-EVS_EUR_Underlying!S88</f>
        <v>-2.0794477251229182E-13</v>
      </c>
      <c r="V90" s="6">
        <f>VLOOKUP($B90,BNP_EUR_Underlying!$A:$W,COLUMN()-2,0)-EVS_EUR_Underlying!T88</f>
        <v>-4.6496140271301556E-13</v>
      </c>
      <c r="W90" s="6">
        <f>VLOOKUP($B90,BNP_EUR_Underlying!$A:$W,COLUMN()-2,0)-EVS_EUR_Underlying!U88</f>
        <v>-4.8701043198207117E-12</v>
      </c>
      <c r="X90" s="6">
        <f>VLOOKUP($B90,BNP_EUR_Underlying!$A:$W,COLUMN()-2,0)-EVS_EUR_Underlying!V88</f>
        <v>4.6962433941644122E-14</v>
      </c>
      <c r="Y90" s="6">
        <f>VLOOKUP($B90,BNP_EUR_Underlying!$A:$W,COLUMN()-2,0)-EVS_EUR_Underlying!W88</f>
        <v>1.3988810110276972E-14</v>
      </c>
    </row>
    <row r="91" spans="1:25" x14ac:dyDescent="0.25">
      <c r="A91" s="2">
        <v>41523</v>
      </c>
      <c r="B91" s="2">
        <v>41523</v>
      </c>
      <c r="C91" t="b">
        <f t="shared" si="1"/>
        <v>1</v>
      </c>
      <c r="D91" s="6">
        <f>VLOOKUP($B91,BNP_EUR_Underlying!$A:$W,COLUMN()-2,0)-EVS_EUR_Underlying!B89</f>
        <v>7.5270428203080053E-2</v>
      </c>
      <c r="E91" s="6">
        <f>VLOOKUP($B91,BNP_EUR_Underlying!$A:$W,COLUMN()-2,0)-EVS_EUR_Underlying!C89</f>
        <v>-6.5543469579543157E-6</v>
      </c>
      <c r="F91" s="6">
        <f>VLOOKUP($B91,BNP_EUR_Underlying!$A:$W,COLUMN()-2,0)-EVS_EUR_Underlying!D89</f>
        <v>-1.2401191185062999E-13</v>
      </c>
      <c r="G91" s="6">
        <f>VLOOKUP($B91,BNP_EUR_Underlying!$A:$W,COLUMN()-2,0)-EVS_EUR_Underlying!E89</f>
        <v>2.9198865547641617E-13</v>
      </c>
      <c r="H91" s="6">
        <f>VLOOKUP($B91,BNP_EUR_Underlying!$A:$W,COLUMN()-2,0)-EVS_EUR_Underlying!F89</f>
        <v>-4.8994142076708158E-13</v>
      </c>
      <c r="I91" s="6">
        <f>VLOOKUP($B91,BNP_EUR_Underlying!$A:$W,COLUMN()-2,0)-EVS_EUR_Underlying!G89</f>
        <v>4.1449391273928882E-5</v>
      </c>
      <c r="J91" s="6">
        <f>VLOOKUP($B91,BNP_EUR_Underlying!$A:$W,COLUMN()-2,0)-EVS_EUR_Underlying!H89</f>
        <v>3.7791991758240329E-13</v>
      </c>
      <c r="K91" s="6">
        <f>VLOOKUP($B91,BNP_EUR_Underlying!$A:$W,COLUMN()-2,0)-EVS_EUR_Underlying!I89</f>
        <v>4.2699014524028023E-5</v>
      </c>
      <c r="L91" s="6">
        <f>VLOOKUP($B91,BNP_EUR_Underlying!$A:$W,COLUMN()-2,0)-EVS_EUR_Underlying!J89</f>
        <v>1.5609735726229701E-13</v>
      </c>
      <c r="M91" s="6">
        <f>VLOOKUP($B91,BNP_EUR_Underlying!$A:$W,COLUMN()-2,0)-EVS_EUR_Underlying!K89</f>
        <v>4.0010344867003056E-5</v>
      </c>
      <c r="N91" s="6">
        <f>VLOOKUP($B91,BNP_EUR_Underlying!$A:$W,COLUMN()-2,0)-EVS_EUR_Underlying!L89</f>
        <v>-2.4539720909649843E-3</v>
      </c>
      <c r="O91" s="6">
        <f>VLOOKUP($B91,BNP_EUR_Underlying!$A:$W,COLUMN()-2,0)-EVS_EUR_Underlying!M89</f>
        <v>3.219646771412954E-13</v>
      </c>
      <c r="P91" s="6">
        <f>VLOOKUP($B91,BNP_EUR_Underlying!$A:$W,COLUMN()-2,0)-EVS_EUR_Underlying!N89</f>
        <v>1.3895033678249513E-3</v>
      </c>
      <c r="Q91" s="6">
        <f>VLOOKUP($B91,BNP_EUR_Underlying!$A:$W,COLUMN()-2,0)-EVS_EUR_Underlying!O89</f>
        <v>1.1299849944634843E-12</v>
      </c>
      <c r="R91" s="6">
        <f>VLOOKUP($B91,BNP_EUR_Underlying!$A:$W,COLUMN()-2,0)-EVS_EUR_Underlying!P89</f>
        <v>2.4900081996293011E-12</v>
      </c>
      <c r="S91" s="6">
        <f>VLOOKUP($B91,BNP_EUR_Underlying!$A:$W,COLUMN()-2,0)-EVS_EUR_Underlying!Q89</f>
        <v>2.3103741142449508E-13</v>
      </c>
      <c r="T91" s="6">
        <f>VLOOKUP($B91,BNP_EUR_Underlying!$A:$W,COLUMN()-2,0)-EVS_EUR_Underlying!R89</f>
        <v>3.4794389591752406E-13</v>
      </c>
      <c r="U91" s="6">
        <f>VLOOKUP($B91,BNP_EUR_Underlying!$A:$W,COLUMN()-2,0)-EVS_EUR_Underlying!S89</f>
        <v>-2.2193358262256879E-13</v>
      </c>
      <c r="V91" s="6">
        <f>VLOOKUP($B91,BNP_EUR_Underlying!$A:$W,COLUMN()-2,0)-EVS_EUR_Underlying!T89</f>
        <v>2.4702462297909733E-13</v>
      </c>
      <c r="W91" s="6">
        <f>VLOOKUP($B91,BNP_EUR_Underlying!$A:$W,COLUMN()-2,0)-EVS_EUR_Underlying!U89</f>
        <v>-1.0300649222472202E-12</v>
      </c>
      <c r="X91" s="6">
        <f>VLOOKUP($B91,BNP_EUR_Underlying!$A:$W,COLUMN()-2,0)-EVS_EUR_Underlying!V89</f>
        <v>-2.2304380564719395E-13</v>
      </c>
      <c r="Y91" s="6">
        <f>VLOOKUP($B91,BNP_EUR_Underlying!$A:$W,COLUMN()-2,0)-EVS_EUR_Underlying!W89</f>
        <v>1.1002310174035301E-13</v>
      </c>
    </row>
    <row r="92" spans="1:25" x14ac:dyDescent="0.25">
      <c r="A92" s="2">
        <v>41526</v>
      </c>
      <c r="B92" s="2">
        <v>41526</v>
      </c>
      <c r="C92" t="b">
        <f t="shared" si="1"/>
        <v>1</v>
      </c>
      <c r="D92" s="6">
        <f>VLOOKUP($B92,BNP_EUR_Underlying!$A:$W,COLUMN()-2,0)-EVS_EUR_Underlying!B90</f>
        <v>7.5353432639319928E-2</v>
      </c>
      <c r="E92" s="6">
        <f>VLOOKUP($B92,BNP_EUR_Underlying!$A:$W,COLUMN()-2,0)-EVS_EUR_Underlying!C90</f>
        <v>-6.5729403999625902E-6</v>
      </c>
      <c r="F92" s="6">
        <f>VLOOKUP($B92,BNP_EUR_Underlying!$A:$W,COLUMN()-2,0)-EVS_EUR_Underlying!D90</f>
        <v>-3.6004532688593827E-13</v>
      </c>
      <c r="G92" s="6">
        <f>VLOOKUP($B92,BNP_EUR_Underlying!$A:$W,COLUMN()-2,0)-EVS_EUR_Underlying!E90</f>
        <v>-2.3303581286882036E-13</v>
      </c>
      <c r="H92" s="6">
        <f>VLOOKUP($B92,BNP_EUR_Underlying!$A:$W,COLUMN()-2,0)-EVS_EUR_Underlying!F90</f>
        <v>2.6390001295339971E-13</v>
      </c>
      <c r="I92" s="6">
        <f>VLOOKUP($B92,BNP_EUR_Underlying!$A:$W,COLUMN()-2,0)-EVS_EUR_Underlying!G90</f>
        <v>4.1555736619014461E-5</v>
      </c>
      <c r="J92" s="6">
        <f>VLOOKUP($B92,BNP_EUR_Underlying!$A:$W,COLUMN()-2,0)-EVS_EUR_Underlying!H90</f>
        <v>2.4302782009044677E-13</v>
      </c>
      <c r="K92" s="6">
        <f>VLOOKUP($B92,BNP_EUR_Underlying!$A:$W,COLUMN()-2,0)-EVS_EUR_Underlying!I90</f>
        <v>4.2824257394102894E-5</v>
      </c>
      <c r="L92" s="6">
        <f>VLOOKUP($B92,BNP_EUR_Underlying!$A:$W,COLUMN()-2,0)-EVS_EUR_Underlying!J90</f>
        <v>-4.5097259260273859E-13</v>
      </c>
      <c r="M92" s="6">
        <f>VLOOKUP($B92,BNP_EUR_Underlying!$A:$W,COLUMN()-2,0)-EVS_EUR_Underlying!K90</f>
        <v>3.9968046624094811E-5</v>
      </c>
      <c r="N92" s="6">
        <f>VLOOKUP($B92,BNP_EUR_Underlying!$A:$W,COLUMN()-2,0)-EVS_EUR_Underlying!L90</f>
        <v>-2.4810623128940223E-3</v>
      </c>
      <c r="O92" s="6">
        <f>VLOOKUP($B92,BNP_EUR_Underlying!$A:$W,COLUMN()-2,0)-EVS_EUR_Underlying!M90</f>
        <v>-2.9198865547641617E-13</v>
      </c>
      <c r="P92" s="6">
        <f>VLOOKUP($B92,BNP_EUR_Underlying!$A:$W,COLUMN()-2,0)-EVS_EUR_Underlying!N90</f>
        <v>1.3919939645680168E-3</v>
      </c>
      <c r="Q92" s="6">
        <f>VLOOKUP($B92,BNP_EUR_Underlying!$A:$W,COLUMN()-2,0)-EVS_EUR_Underlying!O90</f>
        <v>3.5400571363197741E-12</v>
      </c>
      <c r="R92" s="6">
        <f>VLOOKUP($B92,BNP_EUR_Underlying!$A:$W,COLUMN()-2,0)-EVS_EUR_Underlying!P90</f>
        <v>-2.2100099528188366E-12</v>
      </c>
      <c r="S92" s="6">
        <f>VLOOKUP($B92,BNP_EUR_Underlying!$A:$W,COLUMN()-2,0)-EVS_EUR_Underlying!Q90</f>
        <v>4.5208281562736374E-13</v>
      </c>
      <c r="T92" s="6">
        <f>VLOOKUP($B92,BNP_EUR_Underlying!$A:$W,COLUMN()-2,0)-EVS_EUR_Underlying!R90</f>
        <v>1.1801670751765414E-13</v>
      </c>
      <c r="U92" s="6">
        <f>VLOOKUP($B92,BNP_EUR_Underlying!$A:$W,COLUMN()-2,0)-EVS_EUR_Underlying!S90</f>
        <v>8.3932860661661834E-14</v>
      </c>
      <c r="V92" s="6">
        <f>VLOOKUP($B92,BNP_EUR_Underlying!$A:$W,COLUMN()-2,0)-EVS_EUR_Underlying!T90</f>
        <v>3.7991831902672857E-13</v>
      </c>
      <c r="W92" s="6">
        <f>VLOOKUP($B92,BNP_EUR_Underlying!$A:$W,COLUMN()-2,0)-EVS_EUR_Underlying!U90</f>
        <v>3.2700508967309361E-12</v>
      </c>
      <c r="X92" s="6">
        <f>VLOOKUP($B92,BNP_EUR_Underlying!$A:$W,COLUMN()-2,0)-EVS_EUR_Underlying!V90</f>
        <v>-3.1397107136399427E-13</v>
      </c>
      <c r="Y92" s="6">
        <f>VLOOKUP($B92,BNP_EUR_Underlying!$A:$W,COLUMN()-2,0)-EVS_EUR_Underlying!W90</f>
        <v>-3.5083047578154947E-14</v>
      </c>
    </row>
    <row r="93" spans="1:25" x14ac:dyDescent="0.25">
      <c r="A93" s="2">
        <v>41527</v>
      </c>
      <c r="B93" s="2">
        <v>41527</v>
      </c>
      <c r="C93" t="b">
        <f t="shared" si="1"/>
        <v>1</v>
      </c>
      <c r="D93" s="6">
        <f>VLOOKUP($B93,BNP_EUR_Underlying!$A:$W,COLUMN()-2,0)-EVS_EUR_Underlying!B91</f>
        <v>7.5298674264569931E-2</v>
      </c>
      <c r="E93" s="6">
        <f>VLOOKUP($B93,BNP_EUR_Underlying!$A:$W,COLUMN()-2,0)-EVS_EUR_Underlying!C91</f>
        <v>-6.5390799369735575E-6</v>
      </c>
      <c r="F93" s="6">
        <f>VLOOKUP($B93,BNP_EUR_Underlying!$A:$W,COLUMN()-2,0)-EVS_EUR_Underlying!D91</f>
        <v>-4.1400216588272087E-13</v>
      </c>
      <c r="G93" s="6">
        <f>VLOOKUP($B93,BNP_EUR_Underlying!$A:$W,COLUMN()-2,0)-EVS_EUR_Underlying!E91</f>
        <v>3.2296387786345804E-13</v>
      </c>
      <c r="H93" s="6">
        <f>VLOOKUP($B93,BNP_EUR_Underlying!$A:$W,COLUMN()-2,0)-EVS_EUR_Underlying!F91</f>
        <v>1.2301271112846734E-13</v>
      </c>
      <c r="I93" s="6">
        <f>VLOOKUP($B93,BNP_EUR_Underlying!$A:$W,COLUMN()-2,0)-EVS_EUR_Underlying!G91</f>
        <v>4.1391060147000225E-5</v>
      </c>
      <c r="J93" s="6">
        <f>VLOOKUP($B93,BNP_EUR_Underlying!$A:$W,COLUMN()-2,0)-EVS_EUR_Underlying!H91</f>
        <v>-2.120525977034049E-13</v>
      </c>
      <c r="K93" s="6">
        <f>VLOOKUP($B93,BNP_EUR_Underlying!$A:$W,COLUMN()-2,0)-EVS_EUR_Underlying!I91</f>
        <v>4.2955451973969438E-5</v>
      </c>
      <c r="L93" s="6">
        <f>VLOOKUP($B93,BNP_EUR_Underlying!$A:$W,COLUMN()-2,0)-EVS_EUR_Underlying!J91</f>
        <v>-4.7595261065680461E-13</v>
      </c>
      <c r="M93" s="6">
        <f>VLOOKUP($B93,BNP_EUR_Underlying!$A:$W,COLUMN()-2,0)-EVS_EUR_Underlying!K91</f>
        <v>3.9778834787007611E-5</v>
      </c>
      <c r="N93" s="6">
        <f>VLOOKUP($B93,BNP_EUR_Underlying!$A:$W,COLUMN()-2,0)-EVS_EUR_Underlying!L91</f>
        <v>-2.4782148212190158E-3</v>
      </c>
      <c r="O93" s="6">
        <f>VLOOKUP($B93,BNP_EUR_Underlying!$A:$W,COLUMN()-2,0)-EVS_EUR_Underlying!M91</f>
        <v>-2.0405899192610377E-13</v>
      </c>
      <c r="P93" s="6">
        <f>VLOOKUP($B93,BNP_EUR_Underlying!$A:$W,COLUMN()-2,0)-EVS_EUR_Underlying!N91</f>
        <v>1.389683385712992E-3</v>
      </c>
      <c r="Q93" s="6">
        <f>VLOOKUP($B93,BNP_EUR_Underlying!$A:$W,COLUMN()-2,0)-EVS_EUR_Underlying!O91</f>
        <v>3.2900349111741889E-12</v>
      </c>
      <c r="R93" s="6">
        <f>VLOOKUP($B93,BNP_EUR_Underlying!$A:$W,COLUMN()-2,0)-EVS_EUR_Underlying!P91</f>
        <v>-2.7400304247748863E-12</v>
      </c>
      <c r="S93" s="6">
        <f>VLOOKUP($B93,BNP_EUR_Underlying!$A:$W,COLUMN()-2,0)-EVS_EUR_Underlying!Q91</f>
        <v>-2.19824158875781E-14</v>
      </c>
      <c r="T93" s="6">
        <f>VLOOKUP($B93,BNP_EUR_Underlying!$A:$W,COLUMN()-2,0)-EVS_EUR_Underlying!R91</f>
        <v>3.6304292905242619E-13</v>
      </c>
      <c r="U93" s="6">
        <f>VLOOKUP($B93,BNP_EUR_Underlying!$A:$W,COLUMN()-2,0)-EVS_EUR_Underlying!S91</f>
        <v>-8.0047080075473787E-14</v>
      </c>
      <c r="V93" s="6">
        <f>VLOOKUP($B93,BNP_EUR_Underlying!$A:$W,COLUMN()-2,0)-EVS_EUR_Underlying!T91</f>
        <v>2.9098945475425353E-12</v>
      </c>
      <c r="W93" s="6">
        <f>VLOOKUP($B93,BNP_EUR_Underlying!$A:$W,COLUMN()-2,0)-EVS_EUR_Underlying!U91</f>
        <v>-1.9899637493381306E-12</v>
      </c>
      <c r="X93" s="6">
        <f>VLOOKUP($B93,BNP_EUR_Underlying!$A:$W,COLUMN()-2,0)-EVS_EUR_Underlying!V91</f>
        <v>2.0694557179012918E-13</v>
      </c>
      <c r="Y93" s="6">
        <f>VLOOKUP($B93,BNP_EUR_Underlying!$A:$W,COLUMN()-2,0)-EVS_EUR_Underlying!W91</f>
        <v>4.0201175721676918E-13</v>
      </c>
    </row>
    <row r="94" spans="1:25" x14ac:dyDescent="0.25">
      <c r="A94" s="2">
        <v>41528</v>
      </c>
      <c r="B94" s="2">
        <v>41528</v>
      </c>
      <c r="C94" t="b">
        <f t="shared" si="1"/>
        <v>1</v>
      </c>
      <c r="D94" s="6">
        <f>VLOOKUP($B94,BNP_EUR_Underlying!$A:$W,COLUMN()-2,0)-EVS_EUR_Underlying!B92</f>
        <v>7.5340579225820048E-2</v>
      </c>
      <c r="E94" s="6">
        <f>VLOOKUP($B94,BNP_EUR_Underlying!$A:$W,COLUMN()-2,0)-EVS_EUR_Underlying!C92</f>
        <v>-6.5406240540299976E-6</v>
      </c>
      <c r="F94" s="6">
        <f>VLOOKUP($B94,BNP_EUR_Underlying!$A:$W,COLUMN()-2,0)-EVS_EUR_Underlying!D92</f>
        <v>4.0301095793893182E-13</v>
      </c>
      <c r="G94" s="6">
        <f>VLOOKUP($B94,BNP_EUR_Underlying!$A:$W,COLUMN()-2,0)-EVS_EUR_Underlying!E92</f>
        <v>4.2399417310434728E-13</v>
      </c>
      <c r="H94" s="6">
        <f>VLOOKUP($B94,BNP_EUR_Underlying!$A:$W,COLUMN()-2,0)-EVS_EUR_Underlying!F92</f>
        <v>-3.0997426847534371E-13</v>
      </c>
      <c r="I94" s="6">
        <f>VLOOKUP($B94,BNP_EUR_Underlying!$A:$W,COLUMN()-2,0)-EVS_EUR_Underlying!G92</f>
        <v>4.1565544546928734E-5</v>
      </c>
      <c r="J94" s="6">
        <f>VLOOKUP($B94,BNP_EUR_Underlying!$A:$W,COLUMN()-2,0)-EVS_EUR_Underlying!H92</f>
        <v>-4.4797499043625066E-13</v>
      </c>
      <c r="K94" s="6">
        <f>VLOOKUP($B94,BNP_EUR_Underlying!$A:$W,COLUMN()-2,0)-EVS_EUR_Underlying!I92</f>
        <v>4.3011416521965273E-5</v>
      </c>
      <c r="L94" s="6">
        <f>VLOOKUP($B94,BNP_EUR_Underlying!$A:$W,COLUMN()-2,0)-EVS_EUR_Underlying!J92</f>
        <v>-2.4003021792395884E-13</v>
      </c>
      <c r="M94" s="6">
        <f>VLOOKUP($B94,BNP_EUR_Underlying!$A:$W,COLUMN()-2,0)-EVS_EUR_Underlying!K92</f>
        <v>4.0019409720093435E-5</v>
      </c>
      <c r="N94" s="6">
        <f>VLOOKUP($B94,BNP_EUR_Underlying!$A:$W,COLUMN()-2,0)-EVS_EUR_Underlying!L92</f>
        <v>-2.4894049048750366E-3</v>
      </c>
      <c r="O94" s="6">
        <f>VLOOKUP($B94,BNP_EUR_Underlying!$A:$W,COLUMN()-2,0)-EVS_EUR_Underlying!M92</f>
        <v>6.8944849829222221E-14</v>
      </c>
      <c r="P94" s="6">
        <f>VLOOKUP($B94,BNP_EUR_Underlying!$A:$W,COLUMN()-2,0)-EVS_EUR_Underlying!N92</f>
        <v>1.3975394346460446E-3</v>
      </c>
      <c r="Q94" s="6">
        <f>VLOOKUP($B94,BNP_EUR_Underlying!$A:$W,COLUMN()-2,0)-EVS_EUR_Underlying!O92</f>
        <v>-3.439915019498585E-12</v>
      </c>
      <c r="R94" s="6">
        <f>VLOOKUP($B94,BNP_EUR_Underlying!$A:$W,COLUMN()-2,0)-EVS_EUR_Underlying!P92</f>
        <v>-1.2998491172311333E-12</v>
      </c>
      <c r="S94" s="6">
        <f>VLOOKUP($B94,BNP_EUR_Underlying!$A:$W,COLUMN()-2,0)-EVS_EUR_Underlying!Q92</f>
        <v>1.4199752484955752E-13</v>
      </c>
      <c r="T94" s="6">
        <f>VLOOKUP($B94,BNP_EUR_Underlying!$A:$W,COLUMN()-2,0)-EVS_EUR_Underlying!R92</f>
        <v>2.3703261575747092E-13</v>
      </c>
      <c r="U94" s="6">
        <f>VLOOKUP($B94,BNP_EUR_Underlying!$A:$W,COLUMN()-2,0)-EVS_EUR_Underlying!S92</f>
        <v>-4.6407322429331543E-13</v>
      </c>
      <c r="V94" s="6">
        <f>VLOOKUP($B94,BNP_EUR_Underlying!$A:$W,COLUMN()-2,0)-EVS_EUR_Underlying!T92</f>
        <v>4.1500136660488351E-12</v>
      </c>
      <c r="W94" s="6">
        <f>VLOOKUP($B94,BNP_EUR_Underlying!$A:$W,COLUMN()-2,0)-EVS_EUR_Underlying!U92</f>
        <v>-4.1600056732704616E-12</v>
      </c>
      <c r="X94" s="6">
        <f>VLOOKUP($B94,BNP_EUR_Underlying!$A:$W,COLUMN()-2,0)-EVS_EUR_Underlying!V92</f>
        <v>1.7397194795876203E-13</v>
      </c>
      <c r="Y94" s="6">
        <f>VLOOKUP($B94,BNP_EUR_Underlying!$A:$W,COLUMN()-2,0)-EVS_EUR_Underlying!W92</f>
        <v>-2.5901503164504902E-13</v>
      </c>
    </row>
    <row r="95" spans="1:25" x14ac:dyDescent="0.25">
      <c r="A95" s="2">
        <v>41529</v>
      </c>
      <c r="B95" s="2">
        <v>41529</v>
      </c>
      <c r="C95" t="b">
        <f t="shared" si="1"/>
        <v>1</v>
      </c>
      <c r="D95" s="6">
        <f>VLOOKUP($B95,BNP_EUR_Underlying!$A:$W,COLUMN()-2,0)-EVS_EUR_Underlying!B93</f>
        <v>7.5418089854230042E-2</v>
      </c>
      <c r="E95" s="6">
        <f>VLOOKUP($B95,BNP_EUR_Underlying!$A:$W,COLUMN()-2,0)-EVS_EUR_Underlying!C93</f>
        <v>-6.5809261799998353E-6</v>
      </c>
      <c r="F95" s="6">
        <f>VLOOKUP($B95,BNP_EUR_Underlying!$A:$W,COLUMN()-2,0)-EVS_EUR_Underlying!D93</f>
        <v>2.1993518117824351E-13</v>
      </c>
      <c r="G95" s="6">
        <f>VLOOKUP($B95,BNP_EUR_Underlying!$A:$W,COLUMN()-2,0)-EVS_EUR_Underlying!E93</f>
        <v>-1.6198153929281034E-13</v>
      </c>
      <c r="H95" s="6">
        <f>VLOOKUP($B95,BNP_EUR_Underlying!$A:$W,COLUMN()-2,0)-EVS_EUR_Underlying!F93</f>
        <v>-2.4602542225693469E-13</v>
      </c>
      <c r="I95" s="6">
        <f>VLOOKUP($B95,BNP_EUR_Underlying!$A:$W,COLUMN()-2,0)-EVS_EUR_Underlying!G93</f>
        <v>4.1535786785007467E-5</v>
      </c>
      <c r="J95" s="6">
        <f>VLOOKUP($B95,BNP_EUR_Underlying!$A:$W,COLUMN()-2,0)-EVS_EUR_Underlying!H93</f>
        <v>5.595524044110789E-14</v>
      </c>
      <c r="K95" s="6">
        <f>VLOOKUP($B95,BNP_EUR_Underlying!$A:$W,COLUMN()-2,0)-EVS_EUR_Underlying!I93</f>
        <v>4.2959669832032255E-5</v>
      </c>
      <c r="L95" s="6">
        <f>VLOOKUP($B95,BNP_EUR_Underlying!$A:$W,COLUMN()-2,0)-EVS_EUR_Underlying!J93</f>
        <v>-1.7408297026122455E-13</v>
      </c>
      <c r="M95" s="6">
        <f>VLOOKUP($B95,BNP_EUR_Underlying!$A:$W,COLUMN()-2,0)-EVS_EUR_Underlying!K93</f>
        <v>4.0230796903961696E-5</v>
      </c>
      <c r="N95" s="6">
        <f>VLOOKUP($B95,BNP_EUR_Underlying!$A:$W,COLUMN()-2,0)-EVS_EUR_Underlying!L93</f>
        <v>-2.4919641137539639E-3</v>
      </c>
      <c r="O95" s="6">
        <f>VLOOKUP($B95,BNP_EUR_Underlying!$A:$W,COLUMN()-2,0)-EVS_EUR_Underlying!M93</f>
        <v>-3.2096547641913276E-13</v>
      </c>
      <c r="P95" s="6">
        <f>VLOOKUP($B95,BNP_EUR_Underlying!$A:$W,COLUMN()-2,0)-EVS_EUR_Underlying!N93</f>
        <v>1.3981781391180226E-3</v>
      </c>
      <c r="Q95" s="6">
        <f>VLOOKUP($B95,BNP_EUR_Underlying!$A:$W,COLUMN()-2,0)-EVS_EUR_Underlying!O93</f>
        <v>-3.2300828678444304E-12</v>
      </c>
      <c r="R95" s="6">
        <f>VLOOKUP($B95,BNP_EUR_Underlying!$A:$W,COLUMN()-2,0)-EVS_EUR_Underlying!P93</f>
        <v>-1.2998491172311333E-12</v>
      </c>
      <c r="S95" s="6">
        <f>VLOOKUP($B95,BNP_EUR_Underlying!$A:$W,COLUMN()-2,0)-EVS_EUR_Underlying!Q93</f>
        <v>-4.7195580776815405E-13</v>
      </c>
      <c r="T95" s="6">
        <f>VLOOKUP($B95,BNP_EUR_Underlying!$A:$W,COLUMN()-2,0)-EVS_EUR_Underlying!R93</f>
        <v>3.3006930522105904E-13</v>
      </c>
      <c r="U95" s="6">
        <f>VLOOKUP($B95,BNP_EUR_Underlying!$A:$W,COLUMN()-2,0)-EVS_EUR_Underlying!S93</f>
        <v>-1.3600232051658168E-13</v>
      </c>
      <c r="V95" s="6">
        <f>VLOOKUP($B95,BNP_EUR_Underlying!$A:$W,COLUMN()-2,0)-EVS_EUR_Underlying!T93</f>
        <v>3.4505731605349865E-13</v>
      </c>
      <c r="W95" s="6">
        <f>VLOOKUP($B95,BNP_EUR_Underlying!$A:$W,COLUMN()-2,0)-EVS_EUR_Underlying!U93</f>
        <v>-1.049826892085548E-12</v>
      </c>
      <c r="X95" s="6">
        <f>VLOOKUP($B95,BNP_EUR_Underlying!$A:$W,COLUMN()-2,0)-EVS_EUR_Underlying!V93</f>
        <v>4.9305004523603202E-13</v>
      </c>
      <c r="Y95" s="6">
        <f>VLOOKUP($B95,BNP_EUR_Underlying!$A:$W,COLUMN()-2,0)-EVS_EUR_Underlying!W93</f>
        <v>1.9795276529066541E-13</v>
      </c>
    </row>
    <row r="96" spans="1:25" x14ac:dyDescent="0.25">
      <c r="A96" s="2">
        <v>41530</v>
      </c>
      <c r="B96" s="2">
        <v>41530</v>
      </c>
      <c r="C96" t="b">
        <f t="shared" si="1"/>
        <v>1</v>
      </c>
      <c r="D96" s="6">
        <f>VLOOKUP($B96,BNP_EUR_Underlying!$A:$W,COLUMN()-2,0)-EVS_EUR_Underlying!B94</f>
        <v>7.5364043140039971E-2</v>
      </c>
      <c r="E96" s="6">
        <f>VLOOKUP($B96,BNP_EUR_Underlying!$A:$W,COLUMN()-2,0)-EVS_EUR_Underlying!C94</f>
        <v>-6.5724211620876716E-6</v>
      </c>
      <c r="F96" s="6">
        <f>VLOOKUP($B96,BNP_EUR_Underlying!$A:$W,COLUMN()-2,0)-EVS_EUR_Underlying!D94</f>
        <v>1.1302070390684094E-13</v>
      </c>
      <c r="G96" s="6">
        <f>VLOOKUP($B96,BNP_EUR_Underlying!$A:$W,COLUMN()-2,0)-EVS_EUR_Underlying!E94</f>
        <v>-9.9920072216264089E-16</v>
      </c>
      <c r="H96" s="6">
        <f>VLOOKUP($B96,BNP_EUR_Underlying!$A:$W,COLUMN()-2,0)-EVS_EUR_Underlying!F94</f>
        <v>-4.1300296516055823E-13</v>
      </c>
      <c r="I96" s="6">
        <f>VLOOKUP($B96,BNP_EUR_Underlying!$A:$W,COLUMN()-2,0)-EVS_EUR_Underlying!G94</f>
        <v>4.1562123528016137E-5</v>
      </c>
      <c r="J96" s="6">
        <f>VLOOKUP($B96,BNP_EUR_Underlying!$A:$W,COLUMN()-2,0)-EVS_EUR_Underlying!H94</f>
        <v>-3.3606450955403488E-13</v>
      </c>
      <c r="K96" s="6">
        <f>VLOOKUP($B96,BNP_EUR_Underlying!$A:$W,COLUMN()-2,0)-EVS_EUR_Underlying!I94</f>
        <v>4.2926672483956096E-5</v>
      </c>
      <c r="L96" s="6">
        <f>VLOOKUP($B96,BNP_EUR_Underlying!$A:$W,COLUMN()-2,0)-EVS_EUR_Underlying!J94</f>
        <v>-1.0702549957386509E-13</v>
      </c>
      <c r="M96" s="6">
        <f>VLOOKUP($B96,BNP_EUR_Underlying!$A:$W,COLUMN()-2,0)-EVS_EUR_Underlying!K94</f>
        <v>4.0166493318949392E-5</v>
      </c>
      <c r="N96" s="6">
        <f>VLOOKUP($B96,BNP_EUR_Underlying!$A:$W,COLUMN()-2,0)-EVS_EUR_Underlying!L94</f>
        <v>-2.5032586197780704E-3</v>
      </c>
      <c r="O96" s="6">
        <f>VLOOKUP($B96,BNP_EUR_Underlying!$A:$W,COLUMN()-2,0)-EVS_EUR_Underlying!M94</f>
        <v>-3.6004532688593827E-13</v>
      </c>
      <c r="P96" s="6">
        <f>VLOOKUP($B96,BNP_EUR_Underlying!$A:$W,COLUMN()-2,0)-EVS_EUR_Underlying!N94</f>
        <v>1.3980544052030197E-3</v>
      </c>
      <c r="Q96" s="6">
        <f>VLOOKUP($B96,BNP_EUR_Underlying!$A:$W,COLUMN()-2,0)-EVS_EUR_Underlying!O94</f>
        <v>-4.3300918406430355E-12</v>
      </c>
      <c r="R96" s="6">
        <f>VLOOKUP($B96,BNP_EUR_Underlying!$A:$W,COLUMN()-2,0)-EVS_EUR_Underlying!P94</f>
        <v>1.3988810110276972E-13</v>
      </c>
      <c r="S96" s="6">
        <f>VLOOKUP($B96,BNP_EUR_Underlying!$A:$W,COLUMN()-2,0)-EVS_EUR_Underlying!Q94</f>
        <v>2.1804780203638074E-13</v>
      </c>
      <c r="T96" s="6">
        <f>VLOOKUP($B96,BNP_EUR_Underlying!$A:$W,COLUMN()-2,0)-EVS_EUR_Underlying!R94</f>
        <v>2.8699265186560297E-13</v>
      </c>
      <c r="U96" s="6">
        <f>VLOOKUP($B96,BNP_EUR_Underlying!$A:$W,COLUMN()-2,0)-EVS_EUR_Underlying!S94</f>
        <v>3.0198066269804258E-13</v>
      </c>
      <c r="V96" s="6">
        <f>VLOOKUP($B96,BNP_EUR_Underlying!$A:$W,COLUMN()-2,0)-EVS_EUR_Underlying!T94</f>
        <v>1.3000711618360583E-12</v>
      </c>
      <c r="W96" s="6">
        <f>VLOOKUP($B96,BNP_EUR_Underlying!$A:$W,COLUMN()-2,0)-EVS_EUR_Underlying!U94</f>
        <v>1.4499512701604544E-12</v>
      </c>
      <c r="X96" s="6">
        <f>VLOOKUP($B96,BNP_EUR_Underlying!$A:$W,COLUMN()-2,0)-EVS_EUR_Underlying!V94</f>
        <v>1.659783421814609E-13</v>
      </c>
      <c r="Y96" s="6">
        <f>VLOOKUP($B96,BNP_EUR_Underlying!$A:$W,COLUMN()-2,0)-EVS_EUR_Underlying!W94</f>
        <v>4.0401015866109447E-13</v>
      </c>
    </row>
    <row r="97" spans="1:25" x14ac:dyDescent="0.25">
      <c r="A97" s="2">
        <v>41533</v>
      </c>
      <c r="B97" s="2">
        <v>41533</v>
      </c>
      <c r="C97" t="b">
        <f t="shared" si="1"/>
        <v>1</v>
      </c>
      <c r="D97" s="6">
        <f>VLOOKUP($B97,BNP_EUR_Underlying!$A:$W,COLUMN()-2,0)-EVS_EUR_Underlying!B95</f>
        <v>7.545534923202013E-2</v>
      </c>
      <c r="E97" s="6">
        <f>VLOOKUP($B97,BNP_EUR_Underlying!$A:$W,COLUMN()-2,0)-EVS_EUR_Underlying!C95</f>
        <v>-6.6266543840010073E-6</v>
      </c>
      <c r="F97" s="6">
        <f>VLOOKUP($B97,BNP_EUR_Underlying!$A:$W,COLUMN()-2,0)-EVS_EUR_Underlying!D95</f>
        <v>-1.4499512701604544E-13</v>
      </c>
      <c r="G97" s="6">
        <f>VLOOKUP($B97,BNP_EUR_Underlying!$A:$W,COLUMN()-2,0)-EVS_EUR_Underlying!E95</f>
        <v>1.2101430968414206E-13</v>
      </c>
      <c r="H97" s="6">
        <f>VLOOKUP($B97,BNP_EUR_Underlying!$A:$W,COLUMN()-2,0)-EVS_EUR_Underlying!F95</f>
        <v>3.0597746558669314E-13</v>
      </c>
      <c r="I97" s="6">
        <f>VLOOKUP($B97,BNP_EUR_Underlying!$A:$W,COLUMN()-2,0)-EVS_EUR_Underlying!G95</f>
        <v>4.1609586244995E-5</v>
      </c>
      <c r="J97" s="6">
        <f>VLOOKUP($B97,BNP_EUR_Underlying!$A:$W,COLUMN()-2,0)-EVS_EUR_Underlying!H95</f>
        <v>3.7081449022480228E-14</v>
      </c>
      <c r="K97" s="6">
        <f>VLOOKUP($B97,BNP_EUR_Underlying!$A:$W,COLUMN()-2,0)-EVS_EUR_Underlying!I95</f>
        <v>4.316000408499665E-5</v>
      </c>
      <c r="L97" s="6">
        <f>VLOOKUP($B97,BNP_EUR_Underlying!$A:$W,COLUMN()-2,0)-EVS_EUR_Underlying!J95</f>
        <v>4.0967229608668276E-14</v>
      </c>
      <c r="M97" s="6">
        <f>VLOOKUP($B97,BNP_EUR_Underlying!$A:$W,COLUMN()-2,0)-EVS_EUR_Underlying!K95</f>
        <v>4.0581958518970396E-5</v>
      </c>
      <c r="N97" s="6">
        <f>VLOOKUP($B97,BNP_EUR_Underlying!$A:$W,COLUMN()-2,0)-EVS_EUR_Underlying!L95</f>
        <v>-2.5214902894080682E-3</v>
      </c>
      <c r="O97" s="6">
        <f>VLOOKUP($B97,BNP_EUR_Underlying!$A:$W,COLUMN()-2,0)-EVS_EUR_Underlying!M95</f>
        <v>2.7300384175532599E-13</v>
      </c>
      <c r="P97" s="6">
        <f>VLOOKUP($B97,BNP_EUR_Underlying!$A:$W,COLUMN()-2,0)-EVS_EUR_Underlying!N95</f>
        <v>1.4018223851960387E-3</v>
      </c>
      <c r="Q97" s="6">
        <f>VLOOKUP($B97,BNP_EUR_Underlying!$A:$W,COLUMN()-2,0)-EVS_EUR_Underlying!O95</f>
        <v>3.05000469325023E-12</v>
      </c>
      <c r="R97" s="6">
        <f>VLOOKUP($B97,BNP_EUR_Underlying!$A:$W,COLUMN()-2,0)-EVS_EUR_Underlying!P95</f>
        <v>-4.0998315853357781E-12</v>
      </c>
      <c r="S97" s="6">
        <f>VLOOKUP($B97,BNP_EUR_Underlying!$A:$W,COLUMN()-2,0)-EVS_EUR_Underlying!Q95</f>
        <v>-4.8405723873656825E-13</v>
      </c>
      <c r="T97" s="6">
        <f>VLOOKUP($B97,BNP_EUR_Underlying!$A:$W,COLUMN()-2,0)-EVS_EUR_Underlying!R95</f>
        <v>-3.6493030819428895E-13</v>
      </c>
      <c r="U97" s="6">
        <f>VLOOKUP($B97,BNP_EUR_Underlying!$A:$W,COLUMN()-2,0)-EVS_EUR_Underlying!S95</f>
        <v>3.6803893266323939E-13</v>
      </c>
      <c r="V97" s="6">
        <f>VLOOKUP($B97,BNP_EUR_Underlying!$A:$W,COLUMN()-2,0)-EVS_EUR_Underlying!T95</f>
        <v>2.0983215165415459E-13</v>
      </c>
      <c r="W97" s="6">
        <f>VLOOKUP($B97,BNP_EUR_Underlying!$A:$W,COLUMN()-2,0)-EVS_EUR_Underlying!U95</f>
        <v>-1.6902035326893383E-12</v>
      </c>
      <c r="X97" s="6">
        <f>VLOOKUP($B97,BNP_EUR_Underlying!$A:$W,COLUMN()-2,0)-EVS_EUR_Underlying!V95</f>
        <v>-4.7395420921247933E-13</v>
      </c>
      <c r="Y97" s="6">
        <f>VLOOKUP($B97,BNP_EUR_Underlying!$A:$W,COLUMN()-2,0)-EVS_EUR_Underlying!W95</f>
        <v>-2.1505019986989282E-13</v>
      </c>
    </row>
    <row r="98" spans="1:25" x14ac:dyDescent="0.25">
      <c r="A98" s="2">
        <v>41534</v>
      </c>
      <c r="B98" s="2">
        <v>41534</v>
      </c>
      <c r="C98" t="b">
        <f t="shared" si="1"/>
        <v>1</v>
      </c>
      <c r="D98" s="6">
        <f>VLOOKUP($B98,BNP_EUR_Underlying!$A:$W,COLUMN()-2,0)-EVS_EUR_Underlying!B96</f>
        <v>7.5417516587020117E-2</v>
      </c>
      <c r="E98" s="6">
        <f>VLOOKUP($B98,BNP_EUR_Underlying!$A:$W,COLUMN()-2,0)-EVS_EUR_Underlying!C96</f>
        <v>-6.5938143120058967E-6</v>
      </c>
      <c r="F98" s="6">
        <f>VLOOKUP($B98,BNP_EUR_Underlying!$A:$W,COLUMN()-2,0)-EVS_EUR_Underlying!D96</f>
        <v>-3.7081449022480228E-14</v>
      </c>
      <c r="G98" s="6">
        <f>VLOOKUP($B98,BNP_EUR_Underlying!$A:$W,COLUMN()-2,0)-EVS_EUR_Underlying!E96</f>
        <v>4.3409720262843621E-13</v>
      </c>
      <c r="H98" s="6">
        <f>VLOOKUP($B98,BNP_EUR_Underlying!$A:$W,COLUMN()-2,0)-EVS_EUR_Underlying!F96</f>
        <v>-1.87960758069039E-13</v>
      </c>
      <c r="I98" s="6">
        <f>VLOOKUP($B98,BNP_EUR_Underlying!$A:$W,COLUMN()-2,0)-EVS_EUR_Underlying!G96</f>
        <v>4.1721691479978951E-5</v>
      </c>
      <c r="J98" s="6">
        <f>VLOOKUP($B98,BNP_EUR_Underlying!$A:$W,COLUMN()-2,0)-EVS_EUR_Underlying!H96</f>
        <v>-1.1901590823981678E-13</v>
      </c>
      <c r="K98" s="6">
        <f>VLOOKUP($B98,BNP_EUR_Underlying!$A:$W,COLUMN()-2,0)-EVS_EUR_Underlying!I96</f>
        <v>4.3301593419919904E-5</v>
      </c>
      <c r="L98" s="6">
        <f>VLOOKUP($B98,BNP_EUR_Underlying!$A:$W,COLUMN()-2,0)-EVS_EUR_Underlying!J96</f>
        <v>1.8907098109366416E-13</v>
      </c>
      <c r="M98" s="6">
        <f>VLOOKUP($B98,BNP_EUR_Underlying!$A:$W,COLUMN()-2,0)-EVS_EUR_Underlying!K96</f>
        <v>4.0801099013054731E-5</v>
      </c>
      <c r="N98" s="6">
        <f>VLOOKUP($B98,BNP_EUR_Underlying!$A:$W,COLUMN()-2,0)-EVS_EUR_Underlying!L96</f>
        <v>-2.524565972400028E-3</v>
      </c>
      <c r="O98" s="6">
        <f>VLOOKUP($B98,BNP_EUR_Underlying!$A:$W,COLUMN()-2,0)-EVS_EUR_Underlying!M96</f>
        <v>2.4402702081260941E-13</v>
      </c>
      <c r="P98" s="6">
        <f>VLOOKUP($B98,BNP_EUR_Underlying!$A:$W,COLUMN()-2,0)-EVS_EUR_Underlying!N96</f>
        <v>1.4073011503700217E-3</v>
      </c>
      <c r="Q98" s="6">
        <f>VLOOKUP($B98,BNP_EUR_Underlying!$A:$W,COLUMN()-2,0)-EVS_EUR_Underlying!O96</f>
        <v>-3.4698910411634643E-12</v>
      </c>
      <c r="R98" s="6">
        <f>VLOOKUP($B98,BNP_EUR_Underlying!$A:$W,COLUMN()-2,0)-EVS_EUR_Underlying!P96</f>
        <v>-3.7199132663090495E-12</v>
      </c>
      <c r="S98" s="6">
        <f>VLOOKUP($B98,BNP_EUR_Underlying!$A:$W,COLUMN()-2,0)-EVS_EUR_Underlying!Q96</f>
        <v>-1.6797674362578618E-13</v>
      </c>
      <c r="T98" s="6">
        <f>VLOOKUP($B98,BNP_EUR_Underlying!$A:$W,COLUMN()-2,0)-EVS_EUR_Underlying!R96</f>
        <v>-3.0297986342020522E-13</v>
      </c>
      <c r="U98" s="6">
        <f>VLOOKUP($B98,BNP_EUR_Underlying!$A:$W,COLUMN()-2,0)-EVS_EUR_Underlying!S96</f>
        <v>-1.4099832412739488E-13</v>
      </c>
      <c r="V98" s="6">
        <f>VLOOKUP($B98,BNP_EUR_Underlying!$A:$W,COLUMN()-2,0)-EVS_EUR_Underlying!T96</f>
        <v>7.0055072853847378E-14</v>
      </c>
      <c r="W98" s="6">
        <f>VLOOKUP($B98,BNP_EUR_Underlying!$A:$W,COLUMN()-2,0)-EVS_EUR_Underlying!U96</f>
        <v>2.779998453661392E-12</v>
      </c>
      <c r="X98" s="6">
        <f>VLOOKUP($B98,BNP_EUR_Underlying!$A:$W,COLUMN()-2,0)-EVS_EUR_Underlying!V96</f>
        <v>-2.2304380564719395E-13</v>
      </c>
      <c r="Y98" s="6">
        <f>VLOOKUP($B98,BNP_EUR_Underlying!$A:$W,COLUMN()-2,0)-EVS_EUR_Underlying!W96</f>
        <v>-3.3495428652940973E-13</v>
      </c>
    </row>
    <row r="99" spans="1:25" x14ac:dyDescent="0.25">
      <c r="A99" s="2">
        <v>41535</v>
      </c>
      <c r="B99" s="2">
        <v>41535</v>
      </c>
      <c r="C99" t="b">
        <f t="shared" si="1"/>
        <v>1</v>
      </c>
      <c r="D99" s="6">
        <f>VLOOKUP($B99,BNP_EUR_Underlying!$A:$W,COLUMN()-2,0)-EVS_EUR_Underlying!B97</f>
        <v>7.5442275644790113E-2</v>
      </c>
      <c r="E99" s="6">
        <f>VLOOKUP($B99,BNP_EUR_Underlying!$A:$W,COLUMN()-2,0)-EVS_EUR_Underlying!C97</f>
        <v>-6.5836694750354141E-6</v>
      </c>
      <c r="F99" s="6">
        <f>VLOOKUP($B99,BNP_EUR_Underlying!$A:$W,COLUMN()-2,0)-EVS_EUR_Underlying!D97</f>
        <v>-2.2004620348070603E-13</v>
      </c>
      <c r="G99" s="6">
        <f>VLOOKUP($B99,BNP_EUR_Underlying!$A:$W,COLUMN()-2,0)-EVS_EUR_Underlying!E97</f>
        <v>1.3100631690576847E-13</v>
      </c>
      <c r="H99" s="6">
        <f>VLOOKUP($B99,BNP_EUR_Underlying!$A:$W,COLUMN()-2,0)-EVS_EUR_Underlying!F97</f>
        <v>-3.4694469519536142E-13</v>
      </c>
      <c r="I99" s="6">
        <f>VLOOKUP($B99,BNP_EUR_Underlying!$A:$W,COLUMN()-2,0)-EVS_EUR_Underlying!G97</f>
        <v>4.2348172410999751E-5</v>
      </c>
      <c r="J99" s="6">
        <f>VLOOKUP($B99,BNP_EUR_Underlying!$A:$W,COLUMN()-2,0)-EVS_EUR_Underlying!H97</f>
        <v>3.5094149808401198E-13</v>
      </c>
      <c r="K99" s="6">
        <f>VLOOKUP($B99,BNP_EUR_Underlying!$A:$W,COLUMN()-2,0)-EVS_EUR_Underlying!I97</f>
        <v>4.3715973061964064E-5</v>
      </c>
      <c r="L99" s="6">
        <f>VLOOKUP($B99,BNP_EUR_Underlying!$A:$W,COLUMN()-2,0)-EVS_EUR_Underlying!J97</f>
        <v>3.5194069880617462E-13</v>
      </c>
      <c r="M99" s="6">
        <f>VLOOKUP($B99,BNP_EUR_Underlying!$A:$W,COLUMN()-2,0)-EVS_EUR_Underlying!K97</f>
        <v>4.1842654579959948E-5</v>
      </c>
      <c r="N99" s="6">
        <f>VLOOKUP($B99,BNP_EUR_Underlying!$A:$W,COLUMN()-2,0)-EVS_EUR_Underlying!L97</f>
        <v>-2.5792354998469547E-3</v>
      </c>
      <c r="O99" s="6">
        <f>VLOOKUP($B99,BNP_EUR_Underlying!$A:$W,COLUMN()-2,0)-EVS_EUR_Underlying!M97</f>
        <v>-3.6004532688593827E-13</v>
      </c>
      <c r="P99" s="6">
        <f>VLOOKUP($B99,BNP_EUR_Underlying!$A:$W,COLUMN()-2,0)-EVS_EUR_Underlying!N97</f>
        <v>1.4259969134149397E-3</v>
      </c>
      <c r="Q99" s="6">
        <f>VLOOKUP($B99,BNP_EUR_Underlying!$A:$W,COLUMN()-2,0)-EVS_EUR_Underlying!O97</f>
        <v>-1.5099033134902129E-12</v>
      </c>
      <c r="R99" s="6">
        <f>VLOOKUP($B99,BNP_EUR_Underlying!$A:$W,COLUMN()-2,0)-EVS_EUR_Underlying!P97</f>
        <v>3.2500668822876833E-12</v>
      </c>
      <c r="S99" s="6">
        <f>VLOOKUP($B99,BNP_EUR_Underlying!$A:$W,COLUMN()-2,0)-EVS_EUR_Underlying!Q97</f>
        <v>-1.7497114868092467E-13</v>
      </c>
      <c r="T99" s="6">
        <f>VLOOKUP($B99,BNP_EUR_Underlying!$A:$W,COLUMN()-2,0)-EVS_EUR_Underlying!R97</f>
        <v>3.9601655288379334E-13</v>
      </c>
      <c r="U99" s="6">
        <f>VLOOKUP($B99,BNP_EUR_Underlying!$A:$W,COLUMN()-2,0)-EVS_EUR_Underlying!S97</f>
        <v>-9.4035890185750759E-14</v>
      </c>
      <c r="V99" s="6">
        <f>VLOOKUP($B99,BNP_EUR_Underlying!$A:$W,COLUMN()-2,0)-EVS_EUR_Underlying!T97</f>
        <v>-1.000088900582341E-12</v>
      </c>
      <c r="W99" s="6">
        <f>VLOOKUP($B99,BNP_EUR_Underlying!$A:$W,COLUMN()-2,0)-EVS_EUR_Underlying!U97</f>
        <v>4.6600501235616321E-12</v>
      </c>
      <c r="X99" s="6">
        <f>VLOOKUP($B99,BNP_EUR_Underlying!$A:$W,COLUMN()-2,0)-EVS_EUR_Underlying!V97</f>
        <v>3.4705571749782393E-13</v>
      </c>
      <c r="Y99" s="6">
        <f>VLOOKUP($B99,BNP_EUR_Underlying!$A:$W,COLUMN()-2,0)-EVS_EUR_Underlying!W97</f>
        <v>4.8199222391076546E-12</v>
      </c>
    </row>
    <row r="100" spans="1:25" x14ac:dyDescent="0.25">
      <c r="A100" s="2">
        <v>41536</v>
      </c>
      <c r="B100" s="2">
        <v>41536</v>
      </c>
      <c r="C100" t="b">
        <f t="shared" si="1"/>
        <v>1</v>
      </c>
      <c r="D100" s="6">
        <f>VLOOKUP($B100,BNP_EUR_Underlying!$A:$W,COLUMN()-2,0)-EVS_EUR_Underlying!B98</f>
        <v>7.560257124880998E-2</v>
      </c>
      <c r="E100" s="6">
        <f>VLOOKUP($B100,BNP_EUR_Underlying!$A:$W,COLUMN()-2,0)-EVS_EUR_Underlying!C98</f>
        <v>-6.6717639629620962E-6</v>
      </c>
      <c r="F100" s="6">
        <f>VLOOKUP($B100,BNP_EUR_Underlying!$A:$W,COLUMN()-2,0)-EVS_EUR_Underlying!D98</f>
        <v>4.8960835385969403E-14</v>
      </c>
      <c r="G100" s="6">
        <f>VLOOKUP($B100,BNP_EUR_Underlying!$A:$W,COLUMN()-2,0)-EVS_EUR_Underlying!E98</f>
        <v>-4.0967229608668276E-14</v>
      </c>
      <c r="H100" s="6">
        <f>VLOOKUP($B100,BNP_EUR_Underlying!$A:$W,COLUMN()-2,0)-EVS_EUR_Underlying!F98</f>
        <v>-1.3500311979441904E-13</v>
      </c>
      <c r="I100" s="6">
        <f>VLOOKUP($B100,BNP_EUR_Underlying!$A:$W,COLUMN()-2,0)-EVS_EUR_Underlying!G98</f>
        <v>4.2064305382005784E-5</v>
      </c>
      <c r="J100" s="6">
        <f>VLOOKUP($B100,BNP_EUR_Underlying!$A:$W,COLUMN()-2,0)-EVS_EUR_Underlying!H98</f>
        <v>1.9706458687096529E-13</v>
      </c>
      <c r="K100" s="6">
        <f>VLOOKUP($B100,BNP_EUR_Underlying!$A:$W,COLUMN()-2,0)-EVS_EUR_Underlying!I98</f>
        <v>4.358983341201661E-5</v>
      </c>
      <c r="L100" s="6">
        <f>VLOOKUP($B100,BNP_EUR_Underlying!$A:$W,COLUMN()-2,0)-EVS_EUR_Underlying!J98</f>
        <v>2.3598900611432327E-12</v>
      </c>
      <c r="M100" s="6">
        <f>VLOOKUP($B100,BNP_EUR_Underlying!$A:$W,COLUMN()-2,0)-EVS_EUR_Underlying!K98</f>
        <v>4.1570369395005358E-5</v>
      </c>
      <c r="N100" s="6">
        <f>VLOOKUP($B100,BNP_EUR_Underlying!$A:$W,COLUMN()-2,0)-EVS_EUR_Underlying!L98</f>
        <v>-2.5862477943719986E-3</v>
      </c>
      <c r="O100" s="6">
        <f>VLOOKUP($B100,BNP_EUR_Underlying!$A:$W,COLUMN()-2,0)-EVS_EUR_Underlying!M98</f>
        <v>-1.1002310174035301E-13</v>
      </c>
      <c r="P100" s="6">
        <f>VLOOKUP($B100,BNP_EUR_Underlying!$A:$W,COLUMN()-2,0)-EVS_EUR_Underlying!N98</f>
        <v>1.4214581524829573E-3</v>
      </c>
      <c r="Q100" s="6">
        <f>VLOOKUP($B100,BNP_EUR_Underlying!$A:$W,COLUMN()-2,0)-EVS_EUR_Underlying!O98</f>
        <v>4.3600678623079148E-12</v>
      </c>
      <c r="R100" s="6">
        <f>VLOOKUP($B100,BNP_EUR_Underlying!$A:$W,COLUMN()-2,0)-EVS_EUR_Underlying!P98</f>
        <v>-4.4799719489674317E-12</v>
      </c>
      <c r="S100" s="6">
        <f>VLOOKUP($B100,BNP_EUR_Underlying!$A:$W,COLUMN()-2,0)-EVS_EUR_Underlying!Q98</f>
        <v>-4.9105164379170674E-13</v>
      </c>
      <c r="T100" s="6">
        <f>VLOOKUP($B100,BNP_EUR_Underlying!$A:$W,COLUMN()-2,0)-EVS_EUR_Underlying!R98</f>
        <v>-4.6296300126869028E-13</v>
      </c>
      <c r="U100" s="6">
        <f>VLOOKUP($B100,BNP_EUR_Underlying!$A:$W,COLUMN()-2,0)-EVS_EUR_Underlying!S98</f>
        <v>-3.6004532688593827E-13</v>
      </c>
      <c r="V100" s="6">
        <f>VLOOKUP($B100,BNP_EUR_Underlying!$A:$W,COLUMN()-2,0)-EVS_EUR_Underlying!T98</f>
        <v>-3.4605651677566129E-13</v>
      </c>
      <c r="W100" s="6">
        <f>VLOOKUP($B100,BNP_EUR_Underlying!$A:$W,COLUMN()-2,0)-EVS_EUR_Underlying!U98</f>
        <v>1.0298428776422952E-12</v>
      </c>
      <c r="X100" s="6">
        <f>VLOOKUP($B100,BNP_EUR_Underlying!$A:$W,COLUMN()-2,0)-EVS_EUR_Underlying!V98</f>
        <v>-2.0605739337042905E-13</v>
      </c>
      <c r="Y100" s="6">
        <f>VLOOKUP($B100,BNP_EUR_Underlying!$A:$W,COLUMN()-2,0)-EVS_EUR_Underlying!W98</f>
        <v>1.4799272918253337E-13</v>
      </c>
    </row>
    <row r="101" spans="1:25" x14ac:dyDescent="0.25">
      <c r="A101" s="2">
        <v>41537</v>
      </c>
      <c r="B101" s="2">
        <v>41537</v>
      </c>
      <c r="C101" t="b">
        <f t="shared" si="1"/>
        <v>1</v>
      </c>
      <c r="D101" s="6">
        <f>VLOOKUP($B101,BNP_EUR_Underlying!$A:$W,COLUMN()-2,0)-EVS_EUR_Underlying!B99</f>
        <v>7.544636360533008E-2</v>
      </c>
      <c r="E101" s="6">
        <f>VLOOKUP($B101,BNP_EUR_Underlying!$A:$W,COLUMN()-2,0)-EVS_EUR_Underlying!C99</f>
        <v>-6.658322584063292E-6</v>
      </c>
      <c r="F101" s="6">
        <f>VLOOKUP($B101,BNP_EUR_Underlying!$A:$W,COLUMN()-2,0)-EVS_EUR_Underlying!D99</f>
        <v>2.9698465908722937E-12</v>
      </c>
      <c r="G101" s="6">
        <f>VLOOKUP($B101,BNP_EUR_Underlying!$A:$W,COLUMN()-2,0)-EVS_EUR_Underlying!E99</f>
        <v>4.439781875476001E-13</v>
      </c>
      <c r="H101" s="6">
        <f>VLOOKUP($B101,BNP_EUR_Underlying!$A:$W,COLUMN()-2,0)-EVS_EUR_Underlying!F99</f>
        <v>-4.496403249731884E-14</v>
      </c>
      <c r="I101" s="6">
        <f>VLOOKUP($B101,BNP_EUR_Underlying!$A:$W,COLUMN()-2,0)-EVS_EUR_Underlying!G99</f>
        <v>4.2104775029971897E-5</v>
      </c>
      <c r="J101" s="6">
        <f>VLOOKUP($B101,BNP_EUR_Underlying!$A:$W,COLUMN()-2,0)-EVS_EUR_Underlying!H99</f>
        <v>1.2800871473928055E-13</v>
      </c>
      <c r="K101" s="6">
        <f>VLOOKUP($B101,BNP_EUR_Underlying!$A:$W,COLUMN()-2,0)-EVS_EUR_Underlying!I99</f>
        <v>4.3532423563918954E-5</v>
      </c>
      <c r="L101" s="6">
        <f>VLOOKUP($B101,BNP_EUR_Underlying!$A:$W,COLUMN()-2,0)-EVS_EUR_Underlying!J99</f>
        <v>4.6962433941644122E-14</v>
      </c>
      <c r="M101" s="6">
        <f>VLOOKUP($B101,BNP_EUR_Underlying!$A:$W,COLUMN()-2,0)-EVS_EUR_Underlying!K99</f>
        <v>4.1501575605007446E-5</v>
      </c>
      <c r="N101" s="6">
        <f>VLOOKUP($B101,BNP_EUR_Underlying!$A:$W,COLUMN()-2,0)-EVS_EUR_Underlying!L99</f>
        <v>-2.5698103446829546E-3</v>
      </c>
      <c r="O101" s="6">
        <f>VLOOKUP($B101,BNP_EUR_Underlying!$A:$W,COLUMN()-2,0)-EVS_EUR_Underlying!M99</f>
        <v>-4.60964599824365E-13</v>
      </c>
      <c r="P101" s="6">
        <f>VLOOKUP($B101,BNP_EUR_Underlying!$A:$W,COLUMN()-2,0)-EVS_EUR_Underlying!N99</f>
        <v>1.425390494274037E-3</v>
      </c>
      <c r="Q101" s="6">
        <f>VLOOKUP($B101,BNP_EUR_Underlying!$A:$W,COLUMN()-2,0)-EVS_EUR_Underlying!O99</f>
        <v>-4.1098235925574045E-12</v>
      </c>
      <c r="R101" s="6">
        <f>VLOOKUP($B101,BNP_EUR_Underlying!$A:$W,COLUMN()-2,0)-EVS_EUR_Underlying!P99</f>
        <v>2.2004620348070603E-13</v>
      </c>
      <c r="S101" s="6">
        <f>VLOOKUP($B101,BNP_EUR_Underlying!$A:$W,COLUMN()-2,0)-EVS_EUR_Underlying!Q99</f>
        <v>1.2900791546144319E-13</v>
      </c>
      <c r="T101" s="6">
        <f>VLOOKUP($B101,BNP_EUR_Underlying!$A:$W,COLUMN()-2,0)-EVS_EUR_Underlying!R99</f>
        <v>-4.1799896877137144E-13</v>
      </c>
      <c r="U101" s="6">
        <f>VLOOKUP($B101,BNP_EUR_Underlying!$A:$W,COLUMN()-2,0)-EVS_EUR_Underlying!S99</f>
        <v>-4.9193982221140686E-13</v>
      </c>
      <c r="V101" s="6">
        <f>VLOOKUP($B101,BNP_EUR_Underlying!$A:$W,COLUMN()-2,0)-EVS_EUR_Underlying!T99</f>
        <v>-1.3999912340523224E-13</v>
      </c>
      <c r="W101" s="6">
        <f>VLOOKUP($B101,BNP_EUR_Underlying!$A:$W,COLUMN()-2,0)-EVS_EUR_Underlying!U99</f>
        <v>3.0100366643637244E-12</v>
      </c>
      <c r="X101" s="6">
        <f>VLOOKUP($B101,BNP_EUR_Underlying!$A:$W,COLUMN()-2,0)-EVS_EUR_Underlying!V99</f>
        <v>-1.1990408665951691E-14</v>
      </c>
      <c r="Y101" s="6">
        <f>VLOOKUP($B101,BNP_EUR_Underlying!$A:$W,COLUMN()-2,0)-EVS_EUR_Underlying!W99</f>
        <v>-1.6198153929281034E-13</v>
      </c>
    </row>
    <row r="102" spans="1:25" x14ac:dyDescent="0.25">
      <c r="A102" s="2">
        <v>41540</v>
      </c>
      <c r="B102" s="2">
        <v>41540</v>
      </c>
      <c r="C102" t="b">
        <f t="shared" si="1"/>
        <v>1</v>
      </c>
      <c r="D102" s="6">
        <f>VLOOKUP($B102,BNP_EUR_Underlying!$A:$W,COLUMN()-2,0)-EVS_EUR_Underlying!B100</f>
        <v>7.551880330419003E-2</v>
      </c>
      <c r="E102" s="6">
        <f>VLOOKUP($B102,BNP_EUR_Underlying!$A:$W,COLUMN()-2,0)-EVS_EUR_Underlying!C100</f>
        <v>-6.6772776790013921E-6</v>
      </c>
      <c r="F102" s="6">
        <f>VLOOKUP($B102,BNP_EUR_Underlying!$A:$W,COLUMN()-2,0)-EVS_EUR_Underlying!D100</f>
        <v>1.7899015603006774E-12</v>
      </c>
      <c r="G102" s="6">
        <f>VLOOKUP($B102,BNP_EUR_Underlying!$A:$W,COLUMN()-2,0)-EVS_EUR_Underlying!E100</f>
        <v>-6.0951244051921094E-14</v>
      </c>
      <c r="H102" s="6">
        <f>VLOOKUP($B102,BNP_EUR_Underlying!$A:$W,COLUMN()-2,0)-EVS_EUR_Underlying!F100</f>
        <v>-1.439959262938828E-13</v>
      </c>
      <c r="I102" s="6">
        <f>VLOOKUP($B102,BNP_EUR_Underlying!$A:$W,COLUMN()-2,0)-EVS_EUR_Underlying!G100</f>
        <v>4.2358497586048038E-5</v>
      </c>
      <c r="J102" s="6">
        <f>VLOOKUP($B102,BNP_EUR_Underlying!$A:$W,COLUMN()-2,0)-EVS_EUR_Underlying!H100</f>
        <v>3.0109248427834245E-13</v>
      </c>
      <c r="K102" s="6">
        <f>VLOOKUP($B102,BNP_EUR_Underlying!$A:$W,COLUMN()-2,0)-EVS_EUR_Underlying!I100</f>
        <v>4.3532058527917528E-5</v>
      </c>
      <c r="L102" s="6">
        <f>VLOOKUP($B102,BNP_EUR_Underlying!$A:$W,COLUMN()-2,0)-EVS_EUR_Underlying!J100</f>
        <v>-1.680877659282487E-13</v>
      </c>
      <c r="M102" s="6">
        <f>VLOOKUP($B102,BNP_EUR_Underlying!$A:$W,COLUMN()-2,0)-EVS_EUR_Underlying!K100</f>
        <v>4.1433187272010841E-5</v>
      </c>
      <c r="N102" s="6">
        <f>VLOOKUP($B102,BNP_EUR_Underlying!$A:$W,COLUMN()-2,0)-EVS_EUR_Underlying!L100</f>
        <v>-2.5723474930720025E-3</v>
      </c>
      <c r="O102" s="6">
        <f>VLOOKUP($B102,BNP_EUR_Underlying!$A:$W,COLUMN()-2,0)-EVS_EUR_Underlying!M100</f>
        <v>2.5701663020072374E-13</v>
      </c>
      <c r="P102" s="6">
        <f>VLOOKUP($B102,BNP_EUR_Underlying!$A:$W,COLUMN()-2,0)-EVS_EUR_Underlying!N100</f>
        <v>1.4303486401459065E-3</v>
      </c>
      <c r="Q102" s="6">
        <f>VLOOKUP($B102,BNP_EUR_Underlying!$A:$W,COLUMN()-2,0)-EVS_EUR_Underlying!O100</f>
        <v>4.9960036108132044E-14</v>
      </c>
      <c r="R102" s="6">
        <f>VLOOKUP($B102,BNP_EUR_Underlying!$A:$W,COLUMN()-2,0)-EVS_EUR_Underlying!P100</f>
        <v>1.8101076193488552E-12</v>
      </c>
      <c r="S102" s="6">
        <f>VLOOKUP($B102,BNP_EUR_Underlying!$A:$W,COLUMN()-2,0)-EVS_EUR_Underlying!Q100</f>
        <v>-2.298161660974074E-14</v>
      </c>
      <c r="T102" s="6">
        <f>VLOOKUP($B102,BNP_EUR_Underlying!$A:$W,COLUMN()-2,0)-EVS_EUR_Underlying!R100</f>
        <v>2.4702462297909733E-13</v>
      </c>
      <c r="U102" s="6">
        <f>VLOOKUP($B102,BNP_EUR_Underlying!$A:$W,COLUMN()-2,0)-EVS_EUR_Underlying!S100</f>
        <v>-2.1804780203638074E-13</v>
      </c>
      <c r="V102" s="6">
        <f>VLOOKUP($B102,BNP_EUR_Underlying!$A:$W,COLUMN()-2,0)-EVS_EUR_Underlying!T100</f>
        <v>-1.149080830487037E-13</v>
      </c>
      <c r="W102" s="6">
        <f>VLOOKUP($B102,BNP_EUR_Underlying!$A:$W,COLUMN()-2,0)-EVS_EUR_Underlying!U100</f>
        <v>-4.9300563631504701E-12</v>
      </c>
      <c r="X102" s="6">
        <f>VLOOKUP($B102,BNP_EUR_Underlying!$A:$W,COLUMN()-2,0)-EVS_EUR_Underlying!V100</f>
        <v>-1.6908696665041134E-13</v>
      </c>
      <c r="Y102" s="6">
        <f>VLOOKUP($B102,BNP_EUR_Underlying!$A:$W,COLUMN()-2,0)-EVS_EUR_Underlying!W100</f>
        <v>2.2892798767770728E-13</v>
      </c>
    </row>
    <row r="103" spans="1:25" x14ac:dyDescent="0.25">
      <c r="A103" s="2">
        <v>41541</v>
      </c>
      <c r="B103" s="2">
        <v>41541</v>
      </c>
      <c r="C103" t="b">
        <f t="shared" si="1"/>
        <v>1</v>
      </c>
      <c r="D103" s="6">
        <f>VLOOKUP($B103,BNP_EUR_Underlying!$A:$W,COLUMN()-2,0)-EVS_EUR_Underlying!B101</f>
        <v>7.553316949761002E-2</v>
      </c>
      <c r="E103" s="6">
        <f>VLOOKUP($B103,BNP_EUR_Underlying!$A:$W,COLUMN()-2,0)-EVS_EUR_Underlying!C101</f>
        <v>-6.6984086759536154E-6</v>
      </c>
      <c r="F103" s="6">
        <f>VLOOKUP($B103,BNP_EUR_Underlying!$A:$W,COLUMN()-2,0)-EVS_EUR_Underlying!D101</f>
        <v>-4.4009240696141205E-13</v>
      </c>
      <c r="G103" s="6">
        <f>VLOOKUP($B103,BNP_EUR_Underlying!$A:$W,COLUMN()-2,0)-EVS_EUR_Underlying!E101</f>
        <v>-4.8505643945873089E-13</v>
      </c>
      <c r="H103" s="6">
        <f>VLOOKUP($B103,BNP_EUR_Underlying!$A:$W,COLUMN()-2,0)-EVS_EUR_Underlying!F101</f>
        <v>4.1500136660488351E-13</v>
      </c>
      <c r="I103" s="6">
        <f>VLOOKUP($B103,BNP_EUR_Underlying!$A:$W,COLUMN()-2,0)-EVS_EUR_Underlying!G101</f>
        <v>4.2469497816055579E-5</v>
      </c>
      <c r="J103" s="6">
        <f>VLOOKUP($B103,BNP_EUR_Underlying!$A:$W,COLUMN()-2,0)-EVS_EUR_Underlying!H101</f>
        <v>3.9968028886505635E-15</v>
      </c>
      <c r="K103" s="6">
        <f>VLOOKUP($B103,BNP_EUR_Underlying!$A:$W,COLUMN()-2,0)-EVS_EUR_Underlying!I101</f>
        <v>4.3436805731045247E-5</v>
      </c>
      <c r="L103" s="6">
        <f>VLOOKUP($B103,BNP_EUR_Underlying!$A:$W,COLUMN()-2,0)-EVS_EUR_Underlying!J101</f>
        <v>-4.1300296516055823E-13</v>
      </c>
      <c r="M103" s="6">
        <f>VLOOKUP($B103,BNP_EUR_Underlying!$A:$W,COLUMN()-2,0)-EVS_EUR_Underlying!K101</f>
        <v>4.1439807947019069E-5</v>
      </c>
      <c r="N103" s="6">
        <f>VLOOKUP($B103,BNP_EUR_Underlying!$A:$W,COLUMN()-2,0)-EVS_EUR_Underlying!L101</f>
        <v>-2.5656455353680885E-3</v>
      </c>
      <c r="O103" s="6">
        <f>VLOOKUP($B103,BNP_EUR_Underlying!$A:$W,COLUMN()-2,0)-EVS_EUR_Underlying!M101</f>
        <v>-4.7395420921247933E-13</v>
      </c>
      <c r="P103" s="6">
        <f>VLOOKUP($B103,BNP_EUR_Underlying!$A:$W,COLUMN()-2,0)-EVS_EUR_Underlying!N101</f>
        <v>1.4305711082219785E-3</v>
      </c>
      <c r="Q103" s="6">
        <f>VLOOKUP($B103,BNP_EUR_Underlying!$A:$W,COLUMN()-2,0)-EVS_EUR_Underlying!O101</f>
        <v>2.4300561562995426E-12</v>
      </c>
      <c r="R103" s="6">
        <f>VLOOKUP($B103,BNP_EUR_Underlying!$A:$W,COLUMN()-2,0)-EVS_EUR_Underlying!P101</f>
        <v>-1.4499512701604544E-12</v>
      </c>
      <c r="S103" s="6">
        <f>VLOOKUP($B103,BNP_EUR_Underlying!$A:$W,COLUMN()-2,0)-EVS_EUR_Underlying!Q101</f>
        <v>-4.1500136660488351E-13</v>
      </c>
      <c r="T103" s="6">
        <f>VLOOKUP($B103,BNP_EUR_Underlying!$A:$W,COLUMN()-2,0)-EVS_EUR_Underlying!R101</f>
        <v>6.0951244051921094E-14</v>
      </c>
      <c r="U103" s="6">
        <f>VLOOKUP($B103,BNP_EUR_Underlying!$A:$W,COLUMN()-2,0)-EVS_EUR_Underlying!S101</f>
        <v>-4.5607961851601431E-13</v>
      </c>
      <c r="V103" s="6">
        <f>VLOOKUP($B103,BNP_EUR_Underlying!$A:$W,COLUMN()-2,0)-EVS_EUR_Underlying!T101</f>
        <v>1.1401990462900358E-13</v>
      </c>
      <c r="W103" s="6">
        <f>VLOOKUP($B103,BNP_EUR_Underlying!$A:$W,COLUMN()-2,0)-EVS_EUR_Underlying!U101</f>
        <v>2.9900526499204716E-12</v>
      </c>
      <c r="X103" s="6">
        <f>VLOOKUP($B103,BNP_EUR_Underlying!$A:$W,COLUMN()-2,0)-EVS_EUR_Underlying!V101</f>
        <v>1.0191847366058937E-13</v>
      </c>
      <c r="Y103" s="6">
        <f>VLOOKUP($B103,BNP_EUR_Underlying!$A:$W,COLUMN()-2,0)-EVS_EUR_Underlying!W101</f>
        <v>4.2899017671516049E-13</v>
      </c>
    </row>
    <row r="104" spans="1:25" x14ac:dyDescent="0.25">
      <c r="A104" s="2">
        <v>41542</v>
      </c>
      <c r="B104" s="2">
        <v>41542</v>
      </c>
      <c r="C104" t="b">
        <f t="shared" si="1"/>
        <v>1</v>
      </c>
      <c r="D104" s="6">
        <f>VLOOKUP($B104,BNP_EUR_Underlying!$A:$W,COLUMN()-2,0)-EVS_EUR_Underlying!B102</f>
        <v>7.5550713198989872E-2</v>
      </c>
      <c r="E104" s="6">
        <f>VLOOKUP($B104,BNP_EUR_Underlying!$A:$W,COLUMN()-2,0)-EVS_EUR_Underlying!C102</f>
        <v>-6.7171465449877843E-6</v>
      </c>
      <c r="F104" s="6">
        <f>VLOOKUP($B104,BNP_EUR_Underlying!$A:$W,COLUMN()-2,0)-EVS_EUR_Underlying!D102</f>
        <v>-4.4009240696141205E-13</v>
      </c>
      <c r="G104" s="6">
        <f>VLOOKUP($B104,BNP_EUR_Underlying!$A:$W,COLUMN()-2,0)-EVS_EUR_Underlying!E102</f>
        <v>-4.8505643945873089E-13</v>
      </c>
      <c r="H104" s="6">
        <f>VLOOKUP($B104,BNP_EUR_Underlying!$A:$W,COLUMN()-2,0)-EVS_EUR_Underlying!F102</f>
        <v>-4.2899017671516049E-13</v>
      </c>
      <c r="I104" s="6">
        <f>VLOOKUP($B104,BNP_EUR_Underlying!$A:$W,COLUMN()-2,0)-EVS_EUR_Underlying!G102</f>
        <v>4.2577369601004555E-5</v>
      </c>
      <c r="J104" s="6">
        <f>VLOOKUP($B104,BNP_EUR_Underlying!$A:$W,COLUMN()-2,0)-EVS_EUR_Underlying!H102</f>
        <v>3.2107649872159527E-13</v>
      </c>
      <c r="K104" s="6">
        <f>VLOOKUP($B104,BNP_EUR_Underlying!$A:$W,COLUMN()-2,0)-EVS_EUR_Underlying!I102</f>
        <v>4.3361239571937382E-5</v>
      </c>
      <c r="L104" s="6">
        <f>VLOOKUP($B104,BNP_EUR_Underlying!$A:$W,COLUMN()-2,0)-EVS_EUR_Underlying!J102</f>
        <v>-2.2892798767770728E-13</v>
      </c>
      <c r="M104" s="6">
        <f>VLOOKUP($B104,BNP_EUR_Underlying!$A:$W,COLUMN()-2,0)-EVS_EUR_Underlying!K102</f>
        <v>4.1356627941024904E-5</v>
      </c>
      <c r="N104" s="6">
        <f>VLOOKUP($B104,BNP_EUR_Underlying!$A:$W,COLUMN()-2,0)-EVS_EUR_Underlying!L102</f>
        <v>-2.5513374716079618E-3</v>
      </c>
      <c r="O104" s="6">
        <f>VLOOKUP($B104,BNP_EUR_Underlying!$A:$W,COLUMN()-2,0)-EVS_EUR_Underlying!M102</f>
        <v>1.659783421814609E-13</v>
      </c>
      <c r="P104" s="6">
        <f>VLOOKUP($B104,BNP_EUR_Underlying!$A:$W,COLUMN()-2,0)-EVS_EUR_Underlying!N102</f>
        <v>1.4318348711970241E-3</v>
      </c>
      <c r="Q104" s="6">
        <f>VLOOKUP($B104,BNP_EUR_Underlying!$A:$W,COLUMN()-2,0)-EVS_EUR_Underlying!O102</f>
        <v>3.9701575360595598E-12</v>
      </c>
      <c r="R104" s="6">
        <f>VLOOKUP($B104,BNP_EUR_Underlying!$A:$W,COLUMN()-2,0)-EVS_EUR_Underlying!P102</f>
        <v>1.8101076193488552E-12</v>
      </c>
      <c r="S104" s="6">
        <f>VLOOKUP($B104,BNP_EUR_Underlying!$A:$W,COLUMN()-2,0)-EVS_EUR_Underlying!Q102</f>
        <v>2.0505819264826641E-13</v>
      </c>
      <c r="T104" s="6">
        <f>VLOOKUP($B104,BNP_EUR_Underlying!$A:$W,COLUMN()-2,0)-EVS_EUR_Underlying!R102</f>
        <v>-2.4102941864612148E-13</v>
      </c>
      <c r="U104" s="6">
        <f>VLOOKUP($B104,BNP_EUR_Underlying!$A:$W,COLUMN()-2,0)-EVS_EUR_Underlying!S102</f>
        <v>-2.2393198406689407E-13</v>
      </c>
      <c r="V104" s="6">
        <f>VLOOKUP($B104,BNP_EUR_Underlying!$A:$W,COLUMN()-2,0)-EVS_EUR_Underlying!T102</f>
        <v>-4.8305803801440561E-13</v>
      </c>
      <c r="W104" s="6">
        <f>VLOOKUP($B104,BNP_EUR_Underlying!$A:$W,COLUMN()-2,0)-EVS_EUR_Underlying!U102</f>
        <v>-4.6198600500702014E-12</v>
      </c>
      <c r="X104" s="6">
        <f>VLOOKUP($B104,BNP_EUR_Underlying!$A:$W,COLUMN()-2,0)-EVS_EUR_Underlying!V102</f>
        <v>2.6800783814451279E-13</v>
      </c>
      <c r="Y104" s="6">
        <f>VLOOKUP($B104,BNP_EUR_Underlying!$A:$W,COLUMN()-2,0)-EVS_EUR_Underlying!W102</f>
        <v>3.8002934132919108E-13</v>
      </c>
    </row>
    <row r="105" spans="1:25" x14ac:dyDescent="0.25">
      <c r="A105" s="2">
        <v>41543</v>
      </c>
      <c r="B105" s="2">
        <v>41543</v>
      </c>
      <c r="C105" t="b">
        <f t="shared" si="1"/>
        <v>1</v>
      </c>
      <c r="D105" s="6">
        <f>VLOOKUP($B105,BNP_EUR_Underlying!$A:$W,COLUMN()-2,0)-EVS_EUR_Underlying!B103</f>
        <v>7.55049715682099E-2</v>
      </c>
      <c r="E105" s="6">
        <f>VLOOKUP($B105,BNP_EUR_Underlying!$A:$W,COLUMN()-2,0)-EVS_EUR_Underlying!C103</f>
        <v>-6.7140802090248641E-6</v>
      </c>
      <c r="F105" s="6">
        <f>VLOOKUP($B105,BNP_EUR_Underlying!$A:$W,COLUMN()-2,0)-EVS_EUR_Underlying!D103</f>
        <v>-1.3400391907225639E-13</v>
      </c>
      <c r="G105" s="6">
        <f>VLOOKUP($B105,BNP_EUR_Underlying!$A:$W,COLUMN()-2,0)-EVS_EUR_Underlying!E103</f>
        <v>3.6393110747212631E-13</v>
      </c>
      <c r="H105" s="6">
        <f>VLOOKUP($B105,BNP_EUR_Underlying!$A:$W,COLUMN()-2,0)-EVS_EUR_Underlying!F103</f>
        <v>4.1500136660488351E-13</v>
      </c>
      <c r="I105" s="6">
        <f>VLOOKUP($B105,BNP_EUR_Underlying!$A:$W,COLUMN()-2,0)-EVS_EUR_Underlying!G103</f>
        <v>4.2488460971989994E-5</v>
      </c>
      <c r="J105" s="6">
        <f>VLOOKUP($B105,BNP_EUR_Underlying!$A:$W,COLUMN()-2,0)-EVS_EUR_Underlying!H103</f>
        <v>-2.5290880500961066E-13</v>
      </c>
      <c r="K105" s="6">
        <f>VLOOKUP($B105,BNP_EUR_Underlying!$A:$W,COLUMN()-2,0)-EVS_EUR_Underlying!I103</f>
        <v>4.3338465537057225E-5</v>
      </c>
      <c r="L105" s="6">
        <f>VLOOKUP($B105,BNP_EUR_Underlying!$A:$W,COLUMN()-2,0)-EVS_EUR_Underlying!J103</f>
        <v>1.4899192990469601E-13</v>
      </c>
      <c r="M105" s="6">
        <f>VLOOKUP($B105,BNP_EUR_Underlying!$A:$W,COLUMN()-2,0)-EVS_EUR_Underlying!K103</f>
        <v>4.1463340867964327E-5</v>
      </c>
      <c r="N105" s="6">
        <f>VLOOKUP($B105,BNP_EUR_Underlying!$A:$W,COLUMN()-2,0)-EVS_EUR_Underlying!L103</f>
        <v>-2.5529231925359719E-3</v>
      </c>
      <c r="O105" s="6">
        <f>VLOOKUP($B105,BNP_EUR_Underlying!$A:$W,COLUMN()-2,0)-EVS_EUR_Underlying!M103</f>
        <v>-1.170175067954915E-13</v>
      </c>
      <c r="P105" s="6">
        <f>VLOOKUP($B105,BNP_EUR_Underlying!$A:$W,COLUMN()-2,0)-EVS_EUR_Underlying!N103</f>
        <v>1.4298222345079381E-3</v>
      </c>
      <c r="Q105" s="6">
        <f>VLOOKUP($B105,BNP_EUR_Underlying!$A:$W,COLUMN()-2,0)-EVS_EUR_Underlying!O103</f>
        <v>-3.801403636316536E-13</v>
      </c>
      <c r="R105" s="6">
        <f>VLOOKUP($B105,BNP_EUR_Underlying!$A:$W,COLUMN()-2,0)-EVS_EUR_Underlying!P103</f>
        <v>3.2500668822876833E-12</v>
      </c>
      <c r="S105" s="6">
        <f>VLOOKUP($B105,BNP_EUR_Underlying!$A:$W,COLUMN()-2,0)-EVS_EUR_Underlying!Q103</f>
        <v>3.1199487438016149E-12</v>
      </c>
      <c r="T105" s="6">
        <f>VLOOKUP($B105,BNP_EUR_Underlying!$A:$W,COLUMN()-2,0)-EVS_EUR_Underlying!R103</f>
        <v>4.8105963657008033E-13</v>
      </c>
      <c r="U105" s="6">
        <f>VLOOKUP($B105,BNP_EUR_Underlying!$A:$W,COLUMN()-2,0)-EVS_EUR_Underlying!S103</f>
        <v>2.2193358262256879E-13</v>
      </c>
      <c r="V105" s="6">
        <f>VLOOKUP($B105,BNP_EUR_Underlying!$A:$W,COLUMN()-2,0)-EVS_EUR_Underlying!T103</f>
        <v>-5.4956039718945249E-14</v>
      </c>
      <c r="W105" s="6">
        <f>VLOOKUP($B105,BNP_EUR_Underlying!$A:$W,COLUMN()-2,0)-EVS_EUR_Underlying!U103</f>
        <v>2.8499425042127768E-12</v>
      </c>
      <c r="X105" s="6">
        <f>VLOOKUP($B105,BNP_EUR_Underlying!$A:$W,COLUMN()-2,0)-EVS_EUR_Underlying!V103</f>
        <v>9.3036689463588118E-14</v>
      </c>
      <c r="Y105" s="6">
        <f>VLOOKUP($B105,BNP_EUR_Underlying!$A:$W,COLUMN()-2,0)-EVS_EUR_Underlying!W103</f>
        <v>1.2601031329495527E-13</v>
      </c>
    </row>
    <row r="106" spans="1:25" x14ac:dyDescent="0.25">
      <c r="A106" s="2">
        <v>41544</v>
      </c>
      <c r="B106" s="2">
        <v>41544</v>
      </c>
      <c r="C106" t="b">
        <f t="shared" si="1"/>
        <v>1</v>
      </c>
      <c r="D106" s="6">
        <f>VLOOKUP($B106,BNP_EUR_Underlying!$A:$W,COLUMN()-2,0)-EVS_EUR_Underlying!B104</f>
        <v>7.5513644918299927E-2</v>
      </c>
      <c r="E106" s="6">
        <f>VLOOKUP($B106,BNP_EUR_Underlying!$A:$W,COLUMN()-2,0)-EVS_EUR_Underlying!C104</f>
        <v>-6.7301864620228358E-6</v>
      </c>
      <c r="F106" s="6">
        <f>VLOOKUP($B106,BNP_EUR_Underlying!$A:$W,COLUMN()-2,0)-EVS_EUR_Underlying!D104</f>
        <v>-4.9960036108132044E-15</v>
      </c>
      <c r="G106" s="6">
        <f>VLOOKUP($B106,BNP_EUR_Underlying!$A:$W,COLUMN()-2,0)-EVS_EUR_Underlying!E104</f>
        <v>-2.9298785619857881E-13</v>
      </c>
      <c r="H106" s="6">
        <f>VLOOKUP($B106,BNP_EUR_Underlying!$A:$W,COLUMN()-2,0)-EVS_EUR_Underlying!F104</f>
        <v>-2.6201263381153694E-13</v>
      </c>
      <c r="I106" s="6">
        <f>VLOOKUP($B106,BNP_EUR_Underlying!$A:$W,COLUMN()-2,0)-EVS_EUR_Underlying!G104</f>
        <v>4.2458938147027503E-5</v>
      </c>
      <c r="J106" s="6">
        <f>VLOOKUP($B106,BNP_EUR_Underlying!$A:$W,COLUMN()-2,0)-EVS_EUR_Underlying!H104</f>
        <v>-2.2803980925800715E-13</v>
      </c>
      <c r="K106" s="6">
        <f>VLOOKUP($B106,BNP_EUR_Underlying!$A:$W,COLUMN()-2,0)-EVS_EUR_Underlying!I104</f>
        <v>4.3291739252993011E-5</v>
      </c>
      <c r="L106" s="6">
        <f>VLOOKUP($B106,BNP_EUR_Underlying!$A:$W,COLUMN()-2,0)-EVS_EUR_Underlying!J104</f>
        <v>-2.559952250180686E-12</v>
      </c>
      <c r="M106" s="6">
        <f>VLOOKUP($B106,BNP_EUR_Underlying!$A:$W,COLUMN()-2,0)-EVS_EUR_Underlying!K104</f>
        <v>4.1215481113021646E-5</v>
      </c>
      <c r="N106" s="6">
        <f>VLOOKUP($B106,BNP_EUR_Underlying!$A:$W,COLUMN()-2,0)-EVS_EUR_Underlying!L104</f>
        <v>-2.5475925014269984E-3</v>
      </c>
      <c r="O106" s="6">
        <f>VLOOKUP($B106,BNP_EUR_Underlying!$A:$W,COLUMN()-2,0)-EVS_EUR_Underlying!M104</f>
        <v>1.5898393712632242E-13</v>
      </c>
      <c r="P106" s="6">
        <f>VLOOKUP($B106,BNP_EUR_Underlying!$A:$W,COLUMN()-2,0)-EVS_EUR_Underlying!N104</f>
        <v>1.4302089877680224E-3</v>
      </c>
      <c r="Q106" s="6">
        <f>VLOOKUP($B106,BNP_EUR_Underlying!$A:$W,COLUMN()-2,0)-EVS_EUR_Underlying!O104</f>
        <v>-2.0901058661593197E-12</v>
      </c>
      <c r="R106" s="6">
        <f>VLOOKUP($B106,BNP_EUR_Underlying!$A:$W,COLUMN()-2,0)-EVS_EUR_Underlying!P104</f>
        <v>-4.9400483703720965E-12</v>
      </c>
      <c r="S106" s="6">
        <f>VLOOKUP($B106,BNP_EUR_Underlying!$A:$W,COLUMN()-2,0)-EVS_EUR_Underlying!Q104</f>
        <v>1.2301271112846734E-13</v>
      </c>
      <c r="T106" s="6">
        <f>VLOOKUP($B106,BNP_EUR_Underlying!$A:$W,COLUMN()-2,0)-EVS_EUR_Underlying!R104</f>
        <v>3.0597746558669314E-13</v>
      </c>
      <c r="U106" s="6">
        <f>VLOOKUP($B106,BNP_EUR_Underlying!$A:$W,COLUMN()-2,0)-EVS_EUR_Underlying!S104</f>
        <v>4.3709480479492413E-13</v>
      </c>
      <c r="V106" s="6">
        <f>VLOOKUP($B106,BNP_EUR_Underlying!$A:$W,COLUMN()-2,0)-EVS_EUR_Underlying!T104</f>
        <v>-2.7000623958883807E-13</v>
      </c>
      <c r="W106" s="6">
        <f>VLOOKUP($B106,BNP_EUR_Underlying!$A:$W,COLUMN()-2,0)-EVS_EUR_Underlying!U104</f>
        <v>1.6699974736411605E-12</v>
      </c>
      <c r="X106" s="6">
        <f>VLOOKUP($B106,BNP_EUR_Underlying!$A:$W,COLUMN()-2,0)-EVS_EUR_Underlying!V104</f>
        <v>4.1000536299407031E-13</v>
      </c>
      <c r="Y106" s="6">
        <f>VLOOKUP($B106,BNP_EUR_Underlying!$A:$W,COLUMN()-2,0)-EVS_EUR_Underlying!W104</f>
        <v>2.758904216193514E-13</v>
      </c>
    </row>
    <row r="107" spans="1:25" x14ac:dyDescent="0.25">
      <c r="A107" s="2">
        <v>41547</v>
      </c>
      <c r="B107" s="2">
        <v>41547</v>
      </c>
      <c r="C107" t="b">
        <f t="shared" si="1"/>
        <v>1</v>
      </c>
      <c r="D107" s="6">
        <f>VLOOKUP($B107,BNP_EUR_Underlying!$A:$W,COLUMN()-2,0)-EVS_EUR_Underlying!B105</f>
        <v>7.5588862794919942E-2</v>
      </c>
      <c r="E107" s="6">
        <f>VLOOKUP($B107,BNP_EUR_Underlying!$A:$W,COLUMN()-2,0)-EVS_EUR_Underlying!C105</f>
        <v>-6.7274681789797341E-6</v>
      </c>
      <c r="F107" s="6">
        <f>VLOOKUP($B107,BNP_EUR_Underlying!$A:$W,COLUMN()-2,0)-EVS_EUR_Underlying!D105</f>
        <v>-1.8707257964933888E-13</v>
      </c>
      <c r="G107" s="6">
        <f>VLOOKUP($B107,BNP_EUR_Underlying!$A:$W,COLUMN()-2,0)-EVS_EUR_Underlying!E105</f>
        <v>1.9984014443252818E-14</v>
      </c>
      <c r="H107" s="6">
        <f>VLOOKUP($B107,BNP_EUR_Underlying!$A:$W,COLUMN()-2,0)-EVS_EUR_Underlying!F105</f>
        <v>1.4910295220715852E-13</v>
      </c>
      <c r="I107" s="6">
        <f>VLOOKUP($B107,BNP_EUR_Underlying!$A:$W,COLUMN()-2,0)-EVS_EUR_Underlying!G105</f>
        <v>4.2361566318982469E-5</v>
      </c>
      <c r="J107" s="6">
        <f>VLOOKUP($B107,BNP_EUR_Underlying!$A:$W,COLUMN()-2,0)-EVS_EUR_Underlying!H105</f>
        <v>-3.0098146197587994E-13</v>
      </c>
      <c r="K107" s="6">
        <f>VLOOKUP($B107,BNP_EUR_Underlying!$A:$W,COLUMN()-2,0)-EVS_EUR_Underlying!I105</f>
        <v>4.315938386501017E-5</v>
      </c>
      <c r="L107" s="6">
        <f>VLOOKUP($B107,BNP_EUR_Underlying!$A:$W,COLUMN()-2,0)-EVS_EUR_Underlying!J105</f>
        <v>-2.2892798767770728E-13</v>
      </c>
      <c r="M107" s="6">
        <f>VLOOKUP($B107,BNP_EUR_Underlying!$A:$W,COLUMN()-2,0)-EVS_EUR_Underlying!K105</f>
        <v>4.1150971963999083E-5</v>
      </c>
      <c r="N107" s="6">
        <f>VLOOKUP($B107,BNP_EUR_Underlying!$A:$W,COLUMN()-2,0)-EVS_EUR_Underlying!L105</f>
        <v>-2.5509737952639222E-3</v>
      </c>
      <c r="O107" s="6">
        <f>VLOOKUP($B107,BNP_EUR_Underlying!$A:$W,COLUMN()-2,0)-EVS_EUR_Underlying!M105</f>
        <v>4.21995771660022E-13</v>
      </c>
      <c r="P107" s="6">
        <f>VLOOKUP($B107,BNP_EUR_Underlying!$A:$W,COLUMN()-2,0)-EVS_EUR_Underlying!N105</f>
        <v>1.4328722348860845E-3</v>
      </c>
      <c r="Q107" s="6">
        <f>VLOOKUP($B107,BNP_EUR_Underlying!$A:$W,COLUMN()-2,0)-EVS_EUR_Underlying!O105</f>
        <v>1.4002132786572474E-12</v>
      </c>
      <c r="R107" s="6">
        <f>VLOOKUP($B107,BNP_EUR_Underlying!$A:$W,COLUMN()-2,0)-EVS_EUR_Underlying!P105</f>
        <v>2.7899904608830184E-12</v>
      </c>
      <c r="S107" s="6">
        <f>VLOOKUP($B107,BNP_EUR_Underlying!$A:$W,COLUMN()-2,0)-EVS_EUR_Underlying!Q105</f>
        <v>2.8799185258776561E-13</v>
      </c>
      <c r="T107" s="6">
        <f>VLOOKUP($B107,BNP_EUR_Underlying!$A:$W,COLUMN()-2,0)-EVS_EUR_Underlying!R105</f>
        <v>3.3295588508508445E-13</v>
      </c>
      <c r="U107" s="6">
        <f>VLOOKUP($B107,BNP_EUR_Underlying!$A:$W,COLUMN()-2,0)-EVS_EUR_Underlying!S105</f>
        <v>-4.21995771660022E-13</v>
      </c>
      <c r="V107" s="6">
        <f>VLOOKUP($B107,BNP_EUR_Underlying!$A:$W,COLUMN()-2,0)-EVS_EUR_Underlying!T105</f>
        <v>-4.0600856010541975E-13</v>
      </c>
      <c r="W107" s="6">
        <f>VLOOKUP($B107,BNP_EUR_Underlying!$A:$W,COLUMN()-2,0)-EVS_EUR_Underlying!U105</f>
        <v>-2.6800783814451279E-12</v>
      </c>
      <c r="X107" s="6">
        <f>VLOOKUP($B107,BNP_EUR_Underlying!$A:$W,COLUMN()-2,0)-EVS_EUR_Underlying!V105</f>
        <v>-1.0302869668521453E-13</v>
      </c>
      <c r="Y107" s="6">
        <f>VLOOKUP($B107,BNP_EUR_Underlying!$A:$W,COLUMN()-2,0)-EVS_EUR_Underlying!W105</f>
        <v>-3.9201974999514277E-13</v>
      </c>
    </row>
    <row r="108" spans="1:25" x14ac:dyDescent="0.25">
      <c r="A108" s="2">
        <v>41548</v>
      </c>
      <c r="B108" s="2">
        <v>41548</v>
      </c>
      <c r="C108" t="b">
        <f t="shared" si="1"/>
        <v>1</v>
      </c>
      <c r="D108" s="6">
        <f>VLOOKUP($B108,BNP_EUR_Underlying!$A:$W,COLUMN()-2,0)-EVS_EUR_Underlying!B106</f>
        <v>7.5534996595049808E-2</v>
      </c>
      <c r="E108" s="6">
        <f>VLOOKUP($B108,BNP_EUR_Underlying!$A:$W,COLUMN()-2,0)-EVS_EUR_Underlying!C106</f>
        <v>-6.7235942969867679E-6</v>
      </c>
      <c r="F108" s="6">
        <f>VLOOKUP($B108,BNP_EUR_Underlying!$A:$W,COLUMN()-2,0)-EVS_EUR_Underlying!D106</f>
        <v>2.8499425042127768E-12</v>
      </c>
      <c r="G108" s="6">
        <f>VLOOKUP($B108,BNP_EUR_Underlying!$A:$W,COLUMN()-2,0)-EVS_EUR_Underlying!E106</f>
        <v>0</v>
      </c>
      <c r="H108" s="6">
        <f>VLOOKUP($B108,BNP_EUR_Underlying!$A:$W,COLUMN()-2,0)-EVS_EUR_Underlying!F106</f>
        <v>3.9102054927298013E-13</v>
      </c>
      <c r="I108" s="6">
        <f>VLOOKUP($B108,BNP_EUR_Underlying!$A:$W,COLUMN()-2,0)-EVS_EUR_Underlying!G106</f>
        <v>4.2266165398041622E-5</v>
      </c>
      <c r="J108" s="6">
        <f>VLOOKUP($B108,BNP_EUR_Underlying!$A:$W,COLUMN()-2,0)-EVS_EUR_Underlying!H106</f>
        <v>1.900701818158268E-13</v>
      </c>
      <c r="K108" s="6">
        <f>VLOOKUP($B108,BNP_EUR_Underlying!$A:$W,COLUMN()-2,0)-EVS_EUR_Underlying!I106</f>
        <v>4.3291593946004348E-5</v>
      </c>
      <c r="L108" s="6">
        <f>VLOOKUP($B108,BNP_EUR_Underlying!$A:$W,COLUMN()-2,0)-EVS_EUR_Underlying!J106</f>
        <v>3.7791991758240329E-13</v>
      </c>
      <c r="M108" s="6">
        <f>VLOOKUP($B108,BNP_EUR_Underlying!$A:$W,COLUMN()-2,0)-EVS_EUR_Underlying!K106</f>
        <v>4.117046560503379E-5</v>
      </c>
      <c r="N108" s="6">
        <f>VLOOKUP($B108,BNP_EUR_Underlying!$A:$W,COLUMN()-2,0)-EVS_EUR_Underlying!L106</f>
        <v>-4.1661341220090575E-3</v>
      </c>
      <c r="O108" s="6">
        <f>VLOOKUP($B108,BNP_EUR_Underlying!$A:$W,COLUMN()-2,0)-EVS_EUR_Underlying!M106</f>
        <v>-2.7200464103316335E-13</v>
      </c>
      <c r="P108" s="6">
        <f>VLOOKUP($B108,BNP_EUR_Underlying!$A:$W,COLUMN()-2,0)-EVS_EUR_Underlying!N106</f>
        <v>1.4308570738750248E-3</v>
      </c>
      <c r="Q108" s="6">
        <f>VLOOKUP($B108,BNP_EUR_Underlying!$A:$W,COLUMN()-2,0)-EVS_EUR_Underlying!O106</f>
        <v>-3.1898927943529998E-12</v>
      </c>
      <c r="R108" s="6">
        <f>VLOOKUP($B108,BNP_EUR_Underlying!$A:$W,COLUMN()-2,0)-EVS_EUR_Underlying!P106</f>
        <v>1.8101076193488552E-12</v>
      </c>
      <c r="S108" s="6">
        <f>VLOOKUP($B108,BNP_EUR_Underlying!$A:$W,COLUMN()-2,0)-EVS_EUR_Underlying!Q106</f>
        <v>-2.298161660974074E-14</v>
      </c>
      <c r="T108" s="6">
        <f>VLOOKUP($B108,BNP_EUR_Underlying!$A:$W,COLUMN()-2,0)-EVS_EUR_Underlying!R106</f>
        <v>-2.6789681584205027E-13</v>
      </c>
      <c r="U108" s="6">
        <f>VLOOKUP($B108,BNP_EUR_Underlying!$A:$W,COLUMN()-2,0)-EVS_EUR_Underlying!S106</f>
        <v>1.7297274723659939E-13</v>
      </c>
      <c r="V108" s="6">
        <f>VLOOKUP($B108,BNP_EUR_Underlying!$A:$W,COLUMN()-2,0)-EVS_EUR_Underlying!T106</f>
        <v>-2.829958489769524E-13</v>
      </c>
      <c r="W108" s="6">
        <f>VLOOKUP($B108,BNP_EUR_Underlying!$A:$W,COLUMN()-2,0)-EVS_EUR_Underlying!U106</f>
        <v>2.9900526499204716E-12</v>
      </c>
      <c r="X108" s="6">
        <f>VLOOKUP($B108,BNP_EUR_Underlying!$A:$W,COLUMN()-2,0)-EVS_EUR_Underlying!V106</f>
        <v>3.0697666630885578E-13</v>
      </c>
      <c r="Y108" s="6">
        <f>VLOOKUP($B108,BNP_EUR_Underlying!$A:$W,COLUMN()-2,0)-EVS_EUR_Underlying!W106</f>
        <v>-3.4705571749782393E-13</v>
      </c>
    </row>
    <row r="109" spans="1:25" x14ac:dyDescent="0.25">
      <c r="A109" s="2">
        <v>41549</v>
      </c>
      <c r="B109" s="2">
        <v>41549</v>
      </c>
      <c r="C109" t="b">
        <f t="shared" si="1"/>
        <v>1</v>
      </c>
      <c r="D109" s="6">
        <f>VLOOKUP($B109,BNP_EUR_Underlying!$A:$W,COLUMN()-2,0)-EVS_EUR_Underlying!B107</f>
        <v>7.5558286662150032E-2</v>
      </c>
      <c r="E109" s="6">
        <f>VLOOKUP($B109,BNP_EUR_Underlying!$A:$W,COLUMN()-2,0)-EVS_EUR_Underlying!C107</f>
        <v>-6.7444539519900815E-6</v>
      </c>
      <c r="F109" s="6">
        <f>VLOOKUP($B109,BNP_EUR_Underlying!$A:$W,COLUMN()-2,0)-EVS_EUR_Underlying!D107</f>
        <v>-2.8099744753262712E-12</v>
      </c>
      <c r="G109" s="6">
        <f>VLOOKUP($B109,BNP_EUR_Underlying!$A:$W,COLUMN()-2,0)-EVS_EUR_Underlying!E107</f>
        <v>2.2204460492503131E-13</v>
      </c>
      <c r="H109" s="6">
        <f>VLOOKUP($B109,BNP_EUR_Underlying!$A:$W,COLUMN()-2,0)-EVS_EUR_Underlying!F107</f>
        <v>-4.4197978610327482E-13</v>
      </c>
      <c r="I109" s="6">
        <f>VLOOKUP($B109,BNP_EUR_Underlying!$A:$W,COLUMN()-2,0)-EVS_EUR_Underlying!G107</f>
        <v>4.2403681368985424E-5</v>
      </c>
      <c r="J109" s="6">
        <f>VLOOKUP($B109,BNP_EUR_Underlying!$A:$W,COLUMN()-2,0)-EVS_EUR_Underlying!H107</f>
        <v>1.2900791546144319E-13</v>
      </c>
      <c r="K109" s="6">
        <f>VLOOKUP($B109,BNP_EUR_Underlying!$A:$W,COLUMN()-2,0)-EVS_EUR_Underlying!I107</f>
        <v>4.3310213630021188E-5</v>
      </c>
      <c r="L109" s="6">
        <f>VLOOKUP($B109,BNP_EUR_Underlying!$A:$W,COLUMN()-2,0)-EVS_EUR_Underlying!J107</f>
        <v>4.4999559634106845E-12</v>
      </c>
      <c r="M109" s="6">
        <f>VLOOKUP($B109,BNP_EUR_Underlying!$A:$W,COLUMN()-2,0)-EVS_EUR_Underlying!K107</f>
        <v>4.1076074599022405E-5</v>
      </c>
      <c r="N109" s="6">
        <f>VLOOKUP($B109,BNP_EUR_Underlying!$A:$W,COLUMN()-2,0)-EVS_EUR_Underlying!L107</f>
        <v>-4.1702726922139277E-3</v>
      </c>
      <c r="O109" s="6">
        <f>VLOOKUP($B109,BNP_EUR_Underlying!$A:$W,COLUMN()-2,0)-EVS_EUR_Underlying!M107</f>
        <v>-2.3303581286882036E-13</v>
      </c>
      <c r="P109" s="6">
        <f>VLOOKUP($B109,BNP_EUR_Underlying!$A:$W,COLUMN()-2,0)-EVS_EUR_Underlying!N107</f>
        <v>1.4331308168370471E-3</v>
      </c>
      <c r="Q109" s="6">
        <f>VLOOKUP($B109,BNP_EUR_Underlying!$A:$W,COLUMN()-2,0)-EVS_EUR_Underlying!O107</f>
        <v>-7.7005068988000858E-13</v>
      </c>
      <c r="R109" s="6">
        <f>VLOOKUP($B109,BNP_EUR_Underlying!$A:$W,COLUMN()-2,0)-EVS_EUR_Underlying!P107</f>
        <v>-3.9499514770113819E-12</v>
      </c>
      <c r="S109" s="6">
        <f>VLOOKUP($B109,BNP_EUR_Underlying!$A:$W,COLUMN()-2,0)-EVS_EUR_Underlying!Q107</f>
        <v>-8.6042284408449632E-14</v>
      </c>
      <c r="T109" s="6">
        <f>VLOOKUP($B109,BNP_EUR_Underlying!$A:$W,COLUMN()-2,0)-EVS_EUR_Underlying!R107</f>
        <v>-4.2965631052993558E-14</v>
      </c>
      <c r="U109" s="6">
        <f>VLOOKUP($B109,BNP_EUR_Underlying!$A:$W,COLUMN()-2,0)-EVS_EUR_Underlying!S107</f>
        <v>4.6107562212682751E-13</v>
      </c>
      <c r="V109" s="6">
        <f>VLOOKUP($B109,BNP_EUR_Underlying!$A:$W,COLUMN()-2,0)-EVS_EUR_Underlying!T107</f>
        <v>-2.2903900998016979E-13</v>
      </c>
      <c r="W109" s="6">
        <f>VLOOKUP($B109,BNP_EUR_Underlying!$A:$W,COLUMN()-2,0)-EVS_EUR_Underlying!U107</f>
        <v>-6.3993255139394023E-13</v>
      </c>
      <c r="X109" s="6">
        <f>VLOOKUP($B109,BNP_EUR_Underlying!$A:$W,COLUMN()-2,0)-EVS_EUR_Underlying!V107</f>
        <v>-4.3010039973978564E-13</v>
      </c>
      <c r="Y109" s="6">
        <f>VLOOKUP($B109,BNP_EUR_Underlying!$A:$W,COLUMN()-2,0)-EVS_EUR_Underlying!W107</f>
        <v>-1.2601031329495527E-13</v>
      </c>
    </row>
    <row r="110" spans="1:25" x14ac:dyDescent="0.25">
      <c r="A110" s="2">
        <v>41550</v>
      </c>
      <c r="B110" s="2">
        <v>41550</v>
      </c>
      <c r="C110" t="b">
        <f t="shared" si="1"/>
        <v>1</v>
      </c>
      <c r="D110" s="6">
        <f>VLOOKUP($B110,BNP_EUR_Underlying!$A:$W,COLUMN()-2,0)-EVS_EUR_Underlying!B108</f>
        <v>7.5583877254279841E-2</v>
      </c>
      <c r="E110" s="6">
        <f>VLOOKUP($B110,BNP_EUR_Underlying!$A:$W,COLUMN()-2,0)-EVS_EUR_Underlying!C108</f>
        <v>-6.7460718290446309E-6</v>
      </c>
      <c r="F110" s="6">
        <f>VLOOKUP($B110,BNP_EUR_Underlying!$A:$W,COLUMN()-2,0)-EVS_EUR_Underlying!D108</f>
        <v>-5.6998850084255537E-13</v>
      </c>
      <c r="G110" s="6">
        <f>VLOOKUP($B110,BNP_EUR_Underlying!$A:$W,COLUMN()-2,0)-EVS_EUR_Underlying!E108</f>
        <v>-4.3398618032597369E-13</v>
      </c>
      <c r="H110" s="6">
        <f>VLOOKUP($B110,BNP_EUR_Underlying!$A:$W,COLUMN()-2,0)-EVS_EUR_Underlying!F108</f>
        <v>4.7706283368142977E-13</v>
      </c>
      <c r="I110" s="6">
        <f>VLOOKUP($B110,BNP_EUR_Underlying!$A:$W,COLUMN()-2,0)-EVS_EUR_Underlying!G108</f>
        <v>4.2426002054063439E-5</v>
      </c>
      <c r="J110" s="6">
        <f>VLOOKUP($B110,BNP_EUR_Underlying!$A:$W,COLUMN()-2,0)-EVS_EUR_Underlying!H108</f>
        <v>-9.9920072216264089E-16</v>
      </c>
      <c r="K110" s="6">
        <f>VLOOKUP($B110,BNP_EUR_Underlying!$A:$W,COLUMN()-2,0)-EVS_EUR_Underlying!I108</f>
        <v>4.3343175131993483E-5</v>
      </c>
      <c r="L110" s="6">
        <f>VLOOKUP($B110,BNP_EUR_Underlying!$A:$W,COLUMN()-2,0)-EVS_EUR_Underlying!J108</f>
        <v>-4.2701397973132771E-12</v>
      </c>
      <c r="M110" s="6">
        <f>VLOOKUP($B110,BNP_EUR_Underlying!$A:$W,COLUMN()-2,0)-EVS_EUR_Underlying!K108</f>
        <v>4.1053351886977119E-5</v>
      </c>
      <c r="N110" s="6">
        <f>VLOOKUP($B110,BNP_EUR_Underlying!$A:$W,COLUMN()-2,0)-EVS_EUR_Underlying!L108</f>
        <v>-4.1727674691700578E-3</v>
      </c>
      <c r="O110" s="6">
        <f>VLOOKUP($B110,BNP_EUR_Underlying!$A:$W,COLUMN()-2,0)-EVS_EUR_Underlying!M108</f>
        <v>-2.26929586233382E-13</v>
      </c>
      <c r="P110" s="6">
        <f>VLOOKUP($B110,BNP_EUR_Underlying!$A:$W,COLUMN()-2,0)-EVS_EUR_Underlying!N108</f>
        <v>1.4341446566119576E-3</v>
      </c>
      <c r="Q110" s="6">
        <f>VLOOKUP($B110,BNP_EUR_Underlying!$A:$W,COLUMN()-2,0)-EVS_EUR_Underlying!O108</f>
        <v>1.6997514507011147E-13</v>
      </c>
      <c r="R110" s="6">
        <f>VLOOKUP($B110,BNP_EUR_Underlying!$A:$W,COLUMN()-2,0)-EVS_EUR_Underlying!P108</f>
        <v>-1.5298873279334657E-12</v>
      </c>
      <c r="S110" s="6">
        <f>VLOOKUP($B110,BNP_EUR_Underlying!$A:$W,COLUMN()-2,0)-EVS_EUR_Underlying!Q108</f>
        <v>-4.659606034351782E-13</v>
      </c>
      <c r="T110" s="6">
        <f>VLOOKUP($B110,BNP_EUR_Underlying!$A:$W,COLUMN()-2,0)-EVS_EUR_Underlying!R108</f>
        <v>1.389999226830696E-13</v>
      </c>
      <c r="U110" s="6">
        <f>VLOOKUP($B110,BNP_EUR_Underlying!$A:$W,COLUMN()-2,0)-EVS_EUR_Underlying!S108</f>
        <v>-1.0103029524088925E-13</v>
      </c>
      <c r="V110" s="6">
        <f>VLOOKUP($B110,BNP_EUR_Underlying!$A:$W,COLUMN()-2,0)-EVS_EUR_Underlying!T108</f>
        <v>9.9031893796563963E-14</v>
      </c>
      <c r="W110" s="6">
        <f>VLOOKUP($B110,BNP_EUR_Underlying!$A:$W,COLUMN()-2,0)-EVS_EUR_Underlying!U108</f>
        <v>2.4003021792395884E-13</v>
      </c>
      <c r="X110" s="6">
        <f>VLOOKUP($B110,BNP_EUR_Underlying!$A:$W,COLUMN()-2,0)-EVS_EUR_Underlying!V108</f>
        <v>-2.7000623958883807E-13</v>
      </c>
      <c r="Y110" s="6">
        <f>VLOOKUP($B110,BNP_EUR_Underlying!$A:$W,COLUMN()-2,0)-EVS_EUR_Underlying!W108</f>
        <v>2.2792878695554464E-13</v>
      </c>
    </row>
    <row r="111" spans="1:25" x14ac:dyDescent="0.25">
      <c r="A111" s="2">
        <v>41551</v>
      </c>
      <c r="B111" s="2">
        <v>41551</v>
      </c>
      <c r="C111" t="b">
        <f t="shared" si="1"/>
        <v>1</v>
      </c>
      <c r="D111" s="6">
        <f>VLOOKUP($B111,BNP_EUR_Underlying!$A:$W,COLUMN()-2,0)-EVS_EUR_Underlying!B109</f>
        <v>7.5567232072689894E-2</v>
      </c>
      <c r="E111" s="6">
        <f>VLOOKUP($B111,BNP_EUR_Underlying!$A:$W,COLUMN()-2,0)-EVS_EUR_Underlying!C109</f>
        <v>-6.7289069359821596E-6</v>
      </c>
      <c r="F111" s="6">
        <f>VLOOKUP($B111,BNP_EUR_Underlying!$A:$W,COLUMN()-2,0)-EVS_EUR_Underlying!D109</f>
        <v>-7.0010663932862371E-13</v>
      </c>
      <c r="G111" s="6">
        <f>VLOOKUP($B111,BNP_EUR_Underlying!$A:$W,COLUMN()-2,0)-EVS_EUR_Underlying!E109</f>
        <v>9.1038288019262836E-14</v>
      </c>
      <c r="H111" s="6">
        <f>VLOOKUP($B111,BNP_EUR_Underlying!$A:$W,COLUMN()-2,0)-EVS_EUR_Underlying!F109</f>
        <v>-2.2093438190040615E-14</v>
      </c>
      <c r="I111" s="6">
        <f>VLOOKUP($B111,BNP_EUR_Underlying!$A:$W,COLUMN()-2,0)-EVS_EUR_Underlying!G109</f>
        <v>4.2384961842056867E-5</v>
      </c>
      <c r="J111" s="6">
        <f>VLOOKUP($B111,BNP_EUR_Underlying!$A:$W,COLUMN()-2,0)-EVS_EUR_Underlying!H109</f>
        <v>-3.4905411894214922E-13</v>
      </c>
      <c r="K111" s="6">
        <f>VLOOKUP($B111,BNP_EUR_Underlying!$A:$W,COLUMN()-2,0)-EVS_EUR_Underlying!I109</f>
        <v>4.3414454921952839E-5</v>
      </c>
      <c r="L111" s="6">
        <f>VLOOKUP($B111,BNP_EUR_Underlying!$A:$W,COLUMN()-2,0)-EVS_EUR_Underlying!J109</f>
        <v>1.219913059458122E-12</v>
      </c>
      <c r="M111" s="6">
        <f>VLOOKUP($B111,BNP_EUR_Underlying!$A:$W,COLUMN()-2,0)-EVS_EUR_Underlying!K109</f>
        <v>4.1159751212993534E-5</v>
      </c>
      <c r="N111" s="6">
        <f>VLOOKUP($B111,BNP_EUR_Underlying!$A:$W,COLUMN()-2,0)-EVS_EUR_Underlying!L109</f>
        <v>-4.1886970035009963E-3</v>
      </c>
      <c r="O111" s="6">
        <f>VLOOKUP($B111,BNP_EUR_Underlying!$A:$W,COLUMN()-2,0)-EVS_EUR_Underlying!M109</f>
        <v>4.000133557724439E-13</v>
      </c>
      <c r="P111" s="6">
        <f>VLOOKUP($B111,BNP_EUR_Underlying!$A:$W,COLUMN()-2,0)-EVS_EUR_Underlying!N109</f>
        <v>1.4309615728229641E-3</v>
      </c>
      <c r="Q111" s="6">
        <f>VLOOKUP($B111,BNP_EUR_Underlying!$A:$W,COLUMN()-2,0)-EVS_EUR_Underlying!O109</f>
        <v>-2.2801760479751465E-12</v>
      </c>
      <c r="R111" s="6">
        <f>VLOOKUP($B111,BNP_EUR_Underlying!$A:$W,COLUMN()-2,0)-EVS_EUR_Underlying!P109</f>
        <v>-4.779954210221149E-12</v>
      </c>
      <c r="S111" s="6">
        <f>VLOOKUP($B111,BNP_EUR_Underlying!$A:$W,COLUMN()-2,0)-EVS_EUR_Underlying!Q109</f>
        <v>-1.5498713423767185E-13</v>
      </c>
      <c r="T111" s="6">
        <f>VLOOKUP($B111,BNP_EUR_Underlying!$A:$W,COLUMN()-2,0)-EVS_EUR_Underlying!R109</f>
        <v>2.2104540420286867E-13</v>
      </c>
      <c r="U111" s="6">
        <f>VLOOKUP($B111,BNP_EUR_Underlying!$A:$W,COLUMN()-2,0)-EVS_EUR_Underlying!S109</f>
        <v>-4.5807801996033959E-13</v>
      </c>
      <c r="V111" s="6">
        <f>VLOOKUP($B111,BNP_EUR_Underlying!$A:$W,COLUMN()-2,0)-EVS_EUR_Underlying!T109</f>
        <v>9.8032693074401323E-14</v>
      </c>
      <c r="W111" s="6">
        <f>VLOOKUP($B111,BNP_EUR_Underlying!$A:$W,COLUMN()-2,0)-EVS_EUR_Underlying!U109</f>
        <v>1.7399415241925453E-12</v>
      </c>
      <c r="X111" s="6">
        <f>VLOOKUP($B111,BNP_EUR_Underlying!$A:$W,COLUMN()-2,0)-EVS_EUR_Underlying!V109</f>
        <v>9.7033492352238682E-14</v>
      </c>
      <c r="Y111" s="6">
        <f>VLOOKUP($B111,BNP_EUR_Underlying!$A:$W,COLUMN()-2,0)-EVS_EUR_Underlying!W109</f>
        <v>8.3932860661661834E-14</v>
      </c>
    </row>
    <row r="112" spans="1:25" x14ac:dyDescent="0.25">
      <c r="A112" s="2">
        <v>41554</v>
      </c>
      <c r="B112" s="2">
        <v>41554</v>
      </c>
      <c r="C112" t="b">
        <f t="shared" si="1"/>
        <v>1</v>
      </c>
      <c r="D112" s="6">
        <f>VLOOKUP($B112,BNP_EUR_Underlying!$A:$W,COLUMN()-2,0)-EVS_EUR_Underlying!B110</f>
        <v>7.5512559025919912E-2</v>
      </c>
      <c r="E112" s="6">
        <f>VLOOKUP($B112,BNP_EUR_Underlying!$A:$W,COLUMN()-2,0)-EVS_EUR_Underlying!C110</f>
        <v>-6.7351206569643551E-6</v>
      </c>
      <c r="F112" s="6">
        <f>VLOOKUP($B112,BNP_EUR_Underlying!$A:$W,COLUMN()-2,0)-EVS_EUR_Underlying!D110</f>
        <v>2.5899282718455652E-12</v>
      </c>
      <c r="G112" s="6">
        <f>VLOOKUP($B112,BNP_EUR_Underlying!$A:$W,COLUMN()-2,0)-EVS_EUR_Underlying!E110</f>
        <v>-1.1102230246251565E-13</v>
      </c>
      <c r="H112" s="6">
        <f>VLOOKUP($B112,BNP_EUR_Underlying!$A:$W,COLUMN()-2,0)-EVS_EUR_Underlying!F110</f>
        <v>3.8002934132919108E-13</v>
      </c>
      <c r="I112" s="6">
        <f>VLOOKUP($B112,BNP_EUR_Underlying!$A:$W,COLUMN()-2,0)-EVS_EUR_Underlying!G110</f>
        <v>4.2459861942067967E-5</v>
      </c>
      <c r="J112" s="6">
        <f>VLOOKUP($B112,BNP_EUR_Underlying!$A:$W,COLUMN()-2,0)-EVS_EUR_Underlying!H110</f>
        <v>2.8099744753262712E-13</v>
      </c>
      <c r="K112" s="6">
        <f>VLOOKUP($B112,BNP_EUR_Underlying!$A:$W,COLUMN()-2,0)-EVS_EUR_Underlying!I110</f>
        <v>4.3300707811999573E-5</v>
      </c>
      <c r="L112" s="6">
        <f>VLOOKUP($B112,BNP_EUR_Underlying!$A:$W,COLUMN()-2,0)-EVS_EUR_Underlying!J110</f>
        <v>3.5200731218765213E-12</v>
      </c>
      <c r="M112" s="6">
        <f>VLOOKUP($B112,BNP_EUR_Underlying!$A:$W,COLUMN()-2,0)-EVS_EUR_Underlying!K110</f>
        <v>4.1330384888960126E-5</v>
      </c>
      <c r="N112" s="6">
        <f>VLOOKUP($B112,BNP_EUR_Underlying!$A:$W,COLUMN()-2,0)-EVS_EUR_Underlying!L110</f>
        <v>-4.1786473441250971E-3</v>
      </c>
      <c r="O112" s="6">
        <f>VLOOKUP($B112,BNP_EUR_Underlying!$A:$W,COLUMN()-2,0)-EVS_EUR_Underlying!M110</f>
        <v>4.60964599824365E-13</v>
      </c>
      <c r="P112" s="6">
        <f>VLOOKUP($B112,BNP_EUR_Underlying!$A:$W,COLUMN()-2,0)-EVS_EUR_Underlying!N110</f>
        <v>1.4326184603840053E-3</v>
      </c>
      <c r="Q112" s="6">
        <f>VLOOKUP($B112,BNP_EUR_Underlying!$A:$W,COLUMN()-2,0)-EVS_EUR_Underlying!O110</f>
        <v>2.5000002068509275E-12</v>
      </c>
      <c r="R112" s="6">
        <f>VLOOKUP($B112,BNP_EUR_Underlying!$A:$W,COLUMN()-2,0)-EVS_EUR_Underlying!P110</f>
        <v>1.730171561575844E-12</v>
      </c>
      <c r="S112" s="6">
        <f>VLOOKUP($B112,BNP_EUR_Underlying!$A:$W,COLUMN()-2,0)-EVS_EUR_Underlying!Q110</f>
        <v>3.1297187064183163E-13</v>
      </c>
      <c r="T112" s="6">
        <f>VLOOKUP($B112,BNP_EUR_Underlying!$A:$W,COLUMN()-2,0)-EVS_EUR_Underlying!R110</f>
        <v>8.8928864272475039E-14</v>
      </c>
      <c r="U112" s="6">
        <f>VLOOKUP($B112,BNP_EUR_Underlying!$A:$W,COLUMN()-2,0)-EVS_EUR_Underlying!S110</f>
        <v>-3.7903014060702844E-13</v>
      </c>
      <c r="V112" s="6">
        <f>VLOOKUP($B112,BNP_EUR_Underlying!$A:$W,COLUMN()-2,0)-EVS_EUR_Underlying!T110</f>
        <v>-4.5696779693571443E-13</v>
      </c>
      <c r="W112" s="6">
        <f>VLOOKUP($B112,BNP_EUR_Underlying!$A:$W,COLUMN()-2,0)-EVS_EUR_Underlying!U110</f>
        <v>3.0599967004718565E-12</v>
      </c>
      <c r="X112" s="6">
        <f>VLOOKUP($B112,BNP_EUR_Underlying!$A:$W,COLUMN()-2,0)-EVS_EUR_Underlying!V110</f>
        <v>-6.2949645496246376E-14</v>
      </c>
      <c r="Y112" s="6">
        <f>VLOOKUP($B112,BNP_EUR_Underlying!$A:$W,COLUMN()-2,0)-EVS_EUR_Underlying!W110</f>
        <v>-3.5083047578154947E-14</v>
      </c>
    </row>
    <row r="113" spans="1:25" x14ac:dyDescent="0.25">
      <c r="A113" s="2">
        <v>41555</v>
      </c>
      <c r="B113" s="2">
        <v>41555</v>
      </c>
      <c r="C113" t="b">
        <f t="shared" si="1"/>
        <v>1</v>
      </c>
      <c r="D113" s="6">
        <f>VLOOKUP($B113,BNP_EUR_Underlying!$A:$W,COLUMN()-2,0)-EVS_EUR_Underlying!B111</f>
        <v>7.5599344222879949E-2</v>
      </c>
      <c r="E113" s="6">
        <f>VLOOKUP($B113,BNP_EUR_Underlying!$A:$W,COLUMN()-2,0)-EVS_EUR_Underlying!C111</f>
        <v>-6.7359061339811177E-6</v>
      </c>
      <c r="F113" s="6">
        <f>VLOOKUP($B113,BNP_EUR_Underlying!$A:$W,COLUMN()-2,0)-EVS_EUR_Underlying!D111</f>
        <v>4.7983839124299266E-13</v>
      </c>
      <c r="G113" s="6">
        <f>VLOOKUP($B113,BNP_EUR_Underlying!$A:$W,COLUMN()-2,0)-EVS_EUR_Underlying!E111</f>
        <v>-4.3398618032597369E-13</v>
      </c>
      <c r="H113" s="6">
        <f>VLOOKUP($B113,BNP_EUR_Underlying!$A:$W,COLUMN()-2,0)-EVS_EUR_Underlying!F111</f>
        <v>1.4299672557172016E-13</v>
      </c>
      <c r="I113" s="6">
        <f>VLOOKUP($B113,BNP_EUR_Underlying!$A:$W,COLUMN()-2,0)-EVS_EUR_Underlying!G111</f>
        <v>4.2453333189973463E-5</v>
      </c>
      <c r="J113" s="6">
        <f>VLOOKUP($B113,BNP_EUR_Underlying!$A:$W,COLUMN()-2,0)-EVS_EUR_Underlying!H111</f>
        <v>-2.489120021209601E-13</v>
      </c>
      <c r="K113" s="6">
        <f>VLOOKUP($B113,BNP_EUR_Underlying!$A:$W,COLUMN()-2,0)-EVS_EUR_Underlying!I111</f>
        <v>4.3282780819997591E-5</v>
      </c>
      <c r="L113" s="6">
        <f>VLOOKUP($B113,BNP_EUR_Underlying!$A:$W,COLUMN()-2,0)-EVS_EUR_Underlying!J111</f>
        <v>-2.049915792667889E-12</v>
      </c>
      <c r="M113" s="6">
        <f>VLOOKUP($B113,BNP_EUR_Underlying!$A:$W,COLUMN()-2,0)-EVS_EUR_Underlying!K111</f>
        <v>4.1437107716979504E-5</v>
      </c>
      <c r="N113" s="6">
        <f>VLOOKUP($B113,BNP_EUR_Underlying!$A:$W,COLUMN()-2,0)-EVS_EUR_Underlying!L111</f>
        <v>-4.1920784093080199E-3</v>
      </c>
      <c r="O113" s="6">
        <f>VLOOKUP($B113,BNP_EUR_Underlying!$A:$W,COLUMN()-2,0)-EVS_EUR_Underlying!M111</f>
        <v>4.21995771660022E-13</v>
      </c>
      <c r="P113" s="6">
        <f>VLOOKUP($B113,BNP_EUR_Underlying!$A:$W,COLUMN()-2,0)-EVS_EUR_Underlying!N111</f>
        <v>1.4288378375310051E-3</v>
      </c>
      <c r="Q113" s="6">
        <f>VLOOKUP($B113,BNP_EUR_Underlying!$A:$W,COLUMN()-2,0)-EVS_EUR_Underlying!O111</f>
        <v>-2.0694557179012918E-13</v>
      </c>
      <c r="R113" s="6">
        <f>VLOOKUP($B113,BNP_EUR_Underlying!$A:$W,COLUMN()-2,0)-EVS_EUR_Underlying!P111</f>
        <v>-4.0298875347843932E-12</v>
      </c>
      <c r="S113" s="6">
        <f>VLOOKUP($B113,BNP_EUR_Underlying!$A:$W,COLUMN()-2,0)-EVS_EUR_Underlying!Q111</f>
        <v>3.950173521616307E-13</v>
      </c>
      <c r="T113" s="6">
        <f>VLOOKUP($B113,BNP_EUR_Underlying!$A:$W,COLUMN()-2,0)-EVS_EUR_Underlying!R111</f>
        <v>7.1942451995710144E-14</v>
      </c>
      <c r="U113" s="6">
        <f>VLOOKUP($B113,BNP_EUR_Underlying!$A:$W,COLUMN()-2,0)-EVS_EUR_Underlying!S111</f>
        <v>-1.389999226830696E-13</v>
      </c>
      <c r="V113" s="6">
        <f>VLOOKUP($B113,BNP_EUR_Underlying!$A:$W,COLUMN()-2,0)-EVS_EUR_Underlying!T111</f>
        <v>2.9098945475425353E-13</v>
      </c>
      <c r="W113" s="6">
        <f>VLOOKUP($B113,BNP_EUR_Underlying!$A:$W,COLUMN()-2,0)-EVS_EUR_Underlying!U111</f>
        <v>2.3099300250351007E-12</v>
      </c>
      <c r="X113" s="6">
        <f>VLOOKUP($B113,BNP_EUR_Underlying!$A:$W,COLUMN()-2,0)-EVS_EUR_Underlying!V111</f>
        <v>2.8999025403209089E-13</v>
      </c>
      <c r="Y113" s="6">
        <f>VLOOKUP($B113,BNP_EUR_Underlying!$A:$W,COLUMN()-2,0)-EVS_EUR_Underlying!W111</f>
        <v>4.3098857815948577E-13</v>
      </c>
    </row>
    <row r="114" spans="1:25" x14ac:dyDescent="0.25">
      <c r="A114" s="2">
        <v>41556</v>
      </c>
      <c r="B114" s="2">
        <v>41556</v>
      </c>
      <c r="C114" t="b">
        <f t="shared" si="1"/>
        <v>1</v>
      </c>
      <c r="D114" s="6">
        <f>VLOOKUP($B114,BNP_EUR_Underlying!$A:$W,COLUMN()-2,0)-EVS_EUR_Underlying!B112</f>
        <v>7.5472354910170014E-2</v>
      </c>
      <c r="E114" s="6">
        <f>VLOOKUP($B114,BNP_EUR_Underlying!$A:$W,COLUMN()-2,0)-EVS_EUR_Underlying!C112</f>
        <v>-6.718384645054698E-6</v>
      </c>
      <c r="F114" s="6">
        <f>VLOOKUP($B114,BNP_EUR_Underlying!$A:$W,COLUMN()-2,0)-EVS_EUR_Underlying!D112</f>
        <v>4.950040377593723E-12</v>
      </c>
      <c r="G114" s="6">
        <f>VLOOKUP($B114,BNP_EUR_Underlying!$A:$W,COLUMN()-2,0)-EVS_EUR_Underlying!E112</f>
        <v>4.7495340993464197E-13</v>
      </c>
      <c r="H114" s="6">
        <f>VLOOKUP($B114,BNP_EUR_Underlying!$A:$W,COLUMN()-2,0)-EVS_EUR_Underlying!F112</f>
        <v>6.0951244051921094E-14</v>
      </c>
      <c r="I114" s="6">
        <f>VLOOKUP($B114,BNP_EUR_Underlying!$A:$W,COLUMN()-2,0)-EVS_EUR_Underlying!G112</f>
        <v>4.2363439239023748E-5</v>
      </c>
      <c r="J114" s="6">
        <f>VLOOKUP($B114,BNP_EUR_Underlying!$A:$W,COLUMN()-2,0)-EVS_EUR_Underlying!H112</f>
        <v>-4.0600856010541975E-13</v>
      </c>
      <c r="K114" s="6">
        <f>VLOOKUP($B114,BNP_EUR_Underlying!$A:$W,COLUMN()-2,0)-EVS_EUR_Underlying!I112</f>
        <v>4.3321249251992988E-5</v>
      </c>
      <c r="L114" s="6">
        <f>VLOOKUP($B114,BNP_EUR_Underlying!$A:$W,COLUMN()-2,0)-EVS_EUR_Underlying!J112</f>
        <v>-4.5099479706323109E-12</v>
      </c>
      <c r="M114" s="6">
        <f>VLOOKUP($B114,BNP_EUR_Underlying!$A:$W,COLUMN()-2,0)-EVS_EUR_Underlying!K112</f>
        <v>4.1407029631068681E-5</v>
      </c>
      <c r="N114" s="6">
        <f>VLOOKUP($B114,BNP_EUR_Underlying!$A:$W,COLUMN()-2,0)-EVS_EUR_Underlying!L112</f>
        <v>-4.1870147828929616E-3</v>
      </c>
      <c r="O114" s="6">
        <f>VLOOKUP($B114,BNP_EUR_Underlying!$A:$W,COLUMN()-2,0)-EVS_EUR_Underlying!M112</f>
        <v>-2.3303581286882036E-13</v>
      </c>
      <c r="P114" s="6">
        <f>VLOOKUP($B114,BNP_EUR_Underlying!$A:$W,COLUMN()-2,0)-EVS_EUR_Underlying!N112</f>
        <v>1.4287231862490923E-3</v>
      </c>
      <c r="Q114" s="6">
        <f>VLOOKUP($B114,BNP_EUR_Underlying!$A:$W,COLUMN()-2,0)-EVS_EUR_Underlying!O112</f>
        <v>-6.5059069243034173E-14</v>
      </c>
      <c r="R114" s="6">
        <f>VLOOKUP($B114,BNP_EUR_Underlying!$A:$W,COLUMN()-2,0)-EVS_EUR_Underlying!P112</f>
        <v>4.3101078261997827E-12</v>
      </c>
      <c r="S114" s="6">
        <f>VLOOKUP($B114,BNP_EUR_Underlying!$A:$W,COLUMN()-2,0)-EVS_EUR_Underlying!Q112</f>
        <v>-3.8991032624835498E-13</v>
      </c>
      <c r="T114" s="6">
        <f>VLOOKUP($B114,BNP_EUR_Underlying!$A:$W,COLUMN()-2,0)-EVS_EUR_Underlying!R112</f>
        <v>-1.0602629885170245E-13</v>
      </c>
      <c r="U114" s="6">
        <f>VLOOKUP($B114,BNP_EUR_Underlying!$A:$W,COLUMN()-2,0)-EVS_EUR_Underlying!S112</f>
        <v>2.7100544031100071E-13</v>
      </c>
      <c r="V114" s="6">
        <f>VLOOKUP($B114,BNP_EUR_Underlying!$A:$W,COLUMN()-2,0)-EVS_EUR_Underlying!T112</f>
        <v>4.0301095793893182E-13</v>
      </c>
      <c r="W114" s="6">
        <f>VLOOKUP($B114,BNP_EUR_Underlying!$A:$W,COLUMN()-2,0)-EVS_EUR_Underlying!U112</f>
        <v>-1.0014211682118912E-13</v>
      </c>
      <c r="X114" s="6">
        <f>VLOOKUP($B114,BNP_EUR_Underlying!$A:$W,COLUMN()-2,0)-EVS_EUR_Underlying!V112</f>
        <v>2.3603341503530828E-13</v>
      </c>
      <c r="Y114" s="6">
        <f>VLOOKUP($B114,BNP_EUR_Underlying!$A:$W,COLUMN()-2,0)-EVS_EUR_Underlying!W112</f>
        <v>-4.7106762934845392E-13</v>
      </c>
    </row>
    <row r="115" spans="1:25" x14ac:dyDescent="0.25">
      <c r="A115" s="2">
        <v>41557</v>
      </c>
      <c r="B115" s="2">
        <v>41557</v>
      </c>
      <c r="C115" t="b">
        <f t="shared" si="1"/>
        <v>1</v>
      </c>
      <c r="D115" s="6">
        <f>VLOOKUP($B115,BNP_EUR_Underlying!$A:$W,COLUMN()-2,0)-EVS_EUR_Underlying!B113</f>
        <v>7.5442356111499853E-2</v>
      </c>
      <c r="E115" s="6">
        <f>VLOOKUP($B115,BNP_EUR_Underlying!$A:$W,COLUMN()-2,0)-EVS_EUR_Underlying!C113</f>
        <v>-6.6768426949526116E-6</v>
      </c>
      <c r="F115" s="6">
        <f>VLOOKUP($B115,BNP_EUR_Underlying!$A:$W,COLUMN()-2,0)-EVS_EUR_Underlying!D113</f>
        <v>-1.7601475832407232E-12</v>
      </c>
      <c r="G115" s="6">
        <f>VLOOKUP($B115,BNP_EUR_Underlying!$A:$W,COLUMN()-2,0)-EVS_EUR_Underlying!E113</f>
        <v>-2.2193358262256879E-13</v>
      </c>
      <c r="H115" s="6">
        <f>VLOOKUP($B115,BNP_EUR_Underlying!$A:$W,COLUMN()-2,0)-EVS_EUR_Underlying!F113</f>
        <v>-8.7929663550312398E-14</v>
      </c>
      <c r="I115" s="6">
        <f>VLOOKUP($B115,BNP_EUR_Underlying!$A:$W,COLUMN()-2,0)-EVS_EUR_Underlying!G113</f>
        <v>4.2422038637024428E-5</v>
      </c>
      <c r="J115" s="6">
        <f>VLOOKUP($B115,BNP_EUR_Underlying!$A:$W,COLUMN()-2,0)-EVS_EUR_Underlying!H113</f>
        <v>4.2965631052993558E-14</v>
      </c>
      <c r="K115" s="6">
        <f>VLOOKUP($B115,BNP_EUR_Underlying!$A:$W,COLUMN()-2,0)-EVS_EUR_Underlying!I113</f>
        <v>4.3518574483925043E-5</v>
      </c>
      <c r="L115" s="6">
        <f>VLOOKUP($B115,BNP_EUR_Underlying!$A:$W,COLUMN()-2,0)-EVS_EUR_Underlying!J113</f>
        <v>-4.8399062535509074E-12</v>
      </c>
      <c r="M115" s="6">
        <f>VLOOKUP($B115,BNP_EUR_Underlying!$A:$W,COLUMN()-2,0)-EVS_EUR_Underlying!K113</f>
        <v>4.1481527655928829E-5</v>
      </c>
      <c r="N115" s="6">
        <f>VLOOKUP($B115,BNP_EUR_Underlying!$A:$W,COLUMN()-2,0)-EVS_EUR_Underlying!L113</f>
        <v>-4.2003274581690064E-3</v>
      </c>
      <c r="O115" s="6">
        <f>VLOOKUP($B115,BNP_EUR_Underlying!$A:$W,COLUMN()-2,0)-EVS_EUR_Underlying!M113</f>
        <v>1.3999912340523224E-13</v>
      </c>
      <c r="P115" s="6">
        <f>VLOOKUP($B115,BNP_EUR_Underlying!$A:$W,COLUMN()-2,0)-EVS_EUR_Underlying!N113</f>
        <v>1.4276641276460555E-3</v>
      </c>
      <c r="Q115" s="6">
        <f>VLOOKUP($B115,BNP_EUR_Underlying!$A:$W,COLUMN()-2,0)-EVS_EUR_Underlying!O113</f>
        <v>3.3499869545039473E-12</v>
      </c>
      <c r="R115" s="6">
        <f>VLOOKUP($B115,BNP_EUR_Underlying!$A:$W,COLUMN()-2,0)-EVS_EUR_Underlying!P113</f>
        <v>1.9599877276732514E-12</v>
      </c>
      <c r="S115" s="6">
        <f>VLOOKUP($B115,BNP_EUR_Underlying!$A:$W,COLUMN()-2,0)-EVS_EUR_Underlying!Q113</f>
        <v>-2.19824158875781E-14</v>
      </c>
      <c r="T115" s="6">
        <f>VLOOKUP($B115,BNP_EUR_Underlying!$A:$W,COLUMN()-2,0)-EVS_EUR_Underlying!R113</f>
        <v>-1.5987211554602254E-14</v>
      </c>
      <c r="U115" s="6">
        <f>VLOOKUP($B115,BNP_EUR_Underlying!$A:$W,COLUMN()-2,0)-EVS_EUR_Underlying!S113</f>
        <v>3.5993430458347575E-13</v>
      </c>
      <c r="V115" s="6">
        <f>VLOOKUP($B115,BNP_EUR_Underlying!$A:$W,COLUMN()-2,0)-EVS_EUR_Underlying!T113</f>
        <v>2.6501023597802487E-13</v>
      </c>
      <c r="W115" s="6">
        <f>VLOOKUP($B115,BNP_EUR_Underlying!$A:$W,COLUMN()-2,0)-EVS_EUR_Underlying!U113</f>
        <v>2.2399859744837158E-12</v>
      </c>
      <c r="X115" s="6">
        <f>VLOOKUP($B115,BNP_EUR_Underlying!$A:$W,COLUMN()-2,0)-EVS_EUR_Underlying!V113</f>
        <v>3.4094949086238557E-13</v>
      </c>
      <c r="Y115" s="6">
        <f>VLOOKUP($B115,BNP_EUR_Underlying!$A:$W,COLUMN()-2,0)-EVS_EUR_Underlying!W113</f>
        <v>1.1590728377086634E-13</v>
      </c>
    </row>
    <row r="116" spans="1:25" x14ac:dyDescent="0.25">
      <c r="A116" s="2">
        <v>41558</v>
      </c>
      <c r="B116" s="2">
        <v>41558</v>
      </c>
      <c r="C116" t="b">
        <f t="shared" si="1"/>
        <v>1</v>
      </c>
      <c r="D116" s="6">
        <f>VLOOKUP($B116,BNP_EUR_Underlying!$A:$W,COLUMN()-2,0)-EVS_EUR_Underlying!B114</f>
        <v>7.5533596838490036E-2</v>
      </c>
      <c r="E116" s="6">
        <f>VLOOKUP($B116,BNP_EUR_Underlying!$A:$W,COLUMN()-2,0)-EVS_EUR_Underlying!C114</f>
        <v>-6.7189232860753734E-6</v>
      </c>
      <c r="F116" s="6">
        <f>VLOOKUP($B116,BNP_EUR_Underlying!$A:$W,COLUMN()-2,0)-EVS_EUR_Underlying!D114</f>
        <v>3.4994229736184934E-13</v>
      </c>
      <c r="G116" s="6">
        <f>VLOOKUP($B116,BNP_EUR_Underlying!$A:$W,COLUMN()-2,0)-EVS_EUR_Underlying!E114</f>
        <v>-3.3295588508508445E-13</v>
      </c>
      <c r="H116" s="6">
        <f>VLOOKUP($B116,BNP_EUR_Underlying!$A:$W,COLUMN()-2,0)-EVS_EUR_Underlying!F114</f>
        <v>4.829470157119431E-13</v>
      </c>
      <c r="I116" s="6">
        <f>VLOOKUP($B116,BNP_EUR_Underlying!$A:$W,COLUMN()-2,0)-EVS_EUR_Underlying!G114</f>
        <v>4.2477609139002226E-5</v>
      </c>
      <c r="J116" s="6">
        <f>VLOOKUP($B116,BNP_EUR_Underlying!$A:$W,COLUMN()-2,0)-EVS_EUR_Underlying!H114</f>
        <v>-3.0997426847534371E-13</v>
      </c>
      <c r="K116" s="6">
        <f>VLOOKUP($B116,BNP_EUR_Underlying!$A:$W,COLUMN()-2,0)-EVS_EUR_Underlying!I114</f>
        <v>4.3598372125974727E-5</v>
      </c>
      <c r="L116" s="6">
        <f>VLOOKUP($B116,BNP_EUR_Underlying!$A:$W,COLUMN()-2,0)-EVS_EUR_Underlying!J114</f>
        <v>-2.5002222514558525E-13</v>
      </c>
      <c r="M116" s="6">
        <f>VLOOKUP($B116,BNP_EUR_Underlying!$A:$W,COLUMN()-2,0)-EVS_EUR_Underlying!K114</f>
        <v>4.1575539915017501E-5</v>
      </c>
      <c r="N116" s="6">
        <f>VLOOKUP($B116,BNP_EUR_Underlying!$A:$W,COLUMN()-2,0)-EVS_EUR_Underlying!L114</f>
        <v>-4.200291559296021E-3</v>
      </c>
      <c r="O116" s="6">
        <f>VLOOKUP($B116,BNP_EUR_Underlying!$A:$W,COLUMN()-2,0)-EVS_EUR_Underlying!M114</f>
        <v>-1.3600232051658168E-13</v>
      </c>
      <c r="P116" s="6">
        <f>VLOOKUP($B116,BNP_EUR_Underlying!$A:$W,COLUMN()-2,0)-EVS_EUR_Underlying!N114</f>
        <v>1.4275249898150211E-3</v>
      </c>
      <c r="Q116" s="6">
        <f>VLOOKUP($B116,BNP_EUR_Underlying!$A:$W,COLUMN()-2,0)-EVS_EUR_Underlying!O114</f>
        <v>1.1599610161283636E-12</v>
      </c>
      <c r="R116" s="6">
        <f>VLOOKUP($B116,BNP_EUR_Underlying!$A:$W,COLUMN()-2,0)-EVS_EUR_Underlying!P114</f>
        <v>3.6299852013144118E-12</v>
      </c>
      <c r="S116" s="6">
        <f>VLOOKUP($B116,BNP_EUR_Underlying!$A:$W,COLUMN()-2,0)-EVS_EUR_Underlying!Q114</f>
        <v>2.120525977034049E-13</v>
      </c>
      <c r="T116" s="6">
        <f>VLOOKUP($B116,BNP_EUR_Underlying!$A:$W,COLUMN()-2,0)-EVS_EUR_Underlying!R114</f>
        <v>-1.2689849171465539E-13</v>
      </c>
      <c r="U116" s="6">
        <f>VLOOKUP($B116,BNP_EUR_Underlying!$A:$W,COLUMN()-2,0)-EVS_EUR_Underlying!S114</f>
        <v>2.3203661214665772E-13</v>
      </c>
      <c r="V116" s="6">
        <f>VLOOKUP($B116,BNP_EUR_Underlying!$A:$W,COLUMN()-2,0)-EVS_EUR_Underlying!T114</f>
        <v>3.6504133049675147E-13</v>
      </c>
      <c r="W116" s="6">
        <f>VLOOKUP($B116,BNP_EUR_Underlying!$A:$W,COLUMN()-2,0)-EVS_EUR_Underlying!U114</f>
        <v>3.0599967004718565E-12</v>
      </c>
      <c r="X116" s="6">
        <f>VLOOKUP($B116,BNP_EUR_Underlying!$A:$W,COLUMN()-2,0)-EVS_EUR_Underlying!V114</f>
        <v>4.0090153419214403E-13</v>
      </c>
      <c r="Y116" s="6">
        <f>VLOOKUP($B116,BNP_EUR_Underlying!$A:$W,COLUMN()-2,0)-EVS_EUR_Underlying!W114</f>
        <v>3.8968828164342995E-14</v>
      </c>
    </row>
    <row r="117" spans="1:25" x14ac:dyDescent="0.25">
      <c r="A117" s="2">
        <v>41561</v>
      </c>
      <c r="B117" s="2">
        <v>41561</v>
      </c>
      <c r="C117" t="b">
        <f t="shared" si="1"/>
        <v>1</v>
      </c>
      <c r="D117" s="6">
        <f>VLOOKUP($B117,BNP_EUR_Underlying!$A:$W,COLUMN()-2,0)-EVS_EUR_Underlying!B115</f>
        <v>7.5445747572950084E-2</v>
      </c>
      <c r="E117" s="6">
        <f>VLOOKUP($B117,BNP_EUR_Underlying!$A:$W,COLUMN()-2,0)-EVS_EUR_Underlying!C115</f>
        <v>-6.7096118619991429E-6</v>
      </c>
      <c r="F117" s="6">
        <f>VLOOKUP($B117,BNP_EUR_Underlying!$A:$W,COLUMN()-2,0)-EVS_EUR_Underlying!D115</f>
        <v>-3.0699887076934829E-12</v>
      </c>
      <c r="G117" s="6">
        <f>VLOOKUP($B117,BNP_EUR_Underlying!$A:$W,COLUMN()-2,0)-EVS_EUR_Underlying!E115</f>
        <v>-1.1102230246251565E-13</v>
      </c>
      <c r="H117" s="6">
        <f>VLOOKUP($B117,BNP_EUR_Underlying!$A:$W,COLUMN()-2,0)-EVS_EUR_Underlying!F115</f>
        <v>-3.5393910025049991E-13</v>
      </c>
      <c r="I117" s="6">
        <f>VLOOKUP($B117,BNP_EUR_Underlying!$A:$W,COLUMN()-2,0)-EVS_EUR_Underlying!G115</f>
        <v>4.2273465680975342E-5</v>
      </c>
      <c r="J117" s="6">
        <f>VLOOKUP($B117,BNP_EUR_Underlying!$A:$W,COLUMN()-2,0)-EVS_EUR_Underlying!H115</f>
        <v>2.5102142586774789E-13</v>
      </c>
      <c r="K117" s="6">
        <f>VLOOKUP($B117,BNP_EUR_Underlying!$A:$W,COLUMN()-2,0)-EVS_EUR_Underlying!I115</f>
        <v>4.3589059618986958E-5</v>
      </c>
      <c r="L117" s="6">
        <f>VLOOKUP($B117,BNP_EUR_Underlying!$A:$W,COLUMN()-2,0)-EVS_EUR_Underlying!J115</f>
        <v>-3.0300206788069772E-12</v>
      </c>
      <c r="M117" s="6">
        <f>VLOOKUP($B117,BNP_EUR_Underlying!$A:$W,COLUMN()-2,0)-EVS_EUR_Underlying!K115</f>
        <v>4.1552755519980167E-5</v>
      </c>
      <c r="N117" s="6">
        <f>VLOOKUP($B117,BNP_EUR_Underlying!$A:$W,COLUMN()-2,0)-EVS_EUR_Underlying!L115</f>
        <v>-4.1946947572349957E-3</v>
      </c>
      <c r="O117" s="6">
        <f>VLOOKUP($B117,BNP_EUR_Underlying!$A:$W,COLUMN()-2,0)-EVS_EUR_Underlying!M115</f>
        <v>-1.2001510896197942E-13</v>
      </c>
      <c r="P117" s="6">
        <f>VLOOKUP($B117,BNP_EUR_Underlying!$A:$W,COLUMN()-2,0)-EVS_EUR_Underlying!N115</f>
        <v>1.4188283783249656E-3</v>
      </c>
      <c r="Q117" s="6">
        <f>VLOOKUP($B117,BNP_EUR_Underlying!$A:$W,COLUMN()-2,0)-EVS_EUR_Underlying!O115</f>
        <v>4.6400661091183792E-12</v>
      </c>
      <c r="R117" s="6">
        <f>VLOOKUP($B117,BNP_EUR_Underlying!$A:$W,COLUMN()-2,0)-EVS_EUR_Underlying!P115</f>
        <v>9.6989083431253675E-13</v>
      </c>
      <c r="S117" s="6">
        <f>VLOOKUP($B117,BNP_EUR_Underlying!$A:$W,COLUMN()-2,0)-EVS_EUR_Underlying!Q115</f>
        <v>-3.2607250233240848E-13</v>
      </c>
      <c r="T117" s="6">
        <f>VLOOKUP($B117,BNP_EUR_Underlying!$A:$W,COLUMN()-2,0)-EVS_EUR_Underlying!R115</f>
        <v>-3.7969627442180354E-14</v>
      </c>
      <c r="U117" s="6">
        <f>VLOOKUP($B117,BNP_EUR_Underlying!$A:$W,COLUMN()-2,0)-EVS_EUR_Underlying!S115</f>
        <v>4.0101255649460654E-13</v>
      </c>
      <c r="V117" s="6">
        <f>VLOOKUP($B117,BNP_EUR_Underlying!$A:$W,COLUMN()-2,0)-EVS_EUR_Underlying!T115</f>
        <v>1.5987211554602254E-14</v>
      </c>
      <c r="W117" s="6">
        <f>VLOOKUP($B117,BNP_EUR_Underlying!$A:$W,COLUMN()-2,0)-EVS_EUR_Underlying!U115</f>
        <v>-4.2599257454867256E-12</v>
      </c>
      <c r="X117" s="6">
        <f>VLOOKUP($B117,BNP_EUR_Underlying!$A:$W,COLUMN()-2,0)-EVS_EUR_Underlying!V115</f>
        <v>-1.0202949596305189E-13</v>
      </c>
      <c r="Y117" s="6">
        <f>VLOOKUP($B117,BNP_EUR_Underlying!$A:$W,COLUMN()-2,0)-EVS_EUR_Underlying!W115</f>
        <v>1.1302070390684094E-13</v>
      </c>
    </row>
    <row r="118" spans="1:25" x14ac:dyDescent="0.25">
      <c r="A118" s="2">
        <v>41562</v>
      </c>
      <c r="B118" s="2">
        <v>41562</v>
      </c>
      <c r="C118" t="b">
        <f t="shared" si="1"/>
        <v>1</v>
      </c>
      <c r="D118" s="6">
        <f>VLOOKUP($B118,BNP_EUR_Underlying!$A:$W,COLUMN()-2,0)-EVS_EUR_Underlying!B116</f>
        <v>7.5560820714619892E-2</v>
      </c>
      <c r="E118" s="6">
        <f>VLOOKUP($B118,BNP_EUR_Underlying!$A:$W,COLUMN()-2,0)-EVS_EUR_Underlying!C116</f>
        <v>-6.6932389669593917E-6</v>
      </c>
      <c r="F118" s="6">
        <f>VLOOKUP($B118,BNP_EUR_Underlying!$A:$W,COLUMN()-2,0)-EVS_EUR_Underlying!D116</f>
        <v>4.7000181524481377E-12</v>
      </c>
      <c r="G118" s="6">
        <f>VLOOKUP($B118,BNP_EUR_Underlying!$A:$W,COLUMN()-2,0)-EVS_EUR_Underlying!E116</f>
        <v>-1.2101430968414206E-13</v>
      </c>
      <c r="H118" s="6">
        <f>VLOOKUP($B118,BNP_EUR_Underlying!$A:$W,COLUMN()-2,0)-EVS_EUR_Underlying!F116</f>
        <v>8.1046280797636427E-14</v>
      </c>
      <c r="I118" s="6">
        <f>VLOOKUP($B118,BNP_EUR_Underlying!$A:$W,COLUMN()-2,0)-EVS_EUR_Underlying!G116</f>
        <v>4.2354511705089415E-5</v>
      </c>
      <c r="J118" s="6">
        <f>VLOOKUP($B118,BNP_EUR_Underlying!$A:$W,COLUMN()-2,0)-EVS_EUR_Underlying!H116</f>
        <v>4.0800696154974503E-13</v>
      </c>
      <c r="K118" s="6">
        <f>VLOOKUP($B118,BNP_EUR_Underlying!$A:$W,COLUMN()-2,0)-EVS_EUR_Underlying!I116</f>
        <v>4.3650631194047662E-5</v>
      </c>
      <c r="L118" s="6">
        <f>VLOOKUP($B118,BNP_EUR_Underlying!$A:$W,COLUMN()-2,0)-EVS_EUR_Underlying!J116</f>
        <v>3.2995828291859652E-13</v>
      </c>
      <c r="M118" s="6">
        <f>VLOOKUP($B118,BNP_EUR_Underlying!$A:$W,COLUMN()-2,0)-EVS_EUR_Underlying!K116</f>
        <v>4.1609827711064362E-5</v>
      </c>
      <c r="N118" s="6">
        <f>VLOOKUP($B118,BNP_EUR_Underlying!$A:$W,COLUMN()-2,0)-EVS_EUR_Underlying!L116</f>
        <v>-4.1977945738499445E-3</v>
      </c>
      <c r="O118" s="6">
        <f>VLOOKUP($B118,BNP_EUR_Underlying!$A:$W,COLUMN()-2,0)-EVS_EUR_Underlying!M116</f>
        <v>1.7597034940308731E-13</v>
      </c>
      <c r="P118" s="6">
        <f>VLOOKUP($B118,BNP_EUR_Underlying!$A:$W,COLUMN()-2,0)-EVS_EUR_Underlying!N116</f>
        <v>1.4241094719070757E-3</v>
      </c>
      <c r="Q118" s="6">
        <f>VLOOKUP($B118,BNP_EUR_Underlying!$A:$W,COLUMN()-2,0)-EVS_EUR_Underlying!O116</f>
        <v>-2.7999824681046448E-12</v>
      </c>
      <c r="R118" s="6">
        <f>VLOOKUP($B118,BNP_EUR_Underlying!$A:$W,COLUMN()-2,0)-EVS_EUR_Underlying!P116</f>
        <v>-1.830091633792108E-12</v>
      </c>
      <c r="S118" s="6">
        <f>VLOOKUP($B118,BNP_EUR_Underlying!$A:$W,COLUMN()-2,0)-EVS_EUR_Underlying!Q116</f>
        <v>-4.0900616227190767E-13</v>
      </c>
      <c r="T118" s="6">
        <f>VLOOKUP($B118,BNP_EUR_Underlying!$A:$W,COLUMN()-2,0)-EVS_EUR_Underlying!R116</f>
        <v>-4.1600056732704616E-13</v>
      </c>
      <c r="U118" s="6">
        <f>VLOOKUP($B118,BNP_EUR_Underlying!$A:$W,COLUMN()-2,0)-EVS_EUR_Underlying!S116</f>
        <v>1.1801670751765414E-13</v>
      </c>
      <c r="V118" s="6">
        <f>VLOOKUP($B118,BNP_EUR_Underlying!$A:$W,COLUMN()-2,0)-EVS_EUR_Underlying!T116</f>
        <v>3.5804692544161298E-13</v>
      </c>
      <c r="W118" s="6">
        <f>VLOOKUP($B118,BNP_EUR_Underlying!$A:$W,COLUMN()-2,0)-EVS_EUR_Underlying!U116</f>
        <v>3.3599789617255738E-12</v>
      </c>
      <c r="X118" s="6">
        <f>VLOOKUP($B118,BNP_EUR_Underlying!$A:$W,COLUMN()-2,0)-EVS_EUR_Underlying!V116</f>
        <v>5.3956838996782608E-14</v>
      </c>
      <c r="Y118" s="6">
        <f>VLOOKUP($B118,BNP_EUR_Underlying!$A:$W,COLUMN()-2,0)-EVS_EUR_Underlying!W116</f>
        <v>-2.5990321006474915E-13</v>
      </c>
    </row>
    <row r="119" spans="1:25" x14ac:dyDescent="0.25">
      <c r="A119" s="2">
        <v>41563</v>
      </c>
      <c r="B119" s="2">
        <v>41563</v>
      </c>
      <c r="C119" t="b">
        <f t="shared" si="1"/>
        <v>1</v>
      </c>
      <c r="D119" s="6">
        <f>VLOOKUP($B119,BNP_EUR_Underlying!$A:$W,COLUMN()-2,0)-EVS_EUR_Underlying!B117</f>
        <v>7.5576828466859869E-2</v>
      </c>
      <c r="E119" s="6">
        <f>VLOOKUP($B119,BNP_EUR_Underlying!$A:$W,COLUMN()-2,0)-EVS_EUR_Underlying!C117</f>
        <v>-6.6925615279656014E-6</v>
      </c>
      <c r="F119" s="6">
        <f>VLOOKUP($B119,BNP_EUR_Underlying!$A:$W,COLUMN()-2,0)-EVS_EUR_Underlying!D117</f>
        <v>1.2798651027878805E-12</v>
      </c>
      <c r="G119" s="6">
        <f>VLOOKUP($B119,BNP_EUR_Underlying!$A:$W,COLUMN()-2,0)-EVS_EUR_Underlying!E117</f>
        <v>-4.6396220199085292E-13</v>
      </c>
      <c r="H119" s="6">
        <f>VLOOKUP($B119,BNP_EUR_Underlying!$A:$W,COLUMN()-2,0)-EVS_EUR_Underlying!F117</f>
        <v>-3.3095748364075916E-13</v>
      </c>
      <c r="I119" s="6">
        <f>VLOOKUP($B119,BNP_EUR_Underlying!$A:$W,COLUMN()-2,0)-EVS_EUR_Underlying!G117</f>
        <v>4.2691610033007699E-5</v>
      </c>
      <c r="J119" s="6">
        <f>VLOOKUP($B119,BNP_EUR_Underlying!$A:$W,COLUMN()-2,0)-EVS_EUR_Underlying!H117</f>
        <v>-1.0103029524088925E-13</v>
      </c>
      <c r="K119" s="6">
        <f>VLOOKUP($B119,BNP_EUR_Underlying!$A:$W,COLUMN()-2,0)-EVS_EUR_Underlying!I117</f>
        <v>4.3882807113093669E-5</v>
      </c>
      <c r="L119" s="6">
        <f>VLOOKUP($B119,BNP_EUR_Underlying!$A:$W,COLUMN()-2,0)-EVS_EUR_Underlying!J117</f>
        <v>-3.8498093601901928E-12</v>
      </c>
      <c r="M119" s="6">
        <f>VLOOKUP($B119,BNP_EUR_Underlying!$A:$W,COLUMN()-2,0)-EVS_EUR_Underlying!K117</f>
        <v>4.1814645926008254E-5</v>
      </c>
      <c r="N119" s="6">
        <f>VLOOKUP($B119,BNP_EUR_Underlying!$A:$W,COLUMN()-2,0)-EVS_EUR_Underlying!L117</f>
        <v>-4.2145442009799972E-3</v>
      </c>
      <c r="O119" s="6">
        <f>VLOOKUP($B119,BNP_EUR_Underlying!$A:$W,COLUMN()-2,0)-EVS_EUR_Underlying!M117</f>
        <v>-9.7033492352238682E-14</v>
      </c>
      <c r="P119" s="6">
        <f>VLOOKUP($B119,BNP_EUR_Underlying!$A:$W,COLUMN()-2,0)-EVS_EUR_Underlying!N117</f>
        <v>1.4270471915710514E-3</v>
      </c>
      <c r="Q119" s="6">
        <f>VLOOKUP($B119,BNP_EUR_Underlying!$A:$W,COLUMN()-2,0)-EVS_EUR_Underlying!O117</f>
        <v>4.7901682620477004E-12</v>
      </c>
      <c r="R119" s="6">
        <f>VLOOKUP($B119,BNP_EUR_Underlying!$A:$W,COLUMN()-2,0)-EVS_EUR_Underlying!P117</f>
        <v>-3.0400126860286036E-12</v>
      </c>
      <c r="S119" s="6">
        <f>VLOOKUP($B119,BNP_EUR_Underlying!$A:$W,COLUMN()-2,0)-EVS_EUR_Underlying!Q117</f>
        <v>3.5704772471945034E-13</v>
      </c>
      <c r="T119" s="6">
        <f>VLOOKUP($B119,BNP_EUR_Underlying!$A:$W,COLUMN()-2,0)-EVS_EUR_Underlying!R117</f>
        <v>1.4699352846037073E-13</v>
      </c>
      <c r="U119" s="6">
        <f>VLOOKUP($B119,BNP_EUR_Underlying!$A:$W,COLUMN()-2,0)-EVS_EUR_Underlying!S117</f>
        <v>-2.4091839634365897E-14</v>
      </c>
      <c r="V119" s="6">
        <f>VLOOKUP($B119,BNP_EUR_Underlying!$A:$W,COLUMN()-2,0)-EVS_EUR_Underlying!T117</f>
        <v>-5.2069459854919842E-14</v>
      </c>
      <c r="W119" s="6">
        <f>VLOOKUP($B119,BNP_EUR_Underlying!$A:$W,COLUMN()-2,0)-EVS_EUR_Underlying!U117</f>
        <v>7.9003470432326139E-13</v>
      </c>
      <c r="X119" s="6">
        <f>VLOOKUP($B119,BNP_EUR_Underlying!$A:$W,COLUMN()-2,0)-EVS_EUR_Underlying!V117</f>
        <v>1.0602629885170245E-13</v>
      </c>
      <c r="Y119" s="6">
        <f>VLOOKUP($B119,BNP_EUR_Underlying!$A:$W,COLUMN()-2,0)-EVS_EUR_Underlying!W117</f>
        <v>-7.7005068988000858E-13</v>
      </c>
    </row>
    <row r="120" spans="1:25" x14ac:dyDescent="0.25">
      <c r="A120" s="2">
        <v>41564</v>
      </c>
      <c r="B120" s="2">
        <v>41564</v>
      </c>
      <c r="C120" t="b">
        <f t="shared" si="1"/>
        <v>1</v>
      </c>
      <c r="D120" s="6">
        <f>VLOOKUP($B120,BNP_EUR_Underlying!$A:$W,COLUMN()-2,0)-EVS_EUR_Underlying!B118</f>
        <v>7.5507429153550132E-2</v>
      </c>
      <c r="E120" s="6">
        <f>VLOOKUP($B120,BNP_EUR_Underlying!$A:$W,COLUMN()-2,0)-EVS_EUR_Underlying!C118</f>
        <v>-6.7442386370020202E-6</v>
      </c>
      <c r="F120" s="6">
        <f>VLOOKUP($B120,BNP_EUR_Underlying!$A:$W,COLUMN()-2,0)-EVS_EUR_Underlying!D118</f>
        <v>3.3799629761688266E-12</v>
      </c>
      <c r="G120" s="6">
        <f>VLOOKUP($B120,BNP_EUR_Underlying!$A:$W,COLUMN()-2,0)-EVS_EUR_Underlying!E118</f>
        <v>-3.5305092183079978E-13</v>
      </c>
      <c r="H120" s="6">
        <f>VLOOKUP($B120,BNP_EUR_Underlying!$A:$W,COLUMN()-2,0)-EVS_EUR_Underlying!F118</f>
        <v>-2.7100544031100071E-13</v>
      </c>
      <c r="I120" s="6">
        <f>VLOOKUP($B120,BNP_EUR_Underlying!$A:$W,COLUMN()-2,0)-EVS_EUR_Underlying!G118</f>
        <v>4.2978809148941366E-5</v>
      </c>
      <c r="J120" s="6">
        <f>VLOOKUP($B120,BNP_EUR_Underlying!$A:$W,COLUMN()-2,0)-EVS_EUR_Underlying!H118</f>
        <v>-1.3300471835009375E-13</v>
      </c>
      <c r="K120" s="6">
        <f>VLOOKUP($B120,BNP_EUR_Underlying!$A:$W,COLUMN()-2,0)-EVS_EUR_Underlying!I118</f>
        <v>4.4087431954054068E-5</v>
      </c>
      <c r="L120" s="6">
        <f>VLOOKUP($B120,BNP_EUR_Underlying!$A:$W,COLUMN()-2,0)-EVS_EUR_Underlying!J118</f>
        <v>4.198863479132342E-13</v>
      </c>
      <c r="M120" s="6">
        <f>VLOOKUP($B120,BNP_EUR_Underlying!$A:$W,COLUMN()-2,0)-EVS_EUR_Underlying!K118</f>
        <v>4.2161466842993711E-5</v>
      </c>
      <c r="N120" s="6">
        <f>VLOOKUP($B120,BNP_EUR_Underlying!$A:$W,COLUMN()-2,0)-EVS_EUR_Underlying!L118</f>
        <v>-4.2585919662559979E-3</v>
      </c>
      <c r="O120" s="6">
        <f>VLOOKUP($B120,BNP_EUR_Underlying!$A:$W,COLUMN()-2,0)-EVS_EUR_Underlying!M118</f>
        <v>-4.5397019476922651E-13</v>
      </c>
      <c r="P120" s="6">
        <f>VLOOKUP($B120,BNP_EUR_Underlying!$A:$W,COLUMN()-2,0)-EVS_EUR_Underlying!N118</f>
        <v>1.4325503311060084E-3</v>
      </c>
      <c r="Q120" s="6">
        <f>VLOOKUP($B120,BNP_EUR_Underlying!$A:$W,COLUMN()-2,0)-EVS_EUR_Underlying!O118</f>
        <v>-1.9200196987867457E-12</v>
      </c>
      <c r="R120" s="6">
        <f>VLOOKUP($B120,BNP_EUR_Underlying!$A:$W,COLUMN()-2,0)-EVS_EUR_Underlying!P118</f>
        <v>-3.6499692157576646E-12</v>
      </c>
      <c r="S120" s="6">
        <f>VLOOKUP($B120,BNP_EUR_Underlying!$A:$W,COLUMN()-2,0)-EVS_EUR_Underlying!Q118</f>
        <v>-4.8405723873656825E-13</v>
      </c>
      <c r="T120" s="6">
        <f>VLOOKUP($B120,BNP_EUR_Underlying!$A:$W,COLUMN()-2,0)-EVS_EUR_Underlying!R118</f>
        <v>-2.6600943670018751E-13</v>
      </c>
      <c r="U120" s="6">
        <f>VLOOKUP($B120,BNP_EUR_Underlying!$A:$W,COLUMN()-2,0)-EVS_EUR_Underlying!S118</f>
        <v>-1.4599432773820809E-13</v>
      </c>
      <c r="V120" s="6">
        <f>VLOOKUP($B120,BNP_EUR_Underlying!$A:$W,COLUMN()-2,0)-EVS_EUR_Underlying!T118</f>
        <v>2.4802382370125997E-13</v>
      </c>
      <c r="W120" s="6">
        <f>VLOOKUP($B120,BNP_EUR_Underlying!$A:$W,COLUMN()-2,0)-EVS_EUR_Underlying!U118</f>
        <v>8.7996276931789907E-13</v>
      </c>
      <c r="X120" s="6">
        <f>VLOOKUP($B120,BNP_EUR_Underlying!$A:$W,COLUMN()-2,0)-EVS_EUR_Underlying!V118</f>
        <v>-4.8194781498978045E-13</v>
      </c>
      <c r="Y120" s="6">
        <f>VLOOKUP($B120,BNP_EUR_Underlying!$A:$W,COLUMN()-2,0)-EVS_EUR_Underlying!W118</f>
        <v>-6.9944050551384862E-14</v>
      </c>
    </row>
    <row r="121" spans="1:25" x14ac:dyDescent="0.25">
      <c r="A121" s="2">
        <v>41565</v>
      </c>
      <c r="B121" s="2">
        <v>41565</v>
      </c>
      <c r="C121" t="b">
        <f t="shared" si="1"/>
        <v>1</v>
      </c>
      <c r="D121" s="6">
        <f>VLOOKUP($B121,BNP_EUR_Underlying!$A:$W,COLUMN()-2,0)-EVS_EUR_Underlying!B119</f>
        <v>7.5601872885139976E-2</v>
      </c>
      <c r="E121" s="6">
        <f>VLOOKUP($B121,BNP_EUR_Underlying!$A:$W,COLUMN()-2,0)-EVS_EUR_Underlying!C119</f>
        <v>-6.7612058169963518E-6</v>
      </c>
      <c r="F121" s="6">
        <f>VLOOKUP($B121,BNP_EUR_Underlying!$A:$W,COLUMN()-2,0)-EVS_EUR_Underlying!D119</f>
        <v>-2.9976021664879227E-14</v>
      </c>
      <c r="G121" s="6">
        <f>VLOOKUP($B121,BNP_EUR_Underlying!$A:$W,COLUMN()-2,0)-EVS_EUR_Underlying!E119</f>
        <v>-2.7300384175532599E-12</v>
      </c>
      <c r="H121" s="6">
        <f>VLOOKUP($B121,BNP_EUR_Underlying!$A:$W,COLUMN()-2,0)-EVS_EUR_Underlying!F119</f>
        <v>4.6307402357115279E-13</v>
      </c>
      <c r="I121" s="6">
        <f>VLOOKUP($B121,BNP_EUR_Underlying!$A:$W,COLUMN()-2,0)-EVS_EUR_Underlying!G119</f>
        <v>4.3034860766066885E-5</v>
      </c>
      <c r="J121" s="6">
        <f>VLOOKUP($B121,BNP_EUR_Underlying!$A:$W,COLUMN()-2,0)-EVS_EUR_Underlying!H119</f>
        <v>-9.0039087297100195E-14</v>
      </c>
      <c r="K121" s="6">
        <f>VLOOKUP($B121,BNP_EUR_Underlying!$A:$W,COLUMN()-2,0)-EVS_EUR_Underlying!I119</f>
        <v>4.4181891445060906E-5</v>
      </c>
      <c r="L121" s="6">
        <f>VLOOKUP($B121,BNP_EUR_Underlying!$A:$W,COLUMN()-2,0)-EVS_EUR_Underlying!J119</f>
        <v>-2.7000623958883807E-12</v>
      </c>
      <c r="M121" s="6">
        <f>VLOOKUP($B121,BNP_EUR_Underlying!$A:$W,COLUMN()-2,0)-EVS_EUR_Underlying!K119</f>
        <v>4.218798879296326E-5</v>
      </c>
      <c r="N121" s="6">
        <f>VLOOKUP($B121,BNP_EUR_Underlying!$A:$W,COLUMN()-2,0)-EVS_EUR_Underlying!L119</f>
        <v>-4.2598677709919652E-3</v>
      </c>
      <c r="O121" s="6">
        <f>VLOOKUP($B121,BNP_EUR_Underlying!$A:$W,COLUMN()-2,0)-EVS_EUR_Underlying!M119</f>
        <v>-1.5210055437364645E-13</v>
      </c>
      <c r="P121" s="6">
        <f>VLOOKUP($B121,BNP_EUR_Underlying!$A:$W,COLUMN()-2,0)-EVS_EUR_Underlying!N119</f>
        <v>1.4345854084820697E-3</v>
      </c>
      <c r="Q121" s="6">
        <f>VLOOKUP($B121,BNP_EUR_Underlying!$A:$W,COLUMN()-2,0)-EVS_EUR_Underlying!O119</f>
        <v>2.4100721418562898E-12</v>
      </c>
      <c r="R121" s="6">
        <f>VLOOKUP($B121,BNP_EUR_Underlying!$A:$W,COLUMN()-2,0)-EVS_EUR_Underlying!P119</f>
        <v>-3.1898927943529998E-12</v>
      </c>
      <c r="S121" s="6">
        <f>VLOOKUP($B121,BNP_EUR_Underlying!$A:$W,COLUMN()-2,0)-EVS_EUR_Underlying!Q119</f>
        <v>-2.5701663020072374E-13</v>
      </c>
      <c r="T121" s="6">
        <f>VLOOKUP($B121,BNP_EUR_Underlying!$A:$W,COLUMN()-2,0)-EVS_EUR_Underlying!R119</f>
        <v>2.8399504969911504E-13</v>
      </c>
      <c r="U121" s="6">
        <f>VLOOKUP($B121,BNP_EUR_Underlying!$A:$W,COLUMN()-2,0)-EVS_EUR_Underlying!S119</f>
        <v>2.8099744753262712E-13</v>
      </c>
      <c r="V121" s="6">
        <f>VLOOKUP($B121,BNP_EUR_Underlying!$A:$W,COLUMN()-2,0)-EVS_EUR_Underlying!T119</f>
        <v>2.9298785619857881E-13</v>
      </c>
      <c r="W121" s="6">
        <f>VLOOKUP($B121,BNP_EUR_Underlying!$A:$W,COLUMN()-2,0)-EVS_EUR_Underlying!U119</f>
        <v>8.9017682114445051E-13</v>
      </c>
      <c r="X121" s="6">
        <f>VLOOKUP($B121,BNP_EUR_Underlying!$A:$W,COLUMN()-2,0)-EVS_EUR_Underlying!V119</f>
        <v>-2.779998453661392E-13</v>
      </c>
      <c r="Y121" s="6">
        <f>VLOOKUP($B121,BNP_EUR_Underlying!$A:$W,COLUMN()-2,0)-EVS_EUR_Underlying!W119</f>
        <v>7.0943251273547503E-14</v>
      </c>
    </row>
    <row r="122" spans="1:25" x14ac:dyDescent="0.25">
      <c r="A122" s="2">
        <v>41568</v>
      </c>
      <c r="B122" s="2">
        <v>41568</v>
      </c>
      <c r="C122" t="b">
        <f t="shared" si="1"/>
        <v>1</v>
      </c>
      <c r="D122" s="6">
        <f>VLOOKUP($B122,BNP_EUR_Underlying!$A:$W,COLUMN()-2,0)-EVS_EUR_Underlying!B120</f>
        <v>7.5595215104339974E-2</v>
      </c>
      <c r="E122" s="6">
        <f>VLOOKUP($B122,BNP_EUR_Underlying!$A:$W,COLUMN()-2,0)-EVS_EUR_Underlying!C120</f>
        <v>-6.7504589219558042E-6</v>
      </c>
      <c r="F122" s="6">
        <f>VLOOKUP($B122,BNP_EUR_Underlying!$A:$W,COLUMN()-2,0)-EVS_EUR_Underlying!D120</f>
        <v>-2.9976021664879227E-14</v>
      </c>
      <c r="G122" s="6">
        <f>VLOOKUP($B122,BNP_EUR_Underlying!$A:$W,COLUMN()-2,0)-EVS_EUR_Underlying!E120</f>
        <v>4.7499781885562697E-12</v>
      </c>
      <c r="H122" s="6">
        <f>VLOOKUP($B122,BNP_EUR_Underlying!$A:$W,COLUMN()-2,0)-EVS_EUR_Underlying!F120</f>
        <v>3.8402614421784165E-13</v>
      </c>
      <c r="I122" s="6">
        <f>VLOOKUP($B122,BNP_EUR_Underlying!$A:$W,COLUMN()-2,0)-EVS_EUR_Underlying!G120</f>
        <v>4.2922210175988518E-5</v>
      </c>
      <c r="J122" s="6">
        <f>VLOOKUP($B122,BNP_EUR_Underlying!$A:$W,COLUMN()-2,0)-EVS_EUR_Underlying!H120</f>
        <v>2.298161660974074E-14</v>
      </c>
      <c r="K122" s="6">
        <f>VLOOKUP($B122,BNP_EUR_Underlying!$A:$W,COLUMN()-2,0)-EVS_EUR_Underlying!I120</f>
        <v>4.4082122107047539E-5</v>
      </c>
      <c r="L122" s="6">
        <f>VLOOKUP($B122,BNP_EUR_Underlying!$A:$W,COLUMN()-2,0)-EVS_EUR_Underlying!J120</f>
        <v>4.3598458177029897E-12</v>
      </c>
      <c r="M122" s="6">
        <f>VLOOKUP($B122,BNP_EUR_Underlying!$A:$W,COLUMN()-2,0)-EVS_EUR_Underlying!K120</f>
        <v>4.2100504545006245E-5</v>
      </c>
      <c r="N122" s="6">
        <f>VLOOKUP($B122,BNP_EUR_Underlying!$A:$W,COLUMN()-2,0)-EVS_EUR_Underlying!L120</f>
        <v>-4.2402900733509163E-3</v>
      </c>
      <c r="O122" s="6">
        <f>VLOOKUP($B122,BNP_EUR_Underlying!$A:$W,COLUMN()-2,0)-EVS_EUR_Underlying!M120</f>
        <v>-1.6497914145929826E-13</v>
      </c>
      <c r="P122" s="6">
        <f>VLOOKUP($B122,BNP_EUR_Underlying!$A:$W,COLUMN()-2,0)-EVS_EUR_Underlying!N120</f>
        <v>1.4334280205340333E-3</v>
      </c>
      <c r="Q122" s="6">
        <f>VLOOKUP($B122,BNP_EUR_Underlying!$A:$W,COLUMN()-2,0)-EVS_EUR_Underlying!O120</f>
        <v>1.3100631690576847E-12</v>
      </c>
      <c r="R122" s="6">
        <f>VLOOKUP($B122,BNP_EUR_Underlying!$A:$W,COLUMN()-2,0)-EVS_EUR_Underlying!P120</f>
        <v>4.3800518767511676E-12</v>
      </c>
      <c r="S122" s="6">
        <f>VLOOKUP($B122,BNP_EUR_Underlying!$A:$W,COLUMN()-2,0)-EVS_EUR_Underlying!Q120</f>
        <v>-3.3306690738754696E-13</v>
      </c>
      <c r="T122" s="6">
        <f>VLOOKUP($B122,BNP_EUR_Underlying!$A:$W,COLUMN()-2,0)-EVS_EUR_Underlying!R120</f>
        <v>4.3598458177029897E-13</v>
      </c>
      <c r="U122" s="6">
        <f>VLOOKUP($B122,BNP_EUR_Underlying!$A:$W,COLUMN()-2,0)-EVS_EUR_Underlying!S120</f>
        <v>-2.1893598045608087E-13</v>
      </c>
      <c r="V122" s="6">
        <f>VLOOKUP($B122,BNP_EUR_Underlying!$A:$W,COLUMN()-2,0)-EVS_EUR_Underlying!T120</f>
        <v>-3.8602454566216693E-13</v>
      </c>
      <c r="W122" s="6">
        <f>VLOOKUP($B122,BNP_EUR_Underlying!$A:$W,COLUMN()-2,0)-EVS_EUR_Underlying!U120</f>
        <v>-3.7598812951955551E-12</v>
      </c>
      <c r="X122" s="6">
        <f>VLOOKUP($B122,BNP_EUR_Underlying!$A:$W,COLUMN()-2,0)-EVS_EUR_Underlying!V120</f>
        <v>7.5939254884360707E-14</v>
      </c>
      <c r="Y122" s="6">
        <f>VLOOKUP($B122,BNP_EUR_Underlying!$A:$W,COLUMN()-2,0)-EVS_EUR_Underlying!W120</f>
        <v>1.3500311979441904E-13</v>
      </c>
    </row>
    <row r="123" spans="1:25" x14ac:dyDescent="0.25">
      <c r="A123" s="2">
        <v>41569</v>
      </c>
      <c r="B123" s="2">
        <v>41569</v>
      </c>
      <c r="C123" t="b">
        <f t="shared" si="1"/>
        <v>1</v>
      </c>
      <c r="D123" s="6">
        <f>VLOOKUP($B123,BNP_EUR_Underlying!$A:$W,COLUMN()-2,0)-EVS_EUR_Underlying!B121</f>
        <v>7.5596561553230135E-2</v>
      </c>
      <c r="E123" s="6">
        <f>VLOOKUP($B123,BNP_EUR_Underlying!$A:$W,COLUMN()-2,0)-EVS_EUR_Underlying!C121</f>
        <v>-6.7904119510631133E-6</v>
      </c>
      <c r="F123" s="6">
        <f>VLOOKUP($B123,BNP_EUR_Underlying!$A:$W,COLUMN()-2,0)-EVS_EUR_Underlying!D121</f>
        <v>8.8995477653952548E-13</v>
      </c>
      <c r="G123" s="6">
        <f>VLOOKUP($B123,BNP_EUR_Underlying!$A:$W,COLUMN()-2,0)-EVS_EUR_Underlying!E121</f>
        <v>6.09956529729061E-13</v>
      </c>
      <c r="H123" s="6">
        <f>VLOOKUP($B123,BNP_EUR_Underlying!$A:$W,COLUMN()-2,0)-EVS_EUR_Underlying!F121</f>
        <v>1.0602629885170245E-13</v>
      </c>
      <c r="I123" s="6">
        <f>VLOOKUP($B123,BNP_EUR_Underlying!$A:$W,COLUMN()-2,0)-EVS_EUR_Underlying!G121</f>
        <v>4.31815258070678E-5</v>
      </c>
      <c r="J123" s="6">
        <f>VLOOKUP($B123,BNP_EUR_Underlying!$A:$W,COLUMN()-2,0)-EVS_EUR_Underlying!H121</f>
        <v>-2.7400304247748863E-13</v>
      </c>
      <c r="K123" s="6">
        <f>VLOOKUP($B123,BNP_EUR_Underlying!$A:$W,COLUMN()-2,0)-EVS_EUR_Underlying!I121</f>
        <v>4.4212996876957789E-5</v>
      </c>
      <c r="L123" s="6">
        <f>VLOOKUP($B123,BNP_EUR_Underlying!$A:$W,COLUMN()-2,0)-EVS_EUR_Underlying!J121</f>
        <v>-3.3499869545039473E-12</v>
      </c>
      <c r="M123" s="6">
        <f>VLOOKUP($B123,BNP_EUR_Underlying!$A:$W,COLUMN()-2,0)-EVS_EUR_Underlying!K121</f>
        <v>4.2182612507990491E-5</v>
      </c>
      <c r="N123" s="6">
        <f>VLOOKUP($B123,BNP_EUR_Underlying!$A:$W,COLUMN()-2,0)-EVS_EUR_Underlying!L121</f>
        <v>-4.2969460637409806E-3</v>
      </c>
      <c r="O123" s="6">
        <f>VLOOKUP($B123,BNP_EUR_Underlying!$A:$W,COLUMN()-2,0)-EVS_EUR_Underlying!M121</f>
        <v>-2.5301982731207318E-13</v>
      </c>
      <c r="P123" s="6">
        <f>VLOOKUP($B123,BNP_EUR_Underlying!$A:$W,COLUMN()-2,0)-EVS_EUR_Underlying!N121</f>
        <v>1.4406129887749586E-3</v>
      </c>
      <c r="Q123" s="6">
        <f>VLOOKUP($B123,BNP_EUR_Underlying!$A:$W,COLUMN()-2,0)-EVS_EUR_Underlying!O121</f>
        <v>-4.198863479132342E-13</v>
      </c>
      <c r="R123" s="6">
        <f>VLOOKUP($B123,BNP_EUR_Underlying!$A:$W,COLUMN()-2,0)-EVS_EUR_Underlying!P121</f>
        <v>2.559952250180686E-12</v>
      </c>
      <c r="S123" s="6">
        <f>VLOOKUP($B123,BNP_EUR_Underlying!$A:$W,COLUMN()-2,0)-EVS_EUR_Underlying!Q121</f>
        <v>4.3909320623924941E-13</v>
      </c>
      <c r="T123" s="6">
        <f>VLOOKUP($B123,BNP_EUR_Underlying!$A:$W,COLUMN()-2,0)-EVS_EUR_Underlying!R121</f>
        <v>-4.7495340993464197E-13</v>
      </c>
      <c r="U123" s="6">
        <f>VLOOKUP($B123,BNP_EUR_Underlying!$A:$W,COLUMN()-2,0)-EVS_EUR_Underlying!S121</f>
        <v>1.7097434579227411E-13</v>
      </c>
      <c r="V123" s="6">
        <f>VLOOKUP($B123,BNP_EUR_Underlying!$A:$W,COLUMN()-2,0)-EVS_EUR_Underlying!T121</f>
        <v>6.4948046940571658E-14</v>
      </c>
      <c r="W123" s="6">
        <f>VLOOKUP($B123,BNP_EUR_Underlying!$A:$W,COLUMN()-2,0)-EVS_EUR_Underlying!U121</f>
        <v>2.2499779817053422E-12</v>
      </c>
      <c r="X123" s="6">
        <f>VLOOKUP($B123,BNP_EUR_Underlying!$A:$W,COLUMN()-2,0)-EVS_EUR_Underlying!V121</f>
        <v>-2.9698465908722937E-13</v>
      </c>
      <c r="Y123" s="6">
        <f>VLOOKUP($B123,BNP_EUR_Underlying!$A:$W,COLUMN()-2,0)-EVS_EUR_Underlying!W121</f>
        <v>-2.4800161924076747E-12</v>
      </c>
    </row>
    <row r="124" spans="1:25" x14ac:dyDescent="0.25">
      <c r="A124" s="2">
        <v>41570</v>
      </c>
      <c r="B124" s="2">
        <v>41570</v>
      </c>
      <c r="C124" t="b">
        <f t="shared" si="1"/>
        <v>1</v>
      </c>
      <c r="D124" s="6">
        <f>VLOOKUP($B124,BNP_EUR_Underlying!$A:$W,COLUMN()-2,0)-EVS_EUR_Underlying!B122</f>
        <v>7.5608215626680186E-2</v>
      </c>
      <c r="E124" s="8">
        <f>VLOOKUP($B124,BNP_EUR_Underlying!$A:$W,COLUMN()-2,0)-EVS_EUR_Underlying!C122</f>
        <v>-7.032792625487061E-3</v>
      </c>
      <c r="F124" s="6">
        <f>VLOOKUP($B124,BNP_EUR_Underlying!$A:$W,COLUMN()-2,0)-EVS_EUR_Underlying!D122</f>
        <v>-3.5800251652062798E-12</v>
      </c>
      <c r="G124" s="8">
        <f>VLOOKUP($B124,BNP_EUR_Underlying!$A:$W,COLUMN()-2,0)-EVS_EUR_Underlying!E122</f>
        <v>-6.0747474713129801E-3</v>
      </c>
      <c r="H124" s="6">
        <f>VLOOKUP($B124,BNP_EUR_Underlying!$A:$W,COLUMN()-2,0)-EVS_EUR_Underlying!F122</f>
        <v>-1.7985612998927536E-14</v>
      </c>
      <c r="I124" s="6">
        <f>VLOOKUP($B124,BNP_EUR_Underlying!$A:$W,COLUMN()-2,0)-EVS_EUR_Underlying!G122</f>
        <v>4.3170134499947999E-5</v>
      </c>
      <c r="J124" s="6">
        <f>VLOOKUP($B124,BNP_EUR_Underlying!$A:$W,COLUMN()-2,0)-EVS_EUR_Underlying!H122</f>
        <v>4.5197179332490123E-13</v>
      </c>
      <c r="K124" s="6">
        <f>VLOOKUP($B124,BNP_EUR_Underlying!$A:$W,COLUMN()-2,0)-EVS_EUR_Underlying!I122</f>
        <v>4.4250620237940019E-5</v>
      </c>
      <c r="L124" s="6">
        <f>VLOOKUP($B124,BNP_EUR_Underlying!$A:$W,COLUMN()-2,0)-EVS_EUR_Underlying!J122</f>
        <v>-1.0500489366904731E-12</v>
      </c>
      <c r="M124" s="6">
        <f>VLOOKUP($B124,BNP_EUR_Underlying!$A:$W,COLUMN()-2,0)-EVS_EUR_Underlying!K122</f>
        <v>4.2311049349041951E-5</v>
      </c>
      <c r="N124" s="6">
        <f>VLOOKUP($B124,BNP_EUR_Underlying!$A:$W,COLUMN()-2,0)-EVS_EUR_Underlying!L122</f>
        <v>-4.2853974177708976E-3</v>
      </c>
      <c r="O124" s="6">
        <f>VLOOKUP($B124,BNP_EUR_Underlying!$A:$W,COLUMN()-2,0)-EVS_EUR_Underlying!M122</f>
        <v>8.5043083686286991E-14</v>
      </c>
      <c r="P124" s="6">
        <f>VLOOKUP($B124,BNP_EUR_Underlying!$A:$W,COLUMN()-2,0)-EVS_EUR_Underlying!N122</f>
        <v>1.4399708854830884E-3</v>
      </c>
      <c r="Q124" s="6">
        <f>VLOOKUP($B124,BNP_EUR_Underlying!$A:$W,COLUMN()-2,0)-EVS_EUR_Underlying!O122</f>
        <v>-3.8899994336816235E-12</v>
      </c>
      <c r="R124" s="6">
        <f>VLOOKUP($B124,BNP_EUR_Underlying!$A:$W,COLUMN()-2,0)-EVS_EUR_Underlying!P122</f>
        <v>5.000000413701855E-12</v>
      </c>
      <c r="S124" s="6">
        <f>VLOOKUP($B124,BNP_EUR_Underlying!$A:$W,COLUMN()-2,0)-EVS_EUR_Underlying!Q122</f>
        <v>-3.1408209366645679E-13</v>
      </c>
      <c r="T124" s="6">
        <f>VLOOKUP($B124,BNP_EUR_Underlying!$A:$W,COLUMN()-2,0)-EVS_EUR_Underlying!R122</f>
        <v>-1.2900791546144319E-13</v>
      </c>
      <c r="U124" s="8">
        <f>VLOOKUP($B124,BNP_EUR_Underlying!$A:$W,COLUMN()-2,0)-EVS_EUR_Underlying!S122</f>
        <v>5.9330557240480086E-3</v>
      </c>
      <c r="V124" s="6">
        <f>VLOOKUP($B124,BNP_EUR_Underlying!$A:$W,COLUMN()-2,0)-EVS_EUR_Underlying!T122</f>
        <v>3.2795988147427124E-13</v>
      </c>
      <c r="W124" s="6">
        <f>VLOOKUP($B124,BNP_EUR_Underlying!$A:$W,COLUMN()-2,0)-EVS_EUR_Underlying!U122</f>
        <v>-4.1799896877137144E-12</v>
      </c>
      <c r="X124" s="6">
        <f>VLOOKUP($B124,BNP_EUR_Underlying!$A:$W,COLUMN()-2,0)-EVS_EUR_Underlying!V122</f>
        <v>4.9960036108132044E-15</v>
      </c>
      <c r="Y124" s="6">
        <f>VLOOKUP($B124,BNP_EUR_Underlying!$A:$W,COLUMN()-2,0)-EVS_EUR_Underlying!W122</f>
        <v>1.4699352846037073E-13</v>
      </c>
    </row>
    <row r="125" spans="1:25" x14ac:dyDescent="0.25">
      <c r="A125" s="2">
        <v>41571</v>
      </c>
      <c r="B125" s="2">
        <v>41571</v>
      </c>
      <c r="C125" t="b">
        <f t="shared" si="1"/>
        <v>1</v>
      </c>
      <c r="D125" s="6">
        <f>VLOOKUP($B125,BNP_EUR_Underlying!$A:$W,COLUMN()-2,0)-EVS_EUR_Underlying!B123</f>
        <v>7.5565839268350032E-2</v>
      </c>
      <c r="E125" s="6">
        <f>VLOOKUP($B125,BNP_EUR_Underlying!$A:$W,COLUMN()-2,0)-EVS_EUR_Underlying!C123</f>
        <v>-7.014752970411986E-3</v>
      </c>
      <c r="F125" s="6">
        <f>VLOOKUP($B125,BNP_EUR_Underlying!$A:$W,COLUMN()-2,0)-EVS_EUR_Underlying!D123</f>
        <v>-1.6009416015094757E-13</v>
      </c>
      <c r="G125" s="6">
        <f>VLOOKUP($B125,BNP_EUR_Underlying!$A:$W,COLUMN()-2,0)-EVS_EUR_Underlying!E123</f>
        <v>-6.0701280388879564E-3</v>
      </c>
      <c r="H125" s="6">
        <f>VLOOKUP($B125,BNP_EUR_Underlying!$A:$W,COLUMN()-2,0)-EVS_EUR_Underlying!F123</f>
        <v>-4.5197179332490123E-13</v>
      </c>
      <c r="I125" s="6">
        <f>VLOOKUP($B125,BNP_EUR_Underlying!$A:$W,COLUMN()-2,0)-EVS_EUR_Underlying!G123</f>
        <v>4.3124875701017196E-5</v>
      </c>
      <c r="J125" s="6">
        <f>VLOOKUP($B125,BNP_EUR_Underlying!$A:$W,COLUMN()-2,0)-EVS_EUR_Underlying!H123</f>
        <v>-4.6995740632382876E-13</v>
      </c>
      <c r="K125" s="6">
        <f>VLOOKUP($B125,BNP_EUR_Underlying!$A:$W,COLUMN()-2,0)-EVS_EUR_Underlying!I123</f>
        <v>4.4269040647026969E-5</v>
      </c>
      <c r="L125" s="6">
        <f>VLOOKUP($B125,BNP_EUR_Underlying!$A:$W,COLUMN()-2,0)-EVS_EUR_Underlying!J123</f>
        <v>1.2401191185062999E-12</v>
      </c>
      <c r="M125" s="6">
        <f>VLOOKUP($B125,BNP_EUR_Underlying!$A:$W,COLUMN()-2,0)-EVS_EUR_Underlying!K123</f>
        <v>4.2253910949030526E-5</v>
      </c>
      <c r="N125" s="6">
        <f>VLOOKUP($B125,BNP_EUR_Underlying!$A:$W,COLUMN()-2,0)-EVS_EUR_Underlying!L123</f>
        <v>-4.2872792537740345E-3</v>
      </c>
      <c r="O125" s="6">
        <f>VLOOKUP($B125,BNP_EUR_Underlying!$A:$W,COLUMN()-2,0)-EVS_EUR_Underlying!M123</f>
        <v>-3.1807889655510735E-13</v>
      </c>
      <c r="P125" s="6">
        <f>VLOOKUP($B125,BNP_EUR_Underlying!$A:$W,COLUMN()-2,0)-EVS_EUR_Underlying!N123</f>
        <v>1.4404641021960041E-3</v>
      </c>
      <c r="Q125" s="6">
        <f>VLOOKUP($B125,BNP_EUR_Underlying!$A:$W,COLUMN()-2,0)-EVS_EUR_Underlying!O123</f>
        <v>-3.4598990339418378E-12</v>
      </c>
      <c r="R125" s="6">
        <f>VLOOKUP($B125,BNP_EUR_Underlying!$A:$W,COLUMN()-2,0)-EVS_EUR_Underlying!P123</f>
        <v>-1.5298873279334657E-12</v>
      </c>
      <c r="S125" s="6">
        <f>VLOOKUP($B125,BNP_EUR_Underlying!$A:$W,COLUMN()-2,0)-EVS_EUR_Underlying!Q123</f>
        <v>-9.2037488741425477E-14</v>
      </c>
      <c r="T125" s="6">
        <f>VLOOKUP($B125,BNP_EUR_Underlying!$A:$W,COLUMN()-2,0)-EVS_EUR_Underlying!R123</f>
        <v>1.3500311979441904E-13</v>
      </c>
      <c r="U125" s="6">
        <f>VLOOKUP($B125,BNP_EUR_Underlying!$A:$W,COLUMN()-2,0)-EVS_EUR_Underlying!S123</f>
        <v>5.8475831667630374E-3</v>
      </c>
      <c r="V125" s="6">
        <f>VLOOKUP($B125,BNP_EUR_Underlying!$A:$W,COLUMN()-2,0)-EVS_EUR_Underlying!T123</f>
        <v>2.1505019986989282E-13</v>
      </c>
      <c r="W125" s="6">
        <f>VLOOKUP($B125,BNP_EUR_Underlying!$A:$W,COLUMN()-2,0)-EVS_EUR_Underlying!U123</f>
        <v>2.1900259383755838E-12</v>
      </c>
      <c r="X125" s="6">
        <f>VLOOKUP($B125,BNP_EUR_Underlying!$A:$W,COLUMN()-2,0)-EVS_EUR_Underlying!V123</f>
        <v>1.5409895581797173E-13</v>
      </c>
      <c r="Y125" s="6">
        <f>VLOOKUP($B125,BNP_EUR_Underlying!$A:$W,COLUMN()-2,0)-EVS_EUR_Underlying!W123</f>
        <v>-1.7985612998927536E-14</v>
      </c>
    </row>
    <row r="126" spans="1:25" x14ac:dyDescent="0.25">
      <c r="A126" s="2">
        <v>41572</v>
      </c>
      <c r="B126" s="2">
        <v>41572</v>
      </c>
      <c r="C126" t="b">
        <f t="shared" si="1"/>
        <v>1</v>
      </c>
      <c r="D126" s="6">
        <f>VLOOKUP($B126,BNP_EUR_Underlying!$A:$W,COLUMN()-2,0)-EVS_EUR_Underlying!B124</f>
        <v>7.5648855047750097E-2</v>
      </c>
      <c r="E126" s="6">
        <f>VLOOKUP($B126,BNP_EUR_Underlying!$A:$W,COLUMN()-2,0)-EVS_EUR_Underlying!C124</f>
        <v>-7.0239647988169507E-3</v>
      </c>
      <c r="F126" s="6">
        <f>VLOOKUP($B126,BNP_EUR_Underlying!$A:$W,COLUMN()-2,0)-EVS_EUR_Underlying!D124</f>
        <v>-1.0900169655769787E-12</v>
      </c>
      <c r="G126" s="6">
        <f>VLOOKUP($B126,BNP_EUR_Underlying!$A:$W,COLUMN()-2,0)-EVS_EUR_Underlying!E124</f>
        <v>-6.0635838421210231E-3</v>
      </c>
      <c r="H126" s="6">
        <f>VLOOKUP($B126,BNP_EUR_Underlying!$A:$W,COLUMN()-2,0)-EVS_EUR_Underlying!F124</f>
        <v>3.3095748364075916E-13</v>
      </c>
      <c r="I126" s="6">
        <f>VLOOKUP($B126,BNP_EUR_Underlying!$A:$W,COLUMN()-2,0)-EVS_EUR_Underlying!G124</f>
        <v>4.3121012191060792E-5</v>
      </c>
      <c r="J126" s="6">
        <f>VLOOKUP($B126,BNP_EUR_Underlying!$A:$W,COLUMN()-2,0)-EVS_EUR_Underlying!H124</f>
        <v>-3.219646771412954E-13</v>
      </c>
      <c r="K126" s="6">
        <f>VLOOKUP($B126,BNP_EUR_Underlying!$A:$W,COLUMN()-2,0)-EVS_EUR_Underlying!I124</f>
        <v>4.4278380796014538E-5</v>
      </c>
      <c r="L126" s="6">
        <f>VLOOKUP($B126,BNP_EUR_Underlying!$A:$W,COLUMN()-2,0)-EVS_EUR_Underlying!J124</f>
        <v>1.9000356843434929E-12</v>
      </c>
      <c r="M126" s="6">
        <f>VLOOKUP($B126,BNP_EUR_Underlying!$A:$W,COLUMN()-2,0)-EVS_EUR_Underlying!K124</f>
        <v>4.2268943039047713E-5</v>
      </c>
      <c r="N126" s="6">
        <f>VLOOKUP($B126,BNP_EUR_Underlying!$A:$W,COLUMN()-2,0)-EVS_EUR_Underlying!L124</f>
        <v>-4.2771508721120011E-3</v>
      </c>
      <c r="O126" s="6">
        <f>VLOOKUP($B126,BNP_EUR_Underlying!$A:$W,COLUMN()-2,0)-EVS_EUR_Underlying!M124</f>
        <v>-3.4405811533133601E-13</v>
      </c>
      <c r="P126" s="6">
        <f>VLOOKUP($B126,BNP_EUR_Underlying!$A:$W,COLUMN()-2,0)-EVS_EUR_Underlying!N124</f>
        <v>1.4436445964859379E-3</v>
      </c>
      <c r="Q126" s="6">
        <f>VLOOKUP($B126,BNP_EUR_Underlying!$A:$W,COLUMN()-2,0)-EVS_EUR_Underlying!O124</f>
        <v>8.7996276931789907E-13</v>
      </c>
      <c r="R126" s="6">
        <f>VLOOKUP($B126,BNP_EUR_Underlying!$A:$W,COLUMN()-2,0)-EVS_EUR_Underlying!P124</f>
        <v>-4.7601922403828212E-12</v>
      </c>
      <c r="S126" s="6">
        <f>VLOOKUP($B126,BNP_EUR_Underlying!$A:$W,COLUMN()-2,0)-EVS_EUR_Underlying!Q124</f>
        <v>4.5807801996033959E-13</v>
      </c>
      <c r="T126" s="6">
        <f>VLOOKUP($B126,BNP_EUR_Underlying!$A:$W,COLUMN()-2,0)-EVS_EUR_Underlying!R124</f>
        <v>4.3298697960381105E-13</v>
      </c>
      <c r="U126" s="6">
        <f>VLOOKUP($B126,BNP_EUR_Underlying!$A:$W,COLUMN()-2,0)-EVS_EUR_Underlying!S124</f>
        <v>5.8706434936710572E-3</v>
      </c>
      <c r="V126" s="6">
        <f>VLOOKUP($B126,BNP_EUR_Underlying!$A:$W,COLUMN()-2,0)-EVS_EUR_Underlying!T124</f>
        <v>2.999822612537173E-13</v>
      </c>
      <c r="W126" s="6">
        <f>VLOOKUP($B126,BNP_EUR_Underlying!$A:$W,COLUMN()-2,0)-EVS_EUR_Underlying!U124</f>
        <v>-3.0997426847534371E-13</v>
      </c>
      <c r="X126" s="6">
        <f>VLOOKUP($B126,BNP_EUR_Underlying!$A:$W,COLUMN()-2,0)-EVS_EUR_Underlying!V124</f>
        <v>-4.0889513996944515E-13</v>
      </c>
      <c r="Y126" s="6">
        <f>VLOOKUP($B126,BNP_EUR_Underlying!$A:$W,COLUMN()-2,0)-EVS_EUR_Underlying!W124</f>
        <v>4.496403249731884E-14</v>
      </c>
    </row>
    <row r="127" spans="1:25" x14ac:dyDescent="0.25">
      <c r="A127" s="2">
        <v>41575</v>
      </c>
      <c r="B127" s="2">
        <v>41575</v>
      </c>
      <c r="C127" t="b">
        <f t="shared" si="1"/>
        <v>1</v>
      </c>
      <c r="D127" s="6">
        <f>VLOOKUP($B127,BNP_EUR_Underlying!$A:$W,COLUMN()-2,0)-EVS_EUR_Underlying!B125</f>
        <v>7.5602616444810034E-2</v>
      </c>
      <c r="E127" s="6">
        <f>VLOOKUP($B127,BNP_EUR_Underlying!$A:$W,COLUMN()-2,0)-EVS_EUR_Underlying!C125</f>
        <v>-7.0177452372550686E-3</v>
      </c>
      <c r="F127" s="6">
        <f>VLOOKUP($B127,BNP_EUR_Underlying!$A:$W,COLUMN()-2,0)-EVS_EUR_Underlying!D125</f>
        <v>-3.9968028886505635E-14</v>
      </c>
      <c r="G127" s="6">
        <f>VLOOKUP($B127,BNP_EUR_Underlying!$A:$W,COLUMN()-2,0)-EVS_EUR_Underlying!E125</f>
        <v>-6.066663467070077E-3</v>
      </c>
      <c r="H127" s="6">
        <f>VLOOKUP($B127,BNP_EUR_Underlying!$A:$W,COLUMN()-2,0)-EVS_EUR_Underlying!F125</f>
        <v>-2.0405899192610377E-13</v>
      </c>
      <c r="I127" s="6">
        <f>VLOOKUP($B127,BNP_EUR_Underlying!$A:$W,COLUMN()-2,0)-EVS_EUR_Underlying!G125</f>
        <v>4.3165931069011343E-5</v>
      </c>
      <c r="J127" s="6">
        <f>VLOOKUP($B127,BNP_EUR_Underlying!$A:$W,COLUMN()-2,0)-EVS_EUR_Underlying!H125</f>
        <v>-4.4808601273871318E-13</v>
      </c>
      <c r="K127" s="6">
        <f>VLOOKUP($B127,BNP_EUR_Underlying!$A:$W,COLUMN()-2,0)-EVS_EUR_Underlying!I125</f>
        <v>4.4268937004932063E-5</v>
      </c>
      <c r="L127" s="6">
        <f>VLOOKUP($B127,BNP_EUR_Underlying!$A:$W,COLUMN()-2,0)-EVS_EUR_Underlying!J125</f>
        <v>3.3995029014022293E-13</v>
      </c>
      <c r="M127" s="6">
        <f>VLOOKUP($B127,BNP_EUR_Underlying!$A:$W,COLUMN()-2,0)-EVS_EUR_Underlying!K125</f>
        <v>4.2287899907011983E-5</v>
      </c>
      <c r="N127" s="6">
        <f>VLOOKUP($B127,BNP_EUR_Underlying!$A:$W,COLUMN()-2,0)-EVS_EUR_Underlying!L125</f>
        <v>-4.2642785276509887E-3</v>
      </c>
      <c r="O127" s="6">
        <f>VLOOKUP($B127,BNP_EUR_Underlying!$A:$W,COLUMN()-2,0)-EVS_EUR_Underlying!M125</f>
        <v>3.1896707497480747E-13</v>
      </c>
      <c r="P127" s="6">
        <f>VLOOKUP($B127,BNP_EUR_Underlying!$A:$W,COLUMN()-2,0)-EVS_EUR_Underlying!N125</f>
        <v>1.4430083957319706E-3</v>
      </c>
      <c r="Q127" s="6">
        <f>VLOOKUP($B127,BNP_EUR_Underlying!$A:$W,COLUMN()-2,0)-EVS_EUR_Underlying!O125</f>
        <v>4.5599080067404429E-12</v>
      </c>
      <c r="R127" s="6">
        <f>VLOOKUP($B127,BNP_EUR_Underlying!$A:$W,COLUMN()-2,0)-EVS_EUR_Underlying!P125</f>
        <v>-4.2987835513486061E-13</v>
      </c>
      <c r="S127" s="6">
        <f>VLOOKUP($B127,BNP_EUR_Underlying!$A:$W,COLUMN()-2,0)-EVS_EUR_Underlying!Q125</f>
        <v>-3.8991032624835498E-13</v>
      </c>
      <c r="T127" s="6">
        <f>VLOOKUP($B127,BNP_EUR_Underlying!$A:$W,COLUMN()-2,0)-EVS_EUR_Underlying!R125</f>
        <v>8.7041485130612273E-14</v>
      </c>
      <c r="U127" s="6">
        <f>VLOOKUP($B127,BNP_EUR_Underlying!$A:$W,COLUMN()-2,0)-EVS_EUR_Underlying!S125</f>
        <v>5.9542674485019154E-3</v>
      </c>
      <c r="V127" s="6">
        <f>VLOOKUP($B127,BNP_EUR_Underlying!$A:$W,COLUMN()-2,0)-EVS_EUR_Underlying!T125</f>
        <v>4.0401015866109447E-13</v>
      </c>
      <c r="W127" s="6">
        <f>VLOOKUP($B127,BNP_EUR_Underlying!$A:$W,COLUMN()-2,0)-EVS_EUR_Underlying!U125</f>
        <v>-2.4700241851860483E-12</v>
      </c>
      <c r="X127" s="6">
        <f>VLOOKUP($B127,BNP_EUR_Underlying!$A:$W,COLUMN()-2,0)-EVS_EUR_Underlying!V125</f>
        <v>3.1974423109204508E-14</v>
      </c>
      <c r="Y127" s="6">
        <f>VLOOKUP($B127,BNP_EUR_Underlying!$A:$W,COLUMN()-2,0)-EVS_EUR_Underlying!W125</f>
        <v>-1.6198153929281034E-13</v>
      </c>
    </row>
    <row r="128" spans="1:25" x14ac:dyDescent="0.25">
      <c r="A128" s="2">
        <v>41576</v>
      </c>
      <c r="B128" s="2">
        <v>41576</v>
      </c>
      <c r="C128" t="b">
        <f t="shared" si="1"/>
        <v>1</v>
      </c>
      <c r="D128" s="6">
        <f>VLOOKUP($B128,BNP_EUR_Underlying!$A:$W,COLUMN()-2,0)-EVS_EUR_Underlying!B126</f>
        <v>7.5716467022360012E-2</v>
      </c>
      <c r="E128" s="6">
        <f>VLOOKUP($B128,BNP_EUR_Underlying!$A:$W,COLUMN()-2,0)-EVS_EUR_Underlying!C126</f>
        <v>-7.0244286122320698E-3</v>
      </c>
      <c r="F128" s="6">
        <f>VLOOKUP($B128,BNP_EUR_Underlying!$A:$W,COLUMN()-2,0)-EVS_EUR_Underlying!D126</f>
        <v>4.3098857815948577E-12</v>
      </c>
      <c r="G128" s="6">
        <f>VLOOKUP($B128,BNP_EUR_Underlying!$A:$W,COLUMN()-2,0)-EVS_EUR_Underlying!E126</f>
        <v>-6.0720528032319754E-3</v>
      </c>
      <c r="H128" s="6">
        <f>VLOOKUP($B128,BNP_EUR_Underlying!$A:$W,COLUMN()-2,0)-EVS_EUR_Underlying!F126</f>
        <v>2.8399504969911504E-13</v>
      </c>
      <c r="I128" s="6">
        <f>VLOOKUP($B128,BNP_EUR_Underlying!$A:$W,COLUMN()-2,0)-EVS_EUR_Underlying!G126</f>
        <v>4.3221656484071502E-5</v>
      </c>
      <c r="J128" s="6">
        <f>VLOOKUP($B128,BNP_EUR_Underlying!$A:$W,COLUMN()-2,0)-EVS_EUR_Underlying!H126</f>
        <v>-1.659783421814609E-13</v>
      </c>
      <c r="K128" s="6">
        <f>VLOOKUP($B128,BNP_EUR_Underlying!$A:$W,COLUMN()-2,0)-EVS_EUR_Underlying!I126</f>
        <v>4.4353720463963242E-5</v>
      </c>
      <c r="L128" s="6">
        <f>VLOOKUP($B128,BNP_EUR_Underlying!$A:$W,COLUMN()-2,0)-EVS_EUR_Underlying!J126</f>
        <v>-2.440048163521169E-12</v>
      </c>
      <c r="M128" s="6">
        <f>VLOOKUP($B128,BNP_EUR_Underlying!$A:$W,COLUMN()-2,0)-EVS_EUR_Underlying!K126</f>
        <v>4.2147266194003663E-5</v>
      </c>
      <c r="N128" s="6">
        <f>VLOOKUP($B128,BNP_EUR_Underlying!$A:$W,COLUMN()-2,0)-EVS_EUR_Underlying!L126</f>
        <v>-4.2659090996649551E-3</v>
      </c>
      <c r="O128" s="6">
        <f>VLOOKUP($B128,BNP_EUR_Underlying!$A:$W,COLUMN()-2,0)-EVS_EUR_Underlying!M126</f>
        <v>3.0198066269804258E-13</v>
      </c>
      <c r="P128" s="6">
        <f>VLOOKUP($B128,BNP_EUR_Underlying!$A:$W,COLUMN()-2,0)-EVS_EUR_Underlying!N126</f>
        <v>1.4419745352890478E-3</v>
      </c>
      <c r="Q128" s="6">
        <f>VLOOKUP($B128,BNP_EUR_Underlying!$A:$W,COLUMN()-2,0)-EVS_EUR_Underlying!O126</f>
        <v>-4.3798298321462426E-12</v>
      </c>
      <c r="R128" s="6">
        <f>VLOOKUP($B128,BNP_EUR_Underlying!$A:$W,COLUMN()-2,0)-EVS_EUR_Underlying!P126</f>
        <v>-4.5199399778539373E-12</v>
      </c>
      <c r="S128" s="6">
        <f>VLOOKUP($B128,BNP_EUR_Underlying!$A:$W,COLUMN()-2,0)-EVS_EUR_Underlying!Q126</f>
        <v>1.4199752484955752E-13</v>
      </c>
      <c r="T128" s="6">
        <f>VLOOKUP($B128,BNP_EUR_Underlying!$A:$W,COLUMN()-2,0)-EVS_EUR_Underlying!R126</f>
        <v>4.3964831775156199E-14</v>
      </c>
      <c r="U128" s="6">
        <f>VLOOKUP($B128,BNP_EUR_Underlying!$A:$W,COLUMN()-2,0)-EVS_EUR_Underlying!S126</f>
        <v>5.9782139700560455E-3</v>
      </c>
      <c r="V128" s="6">
        <f>VLOOKUP($B128,BNP_EUR_Underlying!$A:$W,COLUMN()-2,0)-EVS_EUR_Underlying!T126</f>
        <v>-3.2207569944375791E-13</v>
      </c>
      <c r="W128" s="6">
        <f>VLOOKUP($B128,BNP_EUR_Underlying!$A:$W,COLUMN()-2,0)-EVS_EUR_Underlying!U126</f>
        <v>-2.7902125054879434E-12</v>
      </c>
      <c r="X128" s="6">
        <f>VLOOKUP($B128,BNP_EUR_Underlying!$A:$W,COLUMN()-2,0)-EVS_EUR_Underlying!V126</f>
        <v>1.0491607582707729E-13</v>
      </c>
      <c r="Y128" s="6">
        <f>VLOOKUP($B128,BNP_EUR_Underlying!$A:$W,COLUMN()-2,0)-EVS_EUR_Underlying!W126</f>
        <v>2.7300384175532599E-13</v>
      </c>
    </row>
    <row r="129" spans="1:25" x14ac:dyDescent="0.25">
      <c r="A129" s="2">
        <v>41577</v>
      </c>
      <c r="B129" s="2">
        <v>41577</v>
      </c>
      <c r="C129" t="b">
        <f t="shared" si="1"/>
        <v>1</v>
      </c>
      <c r="D129" s="6">
        <f>VLOOKUP($B129,BNP_EUR_Underlying!$A:$W,COLUMN()-2,0)-EVS_EUR_Underlying!B127</f>
        <v>7.565651749250013E-2</v>
      </c>
      <c r="E129" s="6">
        <f>VLOOKUP($B129,BNP_EUR_Underlying!$A:$W,COLUMN()-2,0)-EVS_EUR_Underlying!C127</f>
        <v>-7.0416784219590189E-3</v>
      </c>
      <c r="F129" s="6">
        <f>VLOOKUP($B129,BNP_EUR_Underlying!$A:$W,COLUMN()-2,0)-EVS_EUR_Underlying!D127</f>
        <v>4.3098857815948577E-12</v>
      </c>
      <c r="G129" s="6">
        <f>VLOOKUP($B129,BNP_EUR_Underlying!$A:$W,COLUMN()-2,0)-EVS_EUR_Underlying!E127</f>
        <v>-6.0755173850500777E-3</v>
      </c>
      <c r="H129" s="6">
        <f>VLOOKUP($B129,BNP_EUR_Underlying!$A:$W,COLUMN()-2,0)-EVS_EUR_Underlying!F127</f>
        <v>-1.8096635301390052E-13</v>
      </c>
      <c r="I129" s="6">
        <f>VLOOKUP($B129,BNP_EUR_Underlying!$A:$W,COLUMN()-2,0)-EVS_EUR_Underlying!G127</f>
        <v>4.3139311737938613E-5</v>
      </c>
      <c r="J129" s="6">
        <f>VLOOKUP($B129,BNP_EUR_Underlying!$A:$W,COLUMN()-2,0)-EVS_EUR_Underlying!H127</f>
        <v>2.4602542225693469E-13</v>
      </c>
      <c r="K129" s="6">
        <f>VLOOKUP($B129,BNP_EUR_Underlying!$A:$W,COLUMN()-2,0)-EVS_EUR_Underlying!I127</f>
        <v>4.4159757357054019E-5</v>
      </c>
      <c r="L129" s="6">
        <f>VLOOKUP($B129,BNP_EUR_Underlying!$A:$W,COLUMN()-2,0)-EVS_EUR_Underlying!J127</f>
        <v>-4.4899639561890581E-12</v>
      </c>
      <c r="M129" s="6">
        <f>VLOOKUP($B129,BNP_EUR_Underlying!$A:$W,COLUMN()-2,0)-EVS_EUR_Underlying!K127</f>
        <v>4.2018498409013283E-5</v>
      </c>
      <c r="N129" s="6">
        <f>VLOOKUP($B129,BNP_EUR_Underlying!$A:$W,COLUMN()-2,0)-EVS_EUR_Underlying!L127</f>
        <v>-4.2759247073789197E-3</v>
      </c>
      <c r="O129" s="6">
        <f>VLOOKUP($B129,BNP_EUR_Underlying!$A:$W,COLUMN()-2,0)-EVS_EUR_Underlying!M127</f>
        <v>-3.8891112552619234E-13</v>
      </c>
      <c r="P129" s="6">
        <f>VLOOKUP($B129,BNP_EUR_Underlying!$A:$W,COLUMN()-2,0)-EVS_EUR_Underlying!N127</f>
        <v>1.4401896062999908E-3</v>
      </c>
      <c r="Q129" s="6">
        <f>VLOOKUP($B129,BNP_EUR_Underlying!$A:$W,COLUMN()-2,0)-EVS_EUR_Underlying!O127</f>
        <v>4.9800163992586022E-12</v>
      </c>
      <c r="R129" s="6">
        <f>VLOOKUP($B129,BNP_EUR_Underlying!$A:$W,COLUMN()-2,0)-EVS_EUR_Underlying!P127</f>
        <v>2.2502000263102673E-12</v>
      </c>
      <c r="S129" s="6">
        <f>VLOOKUP($B129,BNP_EUR_Underlying!$A:$W,COLUMN()-2,0)-EVS_EUR_Underlying!Q127</f>
        <v>-3.9601655288379334E-13</v>
      </c>
      <c r="T129" s="6">
        <f>VLOOKUP($B129,BNP_EUR_Underlying!$A:$W,COLUMN()-2,0)-EVS_EUR_Underlying!R127</f>
        <v>-1.1102230246251565E-13</v>
      </c>
      <c r="U129" s="6">
        <f>VLOOKUP($B129,BNP_EUR_Underlying!$A:$W,COLUMN()-2,0)-EVS_EUR_Underlying!S127</f>
        <v>5.9633850144629186E-3</v>
      </c>
      <c r="V129" s="6">
        <f>VLOOKUP($B129,BNP_EUR_Underlying!$A:$W,COLUMN()-2,0)-EVS_EUR_Underlying!T127</f>
        <v>3.8491432263754177E-13</v>
      </c>
      <c r="W129" s="6">
        <f>VLOOKUP($B129,BNP_EUR_Underlying!$A:$W,COLUMN()-2,0)-EVS_EUR_Underlying!U127</f>
        <v>2.1298518504409003E-12</v>
      </c>
      <c r="X129" s="6">
        <f>VLOOKUP($B129,BNP_EUR_Underlying!$A:$W,COLUMN()-2,0)-EVS_EUR_Underlying!V127</f>
        <v>-5.0104365101333315E-13</v>
      </c>
      <c r="Y129" s="6">
        <f>VLOOKUP($B129,BNP_EUR_Underlying!$A:$W,COLUMN()-2,0)-EVS_EUR_Underlying!W127</f>
        <v>8.2933659939499194E-14</v>
      </c>
    </row>
    <row r="130" spans="1:25" x14ac:dyDescent="0.25">
      <c r="A130" s="2">
        <v>41578</v>
      </c>
      <c r="B130" s="2">
        <v>41578</v>
      </c>
      <c r="C130" t="b">
        <f t="shared" si="1"/>
        <v>1</v>
      </c>
      <c r="D130" s="6">
        <f>VLOOKUP($B130,BNP_EUR_Underlying!$A:$W,COLUMN()-2,0)-EVS_EUR_Underlying!B128</f>
        <v>7.5659773350610138E-2</v>
      </c>
      <c r="E130" s="6">
        <f>VLOOKUP($B130,BNP_EUR_Underlying!$A:$W,COLUMN()-2,0)-EVS_EUR_Underlying!C128</f>
        <v>-6.9997739955819371E-3</v>
      </c>
      <c r="F130" s="6">
        <f>VLOOKUP($B130,BNP_EUR_Underlying!$A:$W,COLUMN()-2,0)-EVS_EUR_Underlying!D128</f>
        <v>-3.7101433036923481E-12</v>
      </c>
      <c r="G130" s="6">
        <f>VLOOKUP($B130,BNP_EUR_Underlying!$A:$W,COLUMN()-2,0)-EVS_EUR_Underlying!E128</f>
        <v>-6.088990725454102E-3</v>
      </c>
      <c r="H130" s="6">
        <f>VLOOKUP($B130,BNP_EUR_Underlying!$A:$W,COLUMN()-2,0)-EVS_EUR_Underlying!F128</f>
        <v>-4.1966430330830917E-14</v>
      </c>
      <c r="I130" s="6">
        <f>VLOOKUP($B130,BNP_EUR_Underlying!$A:$W,COLUMN()-2,0)-EVS_EUR_Underlying!G128</f>
        <v>4.3074786794106146E-5</v>
      </c>
      <c r="J130" s="6">
        <f>VLOOKUP($B130,BNP_EUR_Underlying!$A:$W,COLUMN()-2,0)-EVS_EUR_Underlying!H128</f>
        <v>2.5401902803423582E-13</v>
      </c>
      <c r="K130" s="6">
        <f>VLOOKUP($B130,BNP_EUR_Underlying!$A:$W,COLUMN()-2,0)-EVS_EUR_Underlying!I128</f>
        <v>4.4169199821975091E-5</v>
      </c>
      <c r="L130" s="6">
        <f>VLOOKUP($B130,BNP_EUR_Underlying!$A:$W,COLUMN()-2,0)-EVS_EUR_Underlying!J128</f>
        <v>-3.4199310050553322E-12</v>
      </c>
      <c r="M130" s="6">
        <f>VLOOKUP($B130,BNP_EUR_Underlying!$A:$W,COLUMN()-2,0)-EVS_EUR_Underlying!K128</f>
        <v>4.2148725759028061E-5</v>
      </c>
      <c r="N130" s="6">
        <f>VLOOKUP($B130,BNP_EUR_Underlying!$A:$W,COLUMN()-2,0)-EVS_EUR_Underlying!L128</f>
        <v>-4.2031308831409486E-3</v>
      </c>
      <c r="O130" s="6">
        <f>VLOOKUP($B130,BNP_EUR_Underlying!$A:$W,COLUMN()-2,0)-EVS_EUR_Underlying!M128</f>
        <v>-5.1070259132757201E-14</v>
      </c>
      <c r="P130" s="6">
        <f>VLOOKUP($B130,BNP_EUR_Underlying!$A:$W,COLUMN()-2,0)-EVS_EUR_Underlying!N128</f>
        <v>1.4374773348440062E-3</v>
      </c>
      <c r="Q130" s="6">
        <f>VLOOKUP($B130,BNP_EUR_Underlying!$A:$W,COLUMN()-2,0)-EVS_EUR_Underlying!O128</f>
        <v>3.1998848015746262E-12</v>
      </c>
      <c r="R130" s="6">
        <f>VLOOKUP($B130,BNP_EUR_Underlying!$A:$W,COLUMN()-2,0)-EVS_EUR_Underlying!P128</f>
        <v>-3.7299052735306759E-12</v>
      </c>
      <c r="S130" s="6">
        <f>VLOOKUP($B130,BNP_EUR_Underlying!$A:$W,COLUMN()-2,0)-EVS_EUR_Underlying!Q128</f>
        <v>-1.7497114868092467E-13</v>
      </c>
      <c r="T130" s="6">
        <f>VLOOKUP($B130,BNP_EUR_Underlying!$A:$W,COLUMN()-2,0)-EVS_EUR_Underlying!R128</f>
        <v>-1.220135104063047E-13</v>
      </c>
      <c r="U130" s="6">
        <f>VLOOKUP($B130,BNP_EUR_Underlying!$A:$W,COLUMN()-2,0)-EVS_EUR_Underlying!S128</f>
        <v>5.9728570470550801E-3</v>
      </c>
      <c r="V130" s="6">
        <f>VLOOKUP($B130,BNP_EUR_Underlying!$A:$W,COLUMN()-2,0)-EVS_EUR_Underlying!T128</f>
        <v>4.9960036108132044E-15</v>
      </c>
      <c r="W130" s="6">
        <f>VLOOKUP($B130,BNP_EUR_Underlying!$A:$W,COLUMN()-2,0)-EVS_EUR_Underlying!U128</f>
        <v>4.5898840284053222E-12</v>
      </c>
      <c r="X130" s="6">
        <f>VLOOKUP($B130,BNP_EUR_Underlying!$A:$W,COLUMN()-2,0)-EVS_EUR_Underlying!V128</f>
        <v>5.8064664187895687E-14</v>
      </c>
      <c r="Y130" s="6">
        <f>VLOOKUP($B130,BNP_EUR_Underlying!$A:$W,COLUMN()-2,0)-EVS_EUR_Underlying!W128</f>
        <v>4.0401015866109447E-13</v>
      </c>
    </row>
    <row r="131" spans="1:25" x14ac:dyDescent="0.25">
      <c r="A131" s="2">
        <v>41579</v>
      </c>
      <c r="B131" s="2">
        <v>41579</v>
      </c>
      <c r="C131" t="b">
        <f t="shared" si="1"/>
        <v>1</v>
      </c>
      <c r="D131" s="6">
        <f>VLOOKUP($B131,BNP_EUR_Underlying!$A:$W,COLUMN()-2,0)-EVS_EUR_Underlying!B129</f>
        <v>7.565323196121998E-2</v>
      </c>
      <c r="E131" s="6">
        <f>VLOOKUP($B131,BNP_EUR_Underlying!$A:$W,COLUMN()-2,0)-EVS_EUR_Underlying!C129</f>
        <v>-6.9697429250019649E-3</v>
      </c>
      <c r="F131" s="6">
        <f>VLOOKUP($B131,BNP_EUR_Underlying!$A:$W,COLUMN()-2,0)-EVS_EUR_Underlying!D129</f>
        <v>-3.8400393975734914E-12</v>
      </c>
      <c r="G131" s="6">
        <f>VLOOKUP($B131,BNP_EUR_Underlying!$A:$W,COLUMN()-2,0)-EVS_EUR_Underlying!E129</f>
        <v>-6.0939951147469529E-3</v>
      </c>
      <c r="H131" s="6">
        <f>VLOOKUP($B131,BNP_EUR_Underlying!$A:$W,COLUMN()-2,0)-EVS_EUR_Underlying!F129</f>
        <v>1.3600232051658168E-13</v>
      </c>
      <c r="I131" s="6">
        <f>VLOOKUP($B131,BNP_EUR_Underlying!$A:$W,COLUMN()-2,0)-EVS_EUR_Underlying!G129</f>
        <v>4.2922821729018956E-5</v>
      </c>
      <c r="J131" s="6">
        <f>VLOOKUP($B131,BNP_EUR_Underlying!$A:$W,COLUMN()-2,0)-EVS_EUR_Underlying!H129</f>
        <v>2.7500224319965128E-13</v>
      </c>
      <c r="K131" s="6">
        <f>VLOOKUP($B131,BNP_EUR_Underlying!$A:$W,COLUMN()-2,0)-EVS_EUR_Underlying!I129</f>
        <v>4.4033711317004176E-5</v>
      </c>
      <c r="L131" s="6">
        <f>VLOOKUP($B131,BNP_EUR_Underlying!$A:$W,COLUMN()-2,0)-EVS_EUR_Underlying!J129</f>
        <v>1.16995302334999E-12</v>
      </c>
      <c r="M131" s="6">
        <f>VLOOKUP($B131,BNP_EUR_Underlying!$A:$W,COLUMN()-2,0)-EVS_EUR_Underlying!K129</f>
        <v>4.1884224554977756E-5</v>
      </c>
      <c r="N131" s="6">
        <f>VLOOKUP($B131,BNP_EUR_Underlying!$A:$W,COLUMN()-2,0)-EVS_EUR_Underlying!L129</f>
        <v>-5.978995577521018E-3</v>
      </c>
      <c r="O131" s="6">
        <f>VLOOKUP($B131,BNP_EUR_Underlying!$A:$W,COLUMN()-2,0)-EVS_EUR_Underlying!M129</f>
        <v>3.5804692544161298E-13</v>
      </c>
      <c r="P131" s="6">
        <f>VLOOKUP($B131,BNP_EUR_Underlying!$A:$W,COLUMN()-2,0)-EVS_EUR_Underlying!N129</f>
        <v>1.4271264524260419E-3</v>
      </c>
      <c r="Q131" s="6">
        <f>VLOOKUP($B131,BNP_EUR_Underlying!$A:$W,COLUMN()-2,0)-EVS_EUR_Underlying!O129</f>
        <v>1.2301271112846734E-12</v>
      </c>
      <c r="R131" s="6">
        <f>VLOOKUP($B131,BNP_EUR_Underlying!$A:$W,COLUMN()-2,0)-EVS_EUR_Underlying!P129</f>
        <v>3.5900171724279062E-12</v>
      </c>
      <c r="S131" s="6">
        <f>VLOOKUP($B131,BNP_EUR_Underlying!$A:$W,COLUMN()-2,0)-EVS_EUR_Underlying!Q129</f>
        <v>-3.2007729799943263E-13</v>
      </c>
      <c r="T131" s="6">
        <f>VLOOKUP($B131,BNP_EUR_Underlying!$A:$W,COLUMN()-2,0)-EVS_EUR_Underlying!R129</f>
        <v>2.7000623958883807E-13</v>
      </c>
      <c r="U131" s="6">
        <f>VLOOKUP($B131,BNP_EUR_Underlying!$A:$W,COLUMN()-2,0)-EVS_EUR_Underlying!S129</f>
        <v>5.9577935637099566E-3</v>
      </c>
      <c r="V131" s="6">
        <f>VLOOKUP($B131,BNP_EUR_Underlying!$A:$W,COLUMN()-2,0)-EVS_EUR_Underlying!T129</f>
        <v>-4.2099657093785936E-13</v>
      </c>
      <c r="W131" s="6">
        <f>VLOOKUP($B131,BNP_EUR_Underlying!$A:$W,COLUMN()-2,0)-EVS_EUR_Underlying!U129</f>
        <v>-2.5899282718455652E-12</v>
      </c>
      <c r="X131" s="6">
        <f>VLOOKUP($B131,BNP_EUR_Underlying!$A:$W,COLUMN()-2,0)-EVS_EUR_Underlying!V129</f>
        <v>-2.6800783814451279E-13</v>
      </c>
      <c r="Y131" s="6">
        <f>VLOOKUP($B131,BNP_EUR_Underlying!$A:$W,COLUMN()-2,0)-EVS_EUR_Underlying!W129</f>
        <v>-1.0103029524088925E-13</v>
      </c>
    </row>
    <row r="132" spans="1:25" x14ac:dyDescent="0.25">
      <c r="A132" s="2">
        <v>41582</v>
      </c>
      <c r="B132" s="2">
        <v>41582</v>
      </c>
      <c r="C132" t="b">
        <f t="shared" si="1"/>
        <v>1</v>
      </c>
      <c r="D132" s="6">
        <f>VLOOKUP($B132,BNP_EUR_Underlying!$A:$W,COLUMN()-2,0)-EVS_EUR_Underlying!B130</f>
        <v>7.5587430786999921E-2</v>
      </c>
      <c r="E132" s="6">
        <f>VLOOKUP($B132,BNP_EUR_Underlying!$A:$W,COLUMN()-2,0)-EVS_EUR_Underlying!C130</f>
        <v>-6.9732971185780812E-3</v>
      </c>
      <c r="F132" s="6">
        <f>VLOOKUP($B132,BNP_EUR_Underlying!$A:$W,COLUMN()-2,0)-EVS_EUR_Underlying!D130</f>
        <v>-2.7899904608830184E-12</v>
      </c>
      <c r="G132" s="6">
        <f>VLOOKUP($B132,BNP_EUR_Underlying!$A:$W,COLUMN()-2,0)-EVS_EUR_Underlying!E130</f>
        <v>-6.0955349222220345E-3</v>
      </c>
      <c r="H132" s="6">
        <f>VLOOKUP($B132,BNP_EUR_Underlying!$A:$W,COLUMN()-2,0)-EVS_EUR_Underlying!F130</f>
        <v>-2.6978419498391304E-14</v>
      </c>
      <c r="I132" s="6">
        <f>VLOOKUP($B132,BNP_EUR_Underlying!$A:$W,COLUMN()-2,0)-EVS_EUR_Underlying!G130</f>
        <v>4.2925933829929264E-5</v>
      </c>
      <c r="J132" s="6">
        <f>VLOOKUP($B132,BNP_EUR_Underlying!$A:$W,COLUMN()-2,0)-EVS_EUR_Underlying!H130</f>
        <v>-3.1596947280831955E-13</v>
      </c>
      <c r="K132" s="6">
        <f>VLOOKUP($B132,BNP_EUR_Underlying!$A:$W,COLUMN()-2,0)-EVS_EUR_Underlying!I130</f>
        <v>4.4118329914022425E-5</v>
      </c>
      <c r="L132" s="6">
        <f>VLOOKUP($B132,BNP_EUR_Underlying!$A:$W,COLUMN()-2,0)-EVS_EUR_Underlying!J130</f>
        <v>-1.6200374375330284E-12</v>
      </c>
      <c r="M132" s="6">
        <f>VLOOKUP($B132,BNP_EUR_Underlying!$A:$W,COLUMN()-2,0)-EVS_EUR_Underlying!K130</f>
        <v>4.1864664992008471E-5</v>
      </c>
      <c r="N132" s="6">
        <f>VLOOKUP($B132,BNP_EUR_Underlying!$A:$W,COLUMN()-2,0)-EVS_EUR_Underlying!L130</f>
        <v>-6.0094343511289949E-3</v>
      </c>
      <c r="O132" s="6">
        <f>VLOOKUP($B132,BNP_EUR_Underlying!$A:$W,COLUMN()-2,0)-EVS_EUR_Underlying!M130</f>
        <v>-2.9976021664879227E-15</v>
      </c>
      <c r="P132" s="6">
        <f>VLOOKUP($B132,BNP_EUR_Underlying!$A:$W,COLUMN()-2,0)-EVS_EUR_Underlying!N130</f>
        <v>1.427868485475936E-3</v>
      </c>
      <c r="Q132" s="6">
        <f>VLOOKUP($B132,BNP_EUR_Underlying!$A:$W,COLUMN()-2,0)-EVS_EUR_Underlying!O130</f>
        <v>-3.9899195058978876E-12</v>
      </c>
      <c r="R132" s="6">
        <f>VLOOKUP($B132,BNP_EUR_Underlying!$A:$W,COLUMN()-2,0)-EVS_EUR_Underlying!P130</f>
        <v>3.830047390351865E-12</v>
      </c>
      <c r="S132" s="6">
        <f>VLOOKUP($B132,BNP_EUR_Underlying!$A:$W,COLUMN()-2,0)-EVS_EUR_Underlying!Q130</f>
        <v>1.4199752484955752E-13</v>
      </c>
      <c r="T132" s="6">
        <f>VLOOKUP($B132,BNP_EUR_Underlying!$A:$W,COLUMN()-2,0)-EVS_EUR_Underlying!R130</f>
        <v>-3.5593750169482519E-13</v>
      </c>
      <c r="U132" s="6">
        <f>VLOOKUP($B132,BNP_EUR_Underlying!$A:$W,COLUMN()-2,0)-EVS_EUR_Underlying!S130</f>
        <v>6.010177057919952E-3</v>
      </c>
      <c r="V132" s="6">
        <f>VLOOKUP($B132,BNP_EUR_Underlying!$A:$W,COLUMN()-2,0)-EVS_EUR_Underlying!T130</f>
        <v>-5.595524044110789E-14</v>
      </c>
      <c r="W132" s="6">
        <f>VLOOKUP($B132,BNP_EUR_Underlying!$A:$W,COLUMN()-2,0)-EVS_EUR_Underlying!U130</f>
        <v>8.4998674765301985E-13</v>
      </c>
      <c r="X132" s="6">
        <f>VLOOKUP($B132,BNP_EUR_Underlying!$A:$W,COLUMN()-2,0)-EVS_EUR_Underlying!V130</f>
        <v>-2.7100544031100071E-13</v>
      </c>
      <c r="Y132" s="6">
        <f>VLOOKUP($B132,BNP_EUR_Underlying!$A:$W,COLUMN()-2,0)-EVS_EUR_Underlying!W130</f>
        <v>-2.8599345114344032E-13</v>
      </c>
    </row>
    <row r="133" spans="1:25" x14ac:dyDescent="0.25">
      <c r="A133" s="2">
        <v>41583</v>
      </c>
      <c r="B133" s="2">
        <v>41583</v>
      </c>
      <c r="C133" t="b">
        <f t="shared" ref="C133:C196" si="2">A133=B133</f>
        <v>1</v>
      </c>
      <c r="D133" s="6">
        <f>VLOOKUP($B133,BNP_EUR_Underlying!$A:$W,COLUMN()-2,0)-EVS_EUR_Underlying!B131</f>
        <v>7.5604475565490104E-2</v>
      </c>
      <c r="E133" s="6">
        <f>VLOOKUP($B133,BNP_EUR_Underlying!$A:$W,COLUMN()-2,0)-EVS_EUR_Underlying!C131</f>
        <v>-6.9398701015529474E-3</v>
      </c>
      <c r="F133" s="6">
        <f>VLOOKUP($B133,BNP_EUR_Underlying!$A:$W,COLUMN()-2,0)-EVS_EUR_Underlying!D131</f>
        <v>-2.6600943670018751E-12</v>
      </c>
      <c r="G133" s="6">
        <f>VLOOKUP($B133,BNP_EUR_Underlying!$A:$W,COLUMN()-2,0)-EVS_EUR_Underlying!E131</f>
        <v>-6.0812916680799134E-3</v>
      </c>
      <c r="H133" s="6">
        <f>VLOOKUP($B133,BNP_EUR_Underlying!$A:$W,COLUMN()-2,0)-EVS_EUR_Underlying!F131</f>
        <v>-2.9698465908722937E-13</v>
      </c>
      <c r="I133" s="6">
        <f>VLOOKUP($B133,BNP_EUR_Underlying!$A:$W,COLUMN()-2,0)-EVS_EUR_Underlying!G131</f>
        <v>4.2740792785989079E-5</v>
      </c>
      <c r="J133" s="6">
        <f>VLOOKUP($B133,BNP_EUR_Underlying!$A:$W,COLUMN()-2,0)-EVS_EUR_Underlying!H131</f>
        <v>-4.9804604884684522E-13</v>
      </c>
      <c r="K133" s="6">
        <f>VLOOKUP($B133,BNP_EUR_Underlying!$A:$W,COLUMN()-2,0)-EVS_EUR_Underlying!I131</f>
        <v>4.3998348215001926E-5</v>
      </c>
      <c r="L133" s="6">
        <f>VLOOKUP($B133,BNP_EUR_Underlying!$A:$W,COLUMN()-2,0)-EVS_EUR_Underlying!J131</f>
        <v>-4.2399417310434728E-12</v>
      </c>
      <c r="M133" s="6">
        <f>VLOOKUP($B133,BNP_EUR_Underlying!$A:$W,COLUMN()-2,0)-EVS_EUR_Underlying!K131</f>
        <v>4.1646752943935716E-5</v>
      </c>
      <c r="N133" s="6">
        <f>VLOOKUP($B133,BNP_EUR_Underlying!$A:$W,COLUMN()-2,0)-EVS_EUR_Underlying!L131</f>
        <v>-5.9484544038770348E-3</v>
      </c>
      <c r="O133" s="6">
        <f>VLOOKUP($B133,BNP_EUR_Underlying!$A:$W,COLUMN()-2,0)-EVS_EUR_Underlying!M131</f>
        <v>3.8002934132919108E-13</v>
      </c>
      <c r="P133" s="6">
        <f>VLOOKUP($B133,BNP_EUR_Underlying!$A:$W,COLUMN()-2,0)-EVS_EUR_Underlying!N131</f>
        <v>1.4222153118610414E-3</v>
      </c>
      <c r="Q133" s="6">
        <f>VLOOKUP($B133,BNP_EUR_Underlying!$A:$W,COLUMN()-2,0)-EVS_EUR_Underlying!O131</f>
        <v>-1.16995302334999E-12</v>
      </c>
      <c r="R133" s="6">
        <f>VLOOKUP($B133,BNP_EUR_Underlying!$A:$W,COLUMN()-2,0)-EVS_EUR_Underlying!P131</f>
        <v>-1.2900791546144319E-12</v>
      </c>
      <c r="S133" s="6">
        <f>VLOOKUP($B133,BNP_EUR_Underlying!$A:$W,COLUMN()-2,0)-EVS_EUR_Underlying!Q131</f>
        <v>6.5947247662734299E-14</v>
      </c>
      <c r="T133" s="6">
        <f>VLOOKUP($B133,BNP_EUR_Underlying!$A:$W,COLUMN()-2,0)-EVS_EUR_Underlying!R131</f>
        <v>8.3044682241961709E-14</v>
      </c>
      <c r="U133" s="6">
        <f>VLOOKUP($B133,BNP_EUR_Underlying!$A:$W,COLUMN()-2,0)-EVS_EUR_Underlying!S131</f>
        <v>5.9152585933530677E-3</v>
      </c>
      <c r="V133" s="6">
        <f>VLOOKUP($B133,BNP_EUR_Underlying!$A:$W,COLUMN()-2,0)-EVS_EUR_Underlying!T131</f>
        <v>4.4297898682543746E-13</v>
      </c>
      <c r="W133" s="6">
        <f>VLOOKUP($B133,BNP_EUR_Underlying!$A:$W,COLUMN()-2,0)-EVS_EUR_Underlying!U131</f>
        <v>3.2700508967309361E-12</v>
      </c>
      <c r="X133" s="6">
        <f>VLOOKUP($B133,BNP_EUR_Underlying!$A:$W,COLUMN()-2,0)-EVS_EUR_Underlying!V131</f>
        <v>-2.539080057317733E-13</v>
      </c>
      <c r="Y133" s="6">
        <f>VLOOKUP($B133,BNP_EUR_Underlying!$A:$W,COLUMN()-2,0)-EVS_EUR_Underlying!W131</f>
        <v>3.6892711108293952E-13</v>
      </c>
    </row>
    <row r="134" spans="1:25" x14ac:dyDescent="0.25">
      <c r="A134" s="2">
        <v>41584</v>
      </c>
      <c r="B134" s="2">
        <v>41584</v>
      </c>
      <c r="C134" t="b">
        <f t="shared" si="2"/>
        <v>1</v>
      </c>
      <c r="D134" s="6">
        <f>VLOOKUP($B134,BNP_EUR_Underlying!$A:$W,COLUMN()-2,0)-EVS_EUR_Underlying!B132</f>
        <v>7.5658037607140072E-2</v>
      </c>
      <c r="E134" s="6">
        <f>VLOOKUP($B134,BNP_EUR_Underlying!$A:$W,COLUMN()-2,0)-EVS_EUR_Underlying!C132</f>
        <v>-6.9647674051980246E-3</v>
      </c>
      <c r="F134" s="6">
        <f>VLOOKUP($B134,BNP_EUR_Underlying!$A:$W,COLUMN()-2,0)-EVS_EUR_Underlying!D132</f>
        <v>-2.6600943670018751E-12</v>
      </c>
      <c r="G134" s="6">
        <f>VLOOKUP($B134,BNP_EUR_Underlying!$A:$W,COLUMN()-2,0)-EVS_EUR_Underlying!E132</f>
        <v>-6.0812916680799134E-3</v>
      </c>
      <c r="H134" s="6">
        <f>VLOOKUP($B134,BNP_EUR_Underlying!$A:$W,COLUMN()-2,0)-EVS_EUR_Underlying!F132</f>
        <v>8.3044682241961709E-14</v>
      </c>
      <c r="I134" s="6">
        <f>VLOOKUP($B134,BNP_EUR_Underlying!$A:$W,COLUMN()-2,0)-EVS_EUR_Underlying!G132</f>
        <v>4.2788902569035336E-5</v>
      </c>
      <c r="J134" s="6">
        <f>VLOOKUP($B134,BNP_EUR_Underlying!$A:$W,COLUMN()-2,0)-EVS_EUR_Underlying!H132</f>
        <v>-1.3300471835009375E-13</v>
      </c>
      <c r="K134" s="6">
        <f>VLOOKUP($B134,BNP_EUR_Underlying!$A:$W,COLUMN()-2,0)-EVS_EUR_Underlying!I132</f>
        <v>4.4125524976013075E-5</v>
      </c>
      <c r="L134" s="6">
        <f>VLOOKUP($B134,BNP_EUR_Underlying!$A:$W,COLUMN()-2,0)-EVS_EUR_Underlying!J132</f>
        <v>-3.5000891074332685E-12</v>
      </c>
      <c r="M134" s="6">
        <f>VLOOKUP($B134,BNP_EUR_Underlying!$A:$W,COLUMN()-2,0)-EVS_EUR_Underlying!K132</f>
        <v>4.1597199351040004E-5</v>
      </c>
      <c r="N134" s="6">
        <f>VLOOKUP($B134,BNP_EUR_Underlying!$A:$W,COLUMN()-2,0)-EVS_EUR_Underlying!L132</f>
        <v>-5.9628481617940432E-3</v>
      </c>
      <c r="O134" s="6">
        <f>VLOOKUP($B134,BNP_EUR_Underlying!$A:$W,COLUMN()-2,0)-EVS_EUR_Underlying!M132</f>
        <v>4.5963233219481481E-14</v>
      </c>
      <c r="P134" s="6">
        <f>VLOOKUP($B134,BNP_EUR_Underlying!$A:$W,COLUMN()-2,0)-EVS_EUR_Underlying!N132</f>
        <v>1.4300674285070425E-3</v>
      </c>
      <c r="Q134" s="6">
        <f>VLOOKUP($B134,BNP_EUR_Underlying!$A:$W,COLUMN()-2,0)-EVS_EUR_Underlying!O132</f>
        <v>-2.2599699889269687E-12</v>
      </c>
      <c r="R134" s="6">
        <f>VLOOKUP($B134,BNP_EUR_Underlying!$A:$W,COLUMN()-2,0)-EVS_EUR_Underlying!P132</f>
        <v>8.3999474043139344E-13</v>
      </c>
      <c r="S134" s="6">
        <f>VLOOKUP($B134,BNP_EUR_Underlying!$A:$W,COLUMN()-2,0)-EVS_EUR_Underlying!Q132</f>
        <v>-4.7895021282329253E-13</v>
      </c>
      <c r="T134" s="6">
        <f>VLOOKUP($B134,BNP_EUR_Underlying!$A:$W,COLUMN()-2,0)-EVS_EUR_Underlying!R132</f>
        <v>3.4194869158454821E-13</v>
      </c>
      <c r="U134" s="6">
        <f>VLOOKUP($B134,BNP_EUR_Underlying!$A:$W,COLUMN()-2,0)-EVS_EUR_Underlying!S132</f>
        <v>5.8423699911760441E-3</v>
      </c>
      <c r="V134" s="6">
        <f>VLOOKUP($B134,BNP_EUR_Underlying!$A:$W,COLUMN()-2,0)-EVS_EUR_Underlying!T132</f>
        <v>8.9039886574937555E-14</v>
      </c>
      <c r="W134" s="6">
        <f>VLOOKUP($B134,BNP_EUR_Underlying!$A:$W,COLUMN()-2,0)-EVS_EUR_Underlying!U132</f>
        <v>3.7991831902672857E-13</v>
      </c>
      <c r="X134" s="6">
        <f>VLOOKUP($B134,BNP_EUR_Underlying!$A:$W,COLUMN()-2,0)-EVS_EUR_Underlying!V132</f>
        <v>3.0198066269804258E-13</v>
      </c>
      <c r="Y134" s="6">
        <f>VLOOKUP($B134,BNP_EUR_Underlying!$A:$W,COLUMN()-2,0)-EVS_EUR_Underlying!W132</f>
        <v>4.1400216588272087E-13</v>
      </c>
    </row>
    <row r="135" spans="1:25" x14ac:dyDescent="0.25">
      <c r="A135" s="2">
        <v>41585</v>
      </c>
      <c r="B135" s="2">
        <v>41585</v>
      </c>
      <c r="C135" t="b">
        <f t="shared" si="2"/>
        <v>1</v>
      </c>
      <c r="D135" s="6">
        <f>VLOOKUP($B135,BNP_EUR_Underlying!$A:$W,COLUMN()-2,0)-EVS_EUR_Underlying!B133</f>
        <v>7.5540421598869978E-2</v>
      </c>
      <c r="E135" s="6">
        <f>VLOOKUP($B135,BNP_EUR_Underlying!$A:$W,COLUMN()-2,0)-EVS_EUR_Underlying!C133</f>
        <v>-6.9686068315959471E-3</v>
      </c>
      <c r="F135" s="6">
        <f>VLOOKUP($B135,BNP_EUR_Underlying!$A:$W,COLUMN()-2,0)-EVS_EUR_Underlying!D133</f>
        <v>1.4299672557172016E-12</v>
      </c>
      <c r="G135" s="6">
        <f>VLOOKUP($B135,BNP_EUR_Underlying!$A:$W,COLUMN()-2,0)-EVS_EUR_Underlying!E133</f>
        <v>-6.1061211311099761E-3</v>
      </c>
      <c r="H135" s="6">
        <f>VLOOKUP($B135,BNP_EUR_Underlying!$A:$W,COLUMN()-2,0)-EVS_EUR_Underlying!F133</f>
        <v>-3.397282455352979E-14</v>
      </c>
      <c r="I135" s="6">
        <f>VLOOKUP($B135,BNP_EUR_Underlying!$A:$W,COLUMN()-2,0)-EVS_EUR_Underlying!G133</f>
        <v>4.2876031006056081E-5</v>
      </c>
      <c r="J135" s="6">
        <f>VLOOKUP($B135,BNP_EUR_Underlying!$A:$W,COLUMN()-2,0)-EVS_EUR_Underlying!H133</f>
        <v>-2.9098945475425353E-13</v>
      </c>
      <c r="K135" s="6">
        <f>VLOOKUP($B135,BNP_EUR_Underlying!$A:$W,COLUMN()-2,0)-EVS_EUR_Underlying!I133</f>
        <v>4.4154303518006977E-5</v>
      </c>
      <c r="L135" s="6">
        <f>VLOOKUP($B135,BNP_EUR_Underlying!$A:$W,COLUMN()-2,0)-EVS_EUR_Underlying!J133</f>
        <v>3.2300828678444304E-12</v>
      </c>
      <c r="M135" s="6">
        <f>VLOOKUP($B135,BNP_EUR_Underlying!$A:$W,COLUMN()-2,0)-EVS_EUR_Underlying!K133</f>
        <v>4.1516635624017084E-5</v>
      </c>
      <c r="N135" s="6">
        <f>VLOOKUP($B135,BNP_EUR_Underlying!$A:$W,COLUMN()-2,0)-EVS_EUR_Underlying!L133</f>
        <v>-5.9410317758900044E-3</v>
      </c>
      <c r="O135" s="6">
        <f>VLOOKUP($B135,BNP_EUR_Underlying!$A:$W,COLUMN()-2,0)-EVS_EUR_Underlying!M133</f>
        <v>3.5804692544161298E-13</v>
      </c>
      <c r="P135" s="6">
        <f>VLOOKUP($B135,BNP_EUR_Underlying!$A:$W,COLUMN()-2,0)-EVS_EUR_Underlying!N133</f>
        <v>1.4317411925359735E-3</v>
      </c>
      <c r="Q135" s="6">
        <f>VLOOKUP($B135,BNP_EUR_Underlying!$A:$W,COLUMN()-2,0)-EVS_EUR_Underlying!O133</f>
        <v>-2.5000002068509275E-12</v>
      </c>
      <c r="R135" s="6">
        <f>VLOOKUP($B135,BNP_EUR_Underlying!$A:$W,COLUMN()-2,0)-EVS_EUR_Underlying!P133</f>
        <v>8.3999474043139344E-13</v>
      </c>
      <c r="S135" s="6">
        <f>VLOOKUP($B135,BNP_EUR_Underlying!$A:$W,COLUMN()-2,0)-EVS_EUR_Underlying!Q133</f>
        <v>-2.4502622153477205E-13</v>
      </c>
      <c r="T135" s="6">
        <f>VLOOKUP($B135,BNP_EUR_Underlying!$A:$W,COLUMN()-2,0)-EVS_EUR_Underlying!R133</f>
        <v>-3.0897506775318107E-13</v>
      </c>
      <c r="U135" s="6">
        <f>VLOOKUP($B135,BNP_EUR_Underlying!$A:$W,COLUMN()-2,0)-EVS_EUR_Underlying!S133</f>
        <v>5.8219726592690924E-3</v>
      </c>
      <c r="V135" s="6">
        <f>VLOOKUP($B135,BNP_EUR_Underlying!$A:$W,COLUMN()-2,0)-EVS_EUR_Underlying!T133</f>
        <v>1.2700951401711791E-13</v>
      </c>
      <c r="W135" s="6">
        <f>VLOOKUP($B135,BNP_EUR_Underlying!$A:$W,COLUMN()-2,0)-EVS_EUR_Underlying!U133</f>
        <v>-1.9984014443252818E-14</v>
      </c>
      <c r="X135" s="6">
        <f>VLOOKUP($B135,BNP_EUR_Underlying!$A:$W,COLUMN()-2,0)-EVS_EUR_Underlying!V133</f>
        <v>4.169997680492088E-13</v>
      </c>
      <c r="Y135" s="6">
        <f>VLOOKUP($B135,BNP_EUR_Underlying!$A:$W,COLUMN()-2,0)-EVS_EUR_Underlying!W133</f>
        <v>-2.6700863742235015E-13</v>
      </c>
    </row>
    <row r="136" spans="1:25" x14ac:dyDescent="0.25">
      <c r="A136" s="2">
        <v>41586</v>
      </c>
      <c r="B136" s="2">
        <v>41586</v>
      </c>
      <c r="C136" t="b">
        <f t="shared" si="2"/>
        <v>1</v>
      </c>
      <c r="D136" s="6">
        <f>VLOOKUP($B136,BNP_EUR_Underlying!$A:$W,COLUMN()-2,0)-EVS_EUR_Underlying!B134</f>
        <v>7.5643151121200125E-2</v>
      </c>
      <c r="E136" s="6">
        <f>VLOOKUP($B136,BNP_EUR_Underlying!$A:$W,COLUMN()-2,0)-EVS_EUR_Underlying!C134</f>
        <v>-6.910967609431995E-3</v>
      </c>
      <c r="F136" s="6">
        <f>VLOOKUP($B136,BNP_EUR_Underlying!$A:$W,COLUMN()-2,0)-EVS_EUR_Underlying!D134</f>
        <v>1.4299672557172016E-12</v>
      </c>
      <c r="G136" s="6">
        <f>VLOOKUP($B136,BNP_EUR_Underlying!$A:$W,COLUMN()-2,0)-EVS_EUR_Underlying!E134</f>
        <v>-6.0982295903000416E-3</v>
      </c>
      <c r="H136" s="6">
        <f>VLOOKUP($B136,BNP_EUR_Underlying!$A:$W,COLUMN()-2,0)-EVS_EUR_Underlying!F134</f>
        <v>4.8594461787843102E-13</v>
      </c>
      <c r="I136" s="6">
        <f>VLOOKUP($B136,BNP_EUR_Underlying!$A:$W,COLUMN()-2,0)-EVS_EUR_Underlying!G134</f>
        <v>4.245511818701253E-5</v>
      </c>
      <c r="J136" s="6">
        <f>VLOOKUP($B136,BNP_EUR_Underlying!$A:$W,COLUMN()-2,0)-EVS_EUR_Underlying!H134</f>
        <v>5.4067861299245124E-14</v>
      </c>
      <c r="K136" s="6">
        <f>VLOOKUP($B136,BNP_EUR_Underlying!$A:$W,COLUMN()-2,0)-EVS_EUR_Underlying!I134</f>
        <v>4.4078050810081315E-5</v>
      </c>
      <c r="L136" s="6">
        <f>VLOOKUP($B136,BNP_EUR_Underlying!$A:$W,COLUMN()-2,0)-EVS_EUR_Underlying!J134</f>
        <v>-1.5301093725383907E-12</v>
      </c>
      <c r="M136" s="6">
        <f>VLOOKUP($B136,BNP_EUR_Underlying!$A:$W,COLUMN()-2,0)-EVS_EUR_Underlying!K134</f>
        <v>4.1196901615081494E-5</v>
      </c>
      <c r="N136" s="6">
        <f>VLOOKUP($B136,BNP_EUR_Underlying!$A:$W,COLUMN()-2,0)-EVS_EUR_Underlying!L134</f>
        <v>-5.9217801584989793E-3</v>
      </c>
      <c r="O136" s="6">
        <f>VLOOKUP($B136,BNP_EUR_Underlying!$A:$W,COLUMN()-2,0)-EVS_EUR_Underlying!M134</f>
        <v>-1.8496315590255108E-13</v>
      </c>
      <c r="P136" s="6">
        <f>VLOOKUP($B136,BNP_EUR_Underlying!$A:$W,COLUMN()-2,0)-EVS_EUR_Underlying!N134</f>
        <v>1.4199895127330331E-3</v>
      </c>
      <c r="Q136" s="6">
        <f>VLOOKUP($B136,BNP_EUR_Underlying!$A:$W,COLUMN()-2,0)-EVS_EUR_Underlying!O134</f>
        <v>-1.8500756482353609E-12</v>
      </c>
      <c r="R136" s="6">
        <f>VLOOKUP($B136,BNP_EUR_Underlying!$A:$W,COLUMN()-2,0)-EVS_EUR_Underlying!P134</f>
        <v>3.2800429039525625E-12</v>
      </c>
      <c r="S136" s="6">
        <f>VLOOKUP($B136,BNP_EUR_Underlying!$A:$W,COLUMN()-2,0)-EVS_EUR_Underlying!Q134</f>
        <v>4.4508841057222526E-13</v>
      </c>
      <c r="T136" s="6">
        <f>VLOOKUP($B136,BNP_EUR_Underlying!$A:$W,COLUMN()-2,0)-EVS_EUR_Underlying!R134</f>
        <v>-4.389821839367869E-13</v>
      </c>
      <c r="U136" s="6">
        <f>VLOOKUP($B136,BNP_EUR_Underlying!$A:$W,COLUMN()-2,0)-EVS_EUR_Underlying!S134</f>
        <v>5.718364122627051E-3</v>
      </c>
      <c r="V136" s="6">
        <f>VLOOKUP($B136,BNP_EUR_Underlying!$A:$W,COLUMN()-2,0)-EVS_EUR_Underlying!T134</f>
        <v>3.8891112552619234E-13</v>
      </c>
      <c r="W136" s="6">
        <f>VLOOKUP($B136,BNP_EUR_Underlying!$A:$W,COLUMN()-2,0)-EVS_EUR_Underlying!U134</f>
        <v>-2.1198598432192739E-12</v>
      </c>
      <c r="X136" s="6">
        <f>VLOOKUP($B136,BNP_EUR_Underlying!$A:$W,COLUMN()-2,0)-EVS_EUR_Underlying!V134</f>
        <v>-1.2001510896197942E-13</v>
      </c>
      <c r="Y136" s="6">
        <f>VLOOKUP($B136,BNP_EUR_Underlying!$A:$W,COLUMN()-2,0)-EVS_EUR_Underlying!W134</f>
        <v>-3.5205172110863714E-13</v>
      </c>
    </row>
    <row r="137" spans="1:25" x14ac:dyDescent="0.25">
      <c r="A137" s="2">
        <v>41589</v>
      </c>
      <c r="B137" s="2">
        <v>41589</v>
      </c>
      <c r="C137" t="b">
        <f t="shared" si="2"/>
        <v>1</v>
      </c>
      <c r="D137" s="6">
        <f>VLOOKUP($B137,BNP_EUR_Underlying!$A:$W,COLUMN()-2,0)-EVS_EUR_Underlying!B135</f>
        <v>7.5275960018720056E-2</v>
      </c>
      <c r="E137" s="6">
        <f>VLOOKUP($B137,BNP_EUR_Underlying!$A:$W,COLUMN()-2,0)-EVS_EUR_Underlying!C135</f>
        <v>-6.8754113486659829E-3</v>
      </c>
      <c r="F137" s="6">
        <f>VLOOKUP($B137,BNP_EUR_Underlying!$A:$W,COLUMN()-2,0)-EVS_EUR_Underlying!D135</f>
        <v>-3.0400126860286036E-12</v>
      </c>
      <c r="G137" s="6">
        <f>VLOOKUP($B137,BNP_EUR_Underlying!$A:$W,COLUMN()-2,0)-EVS_EUR_Underlying!E135</f>
        <v>-6.1015016886900586E-3</v>
      </c>
      <c r="H137" s="6">
        <f>VLOOKUP($B137,BNP_EUR_Underlying!$A:$W,COLUMN()-2,0)-EVS_EUR_Underlying!F135</f>
        <v>3.1596947280831955E-13</v>
      </c>
      <c r="I137" s="6">
        <f>VLOOKUP($B137,BNP_EUR_Underlying!$A:$W,COLUMN()-2,0)-EVS_EUR_Underlying!G135</f>
        <v>4.2200566273020712E-5</v>
      </c>
      <c r="J137" s="6">
        <f>VLOOKUP($B137,BNP_EUR_Underlying!$A:$W,COLUMN()-2,0)-EVS_EUR_Underlying!H135</f>
        <v>3.489430966396867E-13</v>
      </c>
      <c r="K137" s="6">
        <f>VLOOKUP($B137,BNP_EUR_Underlying!$A:$W,COLUMN()-2,0)-EVS_EUR_Underlying!I135</f>
        <v>4.3717302190993124E-5</v>
      </c>
      <c r="L137" s="6">
        <f>VLOOKUP($B137,BNP_EUR_Underlying!$A:$W,COLUMN()-2,0)-EVS_EUR_Underlying!J135</f>
        <v>3.2300828678444304E-12</v>
      </c>
      <c r="M137" s="6">
        <f>VLOOKUP($B137,BNP_EUR_Underlying!$A:$W,COLUMN()-2,0)-EVS_EUR_Underlying!K135</f>
        <v>4.0780623417946416E-5</v>
      </c>
      <c r="N137" s="6">
        <f>VLOOKUP($B137,BNP_EUR_Underlying!$A:$W,COLUMN()-2,0)-EVS_EUR_Underlying!L135</f>
        <v>-5.8364730655389163E-3</v>
      </c>
      <c r="O137" s="6">
        <f>VLOOKUP($B137,BNP_EUR_Underlying!$A:$W,COLUMN()-2,0)-EVS_EUR_Underlying!M135</f>
        <v>1.5598633495983449E-13</v>
      </c>
      <c r="P137" s="6">
        <f>VLOOKUP($B137,BNP_EUR_Underlying!$A:$W,COLUMN()-2,0)-EVS_EUR_Underlying!N135</f>
        <v>1.4116908935309924E-3</v>
      </c>
      <c r="Q137" s="6">
        <f>VLOOKUP($B137,BNP_EUR_Underlying!$A:$W,COLUMN()-2,0)-EVS_EUR_Underlying!O135</f>
        <v>-1.4299672557172016E-12</v>
      </c>
      <c r="R137" s="6">
        <f>VLOOKUP($B137,BNP_EUR_Underlying!$A:$W,COLUMN()-2,0)-EVS_EUR_Underlying!P135</f>
        <v>2.8999025403209089E-13</v>
      </c>
      <c r="S137" s="6">
        <f>VLOOKUP($B137,BNP_EUR_Underlying!$A:$W,COLUMN()-2,0)-EVS_EUR_Underlying!Q135</f>
        <v>-1.5987211554602254E-14</v>
      </c>
      <c r="T137" s="6">
        <f>VLOOKUP($B137,BNP_EUR_Underlying!$A:$W,COLUMN()-2,0)-EVS_EUR_Underlying!R135</f>
        <v>-1.099120794378905E-14</v>
      </c>
      <c r="U137" s="6">
        <f>VLOOKUP($B137,BNP_EUR_Underlying!$A:$W,COLUMN()-2,0)-EVS_EUR_Underlying!S135</f>
        <v>5.6922443279339152E-3</v>
      </c>
      <c r="V137" s="6">
        <f>VLOOKUP($B137,BNP_EUR_Underlying!$A:$W,COLUMN()-2,0)-EVS_EUR_Underlying!T135</f>
        <v>-2.829958489769524E-13</v>
      </c>
      <c r="W137" s="6">
        <f>VLOOKUP($B137,BNP_EUR_Underlying!$A:$W,COLUMN()-2,0)-EVS_EUR_Underlying!U135</f>
        <v>4.2099657093785936E-12</v>
      </c>
      <c r="X137" s="6">
        <f>VLOOKUP($B137,BNP_EUR_Underlying!$A:$W,COLUMN()-2,0)-EVS_EUR_Underlying!V135</f>
        <v>1.1302070390684094E-13</v>
      </c>
      <c r="Y137" s="6">
        <f>VLOOKUP($B137,BNP_EUR_Underlying!$A:$W,COLUMN()-2,0)-EVS_EUR_Underlying!W135</f>
        <v>-4.0101255649460654E-13</v>
      </c>
    </row>
    <row r="138" spans="1:25" x14ac:dyDescent="0.25">
      <c r="A138" s="2">
        <v>41590</v>
      </c>
      <c r="B138" s="2">
        <v>41590</v>
      </c>
      <c r="C138" t="b">
        <f t="shared" si="2"/>
        <v>1</v>
      </c>
      <c r="D138" s="6">
        <f>VLOOKUP($B138,BNP_EUR_Underlying!$A:$W,COLUMN()-2,0)-EVS_EUR_Underlying!B136</f>
        <v>7.5624825377920146E-2</v>
      </c>
      <c r="E138" s="6">
        <f>VLOOKUP($B138,BNP_EUR_Underlying!$A:$W,COLUMN()-2,0)-EVS_EUR_Underlying!C136</f>
        <v>-6.9012313214440457E-3</v>
      </c>
      <c r="F138" s="6">
        <f>VLOOKUP($B138,BNP_EUR_Underlying!$A:$W,COLUMN()-2,0)-EVS_EUR_Underlying!D136</f>
        <v>2.4800161924076747E-12</v>
      </c>
      <c r="G138" s="6">
        <f>VLOOKUP($B138,BNP_EUR_Underlying!$A:$W,COLUMN()-2,0)-EVS_EUR_Underlying!E136</f>
        <v>-6.0995769343401562E-3</v>
      </c>
      <c r="H138" s="6">
        <f>VLOOKUP($B138,BNP_EUR_Underlying!$A:$W,COLUMN()-2,0)-EVS_EUR_Underlying!F136</f>
        <v>-2.1105339698124226E-13</v>
      </c>
      <c r="I138" s="6">
        <f>VLOOKUP($B138,BNP_EUR_Underlying!$A:$W,COLUMN()-2,0)-EVS_EUR_Underlying!G136</f>
        <v>4.2412726373952658E-5</v>
      </c>
      <c r="J138" s="6">
        <f>VLOOKUP($B138,BNP_EUR_Underlying!$A:$W,COLUMN()-2,0)-EVS_EUR_Underlying!H136</f>
        <v>-1.3300471835009375E-13</v>
      </c>
      <c r="K138" s="6">
        <f>VLOOKUP($B138,BNP_EUR_Underlying!$A:$W,COLUMN()-2,0)-EVS_EUR_Underlying!I136</f>
        <v>4.3849670167017685E-5</v>
      </c>
      <c r="L138" s="6">
        <f>VLOOKUP($B138,BNP_EUR_Underlying!$A:$W,COLUMN()-2,0)-EVS_EUR_Underlying!J136</f>
        <v>4.9498183329887979E-12</v>
      </c>
      <c r="M138" s="6">
        <f>VLOOKUP($B138,BNP_EUR_Underlying!$A:$W,COLUMN()-2,0)-EVS_EUR_Underlying!K136</f>
        <v>4.0772116240983536E-5</v>
      </c>
      <c r="N138" s="6">
        <f>VLOOKUP($B138,BNP_EUR_Underlying!$A:$W,COLUMN()-2,0)-EVS_EUR_Underlying!L136</f>
        <v>-5.8533583733110239E-3</v>
      </c>
      <c r="O138" s="6">
        <f>VLOOKUP($B138,BNP_EUR_Underlying!$A:$W,COLUMN()-2,0)-EVS_EUR_Underlying!M136</f>
        <v>2.2404300636935659E-13</v>
      </c>
      <c r="P138" s="6">
        <f>VLOOKUP($B138,BNP_EUR_Underlying!$A:$W,COLUMN()-2,0)-EVS_EUR_Underlying!N136</f>
        <v>1.4180447977510946E-3</v>
      </c>
      <c r="Q138" s="6">
        <f>VLOOKUP($B138,BNP_EUR_Underlying!$A:$W,COLUMN()-2,0)-EVS_EUR_Underlying!O136</f>
        <v>2.7100544031100071E-12</v>
      </c>
      <c r="R138" s="6">
        <f>VLOOKUP($B138,BNP_EUR_Underlying!$A:$W,COLUMN()-2,0)-EVS_EUR_Underlying!P136</f>
        <v>1.1499690089067371E-12</v>
      </c>
      <c r="S138" s="6">
        <f>VLOOKUP($B138,BNP_EUR_Underlying!$A:$W,COLUMN()-2,0)-EVS_EUR_Underlying!Q136</f>
        <v>4.3909320623924941E-13</v>
      </c>
      <c r="T138" s="6">
        <f>VLOOKUP($B138,BNP_EUR_Underlying!$A:$W,COLUMN()-2,0)-EVS_EUR_Underlying!R136</f>
        <v>4.8905324234738146E-13</v>
      </c>
      <c r="U138" s="6">
        <f>VLOOKUP($B138,BNP_EUR_Underlying!$A:$W,COLUMN()-2,0)-EVS_EUR_Underlying!S136</f>
        <v>5.6635348641559391E-3</v>
      </c>
      <c r="V138" s="6">
        <f>VLOOKUP($B138,BNP_EUR_Underlying!$A:$W,COLUMN()-2,0)-EVS_EUR_Underlying!T136</f>
        <v>2.7100544031100071E-13</v>
      </c>
      <c r="W138" s="6">
        <f>VLOOKUP($B138,BNP_EUR_Underlying!$A:$W,COLUMN()-2,0)-EVS_EUR_Underlying!U136</f>
        <v>-3.9599434842330083E-12</v>
      </c>
      <c r="X138" s="6">
        <f>VLOOKUP($B138,BNP_EUR_Underlying!$A:$W,COLUMN()-2,0)-EVS_EUR_Underlying!V136</f>
        <v>4.4297898682543746E-13</v>
      </c>
      <c r="Y138" s="6">
        <f>VLOOKUP($B138,BNP_EUR_Underlying!$A:$W,COLUMN()-2,0)-EVS_EUR_Underlying!W136</f>
        <v>-4.1200376443839559E-13</v>
      </c>
    </row>
    <row r="139" spans="1:25" x14ac:dyDescent="0.25">
      <c r="A139" s="2">
        <v>41591</v>
      </c>
      <c r="B139" s="2">
        <v>41591</v>
      </c>
      <c r="C139" t="b">
        <f t="shared" si="2"/>
        <v>1</v>
      </c>
      <c r="D139" s="6">
        <f>VLOOKUP($B139,BNP_EUR_Underlying!$A:$W,COLUMN()-2,0)-EVS_EUR_Underlying!B137</f>
        <v>7.550398219429999E-2</v>
      </c>
      <c r="E139" s="6">
        <f>VLOOKUP($B139,BNP_EUR_Underlying!$A:$W,COLUMN()-2,0)-EVS_EUR_Underlying!C137</f>
        <v>-6.9061204186829928E-3</v>
      </c>
      <c r="F139" s="6">
        <f>VLOOKUP($B139,BNP_EUR_Underlying!$A:$W,COLUMN()-2,0)-EVS_EUR_Underlying!D137</f>
        <v>4.5898840284053222E-12</v>
      </c>
      <c r="G139" s="6">
        <f>VLOOKUP($B139,BNP_EUR_Underlying!$A:$W,COLUMN()-2,0)-EVS_EUR_Underlying!E137</f>
        <v>-6.1099706598000125E-3</v>
      </c>
      <c r="H139" s="6">
        <f>VLOOKUP($B139,BNP_EUR_Underlying!$A:$W,COLUMN()-2,0)-EVS_EUR_Underlying!F137</f>
        <v>1.9906298831529057E-13</v>
      </c>
      <c r="I139" s="6">
        <f>VLOOKUP($B139,BNP_EUR_Underlying!$A:$W,COLUMN()-2,0)-EVS_EUR_Underlying!G137</f>
        <v>4.2507150884052436E-5</v>
      </c>
      <c r="J139" s="6">
        <f>VLOOKUP($B139,BNP_EUR_Underlying!$A:$W,COLUMN()-2,0)-EVS_EUR_Underlying!H137</f>
        <v>2.7100544031100071E-13</v>
      </c>
      <c r="K139" s="6">
        <f>VLOOKUP($B139,BNP_EUR_Underlying!$A:$W,COLUMN()-2,0)-EVS_EUR_Underlying!I137</f>
        <v>4.4016667073987215E-5</v>
      </c>
      <c r="L139" s="6">
        <f>VLOOKUP($B139,BNP_EUR_Underlying!$A:$W,COLUMN()-2,0)-EVS_EUR_Underlying!J137</f>
        <v>-7.0987660194532509E-13</v>
      </c>
      <c r="M139" s="6">
        <f>VLOOKUP($B139,BNP_EUR_Underlying!$A:$W,COLUMN()-2,0)-EVS_EUR_Underlying!K137</f>
        <v>4.0848696912010318E-5</v>
      </c>
      <c r="N139" s="6">
        <f>VLOOKUP($B139,BNP_EUR_Underlying!$A:$W,COLUMN()-2,0)-EVS_EUR_Underlying!L137</f>
        <v>-5.8798709174380237E-3</v>
      </c>
      <c r="O139" s="6">
        <f>VLOOKUP($B139,BNP_EUR_Underlying!$A:$W,COLUMN()-2,0)-EVS_EUR_Underlying!M137</f>
        <v>1.2989609388114332E-13</v>
      </c>
      <c r="P139" s="6">
        <f>VLOOKUP($B139,BNP_EUR_Underlying!$A:$W,COLUMN()-2,0)-EVS_EUR_Underlying!N137</f>
        <v>1.4204876646910503E-3</v>
      </c>
      <c r="Q139" s="6">
        <f>VLOOKUP($B139,BNP_EUR_Underlying!$A:$W,COLUMN()-2,0)-EVS_EUR_Underlying!O137</f>
        <v>-3.3699709689472002E-12</v>
      </c>
      <c r="R139" s="6">
        <f>VLOOKUP($B139,BNP_EUR_Underlying!$A:$W,COLUMN()-2,0)-EVS_EUR_Underlying!P137</f>
        <v>-4.7601922403828212E-12</v>
      </c>
      <c r="S139" s="6">
        <f>VLOOKUP($B139,BNP_EUR_Underlying!$A:$W,COLUMN()-2,0)-EVS_EUR_Underlying!Q137</f>
        <v>-2.5701663020072374E-13</v>
      </c>
      <c r="T139" s="6">
        <f>VLOOKUP($B139,BNP_EUR_Underlying!$A:$W,COLUMN()-2,0)-EVS_EUR_Underlying!R137</f>
        <v>3.8602454566216693E-13</v>
      </c>
      <c r="U139" s="6">
        <f>VLOOKUP($B139,BNP_EUR_Underlying!$A:$W,COLUMN()-2,0)-EVS_EUR_Underlying!S137</f>
        <v>5.6522250717399025E-3</v>
      </c>
      <c r="V139" s="6">
        <f>VLOOKUP($B139,BNP_EUR_Underlying!$A:$W,COLUMN()-2,0)-EVS_EUR_Underlying!T137</f>
        <v>-1.7297274723659939E-13</v>
      </c>
      <c r="W139" s="6">
        <f>VLOOKUP($B139,BNP_EUR_Underlying!$A:$W,COLUMN()-2,0)-EVS_EUR_Underlying!U137</f>
        <v>-4.1600056732704616E-12</v>
      </c>
      <c r="X139" s="6">
        <f>VLOOKUP($B139,BNP_EUR_Underlying!$A:$W,COLUMN()-2,0)-EVS_EUR_Underlying!V137</f>
        <v>4.2599257454867256E-13</v>
      </c>
      <c r="Y139" s="6">
        <f>VLOOKUP($B139,BNP_EUR_Underlying!$A:$W,COLUMN()-2,0)-EVS_EUR_Underlying!W137</f>
        <v>-1.1390888232654106E-13</v>
      </c>
    </row>
    <row r="140" spans="1:25" x14ac:dyDescent="0.25">
      <c r="A140" s="2">
        <v>41592</v>
      </c>
      <c r="B140" s="2">
        <v>41592</v>
      </c>
      <c r="C140" t="b">
        <f t="shared" si="2"/>
        <v>1</v>
      </c>
      <c r="D140" s="6">
        <f>VLOOKUP($B140,BNP_EUR_Underlying!$A:$W,COLUMN()-2,0)-EVS_EUR_Underlying!B138</f>
        <v>7.5679296931389972E-2</v>
      </c>
      <c r="E140" s="6">
        <f>VLOOKUP($B140,BNP_EUR_Underlying!$A:$W,COLUMN()-2,0)-EVS_EUR_Underlying!C138</f>
        <v>-6.9565904965069869E-3</v>
      </c>
      <c r="F140" s="6">
        <f>VLOOKUP($B140,BNP_EUR_Underlying!$A:$W,COLUMN()-2,0)-EVS_EUR_Underlying!D138</f>
        <v>-4.3600678623079148E-12</v>
      </c>
      <c r="G140" s="6">
        <f>VLOOKUP($B140,BNP_EUR_Underlying!$A:$W,COLUMN()-2,0)-EVS_EUR_Underlying!E138</f>
        <v>-6.1182471374698899E-3</v>
      </c>
      <c r="H140" s="6">
        <f>VLOOKUP($B140,BNP_EUR_Underlying!$A:$W,COLUMN()-2,0)-EVS_EUR_Underlying!F138</f>
        <v>3.6104452760810091E-13</v>
      </c>
      <c r="I140" s="6">
        <f>VLOOKUP($B140,BNP_EUR_Underlying!$A:$W,COLUMN()-2,0)-EVS_EUR_Underlying!G138</f>
        <v>4.2741106968002818E-5</v>
      </c>
      <c r="J140" s="6">
        <f>VLOOKUP($B140,BNP_EUR_Underlying!$A:$W,COLUMN()-2,0)-EVS_EUR_Underlying!H138</f>
        <v>2.6090241078691179E-13</v>
      </c>
      <c r="K140" s="6">
        <f>VLOOKUP($B140,BNP_EUR_Underlying!$A:$W,COLUMN()-2,0)-EVS_EUR_Underlying!I138</f>
        <v>4.4147758659018876E-5</v>
      </c>
      <c r="L140" s="6">
        <f>VLOOKUP($B140,BNP_EUR_Underlying!$A:$W,COLUMN()-2,0)-EVS_EUR_Underlying!J138</f>
        <v>2.4900081996293011E-12</v>
      </c>
      <c r="M140" s="6">
        <f>VLOOKUP($B140,BNP_EUR_Underlying!$A:$W,COLUMN()-2,0)-EVS_EUR_Underlying!K138</f>
        <v>4.1119722312021878E-5</v>
      </c>
      <c r="N140" s="6">
        <f>VLOOKUP($B140,BNP_EUR_Underlying!$A:$W,COLUMN()-2,0)-EVS_EUR_Underlying!L138</f>
        <v>-5.9012023018369941E-3</v>
      </c>
      <c r="O140" s="6">
        <f>VLOOKUP($B140,BNP_EUR_Underlying!$A:$W,COLUMN()-2,0)-EVS_EUR_Underlying!M138</f>
        <v>4.0589753780295723E-13</v>
      </c>
      <c r="P140" s="6">
        <f>VLOOKUP($B140,BNP_EUR_Underlying!$A:$W,COLUMN()-2,0)-EVS_EUR_Underlying!N138</f>
        <v>1.4281860763889487E-3</v>
      </c>
      <c r="Q140" s="6">
        <f>VLOOKUP($B140,BNP_EUR_Underlying!$A:$W,COLUMN()-2,0)-EVS_EUR_Underlying!O138</f>
        <v>-1.8800516699002401E-12</v>
      </c>
      <c r="R140" s="6">
        <f>VLOOKUP($B140,BNP_EUR_Underlying!$A:$W,COLUMN()-2,0)-EVS_EUR_Underlying!P138</f>
        <v>-3.7299052735306759E-12</v>
      </c>
      <c r="S140" s="6">
        <f>VLOOKUP($B140,BNP_EUR_Underlying!$A:$W,COLUMN()-2,0)-EVS_EUR_Underlying!Q138</f>
        <v>2.5000002068509275E-12</v>
      </c>
      <c r="T140" s="6">
        <f>VLOOKUP($B140,BNP_EUR_Underlying!$A:$W,COLUMN()-2,0)-EVS_EUR_Underlying!R138</f>
        <v>3.219646771412954E-13</v>
      </c>
      <c r="U140" s="6">
        <f>VLOOKUP($B140,BNP_EUR_Underlying!$A:$W,COLUMN()-2,0)-EVS_EUR_Underlying!S138</f>
        <v>5.777645675703047E-3</v>
      </c>
      <c r="V140" s="6">
        <f>VLOOKUP($B140,BNP_EUR_Underlying!$A:$W,COLUMN()-2,0)-EVS_EUR_Underlying!T138</f>
        <v>3.1896707497480747E-13</v>
      </c>
      <c r="W140" s="6">
        <f>VLOOKUP($B140,BNP_EUR_Underlying!$A:$W,COLUMN()-2,0)-EVS_EUR_Underlying!U138</f>
        <v>-3.2100988534011776E-12</v>
      </c>
      <c r="X140" s="6">
        <f>VLOOKUP($B140,BNP_EUR_Underlying!$A:$W,COLUMN()-2,0)-EVS_EUR_Underlying!V138</f>
        <v>-2.2903900998016979E-13</v>
      </c>
      <c r="Y140" s="6">
        <f>VLOOKUP($B140,BNP_EUR_Underlying!$A:$W,COLUMN()-2,0)-EVS_EUR_Underlying!W138</f>
        <v>-4.8494541715626838E-13</v>
      </c>
    </row>
    <row r="141" spans="1:25" x14ac:dyDescent="0.25">
      <c r="A141" s="2">
        <v>41593</v>
      </c>
      <c r="B141" s="2">
        <v>41593</v>
      </c>
      <c r="C141" t="b">
        <f t="shared" si="2"/>
        <v>1</v>
      </c>
      <c r="D141" s="6">
        <f>VLOOKUP($B141,BNP_EUR_Underlying!$A:$W,COLUMN()-2,0)-EVS_EUR_Underlying!B139</f>
        <v>7.5586421627270139E-2</v>
      </c>
      <c r="E141" s="6">
        <f>VLOOKUP($B141,BNP_EUR_Underlying!$A:$W,COLUMN()-2,0)-EVS_EUR_Underlying!C139</f>
        <v>-6.9412869327639681E-3</v>
      </c>
      <c r="F141" s="6">
        <f>VLOOKUP($B141,BNP_EUR_Underlying!$A:$W,COLUMN()-2,0)-EVS_EUR_Underlying!D139</f>
        <v>-9.4013685725258256E-13</v>
      </c>
      <c r="G141" s="6">
        <f>VLOOKUP($B141,BNP_EUR_Underlying!$A:$W,COLUMN()-2,0)-EVS_EUR_Underlying!E139</f>
        <v>-6.1138201784798341E-3</v>
      </c>
      <c r="H141" s="6">
        <f>VLOOKUP($B141,BNP_EUR_Underlying!$A:$W,COLUMN()-2,0)-EVS_EUR_Underlying!F139</f>
        <v>1.2101430968414206E-13</v>
      </c>
      <c r="I141" s="6">
        <f>VLOOKUP($B141,BNP_EUR_Underlying!$A:$W,COLUMN()-2,0)-EVS_EUR_Underlying!G139</f>
        <v>4.2740590737055939E-5</v>
      </c>
      <c r="J141" s="6">
        <f>VLOOKUP($B141,BNP_EUR_Underlying!$A:$W,COLUMN()-2,0)-EVS_EUR_Underlying!H139</f>
        <v>-4.1200376443839559E-13</v>
      </c>
      <c r="K141" s="6">
        <f>VLOOKUP($B141,BNP_EUR_Underlying!$A:$W,COLUMN()-2,0)-EVS_EUR_Underlying!I139</f>
        <v>4.4208831316949748E-5</v>
      </c>
      <c r="L141" s="6">
        <f>VLOOKUP($B141,BNP_EUR_Underlying!$A:$W,COLUMN()-2,0)-EVS_EUR_Underlying!J139</f>
        <v>-4.7299941741130169E-12</v>
      </c>
      <c r="M141" s="6">
        <f>VLOOKUP($B141,BNP_EUR_Underlying!$A:$W,COLUMN()-2,0)-EVS_EUR_Underlying!K139</f>
        <v>4.132770841203115E-5</v>
      </c>
      <c r="N141" s="6">
        <f>VLOOKUP($B141,BNP_EUR_Underlying!$A:$W,COLUMN()-2,0)-EVS_EUR_Underlying!L139</f>
        <v>-5.9125075171519992E-3</v>
      </c>
      <c r="O141" s="6">
        <f>VLOOKUP($B141,BNP_EUR_Underlying!$A:$W,COLUMN()-2,0)-EVS_EUR_Underlying!M139</f>
        <v>4.389821839367869E-13</v>
      </c>
      <c r="P141" s="6">
        <f>VLOOKUP($B141,BNP_EUR_Underlying!$A:$W,COLUMN()-2,0)-EVS_EUR_Underlying!N139</f>
        <v>1.4288048690709321E-3</v>
      </c>
      <c r="Q141" s="6">
        <f>VLOOKUP($B141,BNP_EUR_Underlying!$A:$W,COLUMN()-2,0)-EVS_EUR_Underlying!O139</f>
        <v>-2.9800606426988452E-12</v>
      </c>
      <c r="R141" s="6">
        <f>VLOOKUP($B141,BNP_EUR_Underlying!$A:$W,COLUMN()-2,0)-EVS_EUR_Underlying!P139</f>
        <v>4.6200820946751264E-12</v>
      </c>
      <c r="S141" s="6">
        <f>VLOOKUP($B141,BNP_EUR_Underlying!$A:$W,COLUMN()-2,0)-EVS_EUR_Underlying!Q139</f>
        <v>3.8800074264599971E-12</v>
      </c>
      <c r="T141" s="6">
        <f>VLOOKUP($B141,BNP_EUR_Underlying!$A:$W,COLUMN()-2,0)-EVS_EUR_Underlying!R139</f>
        <v>8.404388296412435E-14</v>
      </c>
      <c r="U141" s="6">
        <f>VLOOKUP($B141,BNP_EUR_Underlying!$A:$W,COLUMN()-2,0)-EVS_EUR_Underlying!S139</f>
        <v>5.8695451168450097E-3</v>
      </c>
      <c r="V141" s="6">
        <f>VLOOKUP($B141,BNP_EUR_Underlying!$A:$W,COLUMN()-2,0)-EVS_EUR_Underlying!T139</f>
        <v>-2.6301183453369958E-13</v>
      </c>
      <c r="W141" s="6">
        <f>VLOOKUP($B141,BNP_EUR_Underlying!$A:$W,COLUMN()-2,0)-EVS_EUR_Underlying!U139</f>
        <v>-4.9900084064802286E-12</v>
      </c>
      <c r="X141" s="6">
        <f>VLOOKUP($B141,BNP_EUR_Underlying!$A:$W,COLUMN()-2,0)-EVS_EUR_Underlying!V139</f>
        <v>-1.7208456881689926E-13</v>
      </c>
      <c r="Y141" s="6">
        <f>VLOOKUP($B141,BNP_EUR_Underlying!$A:$W,COLUMN()-2,0)-EVS_EUR_Underlying!W139</f>
        <v>-5.0959236830294685E-14</v>
      </c>
    </row>
    <row r="142" spans="1:25" x14ac:dyDescent="0.25">
      <c r="A142" s="2">
        <v>41596</v>
      </c>
      <c r="B142" s="2">
        <v>41596</v>
      </c>
      <c r="C142" t="b">
        <f t="shared" si="2"/>
        <v>1</v>
      </c>
      <c r="D142" s="6">
        <f>VLOOKUP($B142,BNP_EUR_Underlying!$A:$W,COLUMN()-2,0)-EVS_EUR_Underlying!B140</f>
        <v>7.568911818949009E-2</v>
      </c>
      <c r="E142" s="6">
        <f>VLOOKUP($B142,BNP_EUR_Underlying!$A:$W,COLUMN()-2,0)-EVS_EUR_Underlying!C140</f>
        <v>-6.9699189707490561E-3</v>
      </c>
      <c r="F142" s="6">
        <f>VLOOKUP($B142,BNP_EUR_Underlying!$A:$W,COLUMN()-2,0)-EVS_EUR_Underlying!D140</f>
        <v>-3.170130824514672E-12</v>
      </c>
      <c r="G142" s="6">
        <f>VLOOKUP($B142,BNP_EUR_Underlying!$A:$W,COLUMN()-2,0)-EVS_EUR_Underlying!E140</f>
        <v>-6.1174772337400096E-3</v>
      </c>
      <c r="H142" s="6">
        <f>VLOOKUP($B142,BNP_EUR_Underlying!$A:$W,COLUMN()-2,0)-EVS_EUR_Underlying!F140</f>
        <v>1.9795276529066541E-13</v>
      </c>
      <c r="I142" s="6">
        <f>VLOOKUP($B142,BNP_EUR_Underlying!$A:$W,COLUMN()-2,0)-EVS_EUR_Underlying!G140</f>
        <v>4.2930835321031147E-5</v>
      </c>
      <c r="J142" s="6">
        <f>VLOOKUP($B142,BNP_EUR_Underlying!$A:$W,COLUMN()-2,0)-EVS_EUR_Underlying!H140</f>
        <v>-8.1934459217336553E-14</v>
      </c>
      <c r="K142" s="6">
        <f>VLOOKUP($B142,BNP_EUR_Underlying!$A:$W,COLUMN()-2,0)-EVS_EUR_Underlying!I140</f>
        <v>4.4099961918009356E-5</v>
      </c>
      <c r="L142" s="6">
        <f>VLOOKUP($B142,BNP_EUR_Underlying!$A:$W,COLUMN()-2,0)-EVS_EUR_Underlying!J140</f>
        <v>1.8984813721090177E-13</v>
      </c>
      <c r="M142" s="6">
        <f>VLOOKUP($B142,BNP_EUR_Underlying!$A:$W,COLUMN()-2,0)-EVS_EUR_Underlying!K140</f>
        <v>4.1531729483956781E-5</v>
      </c>
      <c r="N142" s="6">
        <f>VLOOKUP($B142,BNP_EUR_Underlying!$A:$W,COLUMN()-2,0)-EVS_EUR_Underlying!L140</f>
        <v>-5.9286119183450392E-3</v>
      </c>
      <c r="O142" s="6">
        <f>VLOOKUP($B142,BNP_EUR_Underlying!$A:$W,COLUMN()-2,0)-EVS_EUR_Underlying!M140</f>
        <v>1.0103029524088925E-13</v>
      </c>
      <c r="P142" s="6">
        <f>VLOOKUP($B142,BNP_EUR_Underlying!$A:$W,COLUMN()-2,0)-EVS_EUR_Underlying!N140</f>
        <v>1.4324794005510233E-3</v>
      </c>
      <c r="Q142" s="6">
        <f>VLOOKUP($B142,BNP_EUR_Underlying!$A:$W,COLUMN()-2,0)-EVS_EUR_Underlying!O140</f>
        <v>-3.8498093601901928E-12</v>
      </c>
      <c r="R142" s="6">
        <f>VLOOKUP($B142,BNP_EUR_Underlying!$A:$W,COLUMN()-2,0)-EVS_EUR_Underlying!P140</f>
        <v>4.3101078261997827E-12</v>
      </c>
      <c r="S142" s="6">
        <f>VLOOKUP($B142,BNP_EUR_Underlying!$A:$W,COLUMN()-2,0)-EVS_EUR_Underlying!Q140</f>
        <v>-8.9017682114445051E-13</v>
      </c>
      <c r="T142" s="6">
        <f>VLOOKUP($B142,BNP_EUR_Underlying!$A:$W,COLUMN()-2,0)-EVS_EUR_Underlying!R140</f>
        <v>1.4999113062685865E-13</v>
      </c>
      <c r="U142" s="6">
        <f>VLOOKUP($B142,BNP_EUR_Underlying!$A:$W,COLUMN()-2,0)-EVS_EUR_Underlying!S140</f>
        <v>5.9158144959560177E-3</v>
      </c>
      <c r="V142" s="6">
        <f>VLOOKUP($B142,BNP_EUR_Underlying!$A:$W,COLUMN()-2,0)-EVS_EUR_Underlying!T140</f>
        <v>-4.5898840284053222E-12</v>
      </c>
      <c r="W142" s="6">
        <f>VLOOKUP($B142,BNP_EUR_Underlying!$A:$W,COLUMN()-2,0)-EVS_EUR_Underlying!U140</f>
        <v>-2.9201085993690867E-12</v>
      </c>
      <c r="X142" s="6">
        <f>VLOOKUP($B142,BNP_EUR_Underlying!$A:$W,COLUMN()-2,0)-EVS_EUR_Underlying!V140</f>
        <v>-1.1901590823981678E-13</v>
      </c>
      <c r="Y142" s="6">
        <f>VLOOKUP($B142,BNP_EUR_Underlying!$A:$W,COLUMN()-2,0)-EVS_EUR_Underlying!W140</f>
        <v>4.9960036108132044E-15</v>
      </c>
    </row>
    <row r="143" spans="1:25" x14ac:dyDescent="0.25">
      <c r="A143" s="2">
        <v>41597</v>
      </c>
      <c r="B143" s="2">
        <v>41597</v>
      </c>
      <c r="C143" t="b">
        <f t="shared" si="2"/>
        <v>1</v>
      </c>
      <c r="D143" s="6">
        <f>VLOOKUP($B143,BNP_EUR_Underlying!$A:$W,COLUMN()-2,0)-EVS_EUR_Underlying!B141</f>
        <v>7.5648072291439883E-2</v>
      </c>
      <c r="E143" s="6">
        <f>VLOOKUP($B143,BNP_EUR_Underlying!$A:$W,COLUMN()-2,0)-EVS_EUR_Underlying!C141</f>
        <v>-6.9571219044010091E-3</v>
      </c>
      <c r="F143" s="6">
        <f>VLOOKUP($B143,BNP_EUR_Underlying!$A:$W,COLUMN()-2,0)-EVS_EUR_Underlying!D141</f>
        <v>-4.2301717684267715E-12</v>
      </c>
      <c r="G143" s="6">
        <f>VLOOKUP($B143,BNP_EUR_Underlying!$A:$W,COLUMN()-2,0)-EVS_EUR_Underlying!E141</f>
        <v>-6.111702940710062E-3</v>
      </c>
      <c r="H143" s="6">
        <f>VLOOKUP($B143,BNP_EUR_Underlying!$A:$W,COLUMN()-2,0)-EVS_EUR_Underlying!F141</f>
        <v>7.3940853440035426E-14</v>
      </c>
      <c r="I143" s="6">
        <f>VLOOKUP($B143,BNP_EUR_Underlying!$A:$W,COLUMN()-2,0)-EVS_EUR_Underlying!G141</f>
        <v>4.2780370708039861E-5</v>
      </c>
      <c r="J143" s="6">
        <f>VLOOKUP($B143,BNP_EUR_Underlying!$A:$W,COLUMN()-2,0)-EVS_EUR_Underlying!H141</f>
        <v>-2.7300384175532599E-13</v>
      </c>
      <c r="K143" s="6">
        <f>VLOOKUP($B143,BNP_EUR_Underlying!$A:$W,COLUMN()-2,0)-EVS_EUR_Underlying!I141</f>
        <v>4.4070899683057441E-5</v>
      </c>
      <c r="L143" s="6">
        <f>VLOOKUP($B143,BNP_EUR_Underlying!$A:$W,COLUMN()-2,0)-EVS_EUR_Underlying!J141</f>
        <v>1.4199752484955752E-12</v>
      </c>
      <c r="M143" s="6">
        <f>VLOOKUP($B143,BNP_EUR_Underlying!$A:$W,COLUMN()-2,0)-EVS_EUR_Underlying!K141</f>
        <v>4.1204804959948937E-5</v>
      </c>
      <c r="N143" s="6">
        <f>VLOOKUP($B143,BNP_EUR_Underlying!$A:$W,COLUMN()-2,0)-EVS_EUR_Underlying!L141</f>
        <v>-5.9225373874159937E-3</v>
      </c>
      <c r="O143" s="6">
        <f>VLOOKUP($B143,BNP_EUR_Underlying!$A:$W,COLUMN()-2,0)-EVS_EUR_Underlying!M141</f>
        <v>1.4999113062685865E-13</v>
      </c>
      <c r="P143" s="6">
        <f>VLOOKUP($B143,BNP_EUR_Underlying!$A:$W,COLUMN()-2,0)-EVS_EUR_Underlying!N141</f>
        <v>1.4269838478119246E-3</v>
      </c>
      <c r="Q143" s="6">
        <f>VLOOKUP($B143,BNP_EUR_Underlying!$A:$W,COLUMN()-2,0)-EVS_EUR_Underlying!O141</f>
        <v>2.999822612537173E-13</v>
      </c>
      <c r="R143" s="6">
        <f>VLOOKUP($B143,BNP_EUR_Underlying!$A:$W,COLUMN()-2,0)-EVS_EUR_Underlying!P141</f>
        <v>-2.9398705692074145E-12</v>
      </c>
      <c r="S143" s="6">
        <f>VLOOKUP($B143,BNP_EUR_Underlying!$A:$W,COLUMN()-2,0)-EVS_EUR_Underlying!Q141</f>
        <v>3.1199487438016149E-12</v>
      </c>
      <c r="T143" s="6">
        <f>VLOOKUP($B143,BNP_EUR_Underlying!$A:$W,COLUMN()-2,0)-EVS_EUR_Underlying!R141</f>
        <v>3.75921516138078E-13</v>
      </c>
      <c r="U143" s="6">
        <f>VLOOKUP($B143,BNP_EUR_Underlying!$A:$W,COLUMN()-2,0)-EVS_EUR_Underlying!S141</f>
        <v>5.8349850247699786E-3</v>
      </c>
      <c r="V143" s="6">
        <f>VLOOKUP($B143,BNP_EUR_Underlying!$A:$W,COLUMN()-2,0)-EVS_EUR_Underlying!T141</f>
        <v>-4.0398795420060196E-12</v>
      </c>
      <c r="W143" s="6">
        <f>VLOOKUP($B143,BNP_EUR_Underlying!$A:$W,COLUMN()-2,0)-EVS_EUR_Underlying!U141</f>
        <v>-2.3201440768616521E-12</v>
      </c>
      <c r="X143" s="6">
        <f>VLOOKUP($B143,BNP_EUR_Underlying!$A:$W,COLUMN()-2,0)-EVS_EUR_Underlying!V141</f>
        <v>3.4794389591752406E-13</v>
      </c>
      <c r="Y143" s="6">
        <f>VLOOKUP($B143,BNP_EUR_Underlying!$A:$W,COLUMN()-2,0)-EVS_EUR_Underlying!W141</f>
        <v>4.4597658899192538E-13</v>
      </c>
    </row>
    <row r="144" spans="1:25" x14ac:dyDescent="0.25">
      <c r="A144" s="2">
        <v>41598</v>
      </c>
      <c r="B144" s="2">
        <v>41598</v>
      </c>
      <c r="C144" t="b">
        <f t="shared" si="2"/>
        <v>1</v>
      </c>
      <c r="D144" s="6">
        <f>VLOOKUP($B144,BNP_EUR_Underlying!$A:$W,COLUMN()-2,0)-EVS_EUR_Underlying!B142</f>
        <v>7.5788375614779913E-2</v>
      </c>
      <c r="E144" s="6">
        <f>VLOOKUP($B144,BNP_EUR_Underlying!$A:$W,COLUMN()-2,0)-EVS_EUR_Underlying!C142</f>
        <v>-6.9641278887510039E-3</v>
      </c>
      <c r="F144" s="6">
        <f>VLOOKUP($B144,BNP_EUR_Underlying!$A:$W,COLUMN()-2,0)-EVS_EUR_Underlying!D142</f>
        <v>1.2998491172311333E-12</v>
      </c>
      <c r="G144" s="6">
        <f>VLOOKUP($B144,BNP_EUR_Underlying!$A:$W,COLUMN()-2,0)-EVS_EUR_Underlying!E142</f>
        <v>-6.1147825656600041E-3</v>
      </c>
      <c r="H144" s="6">
        <f>VLOOKUP($B144,BNP_EUR_Underlying!$A:$W,COLUMN()-2,0)-EVS_EUR_Underlying!F142</f>
        <v>7.3940853440035426E-14</v>
      </c>
      <c r="I144" s="6">
        <f>VLOOKUP($B144,BNP_EUR_Underlying!$A:$W,COLUMN()-2,0)-EVS_EUR_Underlying!G142</f>
        <v>4.259621448599038E-5</v>
      </c>
      <c r="J144" s="6">
        <f>VLOOKUP($B144,BNP_EUR_Underlying!$A:$W,COLUMN()-2,0)-EVS_EUR_Underlying!H142</f>
        <v>4.7006842862629128E-13</v>
      </c>
      <c r="K144" s="6">
        <f>VLOOKUP($B144,BNP_EUR_Underlying!$A:$W,COLUMN()-2,0)-EVS_EUR_Underlying!I142</f>
        <v>4.4018771210962981E-5</v>
      </c>
      <c r="L144" s="6">
        <f>VLOOKUP($B144,BNP_EUR_Underlying!$A:$W,COLUMN()-2,0)-EVS_EUR_Underlying!J142</f>
        <v>-1.0400569294688466E-12</v>
      </c>
      <c r="M144" s="6">
        <f>VLOOKUP($B144,BNP_EUR_Underlying!$A:$W,COLUMN()-2,0)-EVS_EUR_Underlying!K142</f>
        <v>4.1090717117997499E-5</v>
      </c>
      <c r="N144" s="6">
        <f>VLOOKUP($B144,BNP_EUR_Underlying!$A:$W,COLUMN()-2,0)-EVS_EUR_Underlying!L142</f>
        <v>-5.8948769022730829E-3</v>
      </c>
      <c r="O144" s="6">
        <f>VLOOKUP($B144,BNP_EUR_Underlying!$A:$W,COLUMN()-2,0)-EVS_EUR_Underlying!M142</f>
        <v>-2.0694557179012918E-13</v>
      </c>
      <c r="P144" s="6">
        <f>VLOOKUP($B144,BNP_EUR_Underlying!$A:$W,COLUMN()-2,0)-EVS_EUR_Underlying!N142</f>
        <v>1.4181660387199146E-3</v>
      </c>
      <c r="Q144" s="6">
        <f>VLOOKUP($B144,BNP_EUR_Underlying!$A:$W,COLUMN()-2,0)-EVS_EUR_Underlying!O142</f>
        <v>-4.5001780080156095E-12</v>
      </c>
      <c r="R144" s="6">
        <f>VLOOKUP($B144,BNP_EUR_Underlying!$A:$W,COLUMN()-2,0)-EVS_EUR_Underlying!P142</f>
        <v>8.3999474043139344E-13</v>
      </c>
      <c r="S144" s="6">
        <f>VLOOKUP($B144,BNP_EUR_Underlying!$A:$W,COLUMN()-2,0)-EVS_EUR_Underlying!Q142</f>
        <v>-3.8100633759086122E-12</v>
      </c>
      <c r="T144" s="6">
        <f>VLOOKUP($B144,BNP_EUR_Underlying!$A:$W,COLUMN()-2,0)-EVS_EUR_Underlying!R142</f>
        <v>-4.3398618032597369E-13</v>
      </c>
      <c r="U144" s="6">
        <f>VLOOKUP($B144,BNP_EUR_Underlying!$A:$W,COLUMN()-2,0)-EVS_EUR_Underlying!S142</f>
        <v>5.8448511124830071E-3</v>
      </c>
      <c r="V144" s="6">
        <f>VLOOKUP($B144,BNP_EUR_Underlying!$A:$W,COLUMN()-2,0)-EVS_EUR_Underlying!T142</f>
        <v>3.8000713686869858E-12</v>
      </c>
      <c r="W144" s="6">
        <f>VLOOKUP($B144,BNP_EUR_Underlying!$A:$W,COLUMN()-2,0)-EVS_EUR_Underlying!U142</f>
        <v>-3.5500491435414006E-12</v>
      </c>
      <c r="X144" s="6">
        <f>VLOOKUP($B144,BNP_EUR_Underlying!$A:$W,COLUMN()-2,0)-EVS_EUR_Underlying!V142</f>
        <v>2.3503421431314564E-13</v>
      </c>
      <c r="Y144" s="6">
        <f>VLOOKUP($B144,BNP_EUR_Underlying!$A:$W,COLUMN()-2,0)-EVS_EUR_Underlying!W142</f>
        <v>-2.4502622153477205E-13</v>
      </c>
    </row>
    <row r="145" spans="1:25" x14ac:dyDescent="0.25">
      <c r="A145" s="2">
        <v>41599</v>
      </c>
      <c r="B145" s="2">
        <v>41599</v>
      </c>
      <c r="C145" t="b">
        <f t="shared" si="2"/>
        <v>1</v>
      </c>
      <c r="D145" s="6">
        <f>VLOOKUP($B145,BNP_EUR_Underlying!$A:$W,COLUMN()-2,0)-EVS_EUR_Underlying!B143</f>
        <v>7.5626454382919928E-2</v>
      </c>
      <c r="E145" s="6">
        <f>VLOOKUP($B145,BNP_EUR_Underlying!$A:$W,COLUMN()-2,0)-EVS_EUR_Underlying!C143</f>
        <v>-6.9097594141670493E-3</v>
      </c>
      <c r="F145" s="6">
        <f>VLOOKUP($B145,BNP_EUR_Underlying!$A:$W,COLUMN()-2,0)-EVS_EUR_Underlying!D143</f>
        <v>-2.1200818878241989E-12</v>
      </c>
      <c r="G145" s="6">
        <f>VLOOKUP($B145,BNP_EUR_Underlying!$A:$W,COLUMN()-2,0)-EVS_EUR_Underlying!E143</f>
        <v>-6.1163223731299787E-3</v>
      </c>
      <c r="H145" s="6">
        <f>VLOOKUP($B145,BNP_EUR_Underlying!$A:$W,COLUMN()-2,0)-EVS_EUR_Underlying!F143</f>
        <v>-2.9976021664879227E-15</v>
      </c>
      <c r="I145" s="6">
        <f>VLOOKUP($B145,BNP_EUR_Underlying!$A:$W,COLUMN()-2,0)-EVS_EUR_Underlying!G143</f>
        <v>4.2678062369017056E-5</v>
      </c>
      <c r="J145" s="6">
        <f>VLOOKUP($B145,BNP_EUR_Underlying!$A:$W,COLUMN()-2,0)-EVS_EUR_Underlying!H143</f>
        <v>2.319255898441952E-13</v>
      </c>
      <c r="K145" s="6">
        <f>VLOOKUP($B145,BNP_EUR_Underlying!$A:$W,COLUMN()-2,0)-EVS_EUR_Underlying!I143</f>
        <v>4.4169996079035379E-5</v>
      </c>
      <c r="L145" s="6">
        <f>VLOOKUP($B145,BNP_EUR_Underlying!$A:$W,COLUMN()-2,0)-EVS_EUR_Underlying!J143</f>
        <v>-2.1100898806025725E-12</v>
      </c>
      <c r="M145" s="6">
        <f>VLOOKUP($B145,BNP_EUR_Underlying!$A:$W,COLUMN()-2,0)-EVS_EUR_Underlying!K143</f>
        <v>4.1044593967920484E-5</v>
      </c>
      <c r="N145" s="6">
        <f>VLOOKUP($B145,BNP_EUR_Underlying!$A:$W,COLUMN()-2,0)-EVS_EUR_Underlying!L143</f>
        <v>-5.8840024901850585E-3</v>
      </c>
      <c r="O145" s="6">
        <f>VLOOKUP($B145,BNP_EUR_Underlying!$A:$W,COLUMN()-2,0)-EVS_EUR_Underlying!M143</f>
        <v>4.6795900487950348E-13</v>
      </c>
      <c r="P145" s="6">
        <f>VLOOKUP($B145,BNP_EUR_Underlying!$A:$W,COLUMN()-2,0)-EVS_EUR_Underlying!N143</f>
        <v>1.4205660934429876E-3</v>
      </c>
      <c r="Q145" s="6">
        <f>VLOOKUP($B145,BNP_EUR_Underlying!$A:$W,COLUMN()-2,0)-EVS_EUR_Underlying!O143</f>
        <v>-2.1098678359976475E-12</v>
      </c>
      <c r="R145" s="6">
        <f>VLOOKUP($B145,BNP_EUR_Underlying!$A:$W,COLUMN()-2,0)-EVS_EUR_Underlying!P143</f>
        <v>-2.390088127413037E-12</v>
      </c>
      <c r="S145" s="6">
        <f>VLOOKUP($B145,BNP_EUR_Underlying!$A:$W,COLUMN()-2,0)-EVS_EUR_Underlying!Q143</f>
        <v>3.3995029014022293E-13</v>
      </c>
      <c r="T145" s="6">
        <f>VLOOKUP($B145,BNP_EUR_Underlying!$A:$W,COLUMN()-2,0)-EVS_EUR_Underlying!R143</f>
        <v>1.2700951401711791E-13</v>
      </c>
      <c r="U145" s="6">
        <f>VLOOKUP($B145,BNP_EUR_Underlying!$A:$W,COLUMN()-2,0)-EVS_EUR_Underlying!S143</f>
        <v>5.7661577451519896E-3</v>
      </c>
      <c r="V145" s="6">
        <f>VLOOKUP($B145,BNP_EUR_Underlying!$A:$W,COLUMN()-2,0)-EVS_EUR_Underlying!T143</f>
        <v>3.9701575360595598E-12</v>
      </c>
      <c r="W145" s="6">
        <f>VLOOKUP($B145,BNP_EUR_Underlying!$A:$W,COLUMN()-2,0)-EVS_EUR_Underlying!U143</f>
        <v>-7.3985262361020432E-13</v>
      </c>
      <c r="X145" s="6">
        <f>VLOOKUP($B145,BNP_EUR_Underlying!$A:$W,COLUMN()-2,0)-EVS_EUR_Underlying!V143</f>
        <v>-3.3295588508508445E-13</v>
      </c>
      <c r="Y145" s="6">
        <f>VLOOKUP($B145,BNP_EUR_Underlying!$A:$W,COLUMN()-2,0)-EVS_EUR_Underlying!W143</f>
        <v>1.1601830607332886E-13</v>
      </c>
    </row>
    <row r="146" spans="1:25" x14ac:dyDescent="0.25">
      <c r="A146" s="2">
        <v>41600</v>
      </c>
      <c r="B146" s="2">
        <v>41600</v>
      </c>
      <c r="C146" t="b">
        <f t="shared" si="2"/>
        <v>1</v>
      </c>
      <c r="D146" s="6">
        <f>VLOOKUP($B146,BNP_EUR_Underlying!$A:$W,COLUMN()-2,0)-EVS_EUR_Underlying!B144</f>
        <v>7.5621339046689995E-2</v>
      </c>
      <c r="E146" s="6">
        <f>VLOOKUP($B146,BNP_EUR_Underlying!$A:$W,COLUMN()-2,0)-EVS_EUR_Underlying!C144</f>
        <v>-6.9219677864770235E-3</v>
      </c>
      <c r="F146" s="6">
        <f>VLOOKUP($B146,BNP_EUR_Underlying!$A:$W,COLUMN()-2,0)-EVS_EUR_Underlying!D144</f>
        <v>-2.1200818878241989E-12</v>
      </c>
      <c r="G146" s="6">
        <f>VLOOKUP($B146,BNP_EUR_Underlying!$A:$W,COLUMN()-2,0)-EVS_EUR_Underlying!E144</f>
        <v>-6.1172847602999347E-3</v>
      </c>
      <c r="H146" s="6">
        <f>VLOOKUP($B146,BNP_EUR_Underlying!$A:$W,COLUMN()-2,0)-EVS_EUR_Underlying!F144</f>
        <v>-3.9002134855081749E-13</v>
      </c>
      <c r="I146" s="6">
        <f>VLOOKUP($B146,BNP_EUR_Underlying!$A:$W,COLUMN()-2,0)-EVS_EUR_Underlying!G144</f>
        <v>4.2825686347058856E-5</v>
      </c>
      <c r="J146" s="6">
        <f>VLOOKUP($B146,BNP_EUR_Underlying!$A:$W,COLUMN()-2,0)-EVS_EUR_Underlying!H144</f>
        <v>-1.2900791546144319E-13</v>
      </c>
      <c r="K146" s="6">
        <f>VLOOKUP($B146,BNP_EUR_Underlying!$A:$W,COLUMN()-2,0)-EVS_EUR_Underlying!I144</f>
        <v>4.4201440996038954E-5</v>
      </c>
      <c r="L146" s="6">
        <f>VLOOKUP($B146,BNP_EUR_Underlying!$A:$W,COLUMN()-2,0)-EVS_EUR_Underlying!J144</f>
        <v>1.0900169655769787E-12</v>
      </c>
      <c r="M146" s="6">
        <f>VLOOKUP($B146,BNP_EUR_Underlying!$A:$W,COLUMN()-2,0)-EVS_EUR_Underlying!K144</f>
        <v>4.1129970900999346E-5</v>
      </c>
      <c r="N146" s="6">
        <f>VLOOKUP($B146,BNP_EUR_Underlying!$A:$W,COLUMN()-2,0)-EVS_EUR_Underlying!L144</f>
        <v>-5.9030473955229423E-3</v>
      </c>
      <c r="O146" s="6">
        <f>VLOOKUP($B146,BNP_EUR_Underlying!$A:$W,COLUMN()-2,0)-EVS_EUR_Underlying!M144</f>
        <v>-2.1393997684526767E-13</v>
      </c>
      <c r="P146" s="6">
        <f>VLOOKUP($B146,BNP_EUR_Underlying!$A:$W,COLUMN()-2,0)-EVS_EUR_Underlying!N144</f>
        <v>1.4248239544859542E-3</v>
      </c>
      <c r="Q146" s="6">
        <f>VLOOKUP($B146,BNP_EUR_Underlying!$A:$W,COLUMN()-2,0)-EVS_EUR_Underlying!O144</f>
        <v>5.0004445029117051E-13</v>
      </c>
      <c r="R146" s="6">
        <f>VLOOKUP($B146,BNP_EUR_Underlying!$A:$W,COLUMN()-2,0)-EVS_EUR_Underlying!P144</f>
        <v>3.2800429039525625E-12</v>
      </c>
      <c r="S146" s="6">
        <f>VLOOKUP($B146,BNP_EUR_Underlying!$A:$W,COLUMN()-2,0)-EVS_EUR_Underlying!Q144</f>
        <v>1.900701818158268E-13</v>
      </c>
      <c r="T146" s="6">
        <f>VLOOKUP($B146,BNP_EUR_Underlying!$A:$W,COLUMN()-2,0)-EVS_EUR_Underlying!R144</f>
        <v>4.2299497238218464E-13</v>
      </c>
      <c r="U146" s="6">
        <f>VLOOKUP($B146,BNP_EUR_Underlying!$A:$W,COLUMN()-2,0)-EVS_EUR_Underlying!S144</f>
        <v>5.7769150440879491E-3</v>
      </c>
      <c r="V146" s="6">
        <f>VLOOKUP($B146,BNP_EUR_Underlying!$A:$W,COLUMN()-2,0)-EVS_EUR_Underlying!T144</f>
        <v>1.3700152123874432E-12</v>
      </c>
      <c r="W146" s="6">
        <f>VLOOKUP($B146,BNP_EUR_Underlying!$A:$W,COLUMN()-2,0)-EVS_EUR_Underlying!U144</f>
        <v>-1.6799894808627869E-12</v>
      </c>
      <c r="X146" s="6">
        <f>VLOOKUP($B146,BNP_EUR_Underlying!$A:$W,COLUMN()-2,0)-EVS_EUR_Underlying!V144</f>
        <v>4.2998937743732313E-13</v>
      </c>
      <c r="Y146" s="6">
        <f>VLOOKUP($B146,BNP_EUR_Underlying!$A:$W,COLUMN()-2,0)-EVS_EUR_Underlying!W144</f>
        <v>1.7097434579227411E-14</v>
      </c>
    </row>
    <row r="147" spans="1:25" x14ac:dyDescent="0.25">
      <c r="A147" s="2">
        <v>41603</v>
      </c>
      <c r="B147" s="2">
        <v>41603</v>
      </c>
      <c r="C147" t="b">
        <f t="shared" si="2"/>
        <v>1</v>
      </c>
      <c r="D147" s="6">
        <f>VLOOKUP($B147,BNP_EUR_Underlying!$A:$W,COLUMN()-2,0)-EVS_EUR_Underlying!B145</f>
        <v>7.5741131168179932E-2</v>
      </c>
      <c r="E147" s="6">
        <f>VLOOKUP($B147,BNP_EUR_Underlying!$A:$W,COLUMN()-2,0)-EVS_EUR_Underlying!C145</f>
        <v>-6.9472591326610322E-3</v>
      </c>
      <c r="F147" s="6">
        <f>VLOOKUP($B147,BNP_EUR_Underlying!$A:$W,COLUMN()-2,0)-EVS_EUR_Underlying!D145</f>
        <v>-4.3600678623079148E-12</v>
      </c>
      <c r="G147" s="6">
        <f>VLOOKUP($B147,BNP_EUR_Underlying!$A:$W,COLUMN()-2,0)-EVS_EUR_Underlying!E145</f>
        <v>-6.1190170412099842E-3</v>
      </c>
      <c r="H147" s="6">
        <f>VLOOKUP($B147,BNP_EUR_Underlying!$A:$W,COLUMN()-2,0)-EVS_EUR_Underlying!F145</f>
        <v>-3.439470930288735E-13</v>
      </c>
      <c r="I147" s="6">
        <f>VLOOKUP($B147,BNP_EUR_Underlying!$A:$W,COLUMN()-2,0)-EVS_EUR_Underlying!G145</f>
        <v>4.2900220310060355E-5</v>
      </c>
      <c r="J147" s="6">
        <f>VLOOKUP($B147,BNP_EUR_Underlying!$A:$W,COLUMN()-2,0)-EVS_EUR_Underlying!H145</f>
        <v>3.489430966396867E-13</v>
      </c>
      <c r="K147" s="6">
        <f>VLOOKUP($B147,BNP_EUR_Underlying!$A:$W,COLUMN()-2,0)-EVS_EUR_Underlying!I145</f>
        <v>4.4267430373001737E-5</v>
      </c>
      <c r="L147" s="6">
        <f>VLOOKUP($B147,BNP_EUR_Underlying!$A:$W,COLUMN()-2,0)-EVS_EUR_Underlying!J145</f>
        <v>3.2300828678444304E-12</v>
      </c>
      <c r="M147" s="6">
        <f>VLOOKUP($B147,BNP_EUR_Underlying!$A:$W,COLUMN()-2,0)-EVS_EUR_Underlying!K145</f>
        <v>4.1463861403912006E-5</v>
      </c>
      <c r="N147" s="6">
        <f>VLOOKUP($B147,BNP_EUR_Underlying!$A:$W,COLUMN()-2,0)-EVS_EUR_Underlying!L145</f>
        <v>-5.8944074454850837E-3</v>
      </c>
      <c r="O147" s="6">
        <f>VLOOKUP($B147,BNP_EUR_Underlying!$A:$W,COLUMN()-2,0)-EVS_EUR_Underlying!M145</f>
        <v>-2.3603341503530828E-13</v>
      </c>
      <c r="P147" s="6">
        <f>VLOOKUP($B147,BNP_EUR_Underlying!$A:$W,COLUMN()-2,0)-EVS_EUR_Underlying!N145</f>
        <v>1.4253173135190256E-3</v>
      </c>
      <c r="Q147" s="6">
        <f>VLOOKUP($B147,BNP_EUR_Underlying!$A:$W,COLUMN()-2,0)-EVS_EUR_Underlying!O145</f>
        <v>4.169997680492088E-12</v>
      </c>
      <c r="R147" s="6">
        <f>VLOOKUP($B147,BNP_EUR_Underlying!$A:$W,COLUMN()-2,0)-EVS_EUR_Underlying!P145</f>
        <v>-4.5898840284053222E-12</v>
      </c>
      <c r="S147" s="6">
        <f>VLOOKUP($B147,BNP_EUR_Underlying!$A:$W,COLUMN()-2,0)-EVS_EUR_Underlying!Q145</f>
        <v>3.7299052735306759E-12</v>
      </c>
      <c r="T147" s="6">
        <f>VLOOKUP($B147,BNP_EUR_Underlying!$A:$W,COLUMN()-2,0)-EVS_EUR_Underlying!R145</f>
        <v>3.9968028886505635E-15</v>
      </c>
      <c r="U147" s="6">
        <f>VLOOKUP($B147,BNP_EUR_Underlying!$A:$W,COLUMN()-2,0)-EVS_EUR_Underlying!S145</f>
        <v>5.7557342318239613E-3</v>
      </c>
      <c r="V147" s="6">
        <f>VLOOKUP($B147,BNP_EUR_Underlying!$A:$W,COLUMN()-2,0)-EVS_EUR_Underlying!T145</f>
        <v>2.1198598432192739E-12</v>
      </c>
      <c r="W147" s="6">
        <f>VLOOKUP($B147,BNP_EUR_Underlying!$A:$W,COLUMN()-2,0)-EVS_EUR_Underlying!U145</f>
        <v>-1.1299849944634843E-12</v>
      </c>
      <c r="X147" s="6">
        <f>VLOOKUP($B147,BNP_EUR_Underlying!$A:$W,COLUMN()-2,0)-EVS_EUR_Underlying!V145</f>
        <v>-4.510836149052011E-13</v>
      </c>
      <c r="Y147" s="6">
        <f>VLOOKUP($B147,BNP_EUR_Underlying!$A:$W,COLUMN()-2,0)-EVS_EUR_Underlying!W145</f>
        <v>2.7300384175532599E-13</v>
      </c>
    </row>
    <row r="148" spans="1:25" x14ac:dyDescent="0.25">
      <c r="A148" s="2">
        <v>41604</v>
      </c>
      <c r="B148" s="2">
        <v>41604</v>
      </c>
      <c r="C148" t="b">
        <f t="shared" si="2"/>
        <v>1</v>
      </c>
      <c r="D148" s="6">
        <f>VLOOKUP($B148,BNP_EUR_Underlying!$A:$W,COLUMN()-2,0)-EVS_EUR_Underlying!B146</f>
        <v>7.5703123760050062E-2</v>
      </c>
      <c r="E148" s="6">
        <f>VLOOKUP($B148,BNP_EUR_Underlying!$A:$W,COLUMN()-2,0)-EVS_EUR_Underlying!C146</f>
        <v>-6.9602933945629442E-3</v>
      </c>
      <c r="F148" s="6">
        <f>VLOOKUP($B148,BNP_EUR_Underlying!$A:$W,COLUMN()-2,0)-EVS_EUR_Underlying!D146</f>
        <v>1.0398348848639216E-12</v>
      </c>
      <c r="G148" s="6">
        <f>VLOOKUP($B148,BNP_EUR_Underlying!$A:$W,COLUMN()-2,0)-EVS_EUR_Underlying!E146</f>
        <v>-6.1257537214098878E-3</v>
      </c>
      <c r="H148" s="6">
        <f>VLOOKUP($B148,BNP_EUR_Underlying!$A:$W,COLUMN()-2,0)-EVS_EUR_Underlying!F146</f>
        <v>3.7703173916270316E-13</v>
      </c>
      <c r="I148" s="6">
        <f>VLOOKUP($B148,BNP_EUR_Underlying!$A:$W,COLUMN()-2,0)-EVS_EUR_Underlying!G146</f>
        <v>4.2986982753068226E-5</v>
      </c>
      <c r="J148" s="6">
        <f>VLOOKUP($B148,BNP_EUR_Underlying!$A:$W,COLUMN()-2,0)-EVS_EUR_Underlying!H146</f>
        <v>-4.4697578971408802E-13</v>
      </c>
      <c r="K148" s="6">
        <f>VLOOKUP($B148,BNP_EUR_Underlying!$A:$W,COLUMN()-2,0)-EVS_EUR_Underlying!I146</f>
        <v>4.4301466680995993E-5</v>
      </c>
      <c r="L148" s="6">
        <f>VLOOKUP($B148,BNP_EUR_Underlying!$A:$W,COLUMN()-2,0)-EVS_EUR_Underlying!J146</f>
        <v>-2.1800339311539574E-12</v>
      </c>
      <c r="M148" s="6">
        <f>VLOOKUP($B148,BNP_EUR_Underlying!$A:$W,COLUMN()-2,0)-EVS_EUR_Underlying!K146</f>
        <v>4.1408068377046803E-5</v>
      </c>
      <c r="N148" s="6">
        <f>VLOOKUP($B148,BNP_EUR_Underlying!$A:$W,COLUMN()-2,0)-EVS_EUR_Underlying!L146</f>
        <v>-5.8742371642859226E-3</v>
      </c>
      <c r="O148" s="6">
        <f>VLOOKUP($B148,BNP_EUR_Underlying!$A:$W,COLUMN()-2,0)-EVS_EUR_Underlying!M146</f>
        <v>4.1600056732704616E-13</v>
      </c>
      <c r="P148" s="6">
        <f>VLOOKUP($B148,BNP_EUR_Underlying!$A:$W,COLUMN()-2,0)-EVS_EUR_Underlying!N146</f>
        <v>1.4252213958260151E-3</v>
      </c>
      <c r="Q148" s="6">
        <f>VLOOKUP($B148,BNP_EUR_Underlying!$A:$W,COLUMN()-2,0)-EVS_EUR_Underlying!O146</f>
        <v>7.198686091669515E-13</v>
      </c>
      <c r="R148" s="6">
        <f>VLOOKUP($B148,BNP_EUR_Underlying!$A:$W,COLUMN()-2,0)-EVS_EUR_Underlying!P146</f>
        <v>-1.2900791546144319E-12</v>
      </c>
      <c r="S148" s="6">
        <f>VLOOKUP($B148,BNP_EUR_Underlying!$A:$W,COLUMN()-2,0)-EVS_EUR_Underlying!Q146</f>
        <v>4.3209880118411093E-13</v>
      </c>
      <c r="T148" s="6">
        <f>VLOOKUP($B148,BNP_EUR_Underlying!$A:$W,COLUMN()-2,0)-EVS_EUR_Underlying!R146</f>
        <v>-4.1600056732704616E-13</v>
      </c>
      <c r="U148" s="6">
        <f>VLOOKUP($B148,BNP_EUR_Underlying!$A:$W,COLUMN()-2,0)-EVS_EUR_Underlying!S146</f>
        <v>5.6437007244500847E-3</v>
      </c>
      <c r="V148" s="6">
        <f>VLOOKUP($B148,BNP_EUR_Underlying!$A:$W,COLUMN()-2,0)-EVS_EUR_Underlying!T146</f>
        <v>1.1000089727986051E-12</v>
      </c>
      <c r="W148" s="6">
        <f>VLOOKUP($B148,BNP_EUR_Underlying!$A:$W,COLUMN()-2,0)-EVS_EUR_Underlying!U146</f>
        <v>1.7008616737257398E-13</v>
      </c>
      <c r="X148" s="6">
        <f>VLOOKUP($B148,BNP_EUR_Underlying!$A:$W,COLUMN()-2,0)-EVS_EUR_Underlying!V146</f>
        <v>-4.3498538104813633E-13</v>
      </c>
      <c r="Y148" s="6">
        <f>VLOOKUP($B148,BNP_EUR_Underlying!$A:$W,COLUMN()-2,0)-EVS_EUR_Underlying!W146</f>
        <v>-1.1202150318467829E-13</v>
      </c>
    </row>
    <row r="149" spans="1:25" x14ac:dyDescent="0.25">
      <c r="A149" s="2">
        <v>41605</v>
      </c>
      <c r="B149" s="2">
        <v>41605</v>
      </c>
      <c r="C149" t="b">
        <f t="shared" si="2"/>
        <v>1</v>
      </c>
      <c r="D149" s="6">
        <f>VLOOKUP($B149,BNP_EUR_Underlying!$A:$W,COLUMN()-2,0)-EVS_EUR_Underlying!B147</f>
        <v>7.566659761931005E-2</v>
      </c>
      <c r="E149" s="6">
        <f>VLOOKUP($B149,BNP_EUR_Underlying!$A:$W,COLUMN()-2,0)-EVS_EUR_Underlying!C147</f>
        <v>-6.9364371770340716E-3</v>
      </c>
      <c r="F149" s="6">
        <f>VLOOKUP($B149,BNP_EUR_Underlying!$A:$W,COLUMN()-2,0)-EVS_EUR_Underlying!D147</f>
        <v>-2.2499779817053422E-12</v>
      </c>
      <c r="G149" s="6">
        <f>VLOOKUP($B149,BNP_EUR_Underlying!$A:$W,COLUMN()-2,0)-EVS_EUR_Underlying!E147</f>
        <v>-6.1226740964601678E-3</v>
      </c>
      <c r="H149" s="6">
        <f>VLOOKUP($B149,BNP_EUR_Underlying!$A:$W,COLUMN()-2,0)-EVS_EUR_Underlying!F147</f>
        <v>1.5998313784848506E-13</v>
      </c>
      <c r="I149" s="6">
        <f>VLOOKUP($B149,BNP_EUR_Underlying!$A:$W,COLUMN()-2,0)-EVS_EUR_Underlying!G147</f>
        <v>4.2994708222998668E-5</v>
      </c>
      <c r="J149" s="6">
        <f>VLOOKUP($B149,BNP_EUR_Underlying!$A:$W,COLUMN()-2,0)-EVS_EUR_Underlying!H147</f>
        <v>1.7497114868092467E-13</v>
      </c>
      <c r="K149" s="6">
        <f>VLOOKUP($B149,BNP_EUR_Underlying!$A:$W,COLUMN()-2,0)-EVS_EUR_Underlying!I147</f>
        <v>4.4273277956086154E-5</v>
      </c>
      <c r="L149" s="6">
        <f>VLOOKUP($B149,BNP_EUR_Underlying!$A:$W,COLUMN()-2,0)-EVS_EUR_Underlying!J147</f>
        <v>4.8698822752157866E-12</v>
      </c>
      <c r="M149" s="6">
        <f>VLOOKUP($B149,BNP_EUR_Underlying!$A:$W,COLUMN()-2,0)-EVS_EUR_Underlying!K147</f>
        <v>4.1283202868003244E-5</v>
      </c>
      <c r="N149" s="6">
        <f>VLOOKUP($B149,BNP_EUR_Underlying!$A:$W,COLUMN()-2,0)-EVS_EUR_Underlying!L147</f>
        <v>-5.8479229784599296E-3</v>
      </c>
      <c r="O149" s="6">
        <f>VLOOKUP($B149,BNP_EUR_Underlying!$A:$W,COLUMN()-2,0)-EVS_EUR_Underlying!M147</f>
        <v>4.3598458177029897E-13</v>
      </c>
      <c r="P149" s="6">
        <f>VLOOKUP($B149,BNP_EUR_Underlying!$A:$W,COLUMN()-2,0)-EVS_EUR_Underlying!N147</f>
        <v>1.4224306847989698E-3</v>
      </c>
      <c r="Q149" s="6">
        <f>VLOOKUP($B149,BNP_EUR_Underlying!$A:$W,COLUMN()-2,0)-EVS_EUR_Underlying!O147</f>
        <v>-2.8699265186560297E-12</v>
      </c>
      <c r="R149" s="6">
        <f>VLOOKUP($B149,BNP_EUR_Underlying!$A:$W,COLUMN()-2,0)-EVS_EUR_Underlying!P147</f>
        <v>1.6300294447546548E-12</v>
      </c>
      <c r="S149" s="6">
        <f>VLOOKUP($B149,BNP_EUR_Underlying!$A:$W,COLUMN()-2,0)-EVS_EUR_Underlying!Q147</f>
        <v>-3.4006131244268545E-13</v>
      </c>
      <c r="T149" s="6">
        <f>VLOOKUP($B149,BNP_EUR_Underlying!$A:$W,COLUMN()-2,0)-EVS_EUR_Underlying!R147</f>
        <v>2.9898306053155466E-13</v>
      </c>
      <c r="U149" s="6">
        <f>VLOOKUP($B149,BNP_EUR_Underlying!$A:$W,COLUMN()-2,0)-EVS_EUR_Underlying!S147</f>
        <v>5.6516791129459509E-3</v>
      </c>
      <c r="V149" s="6">
        <f>VLOOKUP($B149,BNP_EUR_Underlying!$A:$W,COLUMN()-2,0)-EVS_EUR_Underlying!T147</f>
        <v>-1.4299672557172016E-12</v>
      </c>
      <c r="W149" s="6">
        <f>VLOOKUP($B149,BNP_EUR_Underlying!$A:$W,COLUMN()-2,0)-EVS_EUR_Underlying!U147</f>
        <v>4.6200820946751264E-12</v>
      </c>
      <c r="X149" s="6">
        <f>VLOOKUP($B149,BNP_EUR_Underlying!$A:$W,COLUMN()-2,0)-EVS_EUR_Underlying!V147</f>
        <v>-2.4591439995447217E-13</v>
      </c>
      <c r="Y149" s="6">
        <f>VLOOKUP($B149,BNP_EUR_Underlying!$A:$W,COLUMN()-2,0)-EVS_EUR_Underlying!W147</f>
        <v>-2.8899105330992825E-13</v>
      </c>
    </row>
    <row r="150" spans="1:25" x14ac:dyDescent="0.25">
      <c r="A150" s="2">
        <v>41606</v>
      </c>
      <c r="B150" s="2">
        <v>41606</v>
      </c>
      <c r="C150" t="b">
        <f t="shared" si="2"/>
        <v>1</v>
      </c>
      <c r="D150" s="6">
        <f>VLOOKUP($B150,BNP_EUR_Underlying!$A:$W,COLUMN()-2,0)-EVS_EUR_Underlying!B148</f>
        <v>7.552593481769998E-2</v>
      </c>
      <c r="E150" s="6">
        <f>VLOOKUP($B150,BNP_EUR_Underlying!$A:$W,COLUMN()-2,0)-EVS_EUR_Underlying!C148</f>
        <v>-6.9245121541969823E-3</v>
      </c>
      <c r="F150" s="6">
        <f>VLOOKUP($B150,BNP_EUR_Underlying!$A:$W,COLUMN()-2,0)-EVS_EUR_Underlying!D148</f>
        <v>2.2299939672620894E-12</v>
      </c>
      <c r="G150" s="6">
        <f>VLOOKUP($B150,BNP_EUR_Underlying!$A:$W,COLUMN()-2,0)-EVS_EUR_Underlying!E148</f>
        <v>-6.11920952465006E-3</v>
      </c>
      <c r="H150" s="6">
        <f>VLOOKUP($B150,BNP_EUR_Underlying!$A:$W,COLUMN()-2,0)-EVS_EUR_Underlying!F148</f>
        <v>-4.3010039973978564E-13</v>
      </c>
      <c r="I150" s="6">
        <f>VLOOKUP($B150,BNP_EUR_Underlying!$A:$W,COLUMN()-2,0)-EVS_EUR_Underlying!G148</f>
        <v>4.2915671367049768E-5</v>
      </c>
      <c r="J150" s="6">
        <f>VLOOKUP($B150,BNP_EUR_Underlying!$A:$W,COLUMN()-2,0)-EVS_EUR_Underlying!H148</f>
        <v>-4.5197179332490123E-13</v>
      </c>
      <c r="K150" s="6">
        <f>VLOOKUP($B150,BNP_EUR_Underlying!$A:$W,COLUMN()-2,0)-EVS_EUR_Underlying!I148</f>
        <v>4.419189033300075E-5</v>
      </c>
      <c r="L150" s="6">
        <f>VLOOKUP($B150,BNP_EUR_Underlying!$A:$W,COLUMN()-2,0)-EVS_EUR_Underlying!J148</f>
        <v>1.5101253580951379E-12</v>
      </c>
      <c r="M150" s="6">
        <f>VLOOKUP($B150,BNP_EUR_Underlying!$A:$W,COLUMN()-2,0)-EVS_EUR_Underlying!K148</f>
        <v>4.1207311481938902E-5</v>
      </c>
      <c r="N150" s="6">
        <f>VLOOKUP($B150,BNP_EUR_Underlying!$A:$W,COLUMN()-2,0)-EVS_EUR_Underlying!L148</f>
        <v>-5.8371727242819693E-3</v>
      </c>
      <c r="O150" s="6">
        <f>VLOOKUP($B150,BNP_EUR_Underlying!$A:$W,COLUMN()-2,0)-EVS_EUR_Underlying!M148</f>
        <v>-2.779998453661392E-13</v>
      </c>
      <c r="P150" s="6">
        <f>VLOOKUP($B150,BNP_EUR_Underlying!$A:$W,COLUMN()-2,0)-EVS_EUR_Underlying!N148</f>
        <v>1.4198158261229388E-3</v>
      </c>
      <c r="Q150" s="6">
        <f>VLOOKUP($B150,BNP_EUR_Underlying!$A:$W,COLUMN()-2,0)-EVS_EUR_Underlying!O148</f>
        <v>-3.4701130857683893E-12</v>
      </c>
      <c r="R150" s="6">
        <f>VLOOKUP($B150,BNP_EUR_Underlying!$A:$W,COLUMN()-2,0)-EVS_EUR_Underlying!P148</f>
        <v>2.9700686354772188E-12</v>
      </c>
      <c r="S150" s="6">
        <f>VLOOKUP($B150,BNP_EUR_Underlying!$A:$W,COLUMN()-2,0)-EVS_EUR_Underlying!Q148</f>
        <v>4.3209880118411093E-13</v>
      </c>
      <c r="T150" s="6">
        <f>VLOOKUP($B150,BNP_EUR_Underlying!$A:$W,COLUMN()-2,0)-EVS_EUR_Underlying!R148</f>
        <v>3.6892711108293952E-13</v>
      </c>
      <c r="U150" s="6">
        <f>VLOOKUP($B150,BNP_EUR_Underlying!$A:$W,COLUMN()-2,0)-EVS_EUR_Underlying!S148</f>
        <v>5.706412292946994E-3</v>
      </c>
      <c r="V150" s="6">
        <f>VLOOKUP($B150,BNP_EUR_Underlying!$A:$W,COLUMN()-2,0)-EVS_EUR_Underlying!T148</f>
        <v>2.8099744753262712E-12</v>
      </c>
      <c r="W150" s="6">
        <f>VLOOKUP($B150,BNP_EUR_Underlying!$A:$W,COLUMN()-2,0)-EVS_EUR_Underlying!U148</f>
        <v>6.6013861044211808E-13</v>
      </c>
      <c r="X150" s="6">
        <f>VLOOKUP($B150,BNP_EUR_Underlying!$A:$W,COLUMN()-2,0)-EVS_EUR_Underlying!V148</f>
        <v>2.7700064464397656E-13</v>
      </c>
      <c r="Y150" s="6">
        <f>VLOOKUP($B150,BNP_EUR_Underlying!$A:$W,COLUMN()-2,0)-EVS_EUR_Underlying!W148</f>
        <v>-1.8995915951336428E-13</v>
      </c>
    </row>
    <row r="151" spans="1:25" x14ac:dyDescent="0.25">
      <c r="A151" s="2">
        <v>41607</v>
      </c>
      <c r="B151" s="2">
        <v>41607</v>
      </c>
      <c r="C151" t="b">
        <f t="shared" si="2"/>
        <v>1</v>
      </c>
      <c r="D151" s="6">
        <f>VLOOKUP($B151,BNP_EUR_Underlying!$A:$W,COLUMN()-2,0)-EVS_EUR_Underlying!B149</f>
        <v>7.5687341886670145E-2</v>
      </c>
      <c r="E151" s="6">
        <f>VLOOKUP($B151,BNP_EUR_Underlying!$A:$W,COLUMN()-2,0)-EVS_EUR_Underlying!C149</f>
        <v>-6.9311096613550172E-3</v>
      </c>
      <c r="F151" s="6">
        <f>VLOOKUP($B151,BNP_EUR_Underlying!$A:$W,COLUMN()-2,0)-EVS_EUR_Underlying!D149</f>
        <v>-1.0700329511337259E-12</v>
      </c>
      <c r="G151" s="6">
        <f>VLOOKUP($B151,BNP_EUR_Underlying!$A:$W,COLUMN()-2,0)-EVS_EUR_Underlying!E149</f>
        <v>-6.1180546640400291E-3</v>
      </c>
      <c r="H151" s="6">
        <f>VLOOKUP($B151,BNP_EUR_Underlying!$A:$W,COLUMN()-2,0)-EVS_EUR_Underlying!F149</f>
        <v>-3.8302694349567901E-13</v>
      </c>
      <c r="I151" s="6">
        <f>VLOOKUP($B151,BNP_EUR_Underlying!$A:$W,COLUMN()-2,0)-EVS_EUR_Underlying!G149</f>
        <v>4.8258699898995339E-5</v>
      </c>
      <c r="J151" s="6">
        <f>VLOOKUP($B151,BNP_EUR_Underlying!$A:$W,COLUMN()-2,0)-EVS_EUR_Underlying!H149</f>
        <v>-3.7991831902672857E-13</v>
      </c>
      <c r="K151" s="6">
        <f>VLOOKUP($B151,BNP_EUR_Underlying!$A:$W,COLUMN()-2,0)-EVS_EUR_Underlying!I149</f>
        <v>4.9785237981936348E-5</v>
      </c>
      <c r="L151" s="6">
        <f>VLOOKUP($B151,BNP_EUR_Underlying!$A:$W,COLUMN()-2,0)-EVS_EUR_Underlying!J149</f>
        <v>-1.439959262938828E-12</v>
      </c>
      <c r="M151" s="6">
        <f>VLOOKUP($B151,BNP_EUR_Underlying!$A:$W,COLUMN()-2,0)-EVS_EUR_Underlying!K149</f>
        <v>4.6282036611944299E-5</v>
      </c>
      <c r="N151" s="6">
        <f>VLOOKUP($B151,BNP_EUR_Underlying!$A:$W,COLUMN()-2,0)-EVS_EUR_Underlying!L149</f>
        <v>-5.9290019661839555E-3</v>
      </c>
      <c r="O151" s="6">
        <f>VLOOKUP($B151,BNP_EUR_Underlying!$A:$W,COLUMN()-2,0)-EVS_EUR_Underlying!M149</f>
        <v>-2.8199664825478976E-13</v>
      </c>
      <c r="P151" s="6">
        <f>VLOOKUP($B151,BNP_EUR_Underlying!$A:$W,COLUMN()-2,0)-EVS_EUR_Underlying!N149</f>
        <v>1.4264297022779093E-3</v>
      </c>
      <c r="Q151" s="6">
        <f>VLOOKUP($B151,BNP_EUR_Underlying!$A:$W,COLUMN()-2,0)-EVS_EUR_Underlying!O149</f>
        <v>-4.0500935938325711E-12</v>
      </c>
      <c r="R151" s="6">
        <f>VLOOKUP($B151,BNP_EUR_Underlying!$A:$W,COLUMN()-2,0)-EVS_EUR_Underlying!P149</f>
        <v>5.3002047195604973E-13</v>
      </c>
      <c r="S151" s="6">
        <f>VLOOKUP($B151,BNP_EUR_Underlying!$A:$W,COLUMN()-2,0)-EVS_EUR_Underlying!Q149</f>
        <v>-4.1500136660488351E-13</v>
      </c>
      <c r="T151" s="6">
        <f>VLOOKUP($B151,BNP_EUR_Underlying!$A:$W,COLUMN()-2,0)-EVS_EUR_Underlying!R149</f>
        <v>-3.0297986342020522E-13</v>
      </c>
      <c r="U151" s="6">
        <f>VLOOKUP($B151,BNP_EUR_Underlying!$A:$W,COLUMN()-2,0)-EVS_EUR_Underlying!S149</f>
        <v>5.6963655508829314E-3</v>
      </c>
      <c r="V151" s="6">
        <f>VLOOKUP($B151,BNP_EUR_Underlying!$A:$W,COLUMN()-2,0)-EVS_EUR_Underlying!T149</f>
        <v>3.2700508967309361E-12</v>
      </c>
      <c r="W151" s="6">
        <f>VLOOKUP($B151,BNP_EUR_Underlying!$A:$W,COLUMN()-2,0)-EVS_EUR_Underlying!U149</f>
        <v>-3.7398972807523023E-12</v>
      </c>
      <c r="X151" s="6">
        <f>VLOOKUP($B151,BNP_EUR_Underlying!$A:$W,COLUMN()-2,0)-EVS_EUR_Underlying!V149</f>
        <v>-1.3100631690576847E-13</v>
      </c>
      <c r="Y151" s="6">
        <f>VLOOKUP($B151,BNP_EUR_Underlying!$A:$W,COLUMN()-2,0)-EVS_EUR_Underlying!W149</f>
        <v>-2.2404300636935659E-13</v>
      </c>
    </row>
    <row r="152" spans="1:25" x14ac:dyDescent="0.25">
      <c r="A152" s="2">
        <v>41610</v>
      </c>
      <c r="B152" s="2">
        <v>41610</v>
      </c>
      <c r="C152" t="b">
        <f t="shared" si="2"/>
        <v>1</v>
      </c>
      <c r="D152" s="6">
        <f>VLOOKUP($B152,BNP_EUR_Underlying!$A:$W,COLUMN()-2,0)-EVS_EUR_Underlying!B150</f>
        <v>7.5658907134480202E-2</v>
      </c>
      <c r="E152" s="6">
        <f>VLOOKUP($B152,BNP_EUR_Underlying!$A:$W,COLUMN()-2,0)-EVS_EUR_Underlying!C150</f>
        <v>-6.9004548595940074E-3</v>
      </c>
      <c r="F152" s="6">
        <f>VLOOKUP($B152,BNP_EUR_Underlying!$A:$W,COLUMN()-2,0)-EVS_EUR_Underlying!D150</f>
        <v>1.1990408665951691E-13</v>
      </c>
      <c r="G152" s="6">
        <f>VLOOKUP($B152,BNP_EUR_Underlying!$A:$W,COLUMN()-2,0)-EVS_EUR_Underlying!E150</f>
        <v>-6.1128578013101009E-3</v>
      </c>
      <c r="H152" s="6">
        <f>VLOOKUP($B152,BNP_EUR_Underlying!$A:$W,COLUMN()-2,0)-EVS_EUR_Underlying!F150</f>
        <v>4.6196380054652764E-13</v>
      </c>
      <c r="I152" s="6">
        <f>VLOOKUP($B152,BNP_EUR_Underlying!$A:$W,COLUMN()-2,0)-EVS_EUR_Underlying!G150</f>
        <v>4.7982127417967035E-5</v>
      </c>
      <c r="J152" s="6">
        <f>VLOOKUP($B152,BNP_EUR_Underlying!$A:$W,COLUMN()-2,0)-EVS_EUR_Underlying!H150</f>
        <v>1.1002310174035301E-13</v>
      </c>
      <c r="K152" s="6">
        <f>VLOOKUP($B152,BNP_EUR_Underlying!$A:$W,COLUMN()-2,0)-EVS_EUR_Underlying!I150</f>
        <v>4.9728319500008666E-5</v>
      </c>
      <c r="L152" s="6">
        <f>VLOOKUP($B152,BNP_EUR_Underlying!$A:$W,COLUMN()-2,0)-EVS_EUR_Underlying!J150</f>
        <v>-4.6398440645134542E-12</v>
      </c>
      <c r="M152" s="6">
        <f>VLOOKUP($B152,BNP_EUR_Underlying!$A:$W,COLUMN()-2,0)-EVS_EUR_Underlying!K150</f>
        <v>4.5799504715060557E-5</v>
      </c>
      <c r="N152" s="6">
        <f>VLOOKUP($B152,BNP_EUR_Underlying!$A:$W,COLUMN()-2,0)-EVS_EUR_Underlying!L150</f>
        <v>-7.6554709418239497E-3</v>
      </c>
      <c r="O152" s="6">
        <f>VLOOKUP($B152,BNP_EUR_Underlying!$A:$W,COLUMN()-2,0)-EVS_EUR_Underlying!M150</f>
        <v>-1.9984014443252818E-15</v>
      </c>
      <c r="P152" s="6">
        <f>VLOOKUP($B152,BNP_EUR_Underlying!$A:$W,COLUMN()-2,0)-EVS_EUR_Underlying!N150</f>
        <v>1.4197727781259939E-3</v>
      </c>
      <c r="Q152" s="6">
        <f>VLOOKUP($B152,BNP_EUR_Underlying!$A:$W,COLUMN()-2,0)-EVS_EUR_Underlying!O150</f>
        <v>-3.4598990339418378E-12</v>
      </c>
      <c r="R152" s="6">
        <f>VLOOKUP($B152,BNP_EUR_Underlying!$A:$W,COLUMN()-2,0)-EVS_EUR_Underlying!P150</f>
        <v>-1.6000534230897756E-12</v>
      </c>
      <c r="S152" s="6">
        <f>VLOOKUP($B152,BNP_EUR_Underlying!$A:$W,COLUMN()-2,0)-EVS_EUR_Underlying!Q150</f>
        <v>-1.87960758069039E-13</v>
      </c>
      <c r="T152" s="6">
        <f>VLOOKUP($B152,BNP_EUR_Underlying!$A:$W,COLUMN()-2,0)-EVS_EUR_Underlying!R150</f>
        <v>1.1601830607332886E-13</v>
      </c>
      <c r="U152" s="6">
        <f>VLOOKUP($B152,BNP_EUR_Underlying!$A:$W,COLUMN()-2,0)-EVS_EUR_Underlying!S150</f>
        <v>5.6244284848899762E-3</v>
      </c>
      <c r="V152" s="6">
        <f>VLOOKUP($B152,BNP_EUR_Underlying!$A:$W,COLUMN()-2,0)-EVS_EUR_Underlying!T150</f>
        <v>-4.2399417310434728E-12</v>
      </c>
      <c r="W152" s="6">
        <f>VLOOKUP($B152,BNP_EUR_Underlying!$A:$W,COLUMN()-2,0)-EVS_EUR_Underlying!U150</f>
        <v>-4.6000980802318736E-12</v>
      </c>
      <c r="X152" s="6">
        <f>VLOOKUP($B152,BNP_EUR_Underlying!$A:$W,COLUMN()-2,0)-EVS_EUR_Underlying!V150</f>
        <v>1.6986412276764895E-14</v>
      </c>
      <c r="Y152" s="6">
        <f>VLOOKUP($B152,BNP_EUR_Underlying!$A:$W,COLUMN()-2,0)-EVS_EUR_Underlying!W150</f>
        <v>3.290701044988964E-13</v>
      </c>
    </row>
    <row r="153" spans="1:25" x14ac:dyDescent="0.25">
      <c r="A153" s="2">
        <v>41611</v>
      </c>
      <c r="B153" s="2">
        <v>41611</v>
      </c>
      <c r="C153" t="b">
        <f t="shared" si="2"/>
        <v>1</v>
      </c>
      <c r="D153" s="6">
        <f>VLOOKUP($B153,BNP_EUR_Underlying!$A:$W,COLUMN()-2,0)-EVS_EUR_Underlying!B151</f>
        <v>7.5694767634969962E-2</v>
      </c>
      <c r="E153" s="6">
        <f>VLOOKUP($B153,BNP_EUR_Underlying!$A:$W,COLUMN()-2,0)-EVS_EUR_Underlying!C151</f>
        <v>-6.9229072947849524E-3</v>
      </c>
      <c r="F153" s="6">
        <f>VLOOKUP($B153,BNP_EUR_Underlying!$A:$W,COLUMN()-2,0)-EVS_EUR_Underlying!D151</f>
        <v>-2.1200818878241989E-12</v>
      </c>
      <c r="G153" s="6">
        <f>VLOOKUP($B153,BNP_EUR_Underlying!$A:$W,COLUMN()-2,0)-EVS_EUR_Underlying!E151</f>
        <v>-6.1143976087898455E-3</v>
      </c>
      <c r="H153" s="6">
        <f>VLOOKUP($B153,BNP_EUR_Underlying!$A:$W,COLUMN()-2,0)-EVS_EUR_Underlying!F151</f>
        <v>3.1497027208615691E-13</v>
      </c>
      <c r="I153" s="6">
        <f>VLOOKUP($B153,BNP_EUR_Underlying!$A:$W,COLUMN()-2,0)-EVS_EUR_Underlying!G151</f>
        <v>4.8103768628071641E-5</v>
      </c>
      <c r="J153" s="6">
        <f>VLOOKUP($B153,BNP_EUR_Underlying!$A:$W,COLUMN()-2,0)-EVS_EUR_Underlying!H151</f>
        <v>1.6198153929281034E-13</v>
      </c>
      <c r="K153" s="6">
        <f>VLOOKUP($B153,BNP_EUR_Underlying!$A:$W,COLUMN()-2,0)-EVS_EUR_Underlying!I151</f>
        <v>4.9679882079045612E-5</v>
      </c>
      <c r="L153" s="6">
        <f>VLOOKUP($B153,BNP_EUR_Underlying!$A:$W,COLUMN()-2,0)-EVS_EUR_Underlying!J151</f>
        <v>1.6699974736411605E-12</v>
      </c>
      <c r="M153" s="6">
        <f>VLOOKUP($B153,BNP_EUR_Underlying!$A:$W,COLUMN()-2,0)-EVS_EUR_Underlying!K151</f>
        <v>4.5948222988090315E-5</v>
      </c>
      <c r="N153" s="6">
        <f>VLOOKUP($B153,BNP_EUR_Underlying!$A:$W,COLUMN()-2,0)-EVS_EUR_Underlying!L151</f>
        <v>-7.6468452574819379E-3</v>
      </c>
      <c r="O153" s="6">
        <f>VLOOKUP($B153,BNP_EUR_Underlying!$A:$W,COLUMN()-2,0)-EVS_EUR_Underlying!M151</f>
        <v>1.099120794378905E-14</v>
      </c>
      <c r="P153" s="6">
        <f>VLOOKUP($B153,BNP_EUR_Underlying!$A:$W,COLUMN()-2,0)-EVS_EUR_Underlying!N151</f>
        <v>1.4205262000630547E-3</v>
      </c>
      <c r="Q153" s="6">
        <f>VLOOKUP($B153,BNP_EUR_Underlying!$A:$W,COLUMN()-2,0)-EVS_EUR_Underlying!O151</f>
        <v>1.7499335314141717E-12</v>
      </c>
      <c r="R153" s="6">
        <f>VLOOKUP($B153,BNP_EUR_Underlying!$A:$W,COLUMN()-2,0)-EVS_EUR_Underlying!P151</f>
        <v>-1.219913059458122E-12</v>
      </c>
      <c r="S153" s="6">
        <f>VLOOKUP($B153,BNP_EUR_Underlying!$A:$W,COLUMN()-2,0)-EVS_EUR_Underlying!Q151</f>
        <v>-1.7497114868092467E-13</v>
      </c>
      <c r="T153" s="6">
        <f>VLOOKUP($B153,BNP_EUR_Underlying!$A:$W,COLUMN()-2,0)-EVS_EUR_Underlying!R151</f>
        <v>4.4009240696141205E-13</v>
      </c>
      <c r="U153" s="6">
        <f>VLOOKUP($B153,BNP_EUR_Underlying!$A:$W,COLUMN()-2,0)-EVS_EUR_Underlying!S151</f>
        <v>5.477820811599976E-3</v>
      </c>
      <c r="V153" s="6">
        <f>VLOOKUP($B153,BNP_EUR_Underlying!$A:$W,COLUMN()-2,0)-EVS_EUR_Underlying!T151</f>
        <v>-7.8004269710163499E-13</v>
      </c>
      <c r="W153" s="6">
        <f>VLOOKUP($B153,BNP_EUR_Underlying!$A:$W,COLUMN()-2,0)-EVS_EUR_Underlying!U151</f>
        <v>1.389999226830696E-12</v>
      </c>
      <c r="X153" s="6">
        <f>VLOOKUP($B153,BNP_EUR_Underlying!$A:$W,COLUMN()-2,0)-EVS_EUR_Underlying!V151</f>
        <v>-1.7497114868092467E-13</v>
      </c>
      <c r="Y153" s="6">
        <f>VLOOKUP($B153,BNP_EUR_Underlying!$A:$W,COLUMN()-2,0)-EVS_EUR_Underlying!W151</f>
        <v>2.8899105330992825E-13</v>
      </c>
    </row>
    <row r="154" spans="1:25" x14ac:dyDescent="0.25">
      <c r="A154" s="2">
        <v>41612</v>
      </c>
      <c r="B154" s="2">
        <v>41612</v>
      </c>
      <c r="C154" t="b">
        <f t="shared" si="2"/>
        <v>1</v>
      </c>
      <c r="D154" s="6">
        <f>VLOOKUP($B154,BNP_EUR_Underlying!$A:$W,COLUMN()-2,0)-EVS_EUR_Underlying!B152</f>
        <v>7.5601071107179951E-2</v>
      </c>
      <c r="E154" s="6">
        <f>VLOOKUP($B154,BNP_EUR_Underlying!$A:$W,COLUMN()-2,0)-EVS_EUR_Underlying!C152</f>
        <v>-6.8736552726529343E-3</v>
      </c>
      <c r="F154" s="6">
        <f>VLOOKUP($B154,BNP_EUR_Underlying!$A:$W,COLUMN()-2,0)-EVS_EUR_Underlying!D152</f>
        <v>-8.1001871876651421E-13</v>
      </c>
      <c r="G154" s="6">
        <f>VLOOKUP($B154,BNP_EUR_Underlying!$A:$W,COLUMN()-2,0)-EVS_EUR_Underlying!E152</f>
        <v>-6.0982295903000416E-3</v>
      </c>
      <c r="H154" s="6">
        <f>VLOOKUP($B154,BNP_EUR_Underlying!$A:$W,COLUMN()-2,0)-EVS_EUR_Underlying!F152</f>
        <v>4.0900616227190767E-13</v>
      </c>
      <c r="I154" s="6">
        <f>VLOOKUP($B154,BNP_EUR_Underlying!$A:$W,COLUMN()-2,0)-EVS_EUR_Underlying!G152</f>
        <v>4.7947606814036092E-5</v>
      </c>
      <c r="J154" s="6">
        <f>VLOOKUP($B154,BNP_EUR_Underlying!$A:$W,COLUMN()-2,0)-EVS_EUR_Underlying!H152</f>
        <v>-3.7603253844054052E-13</v>
      </c>
      <c r="K154" s="6">
        <f>VLOOKUP($B154,BNP_EUR_Underlying!$A:$W,COLUMN()-2,0)-EVS_EUR_Underlying!I152</f>
        <v>4.9551532347980043E-5</v>
      </c>
      <c r="L154" s="6">
        <f>VLOOKUP($B154,BNP_EUR_Underlying!$A:$W,COLUMN()-2,0)-EVS_EUR_Underlying!J152</f>
        <v>-4.1500136660488351E-12</v>
      </c>
      <c r="M154" s="6">
        <f>VLOOKUP($B154,BNP_EUR_Underlying!$A:$W,COLUMN()-2,0)-EVS_EUR_Underlying!K152</f>
        <v>4.5657461167025737E-5</v>
      </c>
      <c r="N154" s="6">
        <f>VLOOKUP($B154,BNP_EUR_Underlying!$A:$W,COLUMN()-2,0)-EVS_EUR_Underlying!L152</f>
        <v>-7.6170162685829101E-3</v>
      </c>
      <c r="O154" s="6">
        <f>VLOOKUP($B154,BNP_EUR_Underlying!$A:$W,COLUMN()-2,0)-EVS_EUR_Underlying!M152</f>
        <v>-2.9098945475425353E-13</v>
      </c>
      <c r="P154" s="6">
        <f>VLOOKUP($B154,BNP_EUR_Underlying!$A:$W,COLUMN()-2,0)-EVS_EUR_Underlying!N152</f>
        <v>1.4125878777869749E-3</v>
      </c>
      <c r="Q154" s="6">
        <f>VLOOKUP($B154,BNP_EUR_Underlying!$A:$W,COLUMN()-2,0)-EVS_EUR_Underlying!O152</f>
        <v>4.7299941741130169E-12</v>
      </c>
      <c r="R154" s="6">
        <f>VLOOKUP($B154,BNP_EUR_Underlying!$A:$W,COLUMN()-2,0)-EVS_EUR_Underlying!P152</f>
        <v>-3.5993430458347575E-13</v>
      </c>
      <c r="S154" s="6">
        <f>VLOOKUP($B154,BNP_EUR_Underlying!$A:$W,COLUMN()-2,0)-EVS_EUR_Underlying!Q152</f>
        <v>4.4508841057222526E-13</v>
      </c>
      <c r="T154" s="6">
        <f>VLOOKUP($B154,BNP_EUR_Underlying!$A:$W,COLUMN()-2,0)-EVS_EUR_Underlying!R152</f>
        <v>1.2401191185062999E-13</v>
      </c>
      <c r="U154" s="6">
        <f>VLOOKUP($B154,BNP_EUR_Underlying!$A:$W,COLUMN()-2,0)-EVS_EUR_Underlying!S152</f>
        <v>5.4774748116500627E-3</v>
      </c>
      <c r="V154" s="6">
        <f>VLOOKUP($B154,BNP_EUR_Underlying!$A:$W,COLUMN()-2,0)-EVS_EUR_Underlying!T152</f>
        <v>4.5501380441237416E-12</v>
      </c>
      <c r="W154" s="6">
        <f>VLOOKUP($B154,BNP_EUR_Underlying!$A:$W,COLUMN()-2,0)-EVS_EUR_Underlying!U152</f>
        <v>3.0899727221367357E-12</v>
      </c>
      <c r="X154" s="6">
        <f>VLOOKUP($B154,BNP_EUR_Underlying!$A:$W,COLUMN()-2,0)-EVS_EUR_Underlying!V152</f>
        <v>1.6986412276764895E-14</v>
      </c>
      <c r="Y154" s="6">
        <f>VLOOKUP($B154,BNP_EUR_Underlying!$A:$W,COLUMN()-2,0)-EVS_EUR_Underlying!W152</f>
        <v>-4.439781875476001E-13</v>
      </c>
    </row>
    <row r="155" spans="1:25" x14ac:dyDescent="0.25">
      <c r="A155" s="2">
        <v>41613</v>
      </c>
      <c r="B155" s="2">
        <v>41613</v>
      </c>
      <c r="C155" t="b">
        <f t="shared" si="2"/>
        <v>1</v>
      </c>
      <c r="D155" s="6">
        <f>VLOOKUP($B155,BNP_EUR_Underlying!$A:$W,COLUMN()-2,0)-EVS_EUR_Underlying!B153</f>
        <v>7.5689917084889924E-2</v>
      </c>
      <c r="E155" s="6">
        <f>VLOOKUP($B155,BNP_EUR_Underlying!$A:$W,COLUMN()-2,0)-EVS_EUR_Underlying!C153</f>
        <v>-6.8753730351879261E-3</v>
      </c>
      <c r="F155" s="6">
        <f>VLOOKUP($B155,BNP_EUR_Underlying!$A:$W,COLUMN()-2,0)-EVS_EUR_Underlying!D153</f>
        <v>-1.730171561575844E-12</v>
      </c>
      <c r="G155" s="6">
        <f>VLOOKUP($B155,BNP_EUR_Underlying!$A:$W,COLUMN()-2,0)-EVS_EUR_Underlying!E153</f>
        <v>-6.0839863461609189E-3</v>
      </c>
      <c r="H155" s="6">
        <f>VLOOKUP($B155,BNP_EUR_Underlying!$A:$W,COLUMN()-2,0)-EVS_EUR_Underlying!F153</f>
        <v>1.7696955012524995E-13</v>
      </c>
      <c r="I155" s="6">
        <f>VLOOKUP($B155,BNP_EUR_Underlying!$A:$W,COLUMN()-2,0)-EVS_EUR_Underlying!G153</f>
        <v>4.7841472988086053E-5</v>
      </c>
      <c r="J155" s="6">
        <f>VLOOKUP($B155,BNP_EUR_Underlying!$A:$W,COLUMN()-2,0)-EVS_EUR_Underlying!H153</f>
        <v>-3.4494629375103614E-13</v>
      </c>
      <c r="K155" s="6">
        <f>VLOOKUP($B155,BNP_EUR_Underlying!$A:$W,COLUMN()-2,0)-EVS_EUR_Underlying!I153</f>
        <v>4.9512876870050349E-5</v>
      </c>
      <c r="L155" s="6">
        <f>VLOOKUP($B155,BNP_EUR_Underlying!$A:$W,COLUMN()-2,0)-EVS_EUR_Underlying!J153</f>
        <v>1.0900169655769787E-12</v>
      </c>
      <c r="M155" s="6">
        <f>VLOOKUP($B155,BNP_EUR_Underlying!$A:$W,COLUMN()-2,0)-EVS_EUR_Underlying!K153</f>
        <v>4.5855291646024199E-5</v>
      </c>
      <c r="N155" s="6">
        <f>VLOOKUP($B155,BNP_EUR_Underlying!$A:$W,COLUMN()-2,0)-EVS_EUR_Underlying!L153</f>
        <v>-7.6463703847660103E-3</v>
      </c>
      <c r="O155" s="6">
        <f>VLOOKUP($B155,BNP_EUR_Underlying!$A:$W,COLUMN()-2,0)-EVS_EUR_Underlying!M153</f>
        <v>1.4999113062685865E-13</v>
      </c>
      <c r="P155" s="6">
        <f>VLOOKUP($B155,BNP_EUR_Underlying!$A:$W,COLUMN()-2,0)-EVS_EUR_Underlying!N153</f>
        <v>1.4108949574690444E-3</v>
      </c>
      <c r="Q155" s="6">
        <f>VLOOKUP($B155,BNP_EUR_Underlying!$A:$W,COLUMN()-2,0)-EVS_EUR_Underlying!O153</f>
        <v>2.2699619961485951E-12</v>
      </c>
      <c r="R155" s="6">
        <f>VLOOKUP($B155,BNP_EUR_Underlying!$A:$W,COLUMN()-2,0)-EVS_EUR_Underlying!P153</f>
        <v>3.4898750556067171E-12</v>
      </c>
      <c r="S155" s="6">
        <f>VLOOKUP($B155,BNP_EUR_Underlying!$A:$W,COLUMN()-2,0)-EVS_EUR_Underlying!Q153</f>
        <v>-4.659606034351782E-13</v>
      </c>
      <c r="T155" s="6">
        <f>VLOOKUP($B155,BNP_EUR_Underlying!$A:$W,COLUMN()-2,0)-EVS_EUR_Underlying!R153</f>
        <v>8.0935258495173912E-14</v>
      </c>
      <c r="U155" s="6">
        <f>VLOOKUP($B155,BNP_EUR_Underlying!$A:$W,COLUMN()-2,0)-EVS_EUR_Underlying!S153</f>
        <v>5.5053549743270258E-3</v>
      </c>
      <c r="V155" s="6">
        <f>VLOOKUP($B155,BNP_EUR_Underlying!$A:$W,COLUMN()-2,0)-EVS_EUR_Underlying!T153</f>
        <v>2.5799362646239388E-12</v>
      </c>
      <c r="W155" s="6">
        <f>VLOOKUP($B155,BNP_EUR_Underlying!$A:$W,COLUMN()-2,0)-EVS_EUR_Underlying!U153</f>
        <v>3.8098413313036872E-12</v>
      </c>
      <c r="X155" s="6">
        <f>VLOOKUP($B155,BNP_EUR_Underlying!$A:$W,COLUMN()-2,0)-EVS_EUR_Underlying!V153</f>
        <v>9.1038288019262836E-14</v>
      </c>
      <c r="Y155" s="6">
        <f>VLOOKUP($B155,BNP_EUR_Underlying!$A:$W,COLUMN()-2,0)-EVS_EUR_Underlying!W153</f>
        <v>2.7999824681046448E-13</v>
      </c>
    </row>
    <row r="156" spans="1:25" x14ac:dyDescent="0.25">
      <c r="A156" s="2">
        <v>41614</v>
      </c>
      <c r="B156" s="2">
        <v>41614</v>
      </c>
      <c r="C156" t="b">
        <f t="shared" si="2"/>
        <v>1</v>
      </c>
      <c r="D156" s="6">
        <f>VLOOKUP($B156,BNP_EUR_Underlying!$A:$W,COLUMN()-2,0)-EVS_EUR_Underlying!B154</f>
        <v>7.5620183883679859E-2</v>
      </c>
      <c r="E156" s="6">
        <f>VLOOKUP($B156,BNP_EUR_Underlying!$A:$W,COLUMN()-2,0)-EVS_EUR_Underlying!C154</f>
        <v>-6.8768230947880982E-3</v>
      </c>
      <c r="F156" s="6">
        <f>VLOOKUP($B156,BNP_EUR_Underlying!$A:$W,COLUMN()-2,0)-EVS_EUR_Underlying!D154</f>
        <v>3.7991831902672857E-13</v>
      </c>
      <c r="G156" s="6">
        <f>VLOOKUP($B156,BNP_EUR_Underlying!$A:$W,COLUMN()-2,0)-EVS_EUR_Underlying!E154</f>
        <v>-6.090915489798121E-3</v>
      </c>
      <c r="H156" s="6">
        <f>VLOOKUP($B156,BNP_EUR_Underlying!$A:$W,COLUMN()-2,0)-EVS_EUR_Underlying!F154</f>
        <v>-3.1197266991966899E-13</v>
      </c>
      <c r="I156" s="6">
        <f>VLOOKUP($B156,BNP_EUR_Underlying!$A:$W,COLUMN()-2,0)-EVS_EUR_Underlying!G154</f>
        <v>4.7940408561042425E-5</v>
      </c>
      <c r="J156" s="6">
        <f>VLOOKUP($B156,BNP_EUR_Underlying!$A:$W,COLUMN()-2,0)-EVS_EUR_Underlying!H154</f>
        <v>-1.0802470029602773E-13</v>
      </c>
      <c r="K156" s="6">
        <f>VLOOKUP($B156,BNP_EUR_Underlying!$A:$W,COLUMN()-2,0)-EVS_EUR_Underlying!I154</f>
        <v>4.9649449928912404E-5</v>
      </c>
      <c r="L156" s="6">
        <f>VLOOKUP($B156,BNP_EUR_Underlying!$A:$W,COLUMN()-2,0)-EVS_EUR_Underlying!J154</f>
        <v>3.8800074264599971E-12</v>
      </c>
      <c r="M156" s="6">
        <f>VLOOKUP($B156,BNP_EUR_Underlying!$A:$W,COLUMN()-2,0)-EVS_EUR_Underlying!K154</f>
        <v>4.6049289463057086E-5</v>
      </c>
      <c r="N156" s="6">
        <f>VLOOKUP($B156,BNP_EUR_Underlying!$A:$W,COLUMN()-2,0)-EVS_EUR_Underlying!L154</f>
        <v>-7.7149101555810118E-3</v>
      </c>
      <c r="O156" s="6">
        <f>VLOOKUP($B156,BNP_EUR_Underlying!$A:$W,COLUMN()-2,0)-EVS_EUR_Underlying!M154</f>
        <v>-1.3500311979441904E-13</v>
      </c>
      <c r="P156" s="6">
        <f>VLOOKUP($B156,BNP_EUR_Underlying!$A:$W,COLUMN()-2,0)-EVS_EUR_Underlying!N154</f>
        <v>1.4107055456359374E-3</v>
      </c>
      <c r="Q156" s="6">
        <f>VLOOKUP($B156,BNP_EUR_Underlying!$A:$W,COLUMN()-2,0)-EVS_EUR_Underlying!O154</f>
        <v>-2.9700686354772188E-12</v>
      </c>
      <c r="R156" s="6">
        <f>VLOOKUP($B156,BNP_EUR_Underlying!$A:$W,COLUMN()-2,0)-EVS_EUR_Underlying!P154</f>
        <v>-3.5900171724279062E-12</v>
      </c>
      <c r="S156" s="6">
        <f>VLOOKUP($B156,BNP_EUR_Underlying!$A:$W,COLUMN()-2,0)-EVS_EUR_Underlying!Q154</f>
        <v>-2.4502622153477205E-13</v>
      </c>
      <c r="T156" s="6">
        <f>VLOOKUP($B156,BNP_EUR_Underlying!$A:$W,COLUMN()-2,0)-EVS_EUR_Underlying!R154</f>
        <v>2.1893598045608087E-13</v>
      </c>
      <c r="U156" s="6">
        <f>VLOOKUP($B156,BNP_EUR_Underlying!$A:$W,COLUMN()-2,0)-EVS_EUR_Underlying!S154</f>
        <v>5.5546591177429994E-3</v>
      </c>
      <c r="V156" s="6">
        <f>VLOOKUP($B156,BNP_EUR_Underlying!$A:$W,COLUMN()-2,0)-EVS_EUR_Underlying!T154</f>
        <v>4.9700243920369758E-12</v>
      </c>
      <c r="W156" s="6">
        <f>VLOOKUP($B156,BNP_EUR_Underlying!$A:$W,COLUMN()-2,0)-EVS_EUR_Underlying!U154</f>
        <v>1.5987211554602254E-13</v>
      </c>
      <c r="X156" s="6">
        <f>VLOOKUP($B156,BNP_EUR_Underlying!$A:$W,COLUMN()-2,0)-EVS_EUR_Underlying!V154</f>
        <v>5.9063864910058328E-14</v>
      </c>
      <c r="Y156" s="6">
        <f>VLOOKUP($B156,BNP_EUR_Underlying!$A:$W,COLUMN()-2,0)-EVS_EUR_Underlying!W154</f>
        <v>-2.1305179842556754E-13</v>
      </c>
    </row>
    <row r="157" spans="1:25" x14ac:dyDescent="0.25">
      <c r="A157" s="2">
        <v>41617</v>
      </c>
      <c r="B157" s="2">
        <v>41617</v>
      </c>
      <c r="C157" t="b">
        <f t="shared" si="2"/>
        <v>1</v>
      </c>
      <c r="D157" s="6">
        <f>VLOOKUP($B157,BNP_EUR_Underlying!$A:$W,COLUMN()-2,0)-EVS_EUR_Underlying!B155</f>
        <v>7.5685234252100164E-2</v>
      </c>
      <c r="E157" s="6">
        <f>VLOOKUP($B157,BNP_EUR_Underlying!$A:$W,COLUMN()-2,0)-EVS_EUR_Underlying!C155</f>
        <v>-6.8799905179309784E-3</v>
      </c>
      <c r="F157" s="6">
        <f>VLOOKUP($B157,BNP_EUR_Underlying!$A:$W,COLUMN()-2,0)-EVS_EUR_Underlying!D155</f>
        <v>-1.9901857939430556E-12</v>
      </c>
      <c r="G157" s="6">
        <f>VLOOKUP($B157,BNP_EUR_Underlying!$A:$W,COLUMN()-2,0)-EVS_EUR_Underlying!E155</f>
        <v>-6.0974596865650543E-3</v>
      </c>
      <c r="H157" s="6">
        <f>VLOOKUP($B157,BNP_EUR_Underlying!$A:$W,COLUMN()-2,0)-EVS_EUR_Underlying!F155</f>
        <v>1.3000711618360583E-13</v>
      </c>
      <c r="I157" s="6">
        <f>VLOOKUP($B157,BNP_EUR_Underlying!$A:$W,COLUMN()-2,0)-EVS_EUR_Underlying!G155</f>
        <v>4.8010003566911763E-5</v>
      </c>
      <c r="J157" s="6">
        <f>VLOOKUP($B157,BNP_EUR_Underlying!$A:$W,COLUMN()-2,0)-EVS_EUR_Underlying!H155</f>
        <v>2.9976021664879227E-14</v>
      </c>
      <c r="K157" s="6">
        <f>VLOOKUP($B157,BNP_EUR_Underlying!$A:$W,COLUMN()-2,0)-EVS_EUR_Underlying!I155</f>
        <v>4.9828774805971143E-5</v>
      </c>
      <c r="L157" s="6">
        <f>VLOOKUP($B157,BNP_EUR_Underlying!$A:$W,COLUMN()-2,0)-EVS_EUR_Underlying!J155</f>
        <v>-4.1500136660488351E-12</v>
      </c>
      <c r="M157" s="6">
        <f>VLOOKUP($B157,BNP_EUR_Underlying!$A:$W,COLUMN()-2,0)-EVS_EUR_Underlying!K155</f>
        <v>4.6175191254049786E-5</v>
      </c>
      <c r="N157" s="6">
        <f>VLOOKUP($B157,BNP_EUR_Underlying!$A:$W,COLUMN()-2,0)-EVS_EUR_Underlying!L155</f>
        <v>-7.7114719747789495E-3</v>
      </c>
      <c r="O157" s="6">
        <f>VLOOKUP($B157,BNP_EUR_Underlying!$A:$W,COLUMN()-2,0)-EVS_EUR_Underlying!M155</f>
        <v>-4.3709480479492413E-13</v>
      </c>
      <c r="P157" s="6">
        <f>VLOOKUP($B157,BNP_EUR_Underlying!$A:$W,COLUMN()-2,0)-EVS_EUR_Underlying!N155</f>
        <v>1.4117967328379777E-3</v>
      </c>
      <c r="Q157" s="6">
        <f>VLOOKUP($B157,BNP_EUR_Underlying!$A:$W,COLUMN()-2,0)-EVS_EUR_Underlying!O155</f>
        <v>2.9400926138123396E-12</v>
      </c>
      <c r="R157" s="6">
        <f>VLOOKUP($B157,BNP_EUR_Underlying!$A:$W,COLUMN()-2,0)-EVS_EUR_Underlying!P155</f>
        <v>-4.6900261452265113E-12</v>
      </c>
      <c r="S157" s="6">
        <f>VLOOKUP($B157,BNP_EUR_Underlying!$A:$W,COLUMN()-2,0)-EVS_EUR_Underlying!Q155</f>
        <v>-3.9701575360595598E-13</v>
      </c>
      <c r="T157" s="6">
        <f>VLOOKUP($B157,BNP_EUR_Underlying!$A:$W,COLUMN()-2,0)-EVS_EUR_Underlying!R155</f>
        <v>-6.0063065632220969E-14</v>
      </c>
      <c r="U157" s="6">
        <f>VLOOKUP($B157,BNP_EUR_Underlying!$A:$W,COLUMN()-2,0)-EVS_EUR_Underlying!S155</f>
        <v>5.5712022750180612E-3</v>
      </c>
      <c r="V157" s="6">
        <f>VLOOKUP($B157,BNP_EUR_Underlying!$A:$W,COLUMN()-2,0)-EVS_EUR_Underlying!T155</f>
        <v>-4.2699177527083521E-12</v>
      </c>
      <c r="W157" s="6">
        <f>VLOOKUP($B157,BNP_EUR_Underlying!$A:$W,COLUMN()-2,0)-EVS_EUR_Underlying!U155</f>
        <v>3.5098590700499699E-12</v>
      </c>
      <c r="X157" s="6">
        <f>VLOOKUP($B157,BNP_EUR_Underlying!$A:$W,COLUMN()-2,0)-EVS_EUR_Underlying!V155</f>
        <v>-2.0294876890147862E-13</v>
      </c>
      <c r="Y157" s="6">
        <f>VLOOKUP($B157,BNP_EUR_Underlying!$A:$W,COLUMN()-2,0)-EVS_EUR_Underlying!W155</f>
        <v>2.4980018054066022E-14</v>
      </c>
    </row>
    <row r="158" spans="1:25" x14ac:dyDescent="0.25">
      <c r="A158" s="2">
        <v>41618</v>
      </c>
      <c r="B158" s="2">
        <v>41618</v>
      </c>
      <c r="C158" t="b">
        <f t="shared" si="2"/>
        <v>1</v>
      </c>
      <c r="D158" s="6">
        <f>VLOOKUP($B158,BNP_EUR_Underlying!$A:$W,COLUMN()-2,0)-EVS_EUR_Underlying!B156</f>
        <v>7.5639172343789918E-2</v>
      </c>
      <c r="E158" s="6">
        <f>VLOOKUP($B158,BNP_EUR_Underlying!$A:$W,COLUMN()-2,0)-EVS_EUR_Underlying!C156</f>
        <v>-6.8934473451179867E-3</v>
      </c>
      <c r="F158" s="6">
        <f>VLOOKUP($B158,BNP_EUR_Underlying!$A:$W,COLUMN()-2,0)-EVS_EUR_Underlying!D156</f>
        <v>1.16995302334999E-12</v>
      </c>
      <c r="G158" s="6">
        <f>VLOOKUP($B158,BNP_EUR_Underlying!$A:$W,COLUMN()-2,0)-EVS_EUR_Underlying!E156</f>
        <v>-6.1061211311099761E-3</v>
      </c>
      <c r="H158" s="6">
        <f>VLOOKUP($B158,BNP_EUR_Underlying!$A:$W,COLUMN()-2,0)-EVS_EUR_Underlying!F156</f>
        <v>2.0983215165415459E-14</v>
      </c>
      <c r="I158" s="6">
        <f>VLOOKUP($B158,BNP_EUR_Underlying!$A:$W,COLUMN()-2,0)-EVS_EUR_Underlying!G156</f>
        <v>4.820271337602211E-5</v>
      </c>
      <c r="J158" s="6">
        <f>VLOOKUP($B158,BNP_EUR_Underlying!$A:$W,COLUMN()-2,0)-EVS_EUR_Underlying!H156</f>
        <v>-1.8895995879120164E-13</v>
      </c>
      <c r="K158" s="6">
        <f>VLOOKUP($B158,BNP_EUR_Underlying!$A:$W,COLUMN()-2,0)-EVS_EUR_Underlying!I156</f>
        <v>4.9828182733024917E-5</v>
      </c>
      <c r="L158" s="6">
        <f>VLOOKUP($B158,BNP_EUR_Underlying!$A:$W,COLUMN()-2,0)-EVS_EUR_Underlying!J156</f>
        <v>-1.8498536036304358E-12</v>
      </c>
      <c r="M158" s="6">
        <f>VLOOKUP($B158,BNP_EUR_Underlying!$A:$W,COLUMN()-2,0)-EVS_EUR_Underlying!K156</f>
        <v>4.6361775258962901E-5</v>
      </c>
      <c r="N158" s="6">
        <f>VLOOKUP($B158,BNP_EUR_Underlying!$A:$W,COLUMN()-2,0)-EVS_EUR_Underlying!L156</f>
        <v>-7.7441908559979789E-3</v>
      </c>
      <c r="O158" s="6">
        <f>VLOOKUP($B158,BNP_EUR_Underlying!$A:$W,COLUMN()-2,0)-EVS_EUR_Underlying!M156</f>
        <v>-4.7295500849031669E-13</v>
      </c>
      <c r="P158" s="6">
        <f>VLOOKUP($B158,BNP_EUR_Underlying!$A:$W,COLUMN()-2,0)-EVS_EUR_Underlying!N156</f>
        <v>1.4154738035079273E-3</v>
      </c>
      <c r="Q158" s="6">
        <f>VLOOKUP($B158,BNP_EUR_Underlying!$A:$W,COLUMN()-2,0)-EVS_EUR_Underlying!O156</f>
        <v>-1.2398970739013748E-12</v>
      </c>
      <c r="R158" s="6">
        <f>VLOOKUP($B158,BNP_EUR_Underlying!$A:$W,COLUMN()-2,0)-EVS_EUR_Underlying!P156</f>
        <v>2.389866082808112E-12</v>
      </c>
      <c r="S158" s="6">
        <f>VLOOKUP($B158,BNP_EUR_Underlying!$A:$W,COLUMN()-2,0)-EVS_EUR_Underlying!Q156</f>
        <v>-2.3803181647963356E-13</v>
      </c>
      <c r="T158" s="6">
        <f>VLOOKUP($B158,BNP_EUR_Underlying!$A:$W,COLUMN()-2,0)-EVS_EUR_Underlying!R156</f>
        <v>-5.9952043329758453E-15</v>
      </c>
      <c r="U158" s="6">
        <f>VLOOKUP($B158,BNP_EUR_Underlying!$A:$W,COLUMN()-2,0)-EVS_EUR_Underlying!S156</f>
        <v>5.5532905491039175E-3</v>
      </c>
      <c r="V158" s="6">
        <f>VLOOKUP($B158,BNP_EUR_Underlying!$A:$W,COLUMN()-2,0)-EVS_EUR_Underlying!T156</f>
        <v>2.7999824681046448E-12</v>
      </c>
      <c r="W158" s="6">
        <f>VLOOKUP($B158,BNP_EUR_Underlying!$A:$W,COLUMN()-2,0)-EVS_EUR_Underlying!U156</f>
        <v>-1.8498536036304358E-12</v>
      </c>
      <c r="X158" s="6">
        <f>VLOOKUP($B158,BNP_EUR_Underlying!$A:$W,COLUMN()-2,0)-EVS_EUR_Underlying!V156</f>
        <v>-2.4802382370125997E-13</v>
      </c>
      <c r="Y158" s="6">
        <f>VLOOKUP($B158,BNP_EUR_Underlying!$A:$W,COLUMN()-2,0)-EVS_EUR_Underlying!W156</f>
        <v>-4.7595261065680461E-13</v>
      </c>
    </row>
    <row r="159" spans="1:25" x14ac:dyDescent="0.25">
      <c r="A159" s="2">
        <v>41619</v>
      </c>
      <c r="B159" s="2">
        <v>41619</v>
      </c>
      <c r="C159" t="b">
        <f t="shared" si="2"/>
        <v>1</v>
      </c>
      <c r="D159" s="6">
        <f>VLOOKUP($B159,BNP_EUR_Underlying!$A:$W,COLUMN()-2,0)-EVS_EUR_Underlying!B157</f>
        <v>7.5626228847450072E-2</v>
      </c>
      <c r="E159" s="6">
        <f>VLOOKUP($B159,BNP_EUR_Underlying!$A:$W,COLUMN()-2,0)-EVS_EUR_Underlying!C157</f>
        <v>-6.8921708701039641E-3</v>
      </c>
      <c r="F159" s="6">
        <f>VLOOKUP($B159,BNP_EUR_Underlying!$A:$W,COLUMN()-2,0)-EVS_EUR_Underlying!D157</f>
        <v>-2.1200818878241989E-12</v>
      </c>
      <c r="G159" s="6">
        <f>VLOOKUP($B159,BNP_EUR_Underlying!$A:$W,COLUMN()-2,0)-EVS_EUR_Underlying!E157</f>
        <v>-6.1065060779799119E-3</v>
      </c>
      <c r="H159" s="6">
        <f>VLOOKUP($B159,BNP_EUR_Underlying!$A:$W,COLUMN()-2,0)-EVS_EUR_Underlying!F157</f>
        <v>-3.1996627569697011E-13</v>
      </c>
      <c r="I159" s="6">
        <f>VLOOKUP($B159,BNP_EUR_Underlying!$A:$W,COLUMN()-2,0)-EVS_EUR_Underlying!G157</f>
        <v>4.8068828189973267E-5</v>
      </c>
      <c r="J159" s="6">
        <f>VLOOKUP($B159,BNP_EUR_Underlying!$A:$W,COLUMN()-2,0)-EVS_EUR_Underlying!H157</f>
        <v>-2.5801583092288638E-13</v>
      </c>
      <c r="K159" s="6">
        <f>VLOOKUP($B159,BNP_EUR_Underlying!$A:$W,COLUMN()-2,0)-EVS_EUR_Underlying!I157</f>
        <v>4.9668933955970829E-5</v>
      </c>
      <c r="L159" s="6">
        <f>VLOOKUP($B159,BNP_EUR_Underlying!$A:$W,COLUMN()-2,0)-EVS_EUR_Underlying!J157</f>
        <v>4.3987036235648702E-13</v>
      </c>
      <c r="M159" s="6">
        <f>VLOOKUP($B159,BNP_EUR_Underlying!$A:$W,COLUMN()-2,0)-EVS_EUR_Underlying!K157</f>
        <v>4.6140948243955648E-5</v>
      </c>
      <c r="N159" s="6">
        <f>VLOOKUP($B159,BNP_EUR_Underlying!$A:$W,COLUMN()-2,0)-EVS_EUR_Underlying!L157</f>
        <v>-7.7004825145100542E-3</v>
      </c>
      <c r="O159" s="6">
        <f>VLOOKUP($B159,BNP_EUR_Underlying!$A:$W,COLUMN()-2,0)-EVS_EUR_Underlying!M157</f>
        <v>-1.609823385706477E-13</v>
      </c>
      <c r="P159" s="6">
        <f>VLOOKUP($B159,BNP_EUR_Underlying!$A:$W,COLUMN()-2,0)-EVS_EUR_Underlying!N157</f>
        <v>1.4132017615030579E-3</v>
      </c>
      <c r="Q159" s="6">
        <f>VLOOKUP($B159,BNP_EUR_Underlying!$A:$W,COLUMN()-2,0)-EVS_EUR_Underlying!O157</f>
        <v>2.220001960040463E-12</v>
      </c>
      <c r="R159" s="6">
        <f>VLOOKUP($B159,BNP_EUR_Underlying!$A:$W,COLUMN()-2,0)-EVS_EUR_Underlying!P157</f>
        <v>-4.8598902679941602E-12</v>
      </c>
      <c r="S159" s="6">
        <f>VLOOKUP($B159,BNP_EUR_Underlying!$A:$W,COLUMN()-2,0)-EVS_EUR_Underlying!Q157</f>
        <v>-1.5598633495983449E-13</v>
      </c>
      <c r="T159" s="6">
        <f>VLOOKUP($B159,BNP_EUR_Underlying!$A:$W,COLUMN()-2,0)-EVS_EUR_Underlying!R157</f>
        <v>2.8999025403209089E-13</v>
      </c>
      <c r="U159" s="6">
        <f>VLOOKUP($B159,BNP_EUR_Underlying!$A:$W,COLUMN()-2,0)-EVS_EUR_Underlying!S157</f>
        <v>5.452569342168978E-3</v>
      </c>
      <c r="V159" s="6">
        <f>VLOOKUP($B159,BNP_EUR_Underlying!$A:$W,COLUMN()-2,0)-EVS_EUR_Underlying!T157</f>
        <v>-3.3295588508508445E-13</v>
      </c>
      <c r="W159" s="6">
        <f>VLOOKUP($B159,BNP_EUR_Underlying!$A:$W,COLUMN()-2,0)-EVS_EUR_Underlying!U157</f>
        <v>4.1899816949353408E-12</v>
      </c>
      <c r="X159" s="6">
        <f>VLOOKUP($B159,BNP_EUR_Underlying!$A:$W,COLUMN()-2,0)-EVS_EUR_Underlying!V157</f>
        <v>-2.120525977034049E-13</v>
      </c>
      <c r="Y159" s="6">
        <f>VLOOKUP($B159,BNP_EUR_Underlying!$A:$W,COLUMN()-2,0)-EVS_EUR_Underlying!W157</f>
        <v>2.3003821070233244E-13</v>
      </c>
    </row>
    <row r="160" spans="1:25" x14ac:dyDescent="0.25">
      <c r="A160" s="2">
        <v>41620</v>
      </c>
      <c r="B160" s="2">
        <v>41620</v>
      </c>
      <c r="C160" t="b">
        <f t="shared" si="2"/>
        <v>1</v>
      </c>
      <c r="D160" s="6">
        <f>VLOOKUP($B160,BNP_EUR_Underlying!$A:$W,COLUMN()-2,0)-EVS_EUR_Underlying!B158</f>
        <v>7.555224314785991E-2</v>
      </c>
      <c r="E160" s="6">
        <f>VLOOKUP($B160,BNP_EUR_Underlying!$A:$W,COLUMN()-2,0)-EVS_EUR_Underlying!C158</f>
        <v>-6.8549065323459946E-3</v>
      </c>
      <c r="F160" s="6">
        <f>VLOOKUP($B160,BNP_EUR_Underlying!$A:$W,COLUMN()-2,0)-EVS_EUR_Underlying!D158</f>
        <v>3.5398350917148491E-12</v>
      </c>
      <c r="G160" s="6">
        <f>VLOOKUP($B160,BNP_EUR_Underlying!$A:$W,COLUMN()-2,0)-EVS_EUR_Underlying!E158</f>
        <v>-6.097652170000023E-3</v>
      </c>
      <c r="H160" s="6">
        <f>VLOOKUP($B160,BNP_EUR_Underlying!$A:$W,COLUMN()-2,0)-EVS_EUR_Underlying!F158</f>
        <v>-4.2799097599299785E-13</v>
      </c>
      <c r="I160" s="6">
        <f>VLOOKUP($B160,BNP_EUR_Underlying!$A:$W,COLUMN()-2,0)-EVS_EUR_Underlying!G158</f>
        <v>4.7987854486009063E-5</v>
      </c>
      <c r="J160" s="6">
        <f>VLOOKUP($B160,BNP_EUR_Underlying!$A:$W,COLUMN()-2,0)-EVS_EUR_Underlying!H158</f>
        <v>4.709566070459914E-13</v>
      </c>
      <c r="K160" s="6">
        <f>VLOOKUP($B160,BNP_EUR_Underlying!$A:$W,COLUMN()-2,0)-EVS_EUR_Underlying!I158</f>
        <v>4.9587877292922578E-5</v>
      </c>
      <c r="L160" s="6">
        <f>VLOOKUP($B160,BNP_EUR_Underlying!$A:$W,COLUMN()-2,0)-EVS_EUR_Underlying!J158</f>
        <v>-7.9003470432326139E-13</v>
      </c>
      <c r="M160" s="6">
        <f>VLOOKUP($B160,BNP_EUR_Underlying!$A:$W,COLUMN()-2,0)-EVS_EUR_Underlying!K158</f>
        <v>4.6213121802973767E-5</v>
      </c>
      <c r="N160" s="6">
        <f>VLOOKUP($B160,BNP_EUR_Underlying!$A:$W,COLUMN()-2,0)-EVS_EUR_Underlying!L158</f>
        <v>-7.6909474946560419E-3</v>
      </c>
      <c r="O160" s="6">
        <f>VLOOKUP($B160,BNP_EUR_Underlying!$A:$W,COLUMN()-2,0)-EVS_EUR_Underlying!M158</f>
        <v>-1.000310945187266E-13</v>
      </c>
      <c r="P160" s="6">
        <f>VLOOKUP($B160,BNP_EUR_Underlying!$A:$W,COLUMN()-2,0)-EVS_EUR_Underlying!N158</f>
        <v>1.4092092301429826E-3</v>
      </c>
      <c r="Q160" s="6">
        <f>VLOOKUP($B160,BNP_EUR_Underlying!$A:$W,COLUMN()-2,0)-EVS_EUR_Underlying!O158</f>
        <v>4.5301540296804887E-12</v>
      </c>
      <c r="R160" s="6">
        <f>VLOOKUP($B160,BNP_EUR_Underlying!$A:$W,COLUMN()-2,0)-EVS_EUR_Underlying!P158</f>
        <v>-2.9001245849258339E-12</v>
      </c>
      <c r="S160" s="6">
        <f>VLOOKUP($B160,BNP_EUR_Underlying!$A:$W,COLUMN()-2,0)-EVS_EUR_Underlying!Q158</f>
        <v>-2.3803181647963356E-13</v>
      </c>
      <c r="T160" s="6">
        <f>VLOOKUP($B160,BNP_EUR_Underlying!$A:$W,COLUMN()-2,0)-EVS_EUR_Underlying!R158</f>
        <v>-4.7395420921247933E-13</v>
      </c>
      <c r="U160" s="6">
        <f>VLOOKUP($B160,BNP_EUR_Underlying!$A:$W,COLUMN()-2,0)-EVS_EUR_Underlying!S158</f>
        <v>5.3807145984069438E-3</v>
      </c>
      <c r="V160" s="6">
        <f>VLOOKUP($B160,BNP_EUR_Underlying!$A:$W,COLUMN()-2,0)-EVS_EUR_Underlying!T158</f>
        <v>4.1078251911130792E-14</v>
      </c>
      <c r="W160" s="6">
        <f>VLOOKUP($B160,BNP_EUR_Underlying!$A:$W,COLUMN()-2,0)-EVS_EUR_Underlying!U158</f>
        <v>3.7900793614653594E-12</v>
      </c>
      <c r="X160" s="6">
        <f>VLOOKUP($B160,BNP_EUR_Underlying!$A:$W,COLUMN()-2,0)-EVS_EUR_Underlying!V158</f>
        <v>-1.9706458687096529E-13</v>
      </c>
      <c r="Y160" s="6">
        <f>VLOOKUP($B160,BNP_EUR_Underlying!$A:$W,COLUMN()-2,0)-EVS_EUR_Underlying!W158</f>
        <v>1.4299672557172016E-13</v>
      </c>
    </row>
    <row r="161" spans="1:25" x14ac:dyDescent="0.25">
      <c r="A161" s="2">
        <v>41621</v>
      </c>
      <c r="B161" s="2">
        <v>41621</v>
      </c>
      <c r="C161" t="b">
        <f t="shared" si="2"/>
        <v>1</v>
      </c>
      <c r="D161" s="6">
        <f>VLOOKUP($B161,BNP_EUR_Underlying!$A:$W,COLUMN()-2,0)-EVS_EUR_Underlying!B159</f>
        <v>7.5572884664970141E-2</v>
      </c>
      <c r="E161" s="6">
        <f>VLOOKUP($B161,BNP_EUR_Underlying!$A:$W,COLUMN()-2,0)-EVS_EUR_Underlying!C159</f>
        <v>-6.861053979286047E-3</v>
      </c>
      <c r="F161" s="6">
        <f>VLOOKUP($B161,BNP_EUR_Underlying!$A:$W,COLUMN()-2,0)-EVS_EUR_Underlying!D159</f>
        <v>1.2998491172311333E-12</v>
      </c>
      <c r="G161" s="6">
        <f>VLOOKUP($B161,BNP_EUR_Underlying!$A:$W,COLUMN()-2,0)-EVS_EUR_Underlying!E159</f>
        <v>-6.0968822562620373E-3</v>
      </c>
      <c r="H161" s="6">
        <f>VLOOKUP($B161,BNP_EUR_Underlying!$A:$W,COLUMN()-2,0)-EVS_EUR_Underlying!F159</f>
        <v>-3.979039320256561E-13</v>
      </c>
      <c r="I161" s="6">
        <f>VLOOKUP($B161,BNP_EUR_Underlying!$A:$W,COLUMN()-2,0)-EVS_EUR_Underlying!G159</f>
        <v>4.8117880740994323E-5</v>
      </c>
      <c r="J161" s="6">
        <f>VLOOKUP($B161,BNP_EUR_Underlying!$A:$W,COLUMN()-2,0)-EVS_EUR_Underlying!H159</f>
        <v>3.1796787425264483E-13</v>
      </c>
      <c r="K161" s="6">
        <f>VLOOKUP($B161,BNP_EUR_Underlying!$A:$W,COLUMN()-2,0)-EVS_EUR_Underlying!I159</f>
        <v>4.9667238462003382E-5</v>
      </c>
      <c r="L161" s="6">
        <f>VLOOKUP($B161,BNP_EUR_Underlying!$A:$W,COLUMN()-2,0)-EVS_EUR_Underlying!J159</f>
        <v>2.7400304247748863E-12</v>
      </c>
      <c r="M161" s="6">
        <f>VLOOKUP($B161,BNP_EUR_Underlying!$A:$W,COLUMN()-2,0)-EVS_EUR_Underlying!K159</f>
        <v>4.6254980858972949E-5</v>
      </c>
      <c r="N161" s="6">
        <f>VLOOKUP($B161,BNP_EUR_Underlying!$A:$W,COLUMN()-2,0)-EVS_EUR_Underlying!L159</f>
        <v>-7.6798006891459769E-3</v>
      </c>
      <c r="O161" s="6">
        <f>VLOOKUP($B161,BNP_EUR_Underlying!$A:$W,COLUMN()-2,0)-EVS_EUR_Underlying!M159</f>
        <v>-1.3600232051658168E-13</v>
      </c>
      <c r="P161" s="6">
        <f>VLOOKUP($B161,BNP_EUR_Underlying!$A:$W,COLUMN()-2,0)-EVS_EUR_Underlying!N159</f>
        <v>1.4132798780139844E-3</v>
      </c>
      <c r="Q161" s="6">
        <f>VLOOKUP($B161,BNP_EUR_Underlying!$A:$W,COLUMN()-2,0)-EVS_EUR_Underlying!O159</f>
        <v>2.1900259383755838E-12</v>
      </c>
      <c r="R161" s="6">
        <f>VLOOKUP($B161,BNP_EUR_Underlying!$A:$W,COLUMN()-2,0)-EVS_EUR_Underlying!P159</f>
        <v>-4.2399417310434728E-12</v>
      </c>
      <c r="S161" s="6">
        <f>VLOOKUP($B161,BNP_EUR_Underlying!$A:$W,COLUMN()-2,0)-EVS_EUR_Underlying!Q159</f>
        <v>-3.0808688933348094E-13</v>
      </c>
      <c r="T161" s="6">
        <f>VLOOKUP($B161,BNP_EUR_Underlying!$A:$W,COLUMN()-2,0)-EVS_EUR_Underlying!R159</f>
        <v>-1.5987211554602254E-14</v>
      </c>
      <c r="U161" s="6">
        <f>VLOOKUP($B161,BNP_EUR_Underlying!$A:$W,COLUMN()-2,0)-EVS_EUR_Underlying!S159</f>
        <v>5.4293366402740073E-3</v>
      </c>
      <c r="V161" s="6">
        <f>VLOOKUP($B161,BNP_EUR_Underlying!$A:$W,COLUMN()-2,0)-EVS_EUR_Underlying!T159</f>
        <v>3.7292391397159008E-13</v>
      </c>
      <c r="W161" s="6">
        <f>VLOOKUP($B161,BNP_EUR_Underlying!$A:$W,COLUMN()-2,0)-EVS_EUR_Underlying!U159</f>
        <v>1.9799717421165042E-12</v>
      </c>
      <c r="X161" s="6">
        <f>VLOOKUP($B161,BNP_EUR_Underlying!$A:$W,COLUMN()-2,0)-EVS_EUR_Underlying!V159</f>
        <v>3.0897506775318107E-13</v>
      </c>
      <c r="Y161" s="6">
        <f>VLOOKUP($B161,BNP_EUR_Underlying!$A:$W,COLUMN()-2,0)-EVS_EUR_Underlying!W159</f>
        <v>3.9201974999514277E-13</v>
      </c>
    </row>
    <row r="162" spans="1:25" x14ac:dyDescent="0.25">
      <c r="A162" s="2">
        <v>41624</v>
      </c>
      <c r="B162" s="2">
        <v>41624</v>
      </c>
      <c r="C162" t="b">
        <f t="shared" si="2"/>
        <v>1</v>
      </c>
      <c r="D162" s="6">
        <f>VLOOKUP($B162,BNP_EUR_Underlying!$A:$W,COLUMN()-2,0)-EVS_EUR_Underlying!B160</f>
        <v>7.5569014217480079E-2</v>
      </c>
      <c r="E162" s="6">
        <f>VLOOKUP($B162,BNP_EUR_Underlying!$A:$W,COLUMN()-2,0)-EVS_EUR_Underlying!C160</f>
        <v>-6.8760230465360062E-3</v>
      </c>
      <c r="F162" s="6">
        <f>VLOOKUP($B162,BNP_EUR_Underlying!$A:$W,COLUMN()-2,0)-EVS_EUR_Underlying!D160</f>
        <v>4.5898840284053222E-12</v>
      </c>
      <c r="G162" s="6">
        <f>VLOOKUP($B162,BNP_EUR_Underlying!$A:$W,COLUMN()-2,0)-EVS_EUR_Underlying!E160</f>
        <v>-6.1001543546501669E-3</v>
      </c>
      <c r="H162" s="6">
        <f>VLOOKUP($B162,BNP_EUR_Underlying!$A:$W,COLUMN()-2,0)-EVS_EUR_Underlying!F160</f>
        <v>4.2399417310434728E-13</v>
      </c>
      <c r="I162" s="6">
        <f>VLOOKUP($B162,BNP_EUR_Underlying!$A:$W,COLUMN()-2,0)-EVS_EUR_Underlying!G160</f>
        <v>4.8154965105018377E-5</v>
      </c>
      <c r="J162" s="6">
        <f>VLOOKUP($B162,BNP_EUR_Underlying!$A:$W,COLUMN()-2,0)-EVS_EUR_Underlying!H160</f>
        <v>4.0500935938325711E-13</v>
      </c>
      <c r="K162" s="6">
        <f>VLOOKUP($B162,BNP_EUR_Underlying!$A:$W,COLUMN()-2,0)-EVS_EUR_Underlying!I160</f>
        <v>4.9709100980011023E-5</v>
      </c>
      <c r="L162" s="6">
        <f>VLOOKUP($B162,BNP_EUR_Underlying!$A:$W,COLUMN()-2,0)-EVS_EUR_Underlying!J160</f>
        <v>-2.1800339311539574E-12</v>
      </c>
      <c r="M162" s="6">
        <f>VLOOKUP($B162,BNP_EUR_Underlying!$A:$W,COLUMN()-2,0)-EVS_EUR_Underlying!K160</f>
        <v>4.6322391389019835E-5</v>
      </c>
      <c r="N162" s="6">
        <f>VLOOKUP($B162,BNP_EUR_Underlying!$A:$W,COLUMN()-2,0)-EVS_EUR_Underlying!L160</f>
        <v>-7.6968930154379667E-3</v>
      </c>
      <c r="O162" s="6">
        <f>VLOOKUP($B162,BNP_EUR_Underlying!$A:$W,COLUMN()-2,0)-EVS_EUR_Underlying!M160</f>
        <v>2.1505019986989282E-13</v>
      </c>
      <c r="P162" s="6">
        <f>VLOOKUP($B162,BNP_EUR_Underlying!$A:$W,COLUMN()-2,0)-EVS_EUR_Underlying!N160</f>
        <v>1.4142771854169789E-3</v>
      </c>
      <c r="Q162" s="6">
        <f>VLOOKUP($B162,BNP_EUR_Underlying!$A:$W,COLUMN()-2,0)-EVS_EUR_Underlying!O160</f>
        <v>-4.2399417310434728E-12</v>
      </c>
      <c r="R162" s="6">
        <f>VLOOKUP($B162,BNP_EUR_Underlying!$A:$W,COLUMN()-2,0)-EVS_EUR_Underlying!P160</f>
        <v>2.6998403512834557E-12</v>
      </c>
      <c r="S162" s="6">
        <f>VLOOKUP($B162,BNP_EUR_Underlying!$A:$W,COLUMN()-2,0)-EVS_EUR_Underlying!Q160</f>
        <v>-7.4051875742497941E-14</v>
      </c>
      <c r="T162" s="6">
        <f>VLOOKUP($B162,BNP_EUR_Underlying!$A:$W,COLUMN()-2,0)-EVS_EUR_Underlying!R160</f>
        <v>-1.9695356456850277E-13</v>
      </c>
      <c r="U162" s="6">
        <f>VLOOKUP($B162,BNP_EUR_Underlying!$A:$W,COLUMN()-2,0)-EVS_EUR_Underlying!S160</f>
        <v>5.4864204026630059E-3</v>
      </c>
      <c r="V162" s="6">
        <f>VLOOKUP($B162,BNP_EUR_Underlying!$A:$W,COLUMN()-2,0)-EVS_EUR_Underlying!T160</f>
        <v>-2.2593038551121936E-13</v>
      </c>
      <c r="W162" s="6">
        <f>VLOOKUP($B162,BNP_EUR_Underlying!$A:$W,COLUMN()-2,0)-EVS_EUR_Underlying!U160</f>
        <v>-3.4998670628283435E-12</v>
      </c>
      <c r="X162" s="6">
        <f>VLOOKUP($B162,BNP_EUR_Underlying!$A:$W,COLUMN()-2,0)-EVS_EUR_Underlying!V160</f>
        <v>2.5701663020072374E-13</v>
      </c>
      <c r="Y162" s="6">
        <f>VLOOKUP($B162,BNP_EUR_Underlying!$A:$W,COLUMN()-2,0)-EVS_EUR_Underlying!W160</f>
        <v>-4.9793502654438271E-13</v>
      </c>
    </row>
    <row r="163" spans="1:25" x14ac:dyDescent="0.25">
      <c r="A163" s="2">
        <v>41625</v>
      </c>
      <c r="B163" s="2">
        <v>41625</v>
      </c>
      <c r="C163" t="b">
        <f t="shared" si="2"/>
        <v>1</v>
      </c>
      <c r="D163" s="6">
        <f>VLOOKUP($B163,BNP_EUR_Underlying!$A:$W,COLUMN()-2,0)-EVS_EUR_Underlying!B161</f>
        <v>7.5610846259750009E-2</v>
      </c>
      <c r="E163" s="6">
        <f>VLOOKUP($B163,BNP_EUR_Underlying!$A:$W,COLUMN()-2,0)-EVS_EUR_Underlying!C161</f>
        <v>-6.879253757165027E-3</v>
      </c>
      <c r="F163" s="6">
        <f>VLOOKUP($B163,BNP_EUR_Underlying!$A:$W,COLUMN()-2,0)-EVS_EUR_Underlying!D161</f>
        <v>1.1990408665951691E-13</v>
      </c>
      <c r="G163" s="6">
        <f>VLOOKUP($B163,BNP_EUR_Underlying!$A:$W,COLUMN()-2,0)-EVS_EUR_Underlying!E161</f>
        <v>-6.1016941721201423E-3</v>
      </c>
      <c r="H163" s="6">
        <f>VLOOKUP($B163,BNP_EUR_Underlying!$A:$W,COLUMN()-2,0)-EVS_EUR_Underlying!F161</f>
        <v>2.4591439995447217E-13</v>
      </c>
      <c r="I163" s="6">
        <f>VLOOKUP($B163,BNP_EUR_Underlying!$A:$W,COLUMN()-2,0)-EVS_EUR_Underlying!G161</f>
        <v>4.8298461864937359E-5</v>
      </c>
      <c r="J163" s="6">
        <f>VLOOKUP($B163,BNP_EUR_Underlying!$A:$W,COLUMN()-2,0)-EVS_EUR_Underlying!H161</f>
        <v>-8.4932061383824475E-14</v>
      </c>
      <c r="K163" s="6">
        <f>VLOOKUP($B163,BNP_EUR_Underlying!$A:$W,COLUMN()-2,0)-EVS_EUR_Underlying!I161</f>
        <v>4.9698243684948018E-5</v>
      </c>
      <c r="L163" s="6">
        <f>VLOOKUP($B163,BNP_EUR_Underlying!$A:$W,COLUMN()-2,0)-EVS_EUR_Underlying!J161</f>
        <v>2.2499779817053422E-12</v>
      </c>
      <c r="M163" s="6">
        <f>VLOOKUP($B163,BNP_EUR_Underlying!$A:$W,COLUMN()-2,0)-EVS_EUR_Underlying!K161</f>
        <v>4.6446266397048852E-5</v>
      </c>
      <c r="N163" s="6">
        <f>VLOOKUP($B163,BNP_EUR_Underlying!$A:$W,COLUMN()-2,0)-EVS_EUR_Underlying!L161</f>
        <v>-7.6733066143859219E-3</v>
      </c>
      <c r="O163" s="6">
        <f>VLOOKUP($B163,BNP_EUR_Underlying!$A:$W,COLUMN()-2,0)-EVS_EUR_Underlying!M161</f>
        <v>2.4102941864612148E-13</v>
      </c>
      <c r="P163" s="6">
        <f>VLOOKUP($B163,BNP_EUR_Underlying!$A:$W,COLUMN()-2,0)-EVS_EUR_Underlying!N161</f>
        <v>1.4184993001209456E-3</v>
      </c>
      <c r="Q163" s="6">
        <f>VLOOKUP($B163,BNP_EUR_Underlying!$A:$W,COLUMN()-2,0)-EVS_EUR_Underlying!O161</f>
        <v>1.0100809078039674E-12</v>
      </c>
      <c r="R163" s="6">
        <f>VLOOKUP($B163,BNP_EUR_Underlying!$A:$W,COLUMN()-2,0)-EVS_EUR_Underlying!P161</f>
        <v>1.6699974736411605E-12</v>
      </c>
      <c r="S163" s="6">
        <f>VLOOKUP($B163,BNP_EUR_Underlying!$A:$W,COLUMN()-2,0)-EVS_EUR_Underlying!Q161</f>
        <v>1.609823385706477E-13</v>
      </c>
      <c r="T163" s="6">
        <f>VLOOKUP($B163,BNP_EUR_Underlying!$A:$W,COLUMN()-2,0)-EVS_EUR_Underlying!R161</f>
        <v>-3.7703173916270316E-13</v>
      </c>
      <c r="U163" s="6">
        <f>VLOOKUP($B163,BNP_EUR_Underlying!$A:$W,COLUMN()-2,0)-EVS_EUR_Underlying!S161</f>
        <v>5.4598509282809404E-3</v>
      </c>
      <c r="V163" s="6">
        <f>VLOOKUP($B163,BNP_EUR_Underlying!$A:$W,COLUMN()-2,0)-EVS_EUR_Underlying!T161</f>
        <v>-1.2301271112846734E-13</v>
      </c>
      <c r="W163" s="6">
        <f>VLOOKUP($B163,BNP_EUR_Underlying!$A:$W,COLUMN()-2,0)-EVS_EUR_Underlying!U161</f>
        <v>-2.6800783814451279E-12</v>
      </c>
      <c r="X163" s="6">
        <f>VLOOKUP($B163,BNP_EUR_Underlying!$A:$W,COLUMN()-2,0)-EVS_EUR_Underlying!V161</f>
        <v>-1.7597034940308731E-13</v>
      </c>
      <c r="Y163" s="6">
        <f>VLOOKUP($B163,BNP_EUR_Underlying!$A:$W,COLUMN()-2,0)-EVS_EUR_Underlying!W161</f>
        <v>2.6900703886667543E-13</v>
      </c>
    </row>
    <row r="164" spans="1:25" x14ac:dyDescent="0.25">
      <c r="A164" s="2">
        <v>41626</v>
      </c>
      <c r="B164" s="2">
        <v>41626</v>
      </c>
      <c r="C164" t="b">
        <f t="shared" si="2"/>
        <v>1</v>
      </c>
      <c r="D164" s="6">
        <f>VLOOKUP($B164,BNP_EUR_Underlying!$A:$W,COLUMN()-2,0)-EVS_EUR_Underlying!B162</f>
        <v>7.5620771012020027E-2</v>
      </c>
      <c r="E164" s="6">
        <f>VLOOKUP($B164,BNP_EUR_Underlying!$A:$W,COLUMN()-2,0)-EVS_EUR_Underlying!C162</f>
        <v>-6.86400882101601E-3</v>
      </c>
      <c r="F164" s="6">
        <f>VLOOKUP($B164,BNP_EUR_Underlying!$A:$W,COLUMN()-2,0)-EVS_EUR_Underlying!D162</f>
        <v>-9.4013685725258256E-13</v>
      </c>
      <c r="G164" s="6">
        <f>VLOOKUP($B164,BNP_EUR_Underlying!$A:$W,COLUMN()-2,0)-EVS_EUR_Underlying!E162</f>
        <v>-6.0953424487879548E-3</v>
      </c>
      <c r="H164" s="6">
        <f>VLOOKUP($B164,BNP_EUR_Underlying!$A:$W,COLUMN()-2,0)-EVS_EUR_Underlying!F162</f>
        <v>-4.439781875476001E-13</v>
      </c>
      <c r="I164" s="6">
        <f>VLOOKUP($B164,BNP_EUR_Underlying!$A:$W,COLUMN()-2,0)-EVS_EUR_Underlying!G162</f>
        <v>4.830152329804438E-5</v>
      </c>
      <c r="J164" s="6">
        <f>VLOOKUP($B164,BNP_EUR_Underlying!$A:$W,COLUMN()-2,0)-EVS_EUR_Underlying!H162</f>
        <v>3.2096547641913276E-13</v>
      </c>
      <c r="K164" s="6">
        <f>VLOOKUP($B164,BNP_EUR_Underlying!$A:$W,COLUMN()-2,0)-EVS_EUR_Underlying!I162</f>
        <v>4.980273462906748E-5</v>
      </c>
      <c r="L164" s="6">
        <f>VLOOKUP($B164,BNP_EUR_Underlying!$A:$W,COLUMN()-2,0)-EVS_EUR_Underlying!J162</f>
        <v>2.0801138589376933E-12</v>
      </c>
      <c r="M164" s="6">
        <f>VLOOKUP($B164,BNP_EUR_Underlying!$A:$W,COLUMN()-2,0)-EVS_EUR_Underlying!K162</f>
        <v>4.6440691809035428E-5</v>
      </c>
      <c r="N164" s="6">
        <f>VLOOKUP($B164,BNP_EUR_Underlying!$A:$W,COLUMN()-2,0)-EVS_EUR_Underlying!L162</f>
        <v>-7.7082135007560115E-3</v>
      </c>
      <c r="O164" s="6">
        <f>VLOOKUP($B164,BNP_EUR_Underlying!$A:$W,COLUMN()-2,0)-EVS_EUR_Underlying!M162</f>
        <v>-1.1901590823981678E-13</v>
      </c>
      <c r="P164" s="6">
        <f>VLOOKUP($B164,BNP_EUR_Underlying!$A:$W,COLUMN()-2,0)-EVS_EUR_Underlying!N162</f>
        <v>1.4123390876579212E-3</v>
      </c>
      <c r="Q164" s="6">
        <f>VLOOKUP($B164,BNP_EUR_Underlying!$A:$W,COLUMN()-2,0)-EVS_EUR_Underlying!O162</f>
        <v>-7.5006667543675576E-13</v>
      </c>
      <c r="R164" s="6">
        <f>VLOOKUP($B164,BNP_EUR_Underlying!$A:$W,COLUMN()-2,0)-EVS_EUR_Underlying!P162</f>
        <v>-4.0698555636708988E-12</v>
      </c>
      <c r="S164" s="6">
        <f>VLOOKUP($B164,BNP_EUR_Underlying!$A:$W,COLUMN()-2,0)-EVS_EUR_Underlying!Q162</f>
        <v>1.5698553568199713E-13</v>
      </c>
      <c r="T164" s="6">
        <f>VLOOKUP($B164,BNP_EUR_Underlying!$A:$W,COLUMN()-2,0)-EVS_EUR_Underlying!R162</f>
        <v>-4.6496140271301556E-13</v>
      </c>
      <c r="U164" s="6">
        <f>VLOOKUP($B164,BNP_EUR_Underlying!$A:$W,COLUMN()-2,0)-EVS_EUR_Underlying!S162</f>
        <v>5.4458846430269769E-3</v>
      </c>
      <c r="V164" s="6">
        <f>VLOOKUP($B164,BNP_EUR_Underlying!$A:$W,COLUMN()-2,0)-EVS_EUR_Underlying!T162</f>
        <v>1.7896795156957523E-13</v>
      </c>
      <c r="W164" s="6">
        <f>VLOOKUP($B164,BNP_EUR_Underlying!$A:$W,COLUMN()-2,0)-EVS_EUR_Underlying!U162</f>
        <v>-4.1000536299407031E-12</v>
      </c>
      <c r="X164" s="6">
        <f>VLOOKUP($B164,BNP_EUR_Underlying!$A:$W,COLUMN()-2,0)-EVS_EUR_Underlying!V162</f>
        <v>8.992806499463768E-15</v>
      </c>
      <c r="Y164" s="6">
        <f>VLOOKUP($B164,BNP_EUR_Underlying!$A:$W,COLUMN()-2,0)-EVS_EUR_Underlying!W162</f>
        <v>-4.2699177527083521E-13</v>
      </c>
    </row>
    <row r="165" spans="1:25" x14ac:dyDescent="0.25">
      <c r="A165" s="2">
        <v>41627</v>
      </c>
      <c r="B165" s="2">
        <v>41627</v>
      </c>
      <c r="C165" t="b">
        <f t="shared" si="2"/>
        <v>1</v>
      </c>
      <c r="D165" s="6">
        <f>VLOOKUP($B165,BNP_EUR_Underlying!$A:$W,COLUMN()-2,0)-EVS_EUR_Underlying!B163</f>
        <v>7.5535509484800034E-2</v>
      </c>
      <c r="E165" s="6">
        <f>VLOOKUP($B165,BNP_EUR_Underlying!$A:$W,COLUMN()-2,0)-EVS_EUR_Underlying!C163</f>
        <v>-6.824072482693011E-3</v>
      </c>
      <c r="F165" s="6">
        <f>VLOOKUP($B165,BNP_EUR_Underlying!$A:$W,COLUMN()-2,0)-EVS_EUR_Underlying!D163</f>
        <v>2.3498980539216063E-12</v>
      </c>
      <c r="G165" s="6">
        <f>VLOOKUP($B165,BNP_EUR_Underlying!$A:$W,COLUMN()-2,0)-EVS_EUR_Underlying!E163</f>
        <v>-6.0961123525249405E-3</v>
      </c>
      <c r="H165" s="6">
        <f>VLOOKUP($B165,BNP_EUR_Underlying!$A:$W,COLUMN()-2,0)-EVS_EUR_Underlying!F163</f>
        <v>-1.1801670751765414E-13</v>
      </c>
      <c r="I165" s="6">
        <f>VLOOKUP($B165,BNP_EUR_Underlying!$A:$W,COLUMN()-2,0)-EVS_EUR_Underlying!G163</f>
        <v>4.8230919010072704E-5</v>
      </c>
      <c r="J165" s="6">
        <f>VLOOKUP($B165,BNP_EUR_Underlying!$A:$W,COLUMN()-2,0)-EVS_EUR_Underlying!H163</f>
        <v>-7.0055072853847378E-14</v>
      </c>
      <c r="K165" s="6">
        <f>VLOOKUP($B165,BNP_EUR_Underlying!$A:$W,COLUMN()-2,0)-EVS_EUR_Underlying!I163</f>
        <v>4.9750542007953591E-5</v>
      </c>
      <c r="L165" s="6">
        <f>VLOOKUP($B165,BNP_EUR_Underlying!$A:$W,COLUMN()-2,0)-EVS_EUR_Underlying!J163</f>
        <v>4.5008441418303846E-13</v>
      </c>
      <c r="M165" s="6">
        <f>VLOOKUP($B165,BNP_EUR_Underlying!$A:$W,COLUMN()-2,0)-EVS_EUR_Underlying!K163</f>
        <v>4.6360548021096015E-5</v>
      </c>
      <c r="N165" s="6">
        <f>VLOOKUP($B165,BNP_EUR_Underlying!$A:$W,COLUMN()-2,0)-EVS_EUR_Underlying!L163</f>
        <v>-7.6216174960299643E-3</v>
      </c>
      <c r="O165" s="6">
        <f>VLOOKUP($B165,BNP_EUR_Underlying!$A:$W,COLUMN()-2,0)-EVS_EUR_Underlying!M163</f>
        <v>-1.2900791546144319E-13</v>
      </c>
      <c r="P165" s="6">
        <f>VLOOKUP($B165,BNP_EUR_Underlying!$A:$W,COLUMN()-2,0)-EVS_EUR_Underlying!N163</f>
        <v>1.4071073071469931E-3</v>
      </c>
      <c r="Q165" s="6">
        <f>VLOOKUP($B165,BNP_EUR_Underlying!$A:$W,COLUMN()-2,0)-EVS_EUR_Underlying!O163</f>
        <v>2.3800961201914106E-12</v>
      </c>
      <c r="R165" s="6">
        <f>VLOOKUP($B165,BNP_EUR_Underlying!$A:$W,COLUMN()-2,0)-EVS_EUR_Underlying!P163</f>
        <v>-4.2099657093785936E-12</v>
      </c>
      <c r="S165" s="6">
        <f>VLOOKUP($B165,BNP_EUR_Underlying!$A:$W,COLUMN()-2,0)-EVS_EUR_Underlying!Q163</f>
        <v>-3.0297986342020522E-13</v>
      </c>
      <c r="T165" s="6">
        <f>VLOOKUP($B165,BNP_EUR_Underlying!$A:$W,COLUMN()-2,0)-EVS_EUR_Underlying!R163</f>
        <v>-4.9094062148924422E-13</v>
      </c>
      <c r="U165" s="6">
        <f>VLOOKUP($B165,BNP_EUR_Underlying!$A:$W,COLUMN()-2,0)-EVS_EUR_Underlying!S163</f>
        <v>5.4656631879109741E-3</v>
      </c>
      <c r="V165" s="6">
        <f>VLOOKUP($B165,BNP_EUR_Underlying!$A:$W,COLUMN()-2,0)-EVS_EUR_Underlying!T163</f>
        <v>-4.1100456371623295E-13</v>
      </c>
      <c r="W165" s="6">
        <f>VLOOKUP($B165,BNP_EUR_Underlying!$A:$W,COLUMN()-2,0)-EVS_EUR_Underlying!U163</f>
        <v>-3.4201530496602572E-12</v>
      </c>
      <c r="X165" s="6">
        <f>VLOOKUP($B165,BNP_EUR_Underlying!$A:$W,COLUMN()-2,0)-EVS_EUR_Underlying!V163</f>
        <v>9.8920871494101448E-14</v>
      </c>
      <c r="Y165" s="6">
        <f>VLOOKUP($B165,BNP_EUR_Underlying!$A:$W,COLUMN()-2,0)-EVS_EUR_Underlying!W163</f>
        <v>3.1197266991966899E-13</v>
      </c>
    </row>
    <row r="166" spans="1:25" x14ac:dyDescent="0.25">
      <c r="A166" s="2">
        <v>41628</v>
      </c>
      <c r="B166" s="2">
        <v>41628</v>
      </c>
      <c r="C166" t="b">
        <f t="shared" si="2"/>
        <v>1</v>
      </c>
      <c r="D166" s="6">
        <f>VLOOKUP($B166,BNP_EUR_Underlying!$A:$W,COLUMN()-2,0)-EVS_EUR_Underlying!B164</f>
        <v>7.5592799061199978E-2</v>
      </c>
      <c r="E166" s="6">
        <f>VLOOKUP($B166,BNP_EUR_Underlying!$A:$W,COLUMN()-2,0)-EVS_EUR_Underlying!C164</f>
        <v>-6.8503253266770647E-3</v>
      </c>
      <c r="F166" s="6">
        <f>VLOOKUP($B166,BNP_EUR_Underlying!$A:$W,COLUMN()-2,0)-EVS_EUR_Underlying!D164</f>
        <v>-9.4013685725258256E-13</v>
      </c>
      <c r="G166" s="6">
        <f>VLOOKUP($B166,BNP_EUR_Underlying!$A:$W,COLUMN()-2,0)-EVS_EUR_Underlying!E164</f>
        <v>-6.0930327275748875E-3</v>
      </c>
      <c r="H166" s="6">
        <f>VLOOKUP($B166,BNP_EUR_Underlying!$A:$W,COLUMN()-2,0)-EVS_EUR_Underlying!F164</f>
        <v>2.8499425042127768E-13</v>
      </c>
      <c r="I166" s="6">
        <f>VLOOKUP($B166,BNP_EUR_Underlying!$A:$W,COLUMN()-2,0)-EVS_EUR_Underlying!G164</f>
        <v>4.845336615999507E-5</v>
      </c>
      <c r="J166" s="6">
        <f>VLOOKUP($B166,BNP_EUR_Underlying!$A:$W,COLUMN()-2,0)-EVS_EUR_Underlying!H164</f>
        <v>1.2001510896197942E-13</v>
      </c>
      <c r="K166" s="6">
        <f>VLOOKUP($B166,BNP_EUR_Underlying!$A:$W,COLUMN()-2,0)-EVS_EUR_Underlying!I164</f>
        <v>4.9781518357994159E-5</v>
      </c>
      <c r="L166" s="6">
        <f>VLOOKUP($B166,BNP_EUR_Underlying!$A:$W,COLUMN()-2,0)-EVS_EUR_Underlying!J164</f>
        <v>1.609823385706477E-12</v>
      </c>
      <c r="M166" s="6">
        <f>VLOOKUP($B166,BNP_EUR_Underlying!$A:$W,COLUMN()-2,0)-EVS_EUR_Underlying!K164</f>
        <v>4.6461972134981266E-5</v>
      </c>
      <c r="N166" s="6">
        <f>VLOOKUP($B166,BNP_EUR_Underlying!$A:$W,COLUMN()-2,0)-EVS_EUR_Underlying!L164</f>
        <v>-7.6324250856359965E-3</v>
      </c>
      <c r="O166" s="6">
        <f>VLOOKUP($B166,BNP_EUR_Underlying!$A:$W,COLUMN()-2,0)-EVS_EUR_Underlying!M164</f>
        <v>-4.929390229335695E-13</v>
      </c>
      <c r="P166" s="6">
        <f>VLOOKUP($B166,BNP_EUR_Underlying!$A:$W,COLUMN()-2,0)-EVS_EUR_Underlying!N164</f>
        <v>1.4118063636930911E-3</v>
      </c>
      <c r="Q166" s="6">
        <f>VLOOKUP($B166,BNP_EUR_Underlying!$A:$W,COLUMN()-2,0)-EVS_EUR_Underlying!O164</f>
        <v>1.8400836410137345E-12</v>
      </c>
      <c r="R166" s="6">
        <f>VLOOKUP($B166,BNP_EUR_Underlying!$A:$W,COLUMN()-2,0)-EVS_EUR_Underlying!P164</f>
        <v>5.9996452250743459E-13</v>
      </c>
      <c r="S166" s="6">
        <f>VLOOKUP($B166,BNP_EUR_Underlying!$A:$W,COLUMN()-2,0)-EVS_EUR_Underlying!Q164</f>
        <v>-3.2795988147427124E-13</v>
      </c>
      <c r="T166" s="6">
        <f>VLOOKUP($B166,BNP_EUR_Underlying!$A:$W,COLUMN()-2,0)-EVS_EUR_Underlying!R164</f>
        <v>-2.19824158875781E-14</v>
      </c>
      <c r="U166" s="6">
        <f>VLOOKUP($B166,BNP_EUR_Underlying!$A:$W,COLUMN()-2,0)-EVS_EUR_Underlying!S164</f>
        <v>5.4919138660010081E-3</v>
      </c>
      <c r="V166" s="6">
        <f>VLOOKUP($B166,BNP_EUR_Underlying!$A:$W,COLUMN()-2,0)-EVS_EUR_Underlying!T164</f>
        <v>3.2507330161024584E-13</v>
      </c>
      <c r="W166" s="6">
        <f>VLOOKUP($B166,BNP_EUR_Underlying!$A:$W,COLUMN()-2,0)-EVS_EUR_Underlying!U164</f>
        <v>-4.7983839124299266E-13</v>
      </c>
      <c r="X166" s="6">
        <f>VLOOKUP($B166,BNP_EUR_Underlying!$A:$W,COLUMN()-2,0)-EVS_EUR_Underlying!V164</f>
        <v>-2.6800783814451279E-13</v>
      </c>
      <c r="Y166" s="6">
        <f>VLOOKUP($B166,BNP_EUR_Underlying!$A:$W,COLUMN()-2,0)-EVS_EUR_Underlying!W164</f>
        <v>2.6700863742235015E-13</v>
      </c>
    </row>
    <row r="167" spans="1:25" x14ac:dyDescent="0.25">
      <c r="A167" s="2">
        <v>41631</v>
      </c>
      <c r="B167" s="2">
        <v>41631</v>
      </c>
      <c r="C167" t="b">
        <f t="shared" si="2"/>
        <v>1</v>
      </c>
      <c r="D167" s="6">
        <f>VLOOKUP($B167,BNP_EUR_Underlying!$A:$W,COLUMN()-2,0)-EVS_EUR_Underlying!B165</f>
        <v>7.5567623573149945E-2</v>
      </c>
      <c r="E167" s="6">
        <f>VLOOKUP($B167,BNP_EUR_Underlying!$A:$W,COLUMN()-2,0)-EVS_EUR_Underlying!C165</f>
        <v>-6.839182032669977E-3</v>
      </c>
      <c r="F167" s="6">
        <f>VLOOKUP($B167,BNP_EUR_Underlying!$A:$W,COLUMN()-2,0)-EVS_EUR_Underlying!D165</f>
        <v>1.4299672557172016E-12</v>
      </c>
      <c r="G167" s="6">
        <f>VLOOKUP($B167,BNP_EUR_Underlying!$A:$W,COLUMN()-2,0)-EVS_EUR_Underlying!E165</f>
        <v>-6.085911110505049E-3</v>
      </c>
      <c r="H167" s="6">
        <f>VLOOKUP($B167,BNP_EUR_Underlying!$A:$W,COLUMN()-2,0)-EVS_EUR_Underlying!F165</f>
        <v>3.8602454566216693E-13</v>
      </c>
      <c r="I167" s="6">
        <f>VLOOKUP($B167,BNP_EUR_Underlying!$A:$W,COLUMN()-2,0)-EVS_EUR_Underlying!G165</f>
        <v>4.8376481715961539E-5</v>
      </c>
      <c r="J167" s="6">
        <f>VLOOKUP($B167,BNP_EUR_Underlying!$A:$W,COLUMN()-2,0)-EVS_EUR_Underlying!H165</f>
        <v>-5.3068660577082483E-14</v>
      </c>
      <c r="K167" s="6">
        <f>VLOOKUP($B167,BNP_EUR_Underlying!$A:$W,COLUMN()-2,0)-EVS_EUR_Underlying!I165</f>
        <v>4.9817648701044881E-5</v>
      </c>
      <c r="L167" s="6">
        <f>VLOOKUP($B167,BNP_EUR_Underlying!$A:$W,COLUMN()-2,0)-EVS_EUR_Underlying!J165</f>
        <v>-1.0200729150255938E-12</v>
      </c>
      <c r="M167" s="6">
        <f>VLOOKUP($B167,BNP_EUR_Underlying!$A:$W,COLUMN()-2,0)-EVS_EUR_Underlying!K165</f>
        <v>4.6588595291940926E-5</v>
      </c>
      <c r="N167" s="6">
        <f>VLOOKUP($B167,BNP_EUR_Underlying!$A:$W,COLUMN()-2,0)-EVS_EUR_Underlying!L165</f>
        <v>-7.6510106223179886E-3</v>
      </c>
      <c r="O167" s="6">
        <f>VLOOKUP($B167,BNP_EUR_Underlying!$A:$W,COLUMN()-2,0)-EVS_EUR_Underlying!M165</f>
        <v>-4.829470157119431E-13</v>
      </c>
      <c r="P167" s="6">
        <f>VLOOKUP($B167,BNP_EUR_Underlying!$A:$W,COLUMN()-2,0)-EVS_EUR_Underlying!N165</f>
        <v>1.4093495157559977E-3</v>
      </c>
      <c r="Q167" s="6">
        <f>VLOOKUP($B167,BNP_EUR_Underlying!$A:$W,COLUMN()-2,0)-EVS_EUR_Underlying!O165</f>
        <v>-4.0201175721676918E-12</v>
      </c>
      <c r="R167" s="6">
        <f>VLOOKUP($B167,BNP_EUR_Underlying!$A:$W,COLUMN()-2,0)-EVS_EUR_Underlying!P165</f>
        <v>2.1800339311539574E-12</v>
      </c>
      <c r="S167" s="6">
        <f>VLOOKUP($B167,BNP_EUR_Underlying!$A:$W,COLUMN()-2,0)-EVS_EUR_Underlying!Q165</f>
        <v>3.1974423109204508E-14</v>
      </c>
      <c r="T167" s="6">
        <f>VLOOKUP($B167,BNP_EUR_Underlying!$A:$W,COLUMN()-2,0)-EVS_EUR_Underlying!R165</f>
        <v>-4.9893422726654535E-13</v>
      </c>
      <c r="U167" s="6">
        <f>VLOOKUP($B167,BNP_EUR_Underlying!$A:$W,COLUMN()-2,0)-EVS_EUR_Underlying!S165</f>
        <v>5.4950501785550054E-3</v>
      </c>
      <c r="V167" s="6">
        <f>VLOOKUP($B167,BNP_EUR_Underlying!$A:$W,COLUMN()-2,0)-EVS_EUR_Underlying!T165</f>
        <v>-4.5097259260273859E-13</v>
      </c>
      <c r="W167" s="6">
        <f>VLOOKUP($B167,BNP_EUR_Underlying!$A:$W,COLUMN()-2,0)-EVS_EUR_Underlying!U165</f>
        <v>-4.1400216588272087E-12</v>
      </c>
      <c r="X167" s="6">
        <f>VLOOKUP($B167,BNP_EUR_Underlying!$A:$W,COLUMN()-2,0)-EVS_EUR_Underlying!V165</f>
        <v>-2.3603341503530828E-13</v>
      </c>
      <c r="Y167" s="6">
        <f>VLOOKUP($B167,BNP_EUR_Underlying!$A:$W,COLUMN()-2,0)-EVS_EUR_Underlying!W165</f>
        <v>4.1999737021569672E-13</v>
      </c>
    </row>
    <row r="168" spans="1:25" x14ac:dyDescent="0.25">
      <c r="A168" s="2">
        <v>41632</v>
      </c>
      <c r="B168" s="2">
        <v>41632</v>
      </c>
      <c r="C168" t="b">
        <f t="shared" si="2"/>
        <v>1</v>
      </c>
      <c r="D168" s="6">
        <f>VLOOKUP($B168,BNP_EUR_Underlying!$A:$W,COLUMN()-2,0)-EVS_EUR_Underlying!B166</f>
        <v>7.5822383513129976E-2</v>
      </c>
      <c r="E168" s="6">
        <f>VLOOKUP($B168,BNP_EUR_Underlying!$A:$W,COLUMN()-2,0)-EVS_EUR_Underlying!C166</f>
        <v>-6.8471064013170269E-3</v>
      </c>
      <c r="F168" s="6">
        <f>VLOOKUP($B168,BNP_EUR_Underlying!$A:$W,COLUMN()-2,0)-EVS_EUR_Underlying!D166</f>
        <v>1.4299672557172016E-12</v>
      </c>
      <c r="G168" s="6">
        <f>VLOOKUP($B168,BNP_EUR_Underlying!$A:$W,COLUMN()-2,0)-EVS_EUR_Underlying!E166</f>
        <v>-6.0841788195949986E-3</v>
      </c>
      <c r="H168" s="6">
        <f>VLOOKUP($B168,BNP_EUR_Underlying!$A:$W,COLUMN()-2,0)-EVS_EUR_Underlying!F166</f>
        <v>1.4599432773820809E-13</v>
      </c>
      <c r="I168" s="6">
        <f>VLOOKUP($B168,BNP_EUR_Underlying!$A:$W,COLUMN()-2,0)-EVS_EUR_Underlying!G166</f>
        <v>4.8503608835015477E-5</v>
      </c>
      <c r="J168" s="6">
        <f>VLOOKUP($B168,BNP_EUR_Underlying!$A:$W,COLUMN()-2,0)-EVS_EUR_Underlying!H166</f>
        <v>-3.4106051316484809E-13</v>
      </c>
      <c r="K168" s="6">
        <f>VLOOKUP($B168,BNP_EUR_Underlying!$A:$W,COLUMN()-2,0)-EVS_EUR_Underlying!I166</f>
        <v>4.9934821378050387E-5</v>
      </c>
      <c r="L168" s="6">
        <f>VLOOKUP($B168,BNP_EUR_Underlying!$A:$W,COLUMN()-2,0)-EVS_EUR_Underlying!J166</f>
        <v>-2.4100721418562898E-12</v>
      </c>
      <c r="M168" s="6">
        <f>VLOOKUP($B168,BNP_EUR_Underlying!$A:$W,COLUMN()-2,0)-EVS_EUR_Underlying!K166</f>
        <v>4.6714682235937666E-5</v>
      </c>
      <c r="N168" s="6">
        <f>VLOOKUP($B168,BNP_EUR_Underlying!$A:$W,COLUMN()-2,0)-EVS_EUR_Underlying!L166</f>
        <v>-7.6778414206299939E-3</v>
      </c>
      <c r="O168" s="6">
        <f>VLOOKUP($B168,BNP_EUR_Underlying!$A:$W,COLUMN()-2,0)-EVS_EUR_Underlying!M166</f>
        <v>1.8895995879120164E-13</v>
      </c>
      <c r="P168" s="6">
        <f>VLOOKUP($B168,BNP_EUR_Underlying!$A:$W,COLUMN()-2,0)-EVS_EUR_Underlying!N166</f>
        <v>1.408678460858015E-3</v>
      </c>
      <c r="Q168" s="6">
        <f>VLOOKUP($B168,BNP_EUR_Underlying!$A:$W,COLUMN()-2,0)-EVS_EUR_Underlying!O166</f>
        <v>4.8099302318860282E-12</v>
      </c>
      <c r="R168" s="6">
        <f>VLOOKUP($B168,BNP_EUR_Underlying!$A:$W,COLUMN()-2,0)-EVS_EUR_Underlying!P166</f>
        <v>2.4200641490779162E-12</v>
      </c>
      <c r="S168" s="6">
        <f>VLOOKUP($B168,BNP_EUR_Underlying!$A:$W,COLUMN()-2,0)-EVS_EUR_Underlying!Q166</f>
        <v>1.0691447727140257E-13</v>
      </c>
      <c r="T168" s="6">
        <f>VLOOKUP($B168,BNP_EUR_Underlying!$A:$W,COLUMN()-2,0)-EVS_EUR_Underlying!R166</f>
        <v>-4.3798298321462426E-13</v>
      </c>
      <c r="U168" s="6">
        <f>VLOOKUP($B168,BNP_EUR_Underlying!$A:$W,COLUMN()-2,0)-EVS_EUR_Underlying!S166</f>
        <v>5.5176705545220139E-3</v>
      </c>
      <c r="V168" s="6">
        <f>VLOOKUP($B168,BNP_EUR_Underlying!$A:$W,COLUMN()-2,0)-EVS_EUR_Underlying!T166</f>
        <v>-1.4099832412739488E-13</v>
      </c>
      <c r="W168" s="6">
        <f>VLOOKUP($B168,BNP_EUR_Underlying!$A:$W,COLUMN()-2,0)-EVS_EUR_Underlying!U166</f>
        <v>-4.8006043584791769E-13</v>
      </c>
      <c r="X168" s="6">
        <f>VLOOKUP($B168,BNP_EUR_Underlying!$A:$W,COLUMN()-2,0)-EVS_EUR_Underlying!V166</f>
        <v>2.6900703886667543E-13</v>
      </c>
      <c r="Y168" s="6">
        <f>VLOOKUP($B168,BNP_EUR_Underlying!$A:$W,COLUMN()-2,0)-EVS_EUR_Underlying!W166</f>
        <v>-7.5051076464660582E-14</v>
      </c>
    </row>
    <row r="169" spans="1:25" x14ac:dyDescent="0.25">
      <c r="A169" s="2">
        <v>41633</v>
      </c>
      <c r="B169" s="2">
        <v>41634</v>
      </c>
      <c r="C169" t="b">
        <f t="shared" si="2"/>
        <v>0</v>
      </c>
      <c r="D169" s="6">
        <f>VLOOKUP($B169,BNP_EUR_Underlying!$A:$W,COLUMN()-2,0)-EVS_EUR_Underlying!B167</f>
        <v>7.5914561145340009E-2</v>
      </c>
      <c r="E169" s="6">
        <f>VLOOKUP($B169,BNP_EUR_Underlying!$A:$W,COLUMN()-2,0)-EVS_EUR_Underlying!C167</f>
        <v>-6.8554304615089379E-3</v>
      </c>
      <c r="F169" s="6">
        <f>VLOOKUP($B169,BNP_EUR_Underlying!$A:$W,COLUMN()-2,0)-EVS_EUR_Underlying!D167</f>
        <v>1.4299672557172016E-12</v>
      </c>
      <c r="G169" s="6">
        <f>VLOOKUP($B169,BNP_EUR_Underlying!$A:$W,COLUMN()-2,0)-EVS_EUR_Underlying!E167</f>
        <v>-6.0841788195949986E-3</v>
      </c>
      <c r="H169" s="6">
        <f>VLOOKUP($B169,BNP_EUR_Underlying!$A:$W,COLUMN()-2,0)-EVS_EUR_Underlying!F167</f>
        <v>1.4599432773820809E-13</v>
      </c>
      <c r="I169" s="6">
        <f>VLOOKUP($B169,BNP_EUR_Underlying!$A:$W,COLUMN()-2,0)-EVS_EUR_Underlying!G167</f>
        <v>4.8334488891965677E-5</v>
      </c>
      <c r="J169" s="6">
        <f>VLOOKUP($B169,BNP_EUR_Underlying!$A:$W,COLUMN()-2,0)-EVS_EUR_Underlying!H167</f>
        <v>-3.4106051316484809E-13</v>
      </c>
      <c r="K169" s="6">
        <f>VLOOKUP($B169,BNP_EUR_Underlying!$A:$W,COLUMN()-2,0)-EVS_EUR_Underlying!I167</f>
        <v>4.9813508082974245E-5</v>
      </c>
      <c r="L169" s="6">
        <f>VLOOKUP($B169,BNP_EUR_Underlying!$A:$W,COLUMN()-2,0)-EVS_EUR_Underlying!J167</f>
        <v>-2.4100721418562898E-12</v>
      </c>
      <c r="M169" s="6">
        <f>VLOOKUP($B169,BNP_EUR_Underlying!$A:$W,COLUMN()-2,0)-EVS_EUR_Underlying!K167</f>
        <v>4.6504545736958391E-5</v>
      </c>
      <c r="N169" s="6">
        <f>VLOOKUP($B169,BNP_EUR_Underlying!$A:$W,COLUMN()-2,0)-EVS_EUR_Underlying!L167</f>
        <v>-7.6443034606490379E-3</v>
      </c>
      <c r="O169" s="6">
        <f>VLOOKUP($B169,BNP_EUR_Underlying!$A:$W,COLUMN()-2,0)-EVS_EUR_Underlying!M167</f>
        <v>1.8895995879120164E-13</v>
      </c>
      <c r="P169" s="6">
        <f>VLOOKUP($B169,BNP_EUR_Underlying!$A:$W,COLUMN()-2,0)-EVS_EUR_Underlying!N167</f>
        <v>1.405415100691032E-3</v>
      </c>
      <c r="Q169" s="6">
        <f>VLOOKUP($B169,BNP_EUR_Underlying!$A:$W,COLUMN()-2,0)-EVS_EUR_Underlying!O167</f>
        <v>4.8099302318860282E-12</v>
      </c>
      <c r="R169" s="6">
        <f>VLOOKUP($B169,BNP_EUR_Underlying!$A:$W,COLUMN()-2,0)-EVS_EUR_Underlying!P167</f>
        <v>2.4200641490779162E-12</v>
      </c>
      <c r="S169" s="6">
        <f>VLOOKUP($B169,BNP_EUR_Underlying!$A:$W,COLUMN()-2,0)-EVS_EUR_Underlying!Q167</f>
        <v>1.0691447727140257E-13</v>
      </c>
      <c r="T169" s="6">
        <f>VLOOKUP($B169,BNP_EUR_Underlying!$A:$W,COLUMN()-2,0)-EVS_EUR_Underlying!R167</f>
        <v>2.3980817331903381E-14</v>
      </c>
      <c r="U169" s="6">
        <f>VLOOKUP($B169,BNP_EUR_Underlying!$A:$W,COLUMN()-2,0)-EVS_EUR_Underlying!S167</f>
        <v>5.5243784127909645E-3</v>
      </c>
      <c r="V169" s="6">
        <f>VLOOKUP($B169,BNP_EUR_Underlying!$A:$W,COLUMN()-2,0)-EVS_EUR_Underlying!T167</f>
        <v>-1.7597034940308731E-13</v>
      </c>
      <c r="W169" s="6">
        <f>VLOOKUP($B169,BNP_EUR_Underlying!$A:$W,COLUMN()-2,0)-EVS_EUR_Underlying!U167</f>
        <v>4.3298697960381105E-12</v>
      </c>
      <c r="X169" s="6">
        <f>VLOOKUP($B169,BNP_EUR_Underlying!$A:$W,COLUMN()-2,0)-EVS_EUR_Underlying!V167</f>
        <v>-1.4988010832439613E-14</v>
      </c>
      <c r="Y169" s="6">
        <f>VLOOKUP($B169,BNP_EUR_Underlying!$A:$W,COLUMN()-2,0)-EVS_EUR_Underlying!W167</f>
        <v>6.9055872131684737E-14</v>
      </c>
    </row>
    <row r="170" spans="1:25" x14ac:dyDescent="0.25">
      <c r="A170" s="2">
        <v>41634</v>
      </c>
      <c r="B170" s="2">
        <v>41635</v>
      </c>
      <c r="C170" t="b">
        <f t="shared" si="2"/>
        <v>0</v>
      </c>
      <c r="D170" s="6">
        <f>VLOOKUP($B170,BNP_EUR_Underlying!$A:$W,COLUMN()-2,0)-EVS_EUR_Underlying!B168</f>
        <v>7.5571971577810038E-2</v>
      </c>
      <c r="E170" s="6">
        <f>VLOOKUP($B170,BNP_EUR_Underlying!$A:$W,COLUMN()-2,0)-EVS_EUR_Underlying!C168</f>
        <v>-6.8088223167590556E-3</v>
      </c>
      <c r="F170" s="6">
        <f>VLOOKUP($B170,BNP_EUR_Underlying!$A:$W,COLUMN()-2,0)-EVS_EUR_Underlying!D168</f>
        <v>1.4299672557172016E-12</v>
      </c>
      <c r="G170" s="6">
        <f>VLOOKUP($B170,BNP_EUR_Underlying!$A:$W,COLUMN()-2,0)-EVS_EUR_Underlying!E168</f>
        <v>-6.0780195696971129E-3</v>
      </c>
      <c r="H170" s="6">
        <f>VLOOKUP($B170,BNP_EUR_Underlying!$A:$W,COLUMN()-2,0)-EVS_EUR_Underlying!F168</f>
        <v>-5.4956039718945249E-14</v>
      </c>
      <c r="I170" s="6">
        <f>VLOOKUP($B170,BNP_EUR_Underlying!$A:$W,COLUMN()-2,0)-EVS_EUR_Underlying!G168</f>
        <v>4.8242438005940969E-5</v>
      </c>
      <c r="J170" s="6">
        <f>VLOOKUP($B170,BNP_EUR_Underlying!$A:$W,COLUMN()-2,0)-EVS_EUR_Underlying!H168</f>
        <v>2.1094237467877974E-13</v>
      </c>
      <c r="K170" s="6">
        <f>VLOOKUP($B170,BNP_EUR_Underlying!$A:$W,COLUMN()-2,0)-EVS_EUR_Underlying!I168</f>
        <v>4.9756637627962341E-5</v>
      </c>
      <c r="L170" s="6">
        <f>VLOOKUP($B170,BNP_EUR_Underlying!$A:$W,COLUMN()-2,0)-EVS_EUR_Underlying!J168</f>
        <v>3.2500668822876833E-12</v>
      </c>
      <c r="M170" s="6">
        <f>VLOOKUP($B170,BNP_EUR_Underlying!$A:$W,COLUMN()-2,0)-EVS_EUR_Underlying!K168</f>
        <v>4.6401074597968162E-5</v>
      </c>
      <c r="N170" s="6">
        <f>VLOOKUP($B170,BNP_EUR_Underlying!$A:$W,COLUMN()-2,0)-EVS_EUR_Underlying!L168</f>
        <v>-7.6751307524479673E-3</v>
      </c>
      <c r="O170" s="6">
        <f>VLOOKUP($B170,BNP_EUR_Underlying!$A:$W,COLUMN()-2,0)-EVS_EUR_Underlying!M168</f>
        <v>-3.7969627442180354E-14</v>
      </c>
      <c r="P170" s="6">
        <f>VLOOKUP($B170,BNP_EUR_Underlying!$A:$W,COLUMN()-2,0)-EVS_EUR_Underlying!N168</f>
        <v>1.4031980007700451E-3</v>
      </c>
      <c r="Q170" s="6">
        <f>VLOOKUP($B170,BNP_EUR_Underlying!$A:$W,COLUMN()-2,0)-EVS_EUR_Underlying!O168</f>
        <v>-4.5901060730102472E-12</v>
      </c>
      <c r="R170" s="6">
        <f>VLOOKUP($B170,BNP_EUR_Underlying!$A:$W,COLUMN()-2,0)-EVS_EUR_Underlying!P168</f>
        <v>2.3498980539216063E-12</v>
      </c>
      <c r="S170" s="6">
        <f>VLOOKUP($B170,BNP_EUR_Underlying!$A:$W,COLUMN()-2,0)-EVS_EUR_Underlying!Q168</f>
        <v>-4.2799097599299785E-13</v>
      </c>
      <c r="T170" s="6">
        <f>VLOOKUP($B170,BNP_EUR_Underlying!$A:$W,COLUMN()-2,0)-EVS_EUR_Underlying!R168</f>
        <v>2.9498625764290409E-13</v>
      </c>
      <c r="U170" s="6">
        <f>VLOOKUP($B170,BNP_EUR_Underlying!$A:$W,COLUMN()-2,0)-EVS_EUR_Underlying!S168</f>
        <v>5.4912545708140081E-3</v>
      </c>
      <c r="V170" s="6">
        <f>VLOOKUP($B170,BNP_EUR_Underlying!$A:$W,COLUMN()-2,0)-EVS_EUR_Underlying!T168</f>
        <v>-1.2900791546144319E-13</v>
      </c>
      <c r="W170" s="6">
        <f>VLOOKUP($B170,BNP_EUR_Underlying!$A:$W,COLUMN()-2,0)-EVS_EUR_Underlying!U168</f>
        <v>3.4099389978337058E-12</v>
      </c>
      <c r="X170" s="6">
        <f>VLOOKUP($B170,BNP_EUR_Underlying!$A:$W,COLUMN()-2,0)-EVS_EUR_Underlying!V168</f>
        <v>4.0079051188968151E-14</v>
      </c>
      <c r="Y170" s="6">
        <f>VLOOKUP($B170,BNP_EUR_Underlying!$A:$W,COLUMN()-2,0)-EVS_EUR_Underlying!W168</f>
        <v>-7.6050277186823223E-14</v>
      </c>
    </row>
    <row r="171" spans="1:25" x14ac:dyDescent="0.25">
      <c r="A171" s="2">
        <v>41635</v>
      </c>
      <c r="B171" s="2">
        <v>41638</v>
      </c>
      <c r="C171" t="b">
        <f t="shared" si="2"/>
        <v>0</v>
      </c>
      <c r="D171" s="6">
        <f>VLOOKUP($B171,BNP_EUR_Underlying!$A:$W,COLUMN()-2,0)-EVS_EUR_Underlying!B169</f>
        <v>7.5592750044729984E-2</v>
      </c>
      <c r="E171" s="6">
        <f>VLOOKUP($B171,BNP_EUR_Underlying!$A:$W,COLUMN()-2,0)-EVS_EUR_Underlying!C169</f>
        <v>-6.8201481266080277E-3</v>
      </c>
      <c r="F171" s="6">
        <f>VLOOKUP($B171,BNP_EUR_Underlying!$A:$W,COLUMN()-2,0)-EVS_EUR_Underlying!D169</f>
        <v>4.7200021668913905E-12</v>
      </c>
      <c r="G171" s="6">
        <f>VLOOKUP($B171,BNP_EUR_Underlying!$A:$W,COLUMN()-2,0)-EVS_EUR_Underlying!E169</f>
        <v>-6.0891832088880715E-3</v>
      </c>
      <c r="H171" s="6">
        <f>VLOOKUP($B171,BNP_EUR_Underlying!$A:$W,COLUMN()-2,0)-EVS_EUR_Underlying!F169</f>
        <v>2.779998453661392E-13</v>
      </c>
      <c r="I171" s="6">
        <f>VLOOKUP($B171,BNP_EUR_Underlying!$A:$W,COLUMN()-2,0)-EVS_EUR_Underlying!G169</f>
        <v>4.8389849403029928E-5</v>
      </c>
      <c r="J171" s="6">
        <f>VLOOKUP($B171,BNP_EUR_Underlying!$A:$W,COLUMN()-2,0)-EVS_EUR_Underlying!H169</f>
        <v>2.1693757901175559E-13</v>
      </c>
      <c r="K171" s="6">
        <f>VLOOKUP($B171,BNP_EUR_Underlying!$A:$W,COLUMN()-2,0)-EVS_EUR_Underlying!I169</f>
        <v>4.9803664454062258E-5</v>
      </c>
      <c r="L171" s="6">
        <f>VLOOKUP($B171,BNP_EUR_Underlying!$A:$W,COLUMN()-2,0)-EVS_EUR_Underlying!J169</f>
        <v>-3.4698910411634643E-12</v>
      </c>
      <c r="M171" s="6">
        <f>VLOOKUP($B171,BNP_EUR_Underlying!$A:$W,COLUMN()-2,0)-EVS_EUR_Underlying!K169</f>
        <v>4.6396472908938335E-5</v>
      </c>
      <c r="N171" s="6">
        <f>VLOOKUP($B171,BNP_EUR_Underlying!$A:$W,COLUMN()-2,0)-EVS_EUR_Underlying!L169</f>
        <v>-7.6745291639780389E-3</v>
      </c>
      <c r="O171" s="6">
        <f>VLOOKUP($B171,BNP_EUR_Underlying!$A:$W,COLUMN()-2,0)-EVS_EUR_Underlying!M169</f>
        <v>-9.7033492352238682E-14</v>
      </c>
      <c r="P171" s="6">
        <f>VLOOKUP($B171,BNP_EUR_Underlying!$A:$W,COLUMN()-2,0)-EVS_EUR_Underlying!N169</f>
        <v>1.4072698792390037E-3</v>
      </c>
      <c r="Q171" s="6">
        <f>VLOOKUP($B171,BNP_EUR_Underlying!$A:$W,COLUMN()-2,0)-EVS_EUR_Underlying!O169</f>
        <v>3.0300206788069772E-12</v>
      </c>
      <c r="R171" s="6">
        <f>VLOOKUP($B171,BNP_EUR_Underlying!$A:$W,COLUMN()-2,0)-EVS_EUR_Underlying!P169</f>
        <v>-3.3197888882341431E-12</v>
      </c>
      <c r="S171" s="6">
        <f>VLOOKUP($B171,BNP_EUR_Underlying!$A:$W,COLUMN()-2,0)-EVS_EUR_Underlying!Q169</f>
        <v>3.1707969583294471E-13</v>
      </c>
      <c r="T171" s="6">
        <f>VLOOKUP($B171,BNP_EUR_Underlying!$A:$W,COLUMN()-2,0)-EVS_EUR_Underlying!R169</f>
        <v>2.2803980925800715E-13</v>
      </c>
      <c r="U171" s="6">
        <f>VLOOKUP($B171,BNP_EUR_Underlying!$A:$W,COLUMN()-2,0)-EVS_EUR_Underlying!S169</f>
        <v>5.5173926015980035E-3</v>
      </c>
      <c r="V171" s="6">
        <f>VLOOKUP($B171,BNP_EUR_Underlying!$A:$W,COLUMN()-2,0)-EVS_EUR_Underlying!T169</f>
        <v>4.000133557724439E-13</v>
      </c>
      <c r="W171" s="6">
        <f>VLOOKUP($B171,BNP_EUR_Underlying!$A:$W,COLUMN()-2,0)-EVS_EUR_Underlying!U169</f>
        <v>7.2009065377187653E-13</v>
      </c>
      <c r="X171" s="6">
        <f>VLOOKUP($B171,BNP_EUR_Underlying!$A:$W,COLUMN()-2,0)-EVS_EUR_Underlying!V169</f>
        <v>-1.659783421814609E-13</v>
      </c>
      <c r="Y171" s="6">
        <f>VLOOKUP($B171,BNP_EUR_Underlying!$A:$W,COLUMN()-2,0)-EVS_EUR_Underlying!W169</f>
        <v>-7.9936057773011271E-14</v>
      </c>
    </row>
    <row r="172" spans="1:25" x14ac:dyDescent="0.25">
      <c r="A172" s="2">
        <v>41638</v>
      </c>
      <c r="B172" s="2">
        <v>41639</v>
      </c>
      <c r="C172" t="b">
        <f t="shared" si="2"/>
        <v>0</v>
      </c>
      <c r="D172" s="6">
        <f>VLOOKUP($B172,BNP_EUR_Underlying!$A:$W,COLUMN()-2,0)-EVS_EUR_Underlying!B170</f>
        <v>7.5890457063339856E-2</v>
      </c>
      <c r="E172" s="6">
        <f>VLOOKUP($B172,BNP_EUR_Underlying!$A:$W,COLUMN()-2,0)-EVS_EUR_Underlying!C170</f>
        <v>-6.8369898000790741E-3</v>
      </c>
      <c r="F172" s="6">
        <f>VLOOKUP($B172,BNP_EUR_Underlying!$A:$W,COLUMN()-2,0)-EVS_EUR_Underlying!D170</f>
        <v>4.7200021668913905E-12</v>
      </c>
      <c r="G172" s="6">
        <f>VLOOKUP($B172,BNP_EUR_Underlying!$A:$W,COLUMN()-2,0)-EVS_EUR_Underlying!E170</f>
        <v>-6.0891832088880715E-3</v>
      </c>
      <c r="H172" s="6">
        <f>VLOOKUP($B172,BNP_EUR_Underlying!$A:$W,COLUMN()-2,0)-EVS_EUR_Underlying!F170</f>
        <v>2.8599345114344032E-13</v>
      </c>
      <c r="I172" s="6">
        <f>VLOOKUP($B172,BNP_EUR_Underlying!$A:$W,COLUMN()-2,0)-EVS_EUR_Underlying!G170</f>
        <v>4.8398342543998218E-5</v>
      </c>
      <c r="J172" s="6">
        <f>VLOOKUP($B172,BNP_EUR_Underlying!$A:$W,COLUMN()-2,0)-EVS_EUR_Underlying!H170</f>
        <v>2.1405099914773018E-13</v>
      </c>
      <c r="K172" s="6">
        <f>VLOOKUP($B172,BNP_EUR_Underlying!$A:$W,COLUMN()-2,0)-EVS_EUR_Underlying!I170</f>
        <v>4.9962441567075189E-5</v>
      </c>
      <c r="L172" s="6">
        <f>VLOOKUP($B172,BNP_EUR_Underlying!$A:$W,COLUMN()-2,0)-EVS_EUR_Underlying!J170</f>
        <v>2.1798118865490324E-12</v>
      </c>
      <c r="M172" s="6">
        <f>VLOOKUP($B172,BNP_EUR_Underlying!$A:$W,COLUMN()-2,0)-EVS_EUR_Underlying!K170</f>
        <v>4.6419900260996627E-5</v>
      </c>
      <c r="N172" s="6">
        <f>VLOOKUP($B172,BNP_EUR_Underlying!$A:$W,COLUMN()-2,0)-EVS_EUR_Underlying!L170</f>
        <v>-7.6955965709650798E-3</v>
      </c>
      <c r="O172" s="6">
        <f>VLOOKUP($B172,BNP_EUR_Underlying!$A:$W,COLUMN()-2,0)-EVS_EUR_Underlying!M170</f>
        <v>-4.3409720262843621E-13</v>
      </c>
      <c r="P172" s="6">
        <f>VLOOKUP($B172,BNP_EUR_Underlying!$A:$W,COLUMN()-2,0)-EVS_EUR_Underlying!N170</f>
        <v>1.408793333533942E-3</v>
      </c>
      <c r="Q172" s="6">
        <f>VLOOKUP($B172,BNP_EUR_Underlying!$A:$W,COLUMN()-2,0)-EVS_EUR_Underlying!O170</f>
        <v>-3.999911513119514E-12</v>
      </c>
      <c r="R172" s="6">
        <f>VLOOKUP($B172,BNP_EUR_Underlying!$A:$W,COLUMN()-2,0)-EVS_EUR_Underlying!P170</f>
        <v>2.5901503164504902E-12</v>
      </c>
      <c r="S172" s="6">
        <f>VLOOKUP($B172,BNP_EUR_Underlying!$A:$W,COLUMN()-2,0)-EVS_EUR_Underlying!Q170</f>
        <v>8.7041485130612273E-14</v>
      </c>
      <c r="T172" s="6">
        <f>VLOOKUP($B172,BNP_EUR_Underlying!$A:$W,COLUMN()-2,0)-EVS_EUR_Underlying!R170</f>
        <v>-3.1397107136399427E-13</v>
      </c>
      <c r="U172" s="6">
        <f>VLOOKUP($B172,BNP_EUR_Underlying!$A:$W,COLUMN()-2,0)-EVS_EUR_Underlying!S170</f>
        <v>5.5306104975400006E-3</v>
      </c>
      <c r="V172" s="6">
        <f>VLOOKUP($B172,BNP_EUR_Underlying!$A:$W,COLUMN()-2,0)-EVS_EUR_Underlying!T170</f>
        <v>2.6501023597802487E-13</v>
      </c>
      <c r="W172" s="6">
        <f>VLOOKUP($B172,BNP_EUR_Underlying!$A:$W,COLUMN()-2,0)-EVS_EUR_Underlying!U170</f>
        <v>-3.7299052735306759E-12</v>
      </c>
      <c r="X172" s="6">
        <f>VLOOKUP($B172,BNP_EUR_Underlying!$A:$W,COLUMN()-2,0)-EVS_EUR_Underlying!V170</f>
        <v>3.9301895071730542E-13</v>
      </c>
      <c r="Y172" s="6">
        <f>VLOOKUP($B172,BNP_EUR_Underlying!$A:$W,COLUMN()-2,0)-EVS_EUR_Underlying!W170</f>
        <v>-1.3300471835009375E-13</v>
      </c>
    </row>
    <row r="173" spans="1:25" x14ac:dyDescent="0.25">
      <c r="A173" s="2">
        <v>41639</v>
      </c>
      <c r="B173" s="2">
        <v>41641</v>
      </c>
      <c r="C173" t="b">
        <f t="shared" si="2"/>
        <v>0</v>
      </c>
      <c r="D173" s="6">
        <f>VLOOKUP($B173,BNP_EUR_Underlying!$A:$W,COLUMN()-2,0)-EVS_EUR_Underlying!B171</f>
        <v>7.5603980255610104E-2</v>
      </c>
      <c r="E173" s="6">
        <f>VLOOKUP($B173,BNP_EUR_Underlying!$A:$W,COLUMN()-2,0)-EVS_EUR_Underlying!C171</f>
        <v>-6.8155585464250157E-3</v>
      </c>
      <c r="F173" s="6">
        <f>VLOOKUP($B173,BNP_EUR_Underlying!$A:$W,COLUMN()-2,0)-EVS_EUR_Underlying!D171</f>
        <v>1.9699797348948778E-12</v>
      </c>
      <c r="G173" s="6">
        <f>VLOOKUP($B173,BNP_EUR_Underlying!$A:$W,COLUMN()-2,0)-EVS_EUR_Underlying!E171</f>
        <v>-6.1057361742400396E-3</v>
      </c>
      <c r="H173" s="6">
        <f>VLOOKUP($B173,BNP_EUR_Underlying!$A:$W,COLUMN()-2,0)-EVS_EUR_Underlying!F171</f>
        <v>4.4808601273871318E-13</v>
      </c>
      <c r="I173" s="6">
        <f>VLOOKUP($B173,BNP_EUR_Underlying!$A:$W,COLUMN()-2,0)-EVS_EUR_Underlying!G171</f>
        <v>4.8359152550081497E-5</v>
      </c>
      <c r="J173" s="6">
        <f>VLOOKUP($B173,BNP_EUR_Underlying!$A:$W,COLUMN()-2,0)-EVS_EUR_Underlying!H171</f>
        <v>-3.2496227930778332E-13</v>
      </c>
      <c r="K173" s="6">
        <f>VLOOKUP($B173,BNP_EUR_Underlying!$A:$W,COLUMN()-2,0)-EVS_EUR_Underlying!I171</f>
        <v>4.9920547205983823E-5</v>
      </c>
      <c r="L173" s="6">
        <f>VLOOKUP($B173,BNP_EUR_Underlying!$A:$W,COLUMN()-2,0)-EVS_EUR_Underlying!J171</f>
        <v>1.2800871473928055E-12</v>
      </c>
      <c r="M173" s="6">
        <f>VLOOKUP($B173,BNP_EUR_Underlying!$A:$W,COLUMN()-2,0)-EVS_EUR_Underlying!K171</f>
        <v>4.6308963289054539E-5</v>
      </c>
      <c r="N173" s="6">
        <f>VLOOKUP($B173,BNP_EUR_Underlying!$A:$W,COLUMN()-2,0)-EVS_EUR_Underlying!L171</f>
        <v>-7.6058970895479527E-3</v>
      </c>
      <c r="O173" s="6">
        <f>VLOOKUP($B173,BNP_EUR_Underlying!$A:$W,COLUMN()-2,0)-EVS_EUR_Underlying!M171</f>
        <v>2.34035013590983E-13</v>
      </c>
      <c r="P173" s="6">
        <f>VLOOKUP($B173,BNP_EUR_Underlying!$A:$W,COLUMN()-2,0)-EVS_EUR_Underlying!N171</f>
        <v>1.4098193568909956E-3</v>
      </c>
      <c r="Q173" s="6">
        <f>VLOOKUP($B173,BNP_EUR_Underlying!$A:$W,COLUMN()-2,0)-EVS_EUR_Underlying!O171</f>
        <v>1.9200196987867457E-12</v>
      </c>
      <c r="R173" s="6">
        <f>VLOOKUP($B173,BNP_EUR_Underlying!$A:$W,COLUMN()-2,0)-EVS_EUR_Underlying!P171</f>
        <v>-1.9100276915651193E-12</v>
      </c>
      <c r="S173" s="6">
        <f>VLOOKUP($B173,BNP_EUR_Underlying!$A:$W,COLUMN()-2,0)-EVS_EUR_Underlying!Q171</f>
        <v>2.9198865547641617E-13</v>
      </c>
      <c r="T173" s="6">
        <f>VLOOKUP($B173,BNP_EUR_Underlying!$A:$W,COLUMN()-2,0)-EVS_EUR_Underlying!R171</f>
        <v>-4.2799097599299785E-13</v>
      </c>
      <c r="U173" s="6">
        <f>VLOOKUP($B173,BNP_EUR_Underlying!$A:$W,COLUMN()-2,0)-EVS_EUR_Underlying!S171</f>
        <v>5.4616569651699809E-3</v>
      </c>
      <c r="V173" s="6">
        <f>VLOOKUP($B173,BNP_EUR_Underlying!$A:$W,COLUMN()-2,0)-EVS_EUR_Underlying!T171</f>
        <v>-3.2396307858562068E-13</v>
      </c>
      <c r="W173" s="6">
        <f>VLOOKUP($B173,BNP_EUR_Underlying!$A:$W,COLUMN()-2,0)-EVS_EUR_Underlying!U171</f>
        <v>4.2987835513486061E-13</v>
      </c>
      <c r="X173" s="6">
        <f>VLOOKUP($B173,BNP_EUR_Underlying!$A:$W,COLUMN()-2,0)-EVS_EUR_Underlying!V171</f>
        <v>-2.4802382370125997E-13</v>
      </c>
      <c r="Y173" s="6">
        <f>VLOOKUP($B173,BNP_EUR_Underlying!$A:$W,COLUMN()-2,0)-EVS_EUR_Underlying!W171</f>
        <v>-4.6407322429331543E-13</v>
      </c>
    </row>
    <row r="174" spans="1:25" x14ac:dyDescent="0.25">
      <c r="A174" s="2">
        <v>41640</v>
      </c>
      <c r="B174" s="2">
        <v>41642</v>
      </c>
      <c r="C174" t="b">
        <f t="shared" si="2"/>
        <v>0</v>
      </c>
      <c r="D174" s="6">
        <f>VLOOKUP($B174,BNP_EUR_Underlying!$A:$W,COLUMN()-2,0)-EVS_EUR_Underlying!B172</f>
        <v>7.5654936221909885E-2</v>
      </c>
      <c r="E174" s="6">
        <f>VLOOKUP($B174,BNP_EUR_Underlying!$A:$W,COLUMN()-2,0)-EVS_EUR_Underlying!C172</f>
        <v>-6.8167531745679799E-3</v>
      </c>
      <c r="F174" s="6">
        <f>VLOOKUP($B174,BNP_EUR_Underlying!$A:$W,COLUMN()-2,0)-EVS_EUR_Underlying!D172</f>
        <v>-4.0012437807490642E-13</v>
      </c>
      <c r="G174" s="6">
        <f>VLOOKUP($B174,BNP_EUR_Underlying!$A:$W,COLUMN()-2,0)-EVS_EUR_Underlying!E172</f>
        <v>-6.1153599959600236E-3</v>
      </c>
      <c r="H174" s="6">
        <f>VLOOKUP($B174,BNP_EUR_Underlying!$A:$W,COLUMN()-2,0)-EVS_EUR_Underlying!F172</f>
        <v>-2.8099744753262712E-13</v>
      </c>
      <c r="I174" s="6">
        <f>VLOOKUP($B174,BNP_EUR_Underlying!$A:$W,COLUMN()-2,0)-EVS_EUR_Underlying!G172</f>
        <v>4.8432342848014898E-5</v>
      </c>
      <c r="J174" s="6">
        <f>VLOOKUP($B174,BNP_EUR_Underlying!$A:$W,COLUMN()-2,0)-EVS_EUR_Underlying!H172</f>
        <v>4.6962433941644122E-14</v>
      </c>
      <c r="K174" s="6">
        <f>VLOOKUP($B174,BNP_EUR_Underlying!$A:$W,COLUMN()-2,0)-EVS_EUR_Underlying!I172</f>
        <v>4.9905531136928971E-5</v>
      </c>
      <c r="L174" s="6">
        <f>VLOOKUP($B174,BNP_EUR_Underlying!$A:$W,COLUMN()-2,0)-EVS_EUR_Underlying!J172</f>
        <v>-4.2901238117565299E-12</v>
      </c>
      <c r="M174" s="6">
        <f>VLOOKUP($B174,BNP_EUR_Underlying!$A:$W,COLUMN()-2,0)-EVS_EUR_Underlying!K172</f>
        <v>4.6352962172035994E-5</v>
      </c>
      <c r="N174" s="6">
        <f>VLOOKUP($B174,BNP_EUR_Underlying!$A:$W,COLUMN()-2,0)-EVS_EUR_Underlying!L172</f>
        <v>-7.617094905518984E-3</v>
      </c>
      <c r="O174" s="6">
        <f>VLOOKUP($B174,BNP_EUR_Underlying!$A:$W,COLUMN()-2,0)-EVS_EUR_Underlying!M172</f>
        <v>-4.1200376443839559E-13</v>
      </c>
      <c r="P174" s="6">
        <f>VLOOKUP($B174,BNP_EUR_Underlying!$A:$W,COLUMN()-2,0)-EVS_EUR_Underlying!N172</f>
        <v>1.4092099172449135E-3</v>
      </c>
      <c r="Q174" s="6">
        <f>VLOOKUP($B174,BNP_EUR_Underlying!$A:$W,COLUMN()-2,0)-EVS_EUR_Underlying!O172</f>
        <v>1.3500311979441904E-12</v>
      </c>
      <c r="R174" s="6">
        <f>VLOOKUP($B174,BNP_EUR_Underlying!$A:$W,COLUMN()-2,0)-EVS_EUR_Underlying!P172</f>
        <v>3.4499070267202114E-12</v>
      </c>
      <c r="S174" s="6">
        <f>VLOOKUP($B174,BNP_EUR_Underlying!$A:$W,COLUMN()-2,0)-EVS_EUR_Underlying!Q172</f>
        <v>-2.9809488211185453E-13</v>
      </c>
      <c r="T174" s="6">
        <f>VLOOKUP($B174,BNP_EUR_Underlying!$A:$W,COLUMN()-2,0)-EVS_EUR_Underlying!R172</f>
        <v>2.0794477251229182E-13</v>
      </c>
      <c r="U174" s="6">
        <f>VLOOKUP($B174,BNP_EUR_Underlying!$A:$W,COLUMN()-2,0)-EVS_EUR_Underlying!S172</f>
        <v>5.4609318086060732E-3</v>
      </c>
      <c r="V174" s="6">
        <f>VLOOKUP($B174,BNP_EUR_Underlying!$A:$W,COLUMN()-2,0)-EVS_EUR_Underlying!T172</f>
        <v>3.2895908219643388E-13</v>
      </c>
      <c r="W174" s="6">
        <f>VLOOKUP($B174,BNP_EUR_Underlying!$A:$W,COLUMN()-2,0)-EVS_EUR_Underlying!U172</f>
        <v>3.9799274986762612E-12</v>
      </c>
      <c r="X174" s="6">
        <f>VLOOKUP($B174,BNP_EUR_Underlying!$A:$W,COLUMN()-2,0)-EVS_EUR_Underlying!V172</f>
        <v>4.8894222004491894E-13</v>
      </c>
      <c r="Y174" s="6">
        <f>VLOOKUP($B174,BNP_EUR_Underlying!$A:$W,COLUMN()-2,0)-EVS_EUR_Underlying!W172</f>
        <v>2.5901503164504902E-13</v>
      </c>
    </row>
    <row r="175" spans="1:25" x14ac:dyDescent="0.25">
      <c r="A175" s="2">
        <v>41641</v>
      </c>
      <c r="B175" s="2">
        <v>41645</v>
      </c>
      <c r="C175" t="b">
        <f t="shared" si="2"/>
        <v>0</v>
      </c>
      <c r="D175" s="6">
        <f>VLOOKUP($B175,BNP_EUR_Underlying!$A:$W,COLUMN()-2,0)-EVS_EUR_Underlying!B173</f>
        <v>7.55662563520898E-2</v>
      </c>
      <c r="E175" s="6">
        <f>VLOOKUP($B175,BNP_EUR_Underlying!$A:$W,COLUMN()-2,0)-EVS_EUR_Underlying!C173</f>
        <v>-6.8328725214960029E-3</v>
      </c>
      <c r="F175" s="6">
        <f>VLOOKUP($B175,BNP_EUR_Underlying!$A:$W,COLUMN()-2,0)-EVS_EUR_Underlying!D173</f>
        <v>3.0198066269804258E-12</v>
      </c>
      <c r="G175" s="6">
        <f>VLOOKUP($B175,BNP_EUR_Underlying!$A:$W,COLUMN()-2,0)-EVS_EUR_Underlying!E173</f>
        <v>-6.1157449428299593E-3</v>
      </c>
      <c r="H175" s="6">
        <f>VLOOKUP($B175,BNP_EUR_Underlying!$A:$W,COLUMN()-2,0)-EVS_EUR_Underlying!F173</f>
        <v>2.1493917756743031E-13</v>
      </c>
      <c r="I175" s="6">
        <f>VLOOKUP($B175,BNP_EUR_Underlying!$A:$W,COLUMN()-2,0)-EVS_EUR_Underlying!G173</f>
        <v>4.8537786594970989E-5</v>
      </c>
      <c r="J175" s="6">
        <f>VLOOKUP($B175,BNP_EUR_Underlying!$A:$W,COLUMN()-2,0)-EVS_EUR_Underlying!H173</f>
        <v>-3.7003733410756467E-13</v>
      </c>
      <c r="K175" s="6">
        <f>VLOOKUP($B175,BNP_EUR_Underlying!$A:$W,COLUMN()-2,0)-EVS_EUR_Underlying!I173</f>
        <v>5.001260859405221E-5</v>
      </c>
      <c r="L175" s="6">
        <f>VLOOKUP($B175,BNP_EUR_Underlying!$A:$W,COLUMN()-2,0)-EVS_EUR_Underlying!J173</f>
        <v>-1.6699974736411605E-12</v>
      </c>
      <c r="M175" s="6">
        <f>VLOOKUP($B175,BNP_EUR_Underlying!$A:$W,COLUMN()-2,0)-EVS_EUR_Underlying!K173</f>
        <v>4.653664206399899E-5</v>
      </c>
      <c r="N175" s="6">
        <f>VLOOKUP($B175,BNP_EUR_Underlying!$A:$W,COLUMN()-2,0)-EVS_EUR_Underlying!L173</f>
        <v>-7.6108277836669513E-3</v>
      </c>
      <c r="O175" s="6">
        <f>VLOOKUP($B175,BNP_EUR_Underlying!$A:$W,COLUMN()-2,0)-EVS_EUR_Underlying!M173</f>
        <v>2.7000623958883807E-13</v>
      </c>
      <c r="P175" s="6">
        <f>VLOOKUP($B175,BNP_EUR_Underlying!$A:$W,COLUMN()-2,0)-EVS_EUR_Underlying!N173</f>
        <v>1.4139307274949608E-3</v>
      </c>
      <c r="Q175" s="6">
        <f>VLOOKUP($B175,BNP_EUR_Underlying!$A:$W,COLUMN()-2,0)-EVS_EUR_Underlying!O173</f>
        <v>7.1009864655025012E-13</v>
      </c>
      <c r="R175" s="6">
        <f>VLOOKUP($B175,BNP_EUR_Underlying!$A:$W,COLUMN()-2,0)-EVS_EUR_Underlying!P173</f>
        <v>2.2004620348070603E-13</v>
      </c>
      <c r="S175" s="6">
        <f>VLOOKUP($B175,BNP_EUR_Underlying!$A:$W,COLUMN()-2,0)-EVS_EUR_Underlying!Q173</f>
        <v>-2.4802382370125997E-13</v>
      </c>
      <c r="T175" s="6">
        <f>VLOOKUP($B175,BNP_EUR_Underlying!$A:$W,COLUMN()-2,0)-EVS_EUR_Underlying!R173</f>
        <v>3.0697666630885578E-13</v>
      </c>
      <c r="U175" s="6">
        <f>VLOOKUP($B175,BNP_EUR_Underlying!$A:$W,COLUMN()-2,0)-EVS_EUR_Underlying!S173</f>
        <v>5.415668765699988E-3</v>
      </c>
      <c r="V175" s="6">
        <f>VLOOKUP($B175,BNP_EUR_Underlying!$A:$W,COLUMN()-2,0)-EVS_EUR_Underlying!T173</f>
        <v>2.9976021664879227E-15</v>
      </c>
      <c r="W175" s="6">
        <f>VLOOKUP($B175,BNP_EUR_Underlying!$A:$W,COLUMN()-2,0)-EVS_EUR_Underlying!U173</f>
        <v>3.9899195058978876E-12</v>
      </c>
      <c r="X175" s="6">
        <f>VLOOKUP($B175,BNP_EUR_Underlying!$A:$W,COLUMN()-2,0)-EVS_EUR_Underlying!V173</f>
        <v>4.9960036108132044E-14</v>
      </c>
      <c r="Y175" s="6">
        <f>VLOOKUP($B175,BNP_EUR_Underlying!$A:$W,COLUMN()-2,0)-EVS_EUR_Underlying!W173</f>
        <v>-3.4694469519536142E-13</v>
      </c>
    </row>
    <row r="176" spans="1:25" x14ac:dyDescent="0.25">
      <c r="A176" s="2">
        <v>41642</v>
      </c>
      <c r="B176" s="2">
        <v>41646</v>
      </c>
      <c r="C176" t="b">
        <f t="shared" si="2"/>
        <v>0</v>
      </c>
      <c r="D176" s="6">
        <f>VLOOKUP($B176,BNP_EUR_Underlying!$A:$W,COLUMN()-2,0)-EVS_EUR_Underlying!B174</f>
        <v>7.5541811603049958E-2</v>
      </c>
      <c r="E176" s="6">
        <f>VLOOKUP($B176,BNP_EUR_Underlying!$A:$W,COLUMN()-2,0)-EVS_EUR_Underlying!C174</f>
        <v>-6.8325293464650549E-3</v>
      </c>
      <c r="F176" s="6">
        <f>VLOOKUP($B176,BNP_EUR_Underlying!$A:$W,COLUMN()-2,0)-EVS_EUR_Underlying!D174</f>
        <v>6.5991656583719305E-13</v>
      </c>
      <c r="G176" s="6">
        <f>VLOOKUP($B176,BNP_EUR_Underlying!$A:$W,COLUMN()-2,0)-EVS_EUR_Underlying!E174</f>
        <v>-6.1249838176800075E-3</v>
      </c>
      <c r="H176" s="6">
        <f>VLOOKUP($B176,BNP_EUR_Underlying!$A:$W,COLUMN()-2,0)-EVS_EUR_Underlying!F174</f>
        <v>-2.4291679778798425E-13</v>
      </c>
      <c r="I176" s="6">
        <f>VLOOKUP($B176,BNP_EUR_Underlying!$A:$W,COLUMN()-2,0)-EVS_EUR_Underlying!G174</f>
        <v>4.8498403800945056E-5</v>
      </c>
      <c r="J176" s="6">
        <f>VLOOKUP($B176,BNP_EUR_Underlying!$A:$W,COLUMN()-2,0)-EVS_EUR_Underlying!H174</f>
        <v>-3.1696867353048219E-13</v>
      </c>
      <c r="K176" s="6">
        <f>VLOOKUP($B176,BNP_EUR_Underlying!$A:$W,COLUMN()-2,0)-EVS_EUR_Underlying!I174</f>
        <v>5.0016711236944289E-5</v>
      </c>
      <c r="L176" s="6">
        <f>VLOOKUP($B176,BNP_EUR_Underlying!$A:$W,COLUMN()-2,0)-EVS_EUR_Underlying!J174</f>
        <v>2.999822612537173E-13</v>
      </c>
      <c r="M176" s="6">
        <f>VLOOKUP($B176,BNP_EUR_Underlying!$A:$W,COLUMN()-2,0)-EVS_EUR_Underlying!K174</f>
        <v>4.6595542558036662E-5</v>
      </c>
      <c r="N176" s="6">
        <f>VLOOKUP($B176,BNP_EUR_Underlying!$A:$W,COLUMN()-2,0)-EVS_EUR_Underlying!L174</f>
        <v>-7.5980410153679845E-3</v>
      </c>
      <c r="O176" s="6">
        <f>VLOOKUP($B176,BNP_EUR_Underlying!$A:$W,COLUMN()-2,0)-EVS_EUR_Underlying!M174</f>
        <v>-1.1302070390684094E-13</v>
      </c>
      <c r="P176" s="6">
        <f>VLOOKUP($B176,BNP_EUR_Underlying!$A:$W,COLUMN()-2,0)-EVS_EUR_Underlying!N174</f>
        <v>1.4142792194570264E-3</v>
      </c>
      <c r="Q176" s="6">
        <f>VLOOKUP($B176,BNP_EUR_Underlying!$A:$W,COLUMN()-2,0)-EVS_EUR_Underlying!O174</f>
        <v>1.9599877276732514E-12</v>
      </c>
      <c r="R176" s="6">
        <f>VLOOKUP($B176,BNP_EUR_Underlying!$A:$W,COLUMN()-2,0)-EVS_EUR_Underlying!P174</f>
        <v>-1.1899370377932428E-12</v>
      </c>
      <c r="S176" s="6">
        <f>VLOOKUP($B176,BNP_EUR_Underlying!$A:$W,COLUMN()-2,0)-EVS_EUR_Underlying!Q174</f>
        <v>4.9693582582222007E-13</v>
      </c>
      <c r="T176" s="6">
        <f>VLOOKUP($B176,BNP_EUR_Underlying!$A:$W,COLUMN()-2,0)-EVS_EUR_Underlying!R174</f>
        <v>-1.4499512701604544E-13</v>
      </c>
      <c r="U176" s="6">
        <f>VLOOKUP($B176,BNP_EUR_Underlying!$A:$W,COLUMN()-2,0)-EVS_EUR_Underlying!S174</f>
        <v>5.4347260465089642E-3</v>
      </c>
      <c r="V176" s="6">
        <f>VLOOKUP($B176,BNP_EUR_Underlying!$A:$W,COLUMN()-2,0)-EVS_EUR_Underlying!T174</f>
        <v>1.9506618542664E-13</v>
      </c>
      <c r="W176" s="6">
        <f>VLOOKUP($B176,BNP_EUR_Underlying!$A:$W,COLUMN()-2,0)-EVS_EUR_Underlying!U174</f>
        <v>4.5008441418303846E-13</v>
      </c>
      <c r="X176" s="6">
        <f>VLOOKUP($B176,BNP_EUR_Underlying!$A:$W,COLUMN()-2,0)-EVS_EUR_Underlying!V174</f>
        <v>1.1601830607332886E-13</v>
      </c>
      <c r="Y176" s="6">
        <f>VLOOKUP($B176,BNP_EUR_Underlying!$A:$W,COLUMN()-2,0)-EVS_EUR_Underlying!W174</f>
        <v>-2.0794477251229182E-13</v>
      </c>
    </row>
    <row r="177" spans="1:25" x14ac:dyDescent="0.25">
      <c r="A177" s="2">
        <v>41645</v>
      </c>
      <c r="B177" s="2">
        <v>41647</v>
      </c>
      <c r="C177" t="b">
        <f t="shared" si="2"/>
        <v>0</v>
      </c>
      <c r="D177" s="6">
        <f>VLOOKUP($B177,BNP_EUR_Underlying!$A:$W,COLUMN()-2,0)-EVS_EUR_Underlying!B175</f>
        <v>7.5598432039980068E-2</v>
      </c>
      <c r="E177" s="6">
        <f>VLOOKUP($B177,BNP_EUR_Underlying!$A:$W,COLUMN()-2,0)-EVS_EUR_Underlying!C175</f>
        <v>-6.8152318474390405E-3</v>
      </c>
      <c r="F177" s="6">
        <f>VLOOKUP($B177,BNP_EUR_Underlying!$A:$W,COLUMN()-2,0)-EVS_EUR_Underlying!D175</f>
        <v>-1.5800694086465228E-12</v>
      </c>
      <c r="G177" s="6">
        <f>VLOOKUP($B177,BNP_EUR_Underlying!$A:$W,COLUMN()-2,0)-EVS_EUR_Underlying!E175</f>
        <v>-6.1244063873699961E-3</v>
      </c>
      <c r="H177" s="6">
        <f>VLOOKUP($B177,BNP_EUR_Underlying!$A:$W,COLUMN()-2,0)-EVS_EUR_Underlying!F175</f>
        <v>-4.829470157119431E-13</v>
      </c>
      <c r="I177" s="6">
        <f>VLOOKUP($B177,BNP_EUR_Underlying!$A:$W,COLUMN()-2,0)-EVS_EUR_Underlying!G175</f>
        <v>4.8291241278031194E-5</v>
      </c>
      <c r="J177" s="6">
        <f>VLOOKUP($B177,BNP_EUR_Underlying!$A:$W,COLUMN()-2,0)-EVS_EUR_Underlying!H175</f>
        <v>5.3956838996782608E-14</v>
      </c>
      <c r="K177" s="6">
        <f>VLOOKUP($B177,BNP_EUR_Underlying!$A:$W,COLUMN()-2,0)-EVS_EUR_Underlying!I175</f>
        <v>4.9979180495096642E-5</v>
      </c>
      <c r="L177" s="6">
        <f>VLOOKUP($B177,BNP_EUR_Underlying!$A:$W,COLUMN()-2,0)-EVS_EUR_Underlying!J175</f>
        <v>2.999822612537173E-13</v>
      </c>
      <c r="M177" s="6">
        <f>VLOOKUP($B177,BNP_EUR_Underlying!$A:$W,COLUMN()-2,0)-EVS_EUR_Underlying!K175</f>
        <v>4.6338628801989579E-5</v>
      </c>
      <c r="N177" s="6">
        <f>VLOOKUP($B177,BNP_EUR_Underlying!$A:$W,COLUMN()-2,0)-EVS_EUR_Underlying!L175</f>
        <v>-7.5630719671939683E-3</v>
      </c>
      <c r="O177" s="6">
        <f>VLOOKUP($B177,BNP_EUR_Underlying!$A:$W,COLUMN()-2,0)-EVS_EUR_Underlying!M175</f>
        <v>-4.5397019476922651E-13</v>
      </c>
      <c r="P177" s="6">
        <f>VLOOKUP($B177,BNP_EUR_Underlying!$A:$W,COLUMN()-2,0)-EVS_EUR_Underlying!N175</f>
        <v>1.4132571362430735E-3</v>
      </c>
      <c r="Q177" s="6">
        <f>VLOOKUP($B177,BNP_EUR_Underlying!$A:$W,COLUMN()-2,0)-EVS_EUR_Underlying!O175</f>
        <v>4.3300918406430355E-12</v>
      </c>
      <c r="R177" s="6">
        <f>VLOOKUP($B177,BNP_EUR_Underlying!$A:$W,COLUMN()-2,0)-EVS_EUR_Underlying!P175</f>
        <v>4.4799719489674317E-12</v>
      </c>
      <c r="S177" s="6">
        <f>VLOOKUP($B177,BNP_EUR_Underlying!$A:$W,COLUMN()-2,0)-EVS_EUR_Underlying!Q175</f>
        <v>4.4697578971408802E-13</v>
      </c>
      <c r="T177" s="6">
        <f>VLOOKUP($B177,BNP_EUR_Underlying!$A:$W,COLUMN()-2,0)-EVS_EUR_Underlying!R175</f>
        <v>-4.9305004523603202E-13</v>
      </c>
      <c r="U177" s="6">
        <f>VLOOKUP($B177,BNP_EUR_Underlying!$A:$W,COLUMN()-2,0)-EVS_EUR_Underlying!S175</f>
        <v>5.3883906399390114E-3</v>
      </c>
      <c r="V177" s="6">
        <f>VLOOKUP($B177,BNP_EUR_Underlying!$A:$W,COLUMN()-2,0)-EVS_EUR_Underlying!T175</f>
        <v>1.9495516312417749E-13</v>
      </c>
      <c r="W177" s="6">
        <f>VLOOKUP($B177,BNP_EUR_Underlying!$A:$W,COLUMN()-2,0)-EVS_EUR_Underlying!U175</f>
        <v>2.0399237854462626E-12</v>
      </c>
      <c r="X177" s="6">
        <f>VLOOKUP($B177,BNP_EUR_Underlying!$A:$W,COLUMN()-2,0)-EVS_EUR_Underlying!V175</f>
        <v>1.0702549957386509E-13</v>
      </c>
      <c r="Y177" s="6">
        <f>VLOOKUP($B177,BNP_EUR_Underlying!$A:$W,COLUMN()-2,0)-EVS_EUR_Underlying!W175</f>
        <v>2.3703261575747092E-13</v>
      </c>
    </row>
    <row r="178" spans="1:25" x14ac:dyDescent="0.25">
      <c r="A178" s="2">
        <v>41646</v>
      </c>
      <c r="B178" s="2">
        <v>41648</v>
      </c>
      <c r="C178" t="b">
        <f t="shared" si="2"/>
        <v>0</v>
      </c>
      <c r="D178" s="6">
        <f>VLOOKUP($B178,BNP_EUR_Underlying!$A:$W,COLUMN()-2,0)-EVS_EUR_Underlying!B176</f>
        <v>7.5495581672340051E-2</v>
      </c>
      <c r="E178" s="6">
        <f>VLOOKUP($B178,BNP_EUR_Underlying!$A:$W,COLUMN()-2,0)-EVS_EUR_Underlying!C176</f>
        <v>-6.8109328892379528E-3</v>
      </c>
      <c r="F178" s="6">
        <f>VLOOKUP($B178,BNP_EUR_Underlying!$A:$W,COLUMN()-2,0)-EVS_EUR_Underlying!D176</f>
        <v>-3.8200553831302386E-12</v>
      </c>
      <c r="G178" s="6">
        <f>VLOOKUP($B178,BNP_EUR_Underlying!$A:$W,COLUMN()-2,0)-EVS_EUR_Underlying!E176</f>
        <v>-6.1245988608098489E-3</v>
      </c>
      <c r="H178" s="6">
        <f>VLOOKUP($B178,BNP_EUR_Underlying!$A:$W,COLUMN()-2,0)-EVS_EUR_Underlying!F176</f>
        <v>-3.5094149808401198E-13</v>
      </c>
      <c r="I178" s="6">
        <f>VLOOKUP($B178,BNP_EUR_Underlying!$A:$W,COLUMN()-2,0)-EVS_EUR_Underlying!G176</f>
        <v>4.8401304780898435E-5</v>
      </c>
      <c r="J178" s="6">
        <f>VLOOKUP($B178,BNP_EUR_Underlying!$A:$W,COLUMN()-2,0)-EVS_EUR_Underlying!H176</f>
        <v>-2.4802382370125997E-13</v>
      </c>
      <c r="K178" s="6">
        <f>VLOOKUP($B178,BNP_EUR_Underlying!$A:$W,COLUMN()-2,0)-EVS_EUR_Underlying!I176</f>
        <v>5.0054426295020882E-5</v>
      </c>
      <c r="L178" s="6">
        <f>VLOOKUP($B178,BNP_EUR_Underlying!$A:$W,COLUMN()-2,0)-EVS_EUR_Underlying!J176</f>
        <v>4.6007642140466487E-13</v>
      </c>
      <c r="M178" s="6">
        <f>VLOOKUP($B178,BNP_EUR_Underlying!$A:$W,COLUMN()-2,0)-EVS_EUR_Underlying!K176</f>
        <v>4.6372954425999424E-5</v>
      </c>
      <c r="N178" s="6">
        <f>VLOOKUP($B178,BNP_EUR_Underlying!$A:$W,COLUMN()-2,0)-EVS_EUR_Underlying!L176</f>
        <v>-7.5964906000780541E-3</v>
      </c>
      <c r="O178" s="6">
        <f>VLOOKUP($B178,BNP_EUR_Underlying!$A:$W,COLUMN()-2,0)-EVS_EUR_Underlying!M176</f>
        <v>-4.0500935938325711E-13</v>
      </c>
      <c r="P178" s="6">
        <f>VLOOKUP($B178,BNP_EUR_Underlying!$A:$W,COLUMN()-2,0)-EVS_EUR_Underlying!N176</f>
        <v>1.4186345630700092E-3</v>
      </c>
      <c r="Q178" s="6">
        <f>VLOOKUP($B178,BNP_EUR_Underlying!$A:$W,COLUMN()-2,0)-EVS_EUR_Underlying!O176</f>
        <v>-2.7600144392181392E-12</v>
      </c>
      <c r="R178" s="6">
        <f>VLOOKUP($B178,BNP_EUR_Underlying!$A:$W,COLUMN()-2,0)-EVS_EUR_Underlying!P176</f>
        <v>-8.992806499463768E-14</v>
      </c>
      <c r="S178" s="6">
        <f>VLOOKUP($B178,BNP_EUR_Underlying!$A:$W,COLUMN()-2,0)-EVS_EUR_Underlying!Q176</f>
        <v>-2.9809488211185453E-13</v>
      </c>
      <c r="T178" s="6">
        <f>VLOOKUP($B178,BNP_EUR_Underlying!$A:$W,COLUMN()-2,0)-EVS_EUR_Underlying!R176</f>
        <v>-7.0055072853847378E-14</v>
      </c>
      <c r="U178" s="6">
        <f>VLOOKUP($B178,BNP_EUR_Underlying!$A:$W,COLUMN()-2,0)-EVS_EUR_Underlying!S176</f>
        <v>5.2961605385609678E-3</v>
      </c>
      <c r="V178" s="6">
        <f>VLOOKUP($B178,BNP_EUR_Underlying!$A:$W,COLUMN()-2,0)-EVS_EUR_Underlying!T176</f>
        <v>-9.9031893796563963E-14</v>
      </c>
      <c r="W178" s="6">
        <f>VLOOKUP($B178,BNP_EUR_Underlying!$A:$W,COLUMN()-2,0)-EVS_EUR_Underlying!U176</f>
        <v>3.6199931940927854E-12</v>
      </c>
      <c r="X178" s="6">
        <f>VLOOKUP($B178,BNP_EUR_Underlying!$A:$W,COLUMN()-2,0)-EVS_EUR_Underlying!V176</f>
        <v>4.0289993563646931E-13</v>
      </c>
      <c r="Y178" s="6">
        <f>VLOOKUP($B178,BNP_EUR_Underlying!$A:$W,COLUMN()-2,0)-EVS_EUR_Underlying!W176</f>
        <v>3.7203573555188996E-13</v>
      </c>
    </row>
    <row r="179" spans="1:25" x14ac:dyDescent="0.25">
      <c r="A179" s="2">
        <v>41647</v>
      </c>
      <c r="B179" s="2">
        <v>41649</v>
      </c>
      <c r="C179" t="b">
        <f t="shared" si="2"/>
        <v>0</v>
      </c>
      <c r="D179" s="6">
        <f>VLOOKUP($B179,BNP_EUR_Underlying!$A:$W,COLUMN()-2,0)-EVS_EUR_Underlying!B177</f>
        <v>7.5629437895599949E-2</v>
      </c>
      <c r="E179" s="6">
        <f>VLOOKUP($B179,BNP_EUR_Underlying!$A:$W,COLUMN()-2,0)-EVS_EUR_Underlying!C177</f>
        <v>-6.8784048617380744E-3</v>
      </c>
      <c r="F179" s="6">
        <f>VLOOKUP($B179,BNP_EUR_Underlying!$A:$W,COLUMN()-2,0)-EVS_EUR_Underlying!D177</f>
        <v>-3.8200553831302386E-12</v>
      </c>
      <c r="G179" s="6">
        <f>VLOOKUP($B179,BNP_EUR_Underlying!$A:$W,COLUMN()-2,0)-EVS_EUR_Underlying!E177</f>
        <v>-6.130950584140038E-3</v>
      </c>
      <c r="H179" s="6">
        <f>VLOOKUP($B179,BNP_EUR_Underlying!$A:$W,COLUMN()-2,0)-EVS_EUR_Underlying!F177</f>
        <v>1.2989609388114332E-14</v>
      </c>
      <c r="I179" s="6">
        <f>VLOOKUP($B179,BNP_EUR_Underlying!$A:$W,COLUMN()-2,0)-EVS_EUR_Underlying!G177</f>
        <v>4.8662173645075413E-5</v>
      </c>
      <c r="J179" s="6">
        <f>VLOOKUP($B179,BNP_EUR_Underlying!$A:$W,COLUMN()-2,0)-EVS_EUR_Underlying!H177</f>
        <v>2.999822612537173E-13</v>
      </c>
      <c r="K179" s="6">
        <f>VLOOKUP($B179,BNP_EUR_Underlying!$A:$W,COLUMN()-2,0)-EVS_EUR_Underlying!I177</f>
        <v>5.0204189098068674E-5</v>
      </c>
      <c r="L179" s="6">
        <f>VLOOKUP($B179,BNP_EUR_Underlying!$A:$W,COLUMN()-2,0)-EVS_EUR_Underlying!J177</f>
        <v>2.4300561562995426E-12</v>
      </c>
      <c r="M179" s="6">
        <f>VLOOKUP($B179,BNP_EUR_Underlying!$A:$W,COLUMN()-2,0)-EVS_EUR_Underlying!K177</f>
        <v>4.6569066510016022E-5</v>
      </c>
      <c r="N179" s="6">
        <f>VLOOKUP($B179,BNP_EUR_Underlying!$A:$W,COLUMN()-2,0)-EVS_EUR_Underlying!L177</f>
        <v>-7.6246576820619971E-3</v>
      </c>
      <c r="O179" s="6">
        <f>VLOOKUP($B179,BNP_EUR_Underlying!$A:$W,COLUMN()-2,0)-EVS_EUR_Underlying!M177</f>
        <v>2.0794477251229182E-13</v>
      </c>
      <c r="P179" s="6">
        <f>VLOOKUP($B179,BNP_EUR_Underlying!$A:$W,COLUMN()-2,0)-EVS_EUR_Underlying!N177</f>
        <v>1.4261443467560309E-3</v>
      </c>
      <c r="Q179" s="6">
        <f>VLOOKUP($B179,BNP_EUR_Underlying!$A:$W,COLUMN()-2,0)-EVS_EUR_Underlying!O177</f>
        <v>-2.8002045127095698E-12</v>
      </c>
      <c r="R179" s="6">
        <f>VLOOKUP($B179,BNP_EUR_Underlying!$A:$W,COLUMN()-2,0)-EVS_EUR_Underlying!P177</f>
        <v>2.2799540033702215E-12</v>
      </c>
      <c r="S179" s="6">
        <f>VLOOKUP($B179,BNP_EUR_Underlying!$A:$W,COLUMN()-2,0)-EVS_EUR_Underlying!Q177</f>
        <v>-2.7300384175532599E-13</v>
      </c>
      <c r="T179" s="6">
        <f>VLOOKUP($B179,BNP_EUR_Underlying!$A:$W,COLUMN()-2,0)-EVS_EUR_Underlying!R177</f>
        <v>2.3303581286882036E-13</v>
      </c>
      <c r="U179" s="6">
        <f>VLOOKUP($B179,BNP_EUR_Underlying!$A:$W,COLUMN()-2,0)-EVS_EUR_Underlying!S177</f>
        <v>5.3868493553830277E-3</v>
      </c>
      <c r="V179" s="6">
        <f>VLOOKUP($B179,BNP_EUR_Underlying!$A:$W,COLUMN()-2,0)-EVS_EUR_Underlying!T177</f>
        <v>1.1690648449302898E-13</v>
      </c>
      <c r="W179" s="6">
        <f>VLOOKUP($B179,BNP_EUR_Underlying!$A:$W,COLUMN()-2,0)-EVS_EUR_Underlying!U177</f>
        <v>-7.3985262361020432E-13</v>
      </c>
      <c r="X179" s="6">
        <f>VLOOKUP($B179,BNP_EUR_Underlying!$A:$W,COLUMN()-2,0)-EVS_EUR_Underlying!V177</f>
        <v>3.0797586703101842E-13</v>
      </c>
      <c r="Y179" s="6">
        <f>VLOOKUP($B179,BNP_EUR_Underlying!$A:$W,COLUMN()-2,0)-EVS_EUR_Underlying!W177</f>
        <v>3.1896707497480747E-13</v>
      </c>
    </row>
    <row r="180" spans="1:25" x14ac:dyDescent="0.25">
      <c r="A180" s="2">
        <v>41648</v>
      </c>
      <c r="B180" s="2">
        <v>41652</v>
      </c>
      <c r="C180" t="b">
        <f t="shared" si="2"/>
        <v>0</v>
      </c>
      <c r="D180" s="6">
        <f>VLOOKUP($B180,BNP_EUR_Underlying!$A:$W,COLUMN()-2,0)-EVS_EUR_Underlying!B178</f>
        <v>7.5594986813640075E-2</v>
      </c>
      <c r="E180" s="6">
        <f>VLOOKUP($B180,BNP_EUR_Underlying!$A:$W,COLUMN()-2,0)-EVS_EUR_Underlying!C178</f>
        <v>-6.893100063094959E-3</v>
      </c>
      <c r="F180" s="6">
        <f>VLOOKUP($B180,BNP_EUR_Underlying!$A:$W,COLUMN()-2,0)-EVS_EUR_Underlying!D178</f>
        <v>-2.7600144392181392E-12</v>
      </c>
      <c r="G180" s="6">
        <f>VLOOKUP($B180,BNP_EUR_Underlying!$A:$W,COLUMN()-2,0)-EVS_EUR_Underlying!E178</f>
        <v>-6.1338377256601184E-3</v>
      </c>
      <c r="H180" s="6">
        <f>VLOOKUP($B180,BNP_EUR_Underlying!$A:$W,COLUMN()-2,0)-EVS_EUR_Underlying!F178</f>
        <v>1.2101430968414206E-13</v>
      </c>
      <c r="I180" s="6">
        <f>VLOOKUP($B180,BNP_EUR_Underlying!$A:$W,COLUMN()-2,0)-EVS_EUR_Underlying!G178</f>
        <v>4.8755681476997381E-5</v>
      </c>
      <c r="J180" s="6">
        <f>VLOOKUP($B180,BNP_EUR_Underlying!$A:$W,COLUMN()-2,0)-EVS_EUR_Underlying!H178</f>
        <v>-2.7600144392181392E-13</v>
      </c>
      <c r="K180" s="6">
        <f>VLOOKUP($B180,BNP_EUR_Underlying!$A:$W,COLUMN()-2,0)-EVS_EUR_Underlying!I178</f>
        <v>5.0150868845966201E-5</v>
      </c>
      <c r="L180" s="6">
        <f>VLOOKUP($B180,BNP_EUR_Underlying!$A:$W,COLUMN()-2,0)-EVS_EUR_Underlying!J178</f>
        <v>2.6001423236721166E-12</v>
      </c>
      <c r="M180" s="6">
        <f>VLOOKUP($B180,BNP_EUR_Underlying!$A:$W,COLUMN()-2,0)-EVS_EUR_Underlying!K178</f>
        <v>4.6608021901928254E-5</v>
      </c>
      <c r="N180" s="6">
        <f>VLOOKUP($B180,BNP_EUR_Underlying!$A:$W,COLUMN()-2,0)-EVS_EUR_Underlying!L178</f>
        <v>-7.6168596044400294E-3</v>
      </c>
      <c r="O180" s="6">
        <f>VLOOKUP($B180,BNP_EUR_Underlying!$A:$W,COLUMN()-2,0)-EVS_EUR_Underlying!M178</f>
        <v>-1.8396395518038844E-13</v>
      </c>
      <c r="P180" s="6">
        <f>VLOOKUP($B180,BNP_EUR_Underlying!$A:$W,COLUMN()-2,0)-EVS_EUR_Underlying!N178</f>
        <v>1.4267960504790178E-3</v>
      </c>
      <c r="Q180" s="6">
        <f>VLOOKUP($B180,BNP_EUR_Underlying!$A:$W,COLUMN()-2,0)-EVS_EUR_Underlying!O178</f>
        <v>3.7201353109139745E-12</v>
      </c>
      <c r="R180" s="6">
        <f>VLOOKUP($B180,BNP_EUR_Underlying!$A:$W,COLUMN()-2,0)-EVS_EUR_Underlying!P178</f>
        <v>4.7200021668913905E-12</v>
      </c>
      <c r="S180" s="6">
        <f>VLOOKUP($B180,BNP_EUR_Underlying!$A:$W,COLUMN()-2,0)-EVS_EUR_Underlying!Q178</f>
        <v>1.1202150318467829E-13</v>
      </c>
      <c r="T180" s="6">
        <f>VLOOKUP($B180,BNP_EUR_Underlying!$A:$W,COLUMN()-2,0)-EVS_EUR_Underlying!R178</f>
        <v>-3.9968028886505635E-15</v>
      </c>
      <c r="U180" s="6">
        <f>VLOOKUP($B180,BNP_EUR_Underlying!$A:$W,COLUMN()-2,0)-EVS_EUR_Underlying!S178</f>
        <v>5.3890820297139985E-3</v>
      </c>
      <c r="V180" s="6">
        <f>VLOOKUP($B180,BNP_EUR_Underlying!$A:$W,COLUMN()-2,0)-EVS_EUR_Underlying!T178</f>
        <v>1.3600232051658168E-13</v>
      </c>
      <c r="W180" s="6">
        <f>VLOOKUP($B180,BNP_EUR_Underlying!$A:$W,COLUMN()-2,0)-EVS_EUR_Underlying!U178</f>
        <v>-4.8401282981558325E-12</v>
      </c>
      <c r="X180" s="6">
        <f>VLOOKUP($B180,BNP_EUR_Underlying!$A:$W,COLUMN()-2,0)-EVS_EUR_Underlying!V178</f>
        <v>4.2799097599299785E-13</v>
      </c>
      <c r="Y180" s="6">
        <f>VLOOKUP($B180,BNP_EUR_Underlying!$A:$W,COLUMN()-2,0)-EVS_EUR_Underlying!W178</f>
        <v>-4.6995740632382876E-13</v>
      </c>
    </row>
    <row r="181" spans="1:25" x14ac:dyDescent="0.25">
      <c r="A181" s="2">
        <v>41649</v>
      </c>
      <c r="B181" s="2">
        <v>41653</v>
      </c>
      <c r="C181" t="b">
        <f t="shared" si="2"/>
        <v>0</v>
      </c>
      <c r="D181" s="6">
        <f>VLOOKUP($B181,BNP_EUR_Underlying!$A:$W,COLUMN()-2,0)-EVS_EUR_Underlying!B179</f>
        <v>7.5668861015329991E-2</v>
      </c>
      <c r="E181" s="6">
        <f>VLOOKUP($B181,BNP_EUR_Underlying!$A:$W,COLUMN()-2,0)-EVS_EUR_Underlying!C179</f>
        <v>-6.8931776179549376E-3</v>
      </c>
      <c r="F181" s="6">
        <f>VLOOKUP($B181,BNP_EUR_Underlying!$A:$W,COLUMN()-2,0)-EVS_EUR_Underlying!D179</f>
        <v>1.7099655025276661E-12</v>
      </c>
      <c r="G181" s="6">
        <f>VLOOKUP($B181,BNP_EUR_Underlying!$A:$W,COLUMN()-2,0)-EVS_EUR_Underlying!E179</f>
        <v>-6.1328753484801712E-3</v>
      </c>
      <c r="H181" s="6">
        <f>VLOOKUP($B181,BNP_EUR_Underlying!$A:$W,COLUMN()-2,0)-EVS_EUR_Underlying!F179</f>
        <v>1.5198953207118393E-13</v>
      </c>
      <c r="I181" s="6">
        <f>VLOOKUP($B181,BNP_EUR_Underlying!$A:$W,COLUMN()-2,0)-EVS_EUR_Underlying!G179</f>
        <v>4.8611459494085629E-5</v>
      </c>
      <c r="J181" s="6">
        <f>VLOOKUP($B181,BNP_EUR_Underlying!$A:$W,COLUMN()-2,0)-EVS_EUR_Underlying!H179</f>
        <v>1.9895196601282805E-13</v>
      </c>
      <c r="K181" s="6">
        <f>VLOOKUP($B181,BNP_EUR_Underlying!$A:$W,COLUMN()-2,0)-EVS_EUR_Underlying!I179</f>
        <v>5.0224904957985039E-5</v>
      </c>
      <c r="L181" s="6">
        <f>VLOOKUP($B181,BNP_EUR_Underlying!$A:$W,COLUMN()-2,0)-EVS_EUR_Underlying!J179</f>
        <v>-4.779954210221149E-12</v>
      </c>
      <c r="M181" s="6">
        <f>VLOOKUP($B181,BNP_EUR_Underlying!$A:$W,COLUMN()-2,0)-EVS_EUR_Underlying!K179</f>
        <v>4.6649891551009404E-5</v>
      </c>
      <c r="N181" s="6">
        <f>VLOOKUP($B181,BNP_EUR_Underlying!$A:$W,COLUMN()-2,0)-EVS_EUR_Underlying!L179</f>
        <v>-7.6402129470110047E-3</v>
      </c>
      <c r="O181" s="6">
        <f>VLOOKUP($B181,BNP_EUR_Underlying!$A:$W,COLUMN()-2,0)-EVS_EUR_Underlying!M179</f>
        <v>1.6298074001497298E-13</v>
      </c>
      <c r="P181" s="6">
        <f>VLOOKUP($B181,BNP_EUR_Underlying!$A:$W,COLUMN()-2,0)-EVS_EUR_Underlying!N179</f>
        <v>1.4219239886659185E-3</v>
      </c>
      <c r="Q181" s="6">
        <f>VLOOKUP($B181,BNP_EUR_Underlying!$A:$W,COLUMN()-2,0)-EVS_EUR_Underlying!O179</f>
        <v>-3.389954983390453E-12</v>
      </c>
      <c r="R181" s="6">
        <f>VLOOKUP($B181,BNP_EUR_Underlying!$A:$W,COLUMN()-2,0)-EVS_EUR_Underlying!P179</f>
        <v>4.169997680492088E-12</v>
      </c>
      <c r="S181" s="6">
        <f>VLOOKUP($B181,BNP_EUR_Underlying!$A:$W,COLUMN()-2,0)-EVS_EUR_Underlying!Q179</f>
        <v>-4.2799097599299785E-13</v>
      </c>
      <c r="T181" s="6">
        <f>VLOOKUP($B181,BNP_EUR_Underlying!$A:$W,COLUMN()-2,0)-EVS_EUR_Underlying!R179</f>
        <v>-1.4599432773820809E-13</v>
      </c>
      <c r="U181" s="6">
        <f>VLOOKUP($B181,BNP_EUR_Underlying!$A:$W,COLUMN()-2,0)-EVS_EUR_Underlying!S179</f>
        <v>5.3555552910309334E-3</v>
      </c>
      <c r="V181" s="6">
        <f>VLOOKUP($B181,BNP_EUR_Underlying!$A:$W,COLUMN()-2,0)-EVS_EUR_Underlying!T179</f>
        <v>1.7397194795876203E-13</v>
      </c>
      <c r="W181" s="6">
        <f>VLOOKUP($B181,BNP_EUR_Underlying!$A:$W,COLUMN()-2,0)-EVS_EUR_Underlying!U179</f>
        <v>-1.6300294447546548E-12</v>
      </c>
      <c r="X181" s="6">
        <f>VLOOKUP($B181,BNP_EUR_Underlying!$A:$W,COLUMN()-2,0)-EVS_EUR_Underlying!V179</f>
        <v>-4.9960036108132044E-15</v>
      </c>
      <c r="Y181" s="6">
        <f>VLOOKUP($B181,BNP_EUR_Underlying!$A:$W,COLUMN()-2,0)-EVS_EUR_Underlying!W179</f>
        <v>1.4810375148499588E-13</v>
      </c>
    </row>
    <row r="182" spans="1:25" x14ac:dyDescent="0.25">
      <c r="A182" s="2">
        <v>41652</v>
      </c>
      <c r="B182" s="2">
        <v>41654</v>
      </c>
      <c r="C182" t="b">
        <f t="shared" si="2"/>
        <v>0</v>
      </c>
      <c r="D182" s="6">
        <f>VLOOKUP($B182,BNP_EUR_Underlying!$A:$W,COLUMN()-2,0)-EVS_EUR_Underlying!B180</f>
        <v>7.5525225004960062E-2</v>
      </c>
      <c r="E182" s="6">
        <f>VLOOKUP($B182,BNP_EUR_Underlying!$A:$W,COLUMN()-2,0)-EVS_EUR_Underlying!C180</f>
        <v>-6.8561847083579153E-3</v>
      </c>
      <c r="F182" s="6">
        <f>VLOOKUP($B182,BNP_EUR_Underlying!$A:$W,COLUMN()-2,0)-EVS_EUR_Underlying!D180</f>
        <v>-2.7600144392181392E-12</v>
      </c>
      <c r="G182" s="6">
        <f>VLOOKUP($B182,BNP_EUR_Underlying!$A:$W,COLUMN()-2,0)-EVS_EUR_Underlying!E180</f>
        <v>-6.1353775431298718E-3</v>
      </c>
      <c r="H182" s="6">
        <f>VLOOKUP($B182,BNP_EUR_Underlying!$A:$W,COLUMN()-2,0)-EVS_EUR_Underlying!F180</f>
        <v>-2.5102142586774789E-13</v>
      </c>
      <c r="I182" s="6">
        <f>VLOOKUP($B182,BNP_EUR_Underlying!$A:$W,COLUMN()-2,0)-EVS_EUR_Underlying!G180</f>
        <v>4.8623365660027673E-5</v>
      </c>
      <c r="J182" s="6">
        <f>VLOOKUP($B182,BNP_EUR_Underlying!$A:$W,COLUMN()-2,0)-EVS_EUR_Underlying!H180</f>
        <v>3.1696867353048219E-13</v>
      </c>
      <c r="K182" s="6">
        <f>VLOOKUP($B182,BNP_EUR_Underlying!$A:$W,COLUMN()-2,0)-EVS_EUR_Underlying!I180</f>
        <v>5.0305045997012243E-5</v>
      </c>
      <c r="L182" s="6">
        <f>VLOOKUP($B182,BNP_EUR_Underlying!$A:$W,COLUMN()-2,0)-EVS_EUR_Underlying!J180</f>
        <v>2.6001423236721166E-12</v>
      </c>
      <c r="M182" s="6">
        <f>VLOOKUP($B182,BNP_EUR_Underlying!$A:$W,COLUMN()-2,0)-EVS_EUR_Underlying!K180</f>
        <v>4.6657684754980444E-5</v>
      </c>
      <c r="N182" s="6">
        <f>VLOOKUP($B182,BNP_EUR_Underlying!$A:$W,COLUMN()-2,0)-EVS_EUR_Underlying!L180</f>
        <v>-7.6005641450499484E-3</v>
      </c>
      <c r="O182" s="6">
        <f>VLOOKUP($B182,BNP_EUR_Underlying!$A:$W,COLUMN()-2,0)-EVS_EUR_Underlying!M180</f>
        <v>-1.5210055437364645E-13</v>
      </c>
      <c r="P182" s="6">
        <f>VLOOKUP($B182,BNP_EUR_Underlying!$A:$W,COLUMN()-2,0)-EVS_EUR_Underlying!N180</f>
        <v>1.4206114594859098E-3</v>
      </c>
      <c r="Q182" s="6">
        <f>VLOOKUP($B182,BNP_EUR_Underlying!$A:$W,COLUMN()-2,0)-EVS_EUR_Underlying!O180</f>
        <v>4.9600323848153494E-12</v>
      </c>
      <c r="R182" s="6">
        <f>VLOOKUP($B182,BNP_EUR_Underlying!$A:$W,COLUMN()-2,0)-EVS_EUR_Underlying!P180</f>
        <v>-2.1300738950458253E-12</v>
      </c>
      <c r="S182" s="6">
        <f>VLOOKUP($B182,BNP_EUR_Underlying!$A:$W,COLUMN()-2,0)-EVS_EUR_Underlying!Q180</f>
        <v>2.4202861936828413E-13</v>
      </c>
      <c r="T182" s="6">
        <f>VLOOKUP($B182,BNP_EUR_Underlying!$A:$W,COLUMN()-2,0)-EVS_EUR_Underlying!R180</f>
        <v>2.560174294785611E-13</v>
      </c>
      <c r="U182" s="6">
        <f>VLOOKUP($B182,BNP_EUR_Underlying!$A:$W,COLUMN()-2,0)-EVS_EUR_Underlying!S180</f>
        <v>5.4194269050760191E-3</v>
      </c>
      <c r="V182" s="6">
        <f>VLOOKUP($B182,BNP_EUR_Underlying!$A:$W,COLUMN()-2,0)-EVS_EUR_Underlying!T180</f>
        <v>1.6409096303959814E-13</v>
      </c>
      <c r="W182" s="6">
        <f>VLOOKUP($B182,BNP_EUR_Underlying!$A:$W,COLUMN()-2,0)-EVS_EUR_Underlying!U180</f>
        <v>4.1100456371623295E-12</v>
      </c>
      <c r="X182" s="6">
        <f>VLOOKUP($B182,BNP_EUR_Underlying!$A:$W,COLUMN()-2,0)-EVS_EUR_Underlying!V180</f>
        <v>4.000133557724439E-13</v>
      </c>
      <c r="Y182" s="6">
        <f>VLOOKUP($B182,BNP_EUR_Underlying!$A:$W,COLUMN()-2,0)-EVS_EUR_Underlying!W180</f>
        <v>-1.7097434579227411E-14</v>
      </c>
    </row>
    <row r="183" spans="1:25" x14ac:dyDescent="0.25">
      <c r="A183" s="2">
        <v>41653</v>
      </c>
      <c r="B183" s="2">
        <v>41655</v>
      </c>
      <c r="C183" t="b">
        <f t="shared" si="2"/>
        <v>0</v>
      </c>
      <c r="D183" s="6">
        <f>VLOOKUP($B183,BNP_EUR_Underlying!$A:$W,COLUMN()-2,0)-EVS_EUR_Underlying!B181</f>
        <v>7.5578980052110056E-2</v>
      </c>
      <c r="E183" s="6">
        <f>VLOOKUP($B183,BNP_EUR_Underlying!$A:$W,COLUMN()-2,0)-EVS_EUR_Underlying!C181</f>
        <v>-6.8944900903079587E-3</v>
      </c>
      <c r="F183" s="6">
        <f>VLOOKUP($B183,BNP_EUR_Underlying!$A:$W,COLUMN()-2,0)-EVS_EUR_Underlying!D181</f>
        <v>5.297984273511247E-13</v>
      </c>
      <c r="G183" s="6">
        <f>VLOOKUP($B183,BNP_EUR_Underlying!$A:$W,COLUMN()-2,0)-EVS_EUR_Underlying!E181</f>
        <v>-6.1403819224199463E-3</v>
      </c>
      <c r="H183" s="6">
        <f>VLOOKUP($B183,BNP_EUR_Underlying!$A:$W,COLUMN()-2,0)-EVS_EUR_Underlying!F181</f>
        <v>-6.6058269965196814E-14</v>
      </c>
      <c r="I183" s="6">
        <f>VLOOKUP($B183,BNP_EUR_Underlying!$A:$W,COLUMN()-2,0)-EVS_EUR_Underlying!G181</f>
        <v>4.8737232566042898E-5</v>
      </c>
      <c r="J183" s="6">
        <f>VLOOKUP($B183,BNP_EUR_Underlying!$A:$W,COLUMN()-2,0)-EVS_EUR_Underlying!H181</f>
        <v>4.900524430695441E-13</v>
      </c>
      <c r="K183" s="6">
        <f>VLOOKUP($B183,BNP_EUR_Underlying!$A:$W,COLUMN()-2,0)-EVS_EUR_Underlying!I181</f>
        <v>5.0304845166992962E-5</v>
      </c>
      <c r="L183" s="6">
        <f>VLOOKUP($B183,BNP_EUR_Underlying!$A:$W,COLUMN()-2,0)-EVS_EUR_Underlying!J181</f>
        <v>-1.900701818158268E-13</v>
      </c>
      <c r="M183" s="6">
        <f>VLOOKUP($B183,BNP_EUR_Underlying!$A:$W,COLUMN()-2,0)-EVS_EUR_Underlying!K181</f>
        <v>4.6700282177014607E-5</v>
      </c>
      <c r="N183" s="6">
        <f>VLOOKUP($B183,BNP_EUR_Underlying!$A:$W,COLUMN()-2,0)-EVS_EUR_Underlying!L181</f>
        <v>-7.6068095611969699E-3</v>
      </c>
      <c r="O183" s="6">
        <f>VLOOKUP($B183,BNP_EUR_Underlying!$A:$W,COLUMN()-2,0)-EVS_EUR_Underlying!M181</f>
        <v>4.6196380054652764E-13</v>
      </c>
      <c r="P183" s="6">
        <f>VLOOKUP($B183,BNP_EUR_Underlying!$A:$W,COLUMN()-2,0)-EVS_EUR_Underlying!N181</f>
        <v>1.421755926705015E-3</v>
      </c>
      <c r="Q183" s="6">
        <f>VLOOKUP($B183,BNP_EUR_Underlying!$A:$W,COLUMN()-2,0)-EVS_EUR_Underlying!O181</f>
        <v>4.3400838478646619E-12</v>
      </c>
      <c r="R183" s="6">
        <f>VLOOKUP($B183,BNP_EUR_Underlying!$A:$W,COLUMN()-2,0)-EVS_EUR_Underlying!P181</f>
        <v>4.0898395781141517E-12</v>
      </c>
      <c r="S183" s="6">
        <f>VLOOKUP($B183,BNP_EUR_Underlying!$A:$W,COLUMN()-2,0)-EVS_EUR_Underlying!Q181</f>
        <v>-2.9809488211185453E-13</v>
      </c>
      <c r="T183" s="6">
        <f>VLOOKUP($B183,BNP_EUR_Underlying!$A:$W,COLUMN()-2,0)-EVS_EUR_Underlying!R181</f>
        <v>3.4505731605349865E-13</v>
      </c>
      <c r="U183" s="6">
        <f>VLOOKUP($B183,BNP_EUR_Underlying!$A:$W,COLUMN()-2,0)-EVS_EUR_Underlying!S181</f>
        <v>5.3794611214250665E-3</v>
      </c>
      <c r="V183" s="6">
        <f>VLOOKUP($B183,BNP_EUR_Underlying!$A:$W,COLUMN()-2,0)-EVS_EUR_Underlying!T181</f>
        <v>-4.3109960046194828E-13</v>
      </c>
      <c r="W183" s="6">
        <f>VLOOKUP($B183,BNP_EUR_Underlying!$A:$W,COLUMN()-2,0)-EVS_EUR_Underlying!U181</f>
        <v>4.1011638529653283E-13</v>
      </c>
      <c r="X183" s="6">
        <f>VLOOKUP($B183,BNP_EUR_Underlying!$A:$W,COLUMN()-2,0)-EVS_EUR_Underlying!V181</f>
        <v>-8.5043083686286991E-14</v>
      </c>
      <c r="Y183" s="6">
        <f>VLOOKUP($B183,BNP_EUR_Underlying!$A:$W,COLUMN()-2,0)-EVS_EUR_Underlying!W181</f>
        <v>-4.4797499043625066E-13</v>
      </c>
    </row>
    <row r="184" spans="1:25" x14ac:dyDescent="0.25">
      <c r="A184" s="2">
        <v>41654</v>
      </c>
      <c r="B184" s="2">
        <v>41656</v>
      </c>
      <c r="C184" t="b">
        <f t="shared" si="2"/>
        <v>0</v>
      </c>
      <c r="D184" s="6">
        <f>VLOOKUP($B184,BNP_EUR_Underlying!$A:$W,COLUMN()-2,0)-EVS_EUR_Underlying!B182</f>
        <v>7.5583894055939904E-2</v>
      </c>
      <c r="E184" s="6">
        <f>VLOOKUP($B184,BNP_EUR_Underlying!$A:$W,COLUMN()-2,0)-EVS_EUR_Underlying!C182</f>
        <v>-6.89549345459195E-3</v>
      </c>
      <c r="F184" s="6">
        <f>VLOOKUP($B184,BNP_EUR_Underlying!$A:$W,COLUMN()-2,0)-EVS_EUR_Underlying!D182</f>
        <v>5.297984273511247E-13</v>
      </c>
      <c r="G184" s="6">
        <f>VLOOKUP($B184,BNP_EUR_Underlying!$A:$W,COLUMN()-2,0)-EVS_EUR_Underlying!E182</f>
        <v>-6.1440389776801219E-3</v>
      </c>
      <c r="H184" s="6">
        <f>VLOOKUP($B184,BNP_EUR_Underlying!$A:$W,COLUMN()-2,0)-EVS_EUR_Underlying!F182</f>
        <v>-1.6009416015094757E-13</v>
      </c>
      <c r="I184" s="6">
        <f>VLOOKUP($B184,BNP_EUR_Underlying!$A:$W,COLUMN()-2,0)-EVS_EUR_Underlying!G182</f>
        <v>4.8792747733061859E-5</v>
      </c>
      <c r="J184" s="6">
        <f>VLOOKUP($B184,BNP_EUR_Underlying!$A:$W,COLUMN()-2,0)-EVS_EUR_Underlying!H182</f>
        <v>-4.8900883342639645E-12</v>
      </c>
      <c r="K184" s="6">
        <f>VLOOKUP($B184,BNP_EUR_Underlying!$A:$W,COLUMN()-2,0)-EVS_EUR_Underlying!I182</f>
        <v>5.0316013772033763E-5</v>
      </c>
      <c r="L184" s="6">
        <f>VLOOKUP($B184,BNP_EUR_Underlying!$A:$W,COLUMN()-2,0)-EVS_EUR_Underlying!J182</f>
        <v>-1.900701818158268E-13</v>
      </c>
      <c r="M184" s="6">
        <f>VLOOKUP($B184,BNP_EUR_Underlying!$A:$W,COLUMN()-2,0)-EVS_EUR_Underlying!K182</f>
        <v>4.6726422436083048E-5</v>
      </c>
      <c r="N184" s="6">
        <f>VLOOKUP($B184,BNP_EUR_Underlying!$A:$W,COLUMN()-2,0)-EVS_EUR_Underlying!L182</f>
        <v>-7.5753744236810583E-3</v>
      </c>
      <c r="O184" s="6">
        <f>VLOOKUP($B184,BNP_EUR_Underlying!$A:$W,COLUMN()-2,0)-EVS_EUR_Underlying!M182</f>
        <v>4.5796699765787707E-13</v>
      </c>
      <c r="P184" s="6">
        <f>VLOOKUP($B184,BNP_EUR_Underlying!$A:$W,COLUMN()-2,0)-EVS_EUR_Underlying!N182</f>
        <v>1.4244609993030455E-3</v>
      </c>
      <c r="Q184" s="6">
        <f>VLOOKUP($B184,BNP_EUR_Underlying!$A:$W,COLUMN()-2,0)-EVS_EUR_Underlying!O182</f>
        <v>3.7900793614653594E-12</v>
      </c>
      <c r="R184" s="6">
        <f>VLOOKUP($B184,BNP_EUR_Underlying!$A:$W,COLUMN()-2,0)-EVS_EUR_Underlying!P182</f>
        <v>3.779865309638808E-12</v>
      </c>
      <c r="S184" s="6">
        <f>VLOOKUP($B184,BNP_EUR_Underlying!$A:$W,COLUMN()-2,0)-EVS_EUR_Underlying!Q182</f>
        <v>-5.9996452250743459E-13</v>
      </c>
      <c r="T184" s="6">
        <f>VLOOKUP($B184,BNP_EUR_Underlying!$A:$W,COLUMN()-2,0)-EVS_EUR_Underlying!R182</f>
        <v>-1.9795276529066541E-13</v>
      </c>
      <c r="U184" s="6">
        <f>VLOOKUP($B184,BNP_EUR_Underlying!$A:$W,COLUMN()-2,0)-EVS_EUR_Underlying!S182</f>
        <v>5.3622567612829908E-3</v>
      </c>
      <c r="V184" s="6">
        <f>VLOOKUP($B184,BNP_EUR_Underlying!$A:$W,COLUMN()-2,0)-EVS_EUR_Underlying!T182</f>
        <v>-1.7197354651443675E-13</v>
      </c>
      <c r="W184" s="6">
        <f>VLOOKUP($B184,BNP_EUR_Underlying!$A:$W,COLUMN()-2,0)-EVS_EUR_Underlying!U182</f>
        <v>-3.9099834481248763E-12</v>
      </c>
      <c r="X184" s="6">
        <f>VLOOKUP($B184,BNP_EUR_Underlying!$A:$W,COLUMN()-2,0)-EVS_EUR_Underlying!V182</f>
        <v>-1.3400391907225639E-13</v>
      </c>
      <c r="Y184" s="6">
        <f>VLOOKUP($B184,BNP_EUR_Underlying!$A:$W,COLUMN()-2,0)-EVS_EUR_Underlying!W182</f>
        <v>-1.5798473640415978E-13</v>
      </c>
    </row>
    <row r="185" spans="1:25" x14ac:dyDescent="0.25">
      <c r="A185" s="2">
        <v>41655</v>
      </c>
      <c r="B185" s="2">
        <v>41659</v>
      </c>
      <c r="C185" t="b">
        <f t="shared" si="2"/>
        <v>0</v>
      </c>
      <c r="D185" s="6">
        <f>VLOOKUP($B185,BNP_EUR_Underlying!$A:$W,COLUMN()-2,0)-EVS_EUR_Underlying!B183</f>
        <v>7.5545754409360066E-2</v>
      </c>
      <c r="E185" s="6">
        <f>VLOOKUP($B185,BNP_EUR_Underlying!$A:$W,COLUMN()-2,0)-EVS_EUR_Underlying!C183</f>
        <v>-6.8975747813929678E-3</v>
      </c>
      <c r="F185" s="6">
        <f>VLOOKUP($B185,BNP_EUR_Underlying!$A:$W,COLUMN()-2,0)-EVS_EUR_Underlying!D183</f>
        <v>3.8198333385253136E-12</v>
      </c>
      <c r="G185" s="6">
        <f>VLOOKUP($B185,BNP_EUR_Underlying!$A:$W,COLUMN()-2,0)-EVS_EUR_Underlying!E183</f>
        <v>-6.1486584101000386E-3</v>
      </c>
      <c r="H185" s="6">
        <f>VLOOKUP($B185,BNP_EUR_Underlying!$A:$W,COLUMN()-2,0)-EVS_EUR_Underlying!F183</f>
        <v>3.2807090377673376E-13</v>
      </c>
      <c r="I185" s="6">
        <f>VLOOKUP($B185,BNP_EUR_Underlying!$A:$W,COLUMN()-2,0)-EVS_EUR_Underlying!G183</f>
        <v>4.8771163987937349E-5</v>
      </c>
      <c r="J185" s="6">
        <f>VLOOKUP($B185,BNP_EUR_Underlying!$A:$W,COLUMN()-2,0)-EVS_EUR_Underlying!H183</f>
        <v>4.9000803414855909E-12</v>
      </c>
      <c r="K185" s="6">
        <f>VLOOKUP($B185,BNP_EUR_Underlying!$A:$W,COLUMN()-2,0)-EVS_EUR_Underlying!I183</f>
        <v>5.029375600695829E-5</v>
      </c>
      <c r="L185" s="6">
        <f>VLOOKUP($B185,BNP_EUR_Underlying!$A:$W,COLUMN()-2,0)-EVS_EUR_Underlying!J183</f>
        <v>8.7996276931789907E-13</v>
      </c>
      <c r="M185" s="6">
        <f>VLOOKUP($B185,BNP_EUR_Underlying!$A:$W,COLUMN()-2,0)-EVS_EUR_Underlying!K183</f>
        <v>4.6705753080966694E-5</v>
      </c>
      <c r="N185" s="6">
        <f>VLOOKUP($B185,BNP_EUR_Underlying!$A:$W,COLUMN()-2,0)-EVS_EUR_Underlying!L183</f>
        <v>-7.5720233522369451E-3</v>
      </c>
      <c r="O185" s="6">
        <f>VLOOKUP($B185,BNP_EUR_Underlying!$A:$W,COLUMN()-2,0)-EVS_EUR_Underlying!M183</f>
        <v>4.5796699765787707E-13</v>
      </c>
      <c r="P185" s="6">
        <f>VLOOKUP($B185,BNP_EUR_Underlying!$A:$W,COLUMN()-2,0)-EVS_EUR_Underlying!N183</f>
        <v>1.423830869394016E-3</v>
      </c>
      <c r="Q185" s="6">
        <f>VLOOKUP($B185,BNP_EUR_Underlying!$A:$W,COLUMN()-2,0)-EVS_EUR_Underlying!O183</f>
        <v>4.3500758550862884E-12</v>
      </c>
      <c r="R185" s="6">
        <f>VLOOKUP($B185,BNP_EUR_Underlying!$A:$W,COLUMN()-2,0)-EVS_EUR_Underlying!P183</f>
        <v>3.779865309638808E-12</v>
      </c>
      <c r="S185" s="6">
        <f>VLOOKUP($B185,BNP_EUR_Underlying!$A:$W,COLUMN()-2,0)-EVS_EUR_Underlying!Q183</f>
        <v>3.8100633759086122E-12</v>
      </c>
      <c r="T185" s="6">
        <f>VLOOKUP($B185,BNP_EUR_Underlying!$A:$W,COLUMN()-2,0)-EVS_EUR_Underlying!R183</f>
        <v>3.0209168500050509E-13</v>
      </c>
      <c r="U185" s="6">
        <f>VLOOKUP($B185,BNP_EUR_Underlying!$A:$W,COLUMN()-2,0)-EVS_EUR_Underlying!S183</f>
        <v>5.3715592541999646E-3</v>
      </c>
      <c r="V185" s="6">
        <f>VLOOKUP($B185,BNP_EUR_Underlying!$A:$W,COLUMN()-2,0)-EVS_EUR_Underlying!T183</f>
        <v>1.4299672557172016E-13</v>
      </c>
      <c r="W185" s="6">
        <f>VLOOKUP($B185,BNP_EUR_Underlying!$A:$W,COLUMN()-2,0)-EVS_EUR_Underlying!U183</f>
        <v>-4.4999559634106845E-12</v>
      </c>
      <c r="X185" s="6">
        <f>VLOOKUP($B185,BNP_EUR_Underlying!$A:$W,COLUMN()-2,0)-EVS_EUR_Underlying!V183</f>
        <v>-1.7397194795876203E-13</v>
      </c>
      <c r="Y185" s="6">
        <f>VLOOKUP($B185,BNP_EUR_Underlying!$A:$W,COLUMN()-2,0)-EVS_EUR_Underlying!W183</f>
        <v>-1.7097434579227411E-13</v>
      </c>
    </row>
    <row r="186" spans="1:25" x14ac:dyDescent="0.25">
      <c r="A186" s="2">
        <v>41656</v>
      </c>
      <c r="B186" s="2">
        <v>41660</v>
      </c>
      <c r="C186" t="b">
        <f t="shared" si="2"/>
        <v>0</v>
      </c>
      <c r="D186" s="6">
        <f>VLOOKUP($B186,BNP_EUR_Underlying!$A:$W,COLUMN()-2,0)-EVS_EUR_Underlying!B184</f>
        <v>7.5568824850549943E-2</v>
      </c>
      <c r="E186" s="6">
        <f>VLOOKUP($B186,BNP_EUR_Underlying!$A:$W,COLUMN()-2,0)-EVS_EUR_Underlying!C184</f>
        <v>-6.8921272536830447E-3</v>
      </c>
      <c r="F186" s="6">
        <f>VLOOKUP($B186,BNP_EUR_Underlying!$A:$W,COLUMN()-2,0)-EVS_EUR_Underlying!D184</f>
        <v>5.297984273511247E-13</v>
      </c>
      <c r="G186" s="6">
        <f>VLOOKUP($B186,BNP_EUR_Underlying!$A:$W,COLUMN()-2,0)-EVS_EUR_Underlying!E184</f>
        <v>-6.1453863117200136E-3</v>
      </c>
      <c r="H186" s="6">
        <f>VLOOKUP($B186,BNP_EUR_Underlying!$A:$W,COLUMN()-2,0)-EVS_EUR_Underlying!F184</f>
        <v>4.8394621643410574E-13</v>
      </c>
      <c r="I186" s="6">
        <f>VLOOKUP($B186,BNP_EUR_Underlying!$A:$W,COLUMN()-2,0)-EVS_EUR_Underlying!G184</f>
        <v>4.8324140407007832E-5</v>
      </c>
      <c r="J186" s="6">
        <f>VLOOKUP($B186,BNP_EUR_Underlying!$A:$W,COLUMN()-2,0)-EVS_EUR_Underlying!H184</f>
        <v>-4.6198600500702014E-12</v>
      </c>
      <c r="K186" s="6">
        <f>VLOOKUP($B186,BNP_EUR_Underlying!$A:$W,COLUMN()-2,0)-EVS_EUR_Underlying!I184</f>
        <v>4.9966295369907598E-5</v>
      </c>
      <c r="L186" s="6">
        <f>VLOOKUP($B186,BNP_EUR_Underlying!$A:$W,COLUMN()-2,0)-EVS_EUR_Underlying!J184</f>
        <v>-3.5016434196677437E-13</v>
      </c>
      <c r="M186" s="6">
        <f>VLOOKUP($B186,BNP_EUR_Underlying!$A:$W,COLUMN()-2,0)-EVS_EUR_Underlying!K184</f>
        <v>4.624681697196209E-5</v>
      </c>
      <c r="N186" s="6">
        <f>VLOOKUP($B186,BNP_EUR_Underlying!$A:$W,COLUMN()-2,0)-EVS_EUR_Underlying!L184</f>
        <v>-7.5460490698350258E-3</v>
      </c>
      <c r="O186" s="6">
        <f>VLOOKUP($B186,BNP_EUR_Underlying!$A:$W,COLUMN()-2,0)-EVS_EUR_Underlying!M184</f>
        <v>1.2101430968414206E-13</v>
      </c>
      <c r="P186" s="6">
        <f>VLOOKUP($B186,BNP_EUR_Underlying!$A:$W,COLUMN()-2,0)-EVS_EUR_Underlying!N184</f>
        <v>1.421417554898996E-3</v>
      </c>
      <c r="Q186" s="6">
        <f>VLOOKUP($B186,BNP_EUR_Underlying!$A:$W,COLUMN()-2,0)-EVS_EUR_Underlying!O184</f>
        <v>-3.8899994336816235E-12</v>
      </c>
      <c r="R186" s="6">
        <f>VLOOKUP($B186,BNP_EUR_Underlying!$A:$W,COLUMN()-2,0)-EVS_EUR_Underlying!P184</f>
        <v>4.3300918406430355E-12</v>
      </c>
      <c r="S186" s="6">
        <f>VLOOKUP($B186,BNP_EUR_Underlying!$A:$W,COLUMN()-2,0)-EVS_EUR_Underlying!Q184</f>
        <v>-2.9600766282555924E-12</v>
      </c>
      <c r="T186" s="6">
        <f>VLOOKUP($B186,BNP_EUR_Underlying!$A:$W,COLUMN()-2,0)-EVS_EUR_Underlying!R184</f>
        <v>-4.0800696154974503E-13</v>
      </c>
      <c r="U186" s="6">
        <f>VLOOKUP($B186,BNP_EUR_Underlying!$A:$W,COLUMN()-2,0)-EVS_EUR_Underlying!S184</f>
        <v>5.3056124040770092E-3</v>
      </c>
      <c r="V186" s="6">
        <f>VLOOKUP($B186,BNP_EUR_Underlying!$A:$W,COLUMN()-2,0)-EVS_EUR_Underlying!T184</f>
        <v>4.2965631052993558E-14</v>
      </c>
      <c r="W186" s="6">
        <f>VLOOKUP($B186,BNP_EUR_Underlying!$A:$W,COLUMN()-2,0)-EVS_EUR_Underlying!U184</f>
        <v>-2.9800606426988452E-12</v>
      </c>
      <c r="X186" s="6">
        <f>VLOOKUP($B186,BNP_EUR_Underlying!$A:$W,COLUMN()-2,0)-EVS_EUR_Underlying!V184</f>
        <v>-1.3100631690576847E-13</v>
      </c>
      <c r="Y186" s="6">
        <f>VLOOKUP($B186,BNP_EUR_Underlying!$A:$W,COLUMN()-2,0)-EVS_EUR_Underlying!W184</f>
        <v>-4.9593662510005743E-13</v>
      </c>
    </row>
    <row r="187" spans="1:25" x14ac:dyDescent="0.25">
      <c r="A187" s="2">
        <v>41659</v>
      </c>
      <c r="B187" s="2">
        <v>41661</v>
      </c>
      <c r="C187" t="b">
        <f t="shared" si="2"/>
        <v>0</v>
      </c>
      <c r="D187" s="6">
        <f>VLOOKUP($B187,BNP_EUR_Underlying!$A:$W,COLUMN()-2,0)-EVS_EUR_Underlying!B185</f>
        <v>7.5579646747089946E-2</v>
      </c>
      <c r="E187" s="6">
        <f>VLOOKUP($B187,BNP_EUR_Underlying!$A:$W,COLUMN()-2,0)-EVS_EUR_Underlying!C185</f>
        <v>-6.8874678544489365E-3</v>
      </c>
      <c r="F187" s="6">
        <f>VLOOKUP($B187,BNP_EUR_Underlying!$A:$W,COLUMN()-2,0)-EVS_EUR_Underlying!D185</f>
        <v>5.297984273511247E-13</v>
      </c>
      <c r="G187" s="6">
        <f>VLOOKUP($B187,BNP_EUR_Underlying!$A:$W,COLUMN()-2,0)-EVS_EUR_Underlying!E185</f>
        <v>-6.1434615473701104E-3</v>
      </c>
      <c r="H187" s="6">
        <f>VLOOKUP($B187,BNP_EUR_Underlying!$A:$W,COLUMN()-2,0)-EVS_EUR_Underlying!F185</f>
        <v>4.21995771660022E-13</v>
      </c>
      <c r="I187" s="6">
        <f>VLOOKUP($B187,BNP_EUR_Underlying!$A:$W,COLUMN()-2,0)-EVS_EUR_Underlying!G185</f>
        <v>4.8207059260008123E-5</v>
      </c>
      <c r="J187" s="6">
        <f>VLOOKUP($B187,BNP_EUR_Underlying!$A:$W,COLUMN()-2,0)-EVS_EUR_Underlying!H185</f>
        <v>-3.3699709689472002E-12</v>
      </c>
      <c r="K187" s="6">
        <f>VLOOKUP($B187,BNP_EUR_Underlying!$A:$W,COLUMN()-2,0)-EVS_EUR_Underlying!I185</f>
        <v>4.9892035829057768E-5</v>
      </c>
      <c r="L187" s="6">
        <f>VLOOKUP($B187,BNP_EUR_Underlying!$A:$W,COLUMN()-2,0)-EVS_EUR_Underlying!J185</f>
        <v>-3.4598990339418378E-12</v>
      </c>
      <c r="M187" s="6">
        <f>VLOOKUP($B187,BNP_EUR_Underlying!$A:$W,COLUMN()-2,0)-EVS_EUR_Underlying!K185</f>
        <v>4.6107034051945384E-5</v>
      </c>
      <c r="N187" s="6">
        <f>VLOOKUP($B187,BNP_EUR_Underlying!$A:$W,COLUMN()-2,0)-EVS_EUR_Underlying!L185</f>
        <v>-7.5319602054659818E-3</v>
      </c>
      <c r="O187" s="6">
        <f>VLOOKUP($B187,BNP_EUR_Underlying!$A:$W,COLUMN()-2,0)-EVS_EUR_Underlying!M185</f>
        <v>1.8596235662471372E-13</v>
      </c>
      <c r="P187" s="6">
        <f>VLOOKUP($B187,BNP_EUR_Underlying!$A:$W,COLUMN()-2,0)-EVS_EUR_Underlying!N185</f>
        <v>1.4189959476580416E-3</v>
      </c>
      <c r="Q187" s="6">
        <f>VLOOKUP($B187,BNP_EUR_Underlying!$A:$W,COLUMN()-2,0)-EVS_EUR_Underlying!O185</f>
        <v>2.5002222514558525E-13</v>
      </c>
      <c r="R187" s="6">
        <f>VLOOKUP($B187,BNP_EUR_Underlying!$A:$W,COLUMN()-2,0)-EVS_EUR_Underlying!P185</f>
        <v>1.3400391907225639E-12</v>
      </c>
      <c r="S187" s="6">
        <f>VLOOKUP($B187,BNP_EUR_Underlying!$A:$W,COLUMN()-2,0)-EVS_EUR_Underlying!Q185</f>
        <v>-1.779909553079051E-12</v>
      </c>
      <c r="T187" s="6">
        <f>VLOOKUP($B187,BNP_EUR_Underlying!$A:$W,COLUMN()-2,0)-EVS_EUR_Underlying!R185</f>
        <v>4.7795101210112989E-13</v>
      </c>
      <c r="U187" s="6">
        <f>VLOOKUP($B187,BNP_EUR_Underlying!$A:$W,COLUMN()-2,0)-EVS_EUR_Underlying!S185</f>
        <v>5.3297863010979274E-3</v>
      </c>
      <c r="V187" s="6">
        <f>VLOOKUP($B187,BNP_EUR_Underlying!$A:$W,COLUMN()-2,0)-EVS_EUR_Underlying!T185</f>
        <v>4.0600856010541975E-13</v>
      </c>
      <c r="W187" s="6">
        <f>VLOOKUP($B187,BNP_EUR_Underlying!$A:$W,COLUMN()-2,0)-EVS_EUR_Underlying!U185</f>
        <v>2.0199397710030098E-12</v>
      </c>
      <c r="X187" s="6">
        <f>VLOOKUP($B187,BNP_EUR_Underlying!$A:$W,COLUMN()-2,0)-EVS_EUR_Underlying!V185</f>
        <v>3.7903014060702844E-13</v>
      </c>
      <c r="Y187" s="6">
        <f>VLOOKUP($B187,BNP_EUR_Underlying!$A:$W,COLUMN()-2,0)-EVS_EUR_Underlying!W185</f>
        <v>-2.779998453661392E-13</v>
      </c>
    </row>
    <row r="188" spans="1:25" x14ac:dyDescent="0.25">
      <c r="A188" s="2">
        <v>41660</v>
      </c>
      <c r="B188" s="2">
        <v>41662</v>
      </c>
      <c r="C188" t="b">
        <f t="shared" si="2"/>
        <v>0</v>
      </c>
      <c r="D188" s="6">
        <f>VLOOKUP($B188,BNP_EUR_Underlying!$A:$W,COLUMN()-2,0)-EVS_EUR_Underlying!B186</f>
        <v>7.5692748698169998E-2</v>
      </c>
      <c r="E188" s="6">
        <f>VLOOKUP($B188,BNP_EUR_Underlying!$A:$W,COLUMN()-2,0)-EVS_EUR_Underlying!C186</f>
        <v>-6.915588763728997E-3</v>
      </c>
      <c r="F188" s="6">
        <f>VLOOKUP($B188,BNP_EUR_Underlying!$A:$W,COLUMN()-2,0)-EVS_EUR_Underlying!D186</f>
        <v>5.000000413701855E-12</v>
      </c>
      <c r="G188" s="6">
        <f>VLOOKUP($B188,BNP_EUR_Underlying!$A:$W,COLUMN()-2,0)-EVS_EUR_Underlying!E186</f>
        <v>-6.1424991701999332E-3</v>
      </c>
      <c r="H188" s="6">
        <f>VLOOKUP($B188,BNP_EUR_Underlying!$A:$W,COLUMN()-2,0)-EVS_EUR_Underlying!F186</f>
        <v>8.8040685852774914E-14</v>
      </c>
      <c r="I188" s="6">
        <f>VLOOKUP($B188,BNP_EUR_Underlying!$A:$W,COLUMN()-2,0)-EVS_EUR_Underlying!G186</f>
        <v>4.8389718341979027E-5</v>
      </c>
      <c r="J188" s="6">
        <f>VLOOKUP($B188,BNP_EUR_Underlying!$A:$W,COLUMN()-2,0)-EVS_EUR_Underlying!H186</f>
        <v>3.5500491435414006E-12</v>
      </c>
      <c r="K188" s="6">
        <f>VLOOKUP($B188,BNP_EUR_Underlying!$A:$W,COLUMN()-2,0)-EVS_EUR_Underlying!I186</f>
        <v>4.9828493549952668E-5</v>
      </c>
      <c r="L188" s="6">
        <f>VLOOKUP($B188,BNP_EUR_Underlying!$A:$W,COLUMN()-2,0)-EVS_EUR_Underlying!J186</f>
        <v>-2.1600499167107046E-12</v>
      </c>
      <c r="M188" s="6">
        <f>VLOOKUP($B188,BNP_EUR_Underlying!$A:$W,COLUMN()-2,0)-EVS_EUR_Underlying!K186</f>
        <v>4.5913181204060294E-5</v>
      </c>
      <c r="N188" s="6">
        <f>VLOOKUP($B188,BNP_EUR_Underlying!$A:$W,COLUMN()-2,0)-EVS_EUR_Underlying!L186</f>
        <v>-7.5148041737790328E-3</v>
      </c>
      <c r="O188" s="6">
        <f>VLOOKUP($B188,BNP_EUR_Underlying!$A:$W,COLUMN()-2,0)-EVS_EUR_Underlying!M186</f>
        <v>1.659783421814609E-13</v>
      </c>
      <c r="P188" s="6">
        <f>VLOOKUP($B188,BNP_EUR_Underlying!$A:$W,COLUMN()-2,0)-EVS_EUR_Underlying!N186</f>
        <v>1.4250730662679345E-3</v>
      </c>
      <c r="Q188" s="6">
        <f>VLOOKUP($B188,BNP_EUR_Underlying!$A:$W,COLUMN()-2,0)-EVS_EUR_Underlying!O186</f>
        <v>-2.829958489769524E-12</v>
      </c>
      <c r="R188" s="6">
        <f>VLOOKUP($B188,BNP_EUR_Underlying!$A:$W,COLUMN()-2,0)-EVS_EUR_Underlying!P186</f>
        <v>-2.3698820683648592E-12</v>
      </c>
      <c r="S188" s="6">
        <f>VLOOKUP($B188,BNP_EUR_Underlying!$A:$W,COLUMN()-2,0)-EVS_EUR_Underlying!Q186</f>
        <v>-1.9806378759312793E-13</v>
      </c>
      <c r="T188" s="6">
        <f>VLOOKUP($B188,BNP_EUR_Underlying!$A:$W,COLUMN()-2,0)-EVS_EUR_Underlying!R186</f>
        <v>1.6198153929281034E-13</v>
      </c>
      <c r="U188" s="6">
        <f>VLOOKUP($B188,BNP_EUR_Underlying!$A:$W,COLUMN()-2,0)-EVS_EUR_Underlying!S186</f>
        <v>5.2425393407820042E-3</v>
      </c>
      <c r="V188" s="6">
        <f>VLOOKUP($B188,BNP_EUR_Underlying!$A:$W,COLUMN()-2,0)-EVS_EUR_Underlying!T186</f>
        <v>1.3300471835009375E-13</v>
      </c>
      <c r="W188" s="6">
        <f>VLOOKUP($B188,BNP_EUR_Underlying!$A:$W,COLUMN()-2,0)-EVS_EUR_Underlying!U186</f>
        <v>3.3495428652940973E-13</v>
      </c>
      <c r="X188" s="6">
        <f>VLOOKUP($B188,BNP_EUR_Underlying!$A:$W,COLUMN()-2,0)-EVS_EUR_Underlying!V186</f>
        <v>-4.8405723873656825E-13</v>
      </c>
      <c r="Y188" s="6">
        <f>VLOOKUP($B188,BNP_EUR_Underlying!$A:$W,COLUMN()-2,0)-EVS_EUR_Underlying!W186</f>
        <v>-1.0602629885170245E-13</v>
      </c>
    </row>
    <row r="189" spans="1:25" x14ac:dyDescent="0.25">
      <c r="A189" s="2">
        <v>41661</v>
      </c>
      <c r="B189" s="2">
        <v>41663</v>
      </c>
      <c r="C189" t="b">
        <f t="shared" si="2"/>
        <v>0</v>
      </c>
      <c r="D189" s="6">
        <f>VLOOKUP($B189,BNP_EUR_Underlying!$A:$W,COLUMN()-2,0)-EVS_EUR_Underlying!B187</f>
        <v>7.5671373379050166E-2</v>
      </c>
      <c r="E189" s="6">
        <f>VLOOKUP($B189,BNP_EUR_Underlying!$A:$W,COLUMN()-2,0)-EVS_EUR_Underlying!C187</f>
        <v>-6.9564743284000752E-3</v>
      </c>
      <c r="F189" s="6">
        <f>VLOOKUP($B189,BNP_EUR_Underlying!$A:$W,COLUMN()-2,0)-EVS_EUR_Underlying!D187</f>
        <v>-1.5800694086465228E-12</v>
      </c>
      <c r="G189" s="6">
        <f>VLOOKUP($B189,BNP_EUR_Underlying!$A:$W,COLUMN()-2,0)-EVS_EUR_Underlying!E187</f>
        <v>-6.145001354850077E-3</v>
      </c>
      <c r="H189" s="6">
        <f>VLOOKUP($B189,BNP_EUR_Underlying!$A:$W,COLUMN()-2,0)-EVS_EUR_Underlying!F187</f>
        <v>4.2899017671516049E-13</v>
      </c>
      <c r="I189" s="6">
        <f>VLOOKUP($B189,BNP_EUR_Underlying!$A:$W,COLUMN()-2,0)-EVS_EUR_Underlying!G187</f>
        <v>4.8356270534011259E-5</v>
      </c>
      <c r="J189" s="6">
        <f>VLOOKUP($B189,BNP_EUR_Underlying!$A:$W,COLUMN()-2,0)-EVS_EUR_Underlying!H187</f>
        <v>-4.3500758550862884E-12</v>
      </c>
      <c r="K189" s="6">
        <f>VLOOKUP($B189,BNP_EUR_Underlying!$A:$W,COLUMN()-2,0)-EVS_EUR_Underlying!I187</f>
        <v>4.9498770285039129E-5</v>
      </c>
      <c r="L189" s="6">
        <f>VLOOKUP($B189,BNP_EUR_Underlying!$A:$W,COLUMN()-2,0)-EVS_EUR_Underlying!J187</f>
        <v>4.390043883972794E-12</v>
      </c>
      <c r="M189" s="6">
        <f>VLOOKUP($B189,BNP_EUR_Underlying!$A:$W,COLUMN()-2,0)-EVS_EUR_Underlying!K187</f>
        <v>4.5662845517990824E-5</v>
      </c>
      <c r="N189" s="6">
        <f>VLOOKUP($B189,BNP_EUR_Underlying!$A:$W,COLUMN()-2,0)-EVS_EUR_Underlying!L187</f>
        <v>-7.4426295000961096E-3</v>
      </c>
      <c r="O189" s="6">
        <f>VLOOKUP($B189,BNP_EUR_Underlying!$A:$W,COLUMN()-2,0)-EVS_EUR_Underlying!M187</f>
        <v>-2.1693757901175559E-13</v>
      </c>
      <c r="P189" s="6">
        <f>VLOOKUP($B189,BNP_EUR_Underlying!$A:$W,COLUMN()-2,0)-EVS_EUR_Underlying!N187</f>
        <v>1.4291639949830515E-3</v>
      </c>
      <c r="Q189" s="6">
        <f>VLOOKUP($B189,BNP_EUR_Underlying!$A:$W,COLUMN()-2,0)-EVS_EUR_Underlying!O187</f>
        <v>-4.1298076070006573E-12</v>
      </c>
      <c r="R189" s="6">
        <f>VLOOKUP($B189,BNP_EUR_Underlying!$A:$W,COLUMN()-2,0)-EVS_EUR_Underlying!P187</f>
        <v>2.9700686354772188E-12</v>
      </c>
      <c r="S189" s="6">
        <f>VLOOKUP($B189,BNP_EUR_Underlying!$A:$W,COLUMN()-2,0)-EVS_EUR_Underlying!Q187</f>
        <v>1.5598633495983449E-13</v>
      </c>
      <c r="T189" s="6">
        <f>VLOOKUP($B189,BNP_EUR_Underlying!$A:$W,COLUMN()-2,0)-EVS_EUR_Underlying!R187</f>
        <v>1.6697754290362354E-13</v>
      </c>
      <c r="U189" s="6">
        <f>VLOOKUP($B189,BNP_EUR_Underlying!$A:$W,COLUMN()-2,0)-EVS_EUR_Underlying!S187</f>
        <v>5.0305719308880725E-3</v>
      </c>
      <c r="V189" s="6">
        <f>VLOOKUP($B189,BNP_EUR_Underlying!$A:$W,COLUMN()-2,0)-EVS_EUR_Underlying!T187</f>
        <v>-2.5501822875639846E-13</v>
      </c>
      <c r="W189" s="6">
        <f>VLOOKUP($B189,BNP_EUR_Underlying!$A:$W,COLUMN()-2,0)-EVS_EUR_Underlying!U187</f>
        <v>-3.8968828164342995E-14</v>
      </c>
      <c r="X189" s="6">
        <f>VLOOKUP($B189,BNP_EUR_Underlying!$A:$W,COLUMN()-2,0)-EVS_EUR_Underlying!V187</f>
        <v>7.6050277186823223E-14</v>
      </c>
      <c r="Y189" s="6">
        <f>VLOOKUP($B189,BNP_EUR_Underlying!$A:$W,COLUMN()-2,0)-EVS_EUR_Underlying!W187</f>
        <v>-4.000133557724439E-13</v>
      </c>
    </row>
    <row r="190" spans="1:25" x14ac:dyDescent="0.25">
      <c r="A190" s="2">
        <v>41662</v>
      </c>
      <c r="B190" s="2">
        <v>41666</v>
      </c>
      <c r="C190" t="b">
        <f t="shared" si="2"/>
        <v>0</v>
      </c>
      <c r="D190" s="6">
        <f>VLOOKUP($B190,BNP_EUR_Underlying!$A:$W,COLUMN()-2,0)-EVS_EUR_Underlying!B188</f>
        <v>7.558982673201009E-2</v>
      </c>
      <c r="E190" s="6">
        <f>VLOOKUP($B190,BNP_EUR_Underlying!$A:$W,COLUMN()-2,0)-EVS_EUR_Underlying!C188</f>
        <v>-6.9394505080500046E-3</v>
      </c>
      <c r="F190" s="6">
        <f>VLOOKUP($B190,BNP_EUR_Underlying!$A:$W,COLUMN()-2,0)-EVS_EUR_Underlying!D188</f>
        <v>6.5991656583719305E-13</v>
      </c>
      <c r="G190" s="6">
        <f>VLOOKUP($B190,BNP_EUR_Underlying!$A:$W,COLUMN()-2,0)-EVS_EUR_Underlying!E188</f>
        <v>-6.1436540208099633E-3</v>
      </c>
      <c r="H190" s="6">
        <f>VLOOKUP($B190,BNP_EUR_Underlying!$A:$W,COLUMN()-2,0)-EVS_EUR_Underlying!F188</f>
        <v>-3.6903813338540203E-13</v>
      </c>
      <c r="I190" s="6">
        <f>VLOOKUP($B190,BNP_EUR_Underlying!$A:$W,COLUMN()-2,0)-EVS_EUR_Underlying!G188</f>
        <v>4.8264095083072611E-5</v>
      </c>
      <c r="J190" s="6">
        <f>VLOOKUP($B190,BNP_EUR_Underlying!$A:$W,COLUMN()-2,0)-EVS_EUR_Underlying!H188</f>
        <v>-4.1400216588272087E-12</v>
      </c>
      <c r="K190" s="6">
        <f>VLOOKUP($B190,BNP_EUR_Underlying!$A:$W,COLUMN()-2,0)-EVS_EUR_Underlying!I188</f>
        <v>4.9482919562970906E-5</v>
      </c>
      <c r="L190" s="6">
        <f>VLOOKUP($B190,BNP_EUR_Underlying!$A:$W,COLUMN()-2,0)-EVS_EUR_Underlying!J188</f>
        <v>-4.3001158189781563E-12</v>
      </c>
      <c r="M190" s="6">
        <f>VLOOKUP($B190,BNP_EUR_Underlying!$A:$W,COLUMN()-2,0)-EVS_EUR_Underlying!K188</f>
        <v>4.5611969587966428E-5</v>
      </c>
      <c r="N190" s="6">
        <f>VLOOKUP($B190,BNP_EUR_Underlying!$A:$W,COLUMN()-2,0)-EVS_EUR_Underlying!L188</f>
        <v>-7.4300788606089796E-3</v>
      </c>
      <c r="O190" s="6">
        <f>VLOOKUP($B190,BNP_EUR_Underlying!$A:$W,COLUMN()-2,0)-EVS_EUR_Underlying!M188</f>
        <v>-2.1393997684526767E-13</v>
      </c>
      <c r="P190" s="6">
        <f>VLOOKUP($B190,BNP_EUR_Underlying!$A:$W,COLUMN()-2,0)-EVS_EUR_Underlying!N188</f>
        <v>1.4241782837079997E-3</v>
      </c>
      <c r="Q190" s="6">
        <f>VLOOKUP($B190,BNP_EUR_Underlying!$A:$W,COLUMN()-2,0)-EVS_EUR_Underlying!O188</f>
        <v>2.8599345114344032E-12</v>
      </c>
      <c r="R190" s="6">
        <f>VLOOKUP($B190,BNP_EUR_Underlying!$A:$W,COLUMN()-2,0)-EVS_EUR_Underlying!P188</f>
        <v>1.1499690089067371E-12</v>
      </c>
      <c r="S190" s="6">
        <f>VLOOKUP($B190,BNP_EUR_Underlying!$A:$W,COLUMN()-2,0)-EVS_EUR_Underlying!Q188</f>
        <v>4.6196380054652764E-13</v>
      </c>
      <c r="T190" s="6">
        <f>VLOOKUP($B190,BNP_EUR_Underlying!$A:$W,COLUMN()-2,0)-EVS_EUR_Underlying!R188</f>
        <v>-3.4505731605349865E-13</v>
      </c>
      <c r="U190" s="6">
        <f>VLOOKUP($B190,BNP_EUR_Underlying!$A:$W,COLUMN()-2,0)-EVS_EUR_Underlying!S188</f>
        <v>5.028216513454975E-3</v>
      </c>
      <c r="V190" s="6">
        <f>VLOOKUP($B190,BNP_EUR_Underlying!$A:$W,COLUMN()-2,0)-EVS_EUR_Underlying!T188</f>
        <v>-3.8702374638432957E-13</v>
      </c>
      <c r="W190" s="6">
        <f>VLOOKUP($B190,BNP_EUR_Underlying!$A:$W,COLUMN()-2,0)-EVS_EUR_Underlying!U188</f>
        <v>-7.5939254884360707E-14</v>
      </c>
      <c r="X190" s="6">
        <f>VLOOKUP($B190,BNP_EUR_Underlying!$A:$W,COLUMN()-2,0)-EVS_EUR_Underlying!V188</f>
        <v>-1.7608137170554983E-13</v>
      </c>
      <c r="Y190" s="6">
        <f>VLOOKUP($B190,BNP_EUR_Underlying!$A:$W,COLUMN()-2,0)-EVS_EUR_Underlying!W188</f>
        <v>-3.8491432263754177E-13</v>
      </c>
    </row>
    <row r="191" spans="1:25" x14ac:dyDescent="0.25">
      <c r="A191" s="2">
        <v>41663</v>
      </c>
      <c r="B191" s="2">
        <v>41667</v>
      </c>
      <c r="C191" t="b">
        <f t="shared" si="2"/>
        <v>0</v>
      </c>
      <c r="D191" s="6">
        <f>VLOOKUP($B191,BNP_EUR_Underlying!$A:$W,COLUMN()-2,0)-EVS_EUR_Underlying!B189</f>
        <v>7.5659210620560025E-2</v>
      </c>
      <c r="E191" s="6">
        <f>VLOOKUP($B191,BNP_EUR_Underlying!$A:$W,COLUMN()-2,0)-EVS_EUR_Underlying!C189</f>
        <v>-6.9352245655270872E-3</v>
      </c>
      <c r="F191" s="6">
        <f>VLOOKUP($B191,BNP_EUR_Underlying!$A:$W,COLUMN()-2,0)-EVS_EUR_Underlying!D189</f>
        <v>2.7600144392181392E-12</v>
      </c>
      <c r="G191" s="6">
        <f>VLOOKUP($B191,BNP_EUR_Underlying!$A:$W,COLUMN()-2,0)-EVS_EUR_Underlying!E189</f>
        <v>-6.149235840399836E-3</v>
      </c>
      <c r="H191" s="6">
        <f>VLOOKUP($B191,BNP_EUR_Underlying!$A:$W,COLUMN()-2,0)-EVS_EUR_Underlying!F189</f>
        <v>-3.9099834481248763E-12</v>
      </c>
      <c r="I191" s="6">
        <f>VLOOKUP($B191,BNP_EUR_Underlying!$A:$W,COLUMN()-2,0)-EVS_EUR_Underlying!G189</f>
        <v>4.849913300897235E-5</v>
      </c>
      <c r="J191" s="6">
        <f>VLOOKUP($B191,BNP_EUR_Underlying!$A:$W,COLUMN()-2,0)-EVS_EUR_Underlying!H189</f>
        <v>-2.4100721418562898E-12</v>
      </c>
      <c r="K191" s="6">
        <f>VLOOKUP($B191,BNP_EUR_Underlying!$A:$W,COLUMN()-2,0)-EVS_EUR_Underlying!I189</f>
        <v>4.9701384408962213E-5</v>
      </c>
      <c r="L191" s="6">
        <f>VLOOKUP($B191,BNP_EUR_Underlying!$A:$W,COLUMN()-2,0)-EVS_EUR_Underlying!J189</f>
        <v>4.2299497238218464E-12</v>
      </c>
      <c r="M191" s="6">
        <f>VLOOKUP($B191,BNP_EUR_Underlying!$A:$W,COLUMN()-2,0)-EVS_EUR_Underlying!K189</f>
        <v>4.5862769914917223E-5</v>
      </c>
      <c r="N191" s="6">
        <f>VLOOKUP($B191,BNP_EUR_Underlying!$A:$W,COLUMN()-2,0)-EVS_EUR_Underlying!L189</f>
        <v>-7.4772278354530153E-3</v>
      </c>
      <c r="O191" s="6">
        <f>VLOOKUP($B191,BNP_EUR_Underlying!$A:$W,COLUMN()-2,0)-EVS_EUR_Underlying!M189</f>
        <v>9.50350909079134E-14</v>
      </c>
      <c r="P191" s="6">
        <f>VLOOKUP($B191,BNP_EUR_Underlying!$A:$W,COLUMN()-2,0)-EVS_EUR_Underlying!N189</f>
        <v>1.4269962940840486E-3</v>
      </c>
      <c r="Q191" s="6">
        <f>VLOOKUP($B191,BNP_EUR_Underlying!$A:$W,COLUMN()-2,0)-EVS_EUR_Underlying!O189</f>
        <v>3.4698910411634643E-12</v>
      </c>
      <c r="R191" s="6">
        <f>VLOOKUP($B191,BNP_EUR_Underlying!$A:$W,COLUMN()-2,0)-EVS_EUR_Underlying!P189</f>
        <v>-2.6001423236721166E-13</v>
      </c>
      <c r="S191" s="6">
        <f>VLOOKUP($B191,BNP_EUR_Underlying!$A:$W,COLUMN()-2,0)-EVS_EUR_Underlying!Q189</f>
        <v>2.0694557179012918E-13</v>
      </c>
      <c r="T191" s="6">
        <f>VLOOKUP($B191,BNP_EUR_Underlying!$A:$W,COLUMN()-2,0)-EVS_EUR_Underlying!R189</f>
        <v>-3.7103653482972732E-13</v>
      </c>
      <c r="U191" s="6">
        <f>VLOOKUP($B191,BNP_EUR_Underlying!$A:$W,COLUMN()-2,0)-EVS_EUR_Underlying!S189</f>
        <v>5.0679035964079633E-3</v>
      </c>
      <c r="V191" s="6">
        <f>VLOOKUP($B191,BNP_EUR_Underlying!$A:$W,COLUMN()-2,0)-EVS_EUR_Underlying!T189</f>
        <v>3.1996627569697011E-13</v>
      </c>
      <c r="W191" s="6">
        <f>VLOOKUP($B191,BNP_EUR_Underlying!$A:$W,COLUMN()-2,0)-EVS_EUR_Underlying!U189</f>
        <v>-3.0209168500050509E-13</v>
      </c>
      <c r="X191" s="6">
        <f>VLOOKUP($B191,BNP_EUR_Underlying!$A:$W,COLUMN()-2,0)-EVS_EUR_Underlying!V189</f>
        <v>-4.9960036108132044E-15</v>
      </c>
      <c r="Y191" s="6">
        <f>VLOOKUP($B191,BNP_EUR_Underlying!$A:$W,COLUMN()-2,0)-EVS_EUR_Underlying!W189</f>
        <v>4.0600856010541975E-13</v>
      </c>
    </row>
    <row r="192" spans="1:25" x14ac:dyDescent="0.25">
      <c r="A192" s="2">
        <v>41666</v>
      </c>
      <c r="B192" s="2">
        <v>41668</v>
      </c>
      <c r="C192" t="b">
        <f t="shared" si="2"/>
        <v>0</v>
      </c>
      <c r="D192" s="6">
        <f>VLOOKUP($B192,BNP_EUR_Underlying!$A:$W,COLUMN()-2,0)-EVS_EUR_Underlying!B190</f>
        <v>7.5645725176530121E-2</v>
      </c>
      <c r="E192" s="6">
        <f>VLOOKUP($B192,BNP_EUR_Underlying!$A:$W,COLUMN()-2,0)-EVS_EUR_Underlying!C190</f>
        <v>-6.9541585618230206E-3</v>
      </c>
      <c r="F192" s="6">
        <f>VLOOKUP($B192,BNP_EUR_Underlying!$A:$W,COLUMN()-2,0)-EVS_EUR_Underlying!D190</f>
        <v>-1.7101875471325911E-12</v>
      </c>
      <c r="G192" s="6">
        <f>VLOOKUP($B192,BNP_EUR_Underlying!$A:$W,COLUMN()-2,0)-EVS_EUR_Underlying!E190</f>
        <v>-6.1536627993901138E-3</v>
      </c>
      <c r="H192" s="6">
        <f>VLOOKUP($B192,BNP_EUR_Underlying!$A:$W,COLUMN()-2,0)-EVS_EUR_Underlying!F190</f>
        <v>-2.2004620348070603E-13</v>
      </c>
      <c r="I192" s="6">
        <f>VLOOKUP($B192,BNP_EUR_Underlying!$A:$W,COLUMN()-2,0)-EVS_EUR_Underlying!G190</f>
        <v>4.8595745233970256E-5</v>
      </c>
      <c r="J192" s="6">
        <f>VLOOKUP($B192,BNP_EUR_Underlying!$A:$W,COLUMN()-2,0)-EVS_EUR_Underlying!H190</f>
        <v>4.2998937743732313E-12</v>
      </c>
      <c r="K192" s="6">
        <f>VLOOKUP($B192,BNP_EUR_Underlying!$A:$W,COLUMN()-2,0)-EVS_EUR_Underlying!I190</f>
        <v>4.9552238103989232E-5</v>
      </c>
      <c r="L192" s="6">
        <f>VLOOKUP($B192,BNP_EUR_Underlying!$A:$W,COLUMN()-2,0)-EVS_EUR_Underlying!J190</f>
        <v>-3.4798830483850907E-12</v>
      </c>
      <c r="M192" s="6">
        <f>VLOOKUP($B192,BNP_EUR_Underlying!$A:$W,COLUMN()-2,0)-EVS_EUR_Underlying!K190</f>
        <v>4.5748029965042569E-5</v>
      </c>
      <c r="N192" s="6">
        <f>VLOOKUP($B192,BNP_EUR_Underlying!$A:$W,COLUMN()-2,0)-EVS_EUR_Underlying!L190</f>
        <v>-7.4332187175140119E-3</v>
      </c>
      <c r="O192" s="6">
        <f>VLOOKUP($B192,BNP_EUR_Underlying!$A:$W,COLUMN()-2,0)-EVS_EUR_Underlying!M190</f>
        <v>7.2053474298172659E-14</v>
      </c>
      <c r="P192" s="6">
        <f>VLOOKUP($B192,BNP_EUR_Underlying!$A:$W,COLUMN()-2,0)-EVS_EUR_Underlying!N190</f>
        <v>1.4323743081130491E-3</v>
      </c>
      <c r="Q192" s="6">
        <f>VLOOKUP($B192,BNP_EUR_Underlying!$A:$W,COLUMN()-2,0)-EVS_EUR_Underlying!O190</f>
        <v>-4.7699622029995226E-12</v>
      </c>
      <c r="R192" s="6">
        <f>VLOOKUP($B192,BNP_EUR_Underlying!$A:$W,COLUMN()-2,0)-EVS_EUR_Underlying!P190</f>
        <v>1.9984014443252818E-14</v>
      </c>
      <c r="S192" s="6">
        <f>VLOOKUP($B192,BNP_EUR_Underlying!$A:$W,COLUMN()-2,0)-EVS_EUR_Underlying!Q190</f>
        <v>9.9920072216264089E-16</v>
      </c>
      <c r="T192" s="6">
        <f>VLOOKUP($B192,BNP_EUR_Underlying!$A:$W,COLUMN()-2,0)-EVS_EUR_Underlying!R190</f>
        <v>1.5398793351550921E-13</v>
      </c>
      <c r="U192" s="6">
        <f>VLOOKUP($B192,BNP_EUR_Underlying!$A:$W,COLUMN()-2,0)-EVS_EUR_Underlying!S190</f>
        <v>5.0237627552000008E-3</v>
      </c>
      <c r="V192" s="6">
        <f>VLOOKUP($B192,BNP_EUR_Underlying!$A:$W,COLUMN()-2,0)-EVS_EUR_Underlying!T190</f>
        <v>4.0301095793893182E-13</v>
      </c>
      <c r="W192" s="6">
        <f>VLOOKUP($B192,BNP_EUR_Underlying!$A:$W,COLUMN()-2,0)-EVS_EUR_Underlying!U190</f>
        <v>1.4599432773820809E-13</v>
      </c>
      <c r="X192" s="6">
        <f>VLOOKUP($B192,BNP_EUR_Underlying!$A:$W,COLUMN()-2,0)-EVS_EUR_Underlying!V190</f>
        <v>2.7500224319965128E-13</v>
      </c>
      <c r="Y192" s="6">
        <f>VLOOKUP($B192,BNP_EUR_Underlying!$A:$W,COLUMN()-2,0)-EVS_EUR_Underlying!W190</f>
        <v>3.4294789230671086E-13</v>
      </c>
    </row>
    <row r="193" spans="1:25" x14ac:dyDescent="0.25">
      <c r="A193" s="2">
        <v>41667</v>
      </c>
      <c r="B193" s="2">
        <v>41669</v>
      </c>
      <c r="C193" t="b">
        <f t="shared" si="2"/>
        <v>0</v>
      </c>
      <c r="D193" s="6">
        <f>VLOOKUP($B193,BNP_EUR_Underlying!$A:$W,COLUMN()-2,0)-EVS_EUR_Underlying!B191</f>
        <v>7.569954232922016E-2</v>
      </c>
      <c r="E193" s="6">
        <f>VLOOKUP($B193,BNP_EUR_Underlying!$A:$W,COLUMN()-2,0)-EVS_EUR_Underlying!C191</f>
        <v>-6.9588616763879285E-3</v>
      </c>
      <c r="F193" s="6">
        <f>VLOOKUP($B193,BNP_EUR_Underlying!$A:$W,COLUMN()-2,0)-EVS_EUR_Underlying!D191</f>
        <v>2.6398883079536972E-12</v>
      </c>
      <c r="G193" s="6">
        <f>VLOOKUP($B193,BNP_EUR_Underlying!$A:$W,COLUMN()-2,0)-EVS_EUR_Underlying!E191</f>
        <v>-6.1623242339399198E-3</v>
      </c>
      <c r="H193" s="6">
        <f>VLOOKUP($B193,BNP_EUR_Underlying!$A:$W,COLUMN()-2,0)-EVS_EUR_Underlying!F191</f>
        <v>-4.1000536299407031E-12</v>
      </c>
      <c r="I193" s="6">
        <f>VLOOKUP($B193,BNP_EUR_Underlying!$A:$W,COLUMN()-2,0)-EVS_EUR_Underlying!G191</f>
        <v>4.8621536951065636E-5</v>
      </c>
      <c r="J193" s="6">
        <f>VLOOKUP($B193,BNP_EUR_Underlying!$A:$W,COLUMN()-2,0)-EVS_EUR_Underlying!H191</f>
        <v>8.1001871876651421E-13</v>
      </c>
      <c r="K193" s="6">
        <f>VLOOKUP($B193,BNP_EUR_Underlying!$A:$W,COLUMN()-2,0)-EVS_EUR_Underlying!I191</f>
        <v>4.9638388208927964E-5</v>
      </c>
      <c r="L193" s="6">
        <f>VLOOKUP($B193,BNP_EUR_Underlying!$A:$W,COLUMN()-2,0)-EVS_EUR_Underlying!J191</f>
        <v>-5.297984273511247E-13</v>
      </c>
      <c r="M193" s="6">
        <f>VLOOKUP($B193,BNP_EUR_Underlying!$A:$W,COLUMN()-2,0)-EVS_EUR_Underlying!K191</f>
        <v>4.5658798228043196E-5</v>
      </c>
      <c r="N193" s="6">
        <f>VLOOKUP($B193,BNP_EUR_Underlying!$A:$W,COLUMN()-2,0)-EVS_EUR_Underlying!L191</f>
        <v>-7.4396106528679118E-3</v>
      </c>
      <c r="O193" s="6">
        <f>VLOOKUP($B193,BNP_EUR_Underlying!$A:$W,COLUMN()-2,0)-EVS_EUR_Underlying!M191</f>
        <v>-2.4003021792395884E-13</v>
      </c>
      <c r="P193" s="6">
        <f>VLOOKUP($B193,BNP_EUR_Underlying!$A:$W,COLUMN()-2,0)-EVS_EUR_Underlying!N191</f>
        <v>1.4314886728820087E-3</v>
      </c>
      <c r="Q193" s="6">
        <f>VLOOKUP($B193,BNP_EUR_Underlying!$A:$W,COLUMN()-2,0)-EVS_EUR_Underlying!O191</f>
        <v>-1.7399415241925453E-12</v>
      </c>
      <c r="R193" s="6">
        <f>VLOOKUP($B193,BNP_EUR_Underlying!$A:$W,COLUMN()-2,0)-EVS_EUR_Underlying!P191</f>
        <v>-3.4299230122769586E-12</v>
      </c>
      <c r="S193" s="6">
        <f>VLOOKUP($B193,BNP_EUR_Underlying!$A:$W,COLUMN()-2,0)-EVS_EUR_Underlying!Q191</f>
        <v>-2.779998453661392E-13</v>
      </c>
      <c r="T193" s="6">
        <f>VLOOKUP($B193,BNP_EUR_Underlying!$A:$W,COLUMN()-2,0)-EVS_EUR_Underlying!R191</f>
        <v>-7.30526750203353E-14</v>
      </c>
      <c r="U193" s="6">
        <f>VLOOKUP($B193,BNP_EUR_Underlying!$A:$W,COLUMN()-2,0)-EVS_EUR_Underlying!S191</f>
        <v>5.0543766440839244E-3</v>
      </c>
      <c r="V193" s="6">
        <f>VLOOKUP($B193,BNP_EUR_Underlying!$A:$W,COLUMN()-2,0)-EVS_EUR_Underlying!T191</f>
        <v>1.609823385706477E-13</v>
      </c>
      <c r="W193" s="6">
        <f>VLOOKUP($B193,BNP_EUR_Underlying!$A:$W,COLUMN()-2,0)-EVS_EUR_Underlying!U191</f>
        <v>-3.9968028886505635E-14</v>
      </c>
      <c r="X193" s="6">
        <f>VLOOKUP($B193,BNP_EUR_Underlying!$A:$W,COLUMN()-2,0)-EVS_EUR_Underlying!V191</f>
        <v>-2.5801583092288638E-13</v>
      </c>
      <c r="Y193" s="6">
        <f>VLOOKUP($B193,BNP_EUR_Underlying!$A:$W,COLUMN()-2,0)-EVS_EUR_Underlying!W191</f>
        <v>4.7706283368142977E-13</v>
      </c>
    </row>
    <row r="194" spans="1:25" x14ac:dyDescent="0.25">
      <c r="A194" s="2">
        <v>41668</v>
      </c>
      <c r="B194" s="2">
        <v>41670</v>
      </c>
      <c r="C194" t="b">
        <f t="shared" si="2"/>
        <v>0</v>
      </c>
      <c r="D194" s="6">
        <f>VLOOKUP($B194,BNP_EUR_Underlying!$A:$W,COLUMN()-2,0)-EVS_EUR_Underlying!B192</f>
        <v>7.5614195740679957E-2</v>
      </c>
      <c r="E194" s="6">
        <f>VLOOKUP($B194,BNP_EUR_Underlying!$A:$W,COLUMN()-2,0)-EVS_EUR_Underlying!C192</f>
        <v>-6.9788757151549863E-3</v>
      </c>
      <c r="F194" s="6">
        <f>VLOOKUP($B194,BNP_EUR_Underlying!$A:$W,COLUMN()-2,0)-EVS_EUR_Underlying!D192</f>
        <v>3.5598191061581019E-12</v>
      </c>
      <c r="G194" s="6">
        <f>VLOOKUP($B194,BNP_EUR_Underlying!$A:$W,COLUMN()-2,0)-EVS_EUR_Underlying!E192</f>
        <v>-6.1773373918201369E-3</v>
      </c>
      <c r="H194" s="6">
        <f>VLOOKUP($B194,BNP_EUR_Underlying!$A:$W,COLUMN()-2,0)-EVS_EUR_Underlying!F192</f>
        <v>1.7601475832407232E-12</v>
      </c>
      <c r="I194" s="6">
        <f>VLOOKUP($B194,BNP_EUR_Underlying!$A:$W,COLUMN()-2,0)-EVS_EUR_Underlying!G192</f>
        <v>4.8769115125968376E-5</v>
      </c>
      <c r="J194" s="6">
        <f>VLOOKUP($B194,BNP_EUR_Underlying!$A:$W,COLUMN()-2,0)-EVS_EUR_Underlying!H192</f>
        <v>-6.3993255139394023E-13</v>
      </c>
      <c r="K194" s="6">
        <f>VLOOKUP($B194,BNP_EUR_Underlying!$A:$W,COLUMN()-2,0)-EVS_EUR_Underlying!I192</f>
        <v>4.9622345880018237E-5</v>
      </c>
      <c r="L194" s="6">
        <f>VLOOKUP($B194,BNP_EUR_Underlying!$A:$W,COLUMN()-2,0)-EVS_EUR_Underlying!J192</f>
        <v>-1.0200729150255938E-12</v>
      </c>
      <c r="M194" s="6">
        <f>VLOOKUP($B194,BNP_EUR_Underlying!$A:$W,COLUMN()-2,0)-EVS_EUR_Underlying!K192</f>
        <v>4.5556324844930884E-5</v>
      </c>
      <c r="N194" s="6">
        <f>VLOOKUP($B194,BNP_EUR_Underlying!$A:$W,COLUMN()-2,0)-EVS_EUR_Underlying!L192</f>
        <v>-7.4206654794930493E-3</v>
      </c>
      <c r="O194" s="6">
        <f>VLOOKUP($B194,BNP_EUR_Underlying!$A:$W,COLUMN()-2,0)-EVS_EUR_Underlying!M192</f>
        <v>5.2069459854919842E-14</v>
      </c>
      <c r="P194" s="6">
        <f>VLOOKUP($B194,BNP_EUR_Underlying!$A:$W,COLUMN()-2,0)-EVS_EUR_Underlying!N192</f>
        <v>1.4343174684079418E-3</v>
      </c>
      <c r="Q194" s="6">
        <f>VLOOKUP($B194,BNP_EUR_Underlying!$A:$W,COLUMN()-2,0)-EVS_EUR_Underlying!O192</f>
        <v>1.2101430968414206E-12</v>
      </c>
      <c r="R194" s="6">
        <f>VLOOKUP($B194,BNP_EUR_Underlying!$A:$W,COLUMN()-2,0)-EVS_EUR_Underlying!P192</f>
        <v>-3.6899372446441703E-12</v>
      </c>
      <c r="S194" s="6">
        <f>VLOOKUP($B194,BNP_EUR_Underlying!$A:$W,COLUMN()-2,0)-EVS_EUR_Underlying!Q192</f>
        <v>-3.340661081097096E-13</v>
      </c>
      <c r="T194" s="6">
        <f>VLOOKUP($B194,BNP_EUR_Underlying!$A:$W,COLUMN()-2,0)-EVS_EUR_Underlying!R192</f>
        <v>-2.4302782009044677E-13</v>
      </c>
      <c r="U194" s="6">
        <f>VLOOKUP($B194,BNP_EUR_Underlying!$A:$W,COLUMN()-2,0)-EVS_EUR_Underlying!S192</f>
        <v>5.0445602914680476E-3</v>
      </c>
      <c r="V194" s="6">
        <f>VLOOKUP($B194,BNP_EUR_Underlying!$A:$W,COLUMN()-2,0)-EVS_EUR_Underlying!T192</f>
        <v>-1.9206858326015208E-13</v>
      </c>
      <c r="W194" s="6">
        <f>VLOOKUP($B194,BNP_EUR_Underlying!$A:$W,COLUMN()-2,0)-EVS_EUR_Underlying!U192</f>
        <v>-4.4197978610327482E-13</v>
      </c>
      <c r="X194" s="6">
        <f>VLOOKUP($B194,BNP_EUR_Underlying!$A:$W,COLUMN()-2,0)-EVS_EUR_Underlying!V192</f>
        <v>-1.3400391907225639E-13</v>
      </c>
      <c r="Y194" s="6">
        <f>VLOOKUP($B194,BNP_EUR_Underlying!$A:$W,COLUMN()-2,0)-EVS_EUR_Underlying!W192</f>
        <v>-2.560174294785611E-13</v>
      </c>
    </row>
    <row r="195" spans="1:25" x14ac:dyDescent="0.25">
      <c r="A195" s="2">
        <v>41669</v>
      </c>
      <c r="B195" s="2">
        <v>41673</v>
      </c>
      <c r="C195" t="b">
        <f t="shared" si="2"/>
        <v>0</v>
      </c>
      <c r="D195" s="6">
        <f>VLOOKUP($B195,BNP_EUR_Underlying!$A:$W,COLUMN()-2,0)-EVS_EUR_Underlying!B193</f>
        <v>7.5762806021809848E-2</v>
      </c>
      <c r="E195" s="6">
        <f>VLOOKUP($B195,BNP_EUR_Underlying!$A:$W,COLUMN()-2,0)-EVS_EUR_Underlying!C193</f>
        <v>-7.0184797388529452E-3</v>
      </c>
      <c r="F195" s="6">
        <f>VLOOKUP($B195,BNP_EUR_Underlying!$A:$W,COLUMN()-2,0)-EVS_EUR_Underlying!D193</f>
        <v>-3.1501468100714192E-12</v>
      </c>
      <c r="G195" s="6">
        <f>VLOOKUP($B195,BNP_EUR_Underlying!$A:$W,COLUMN()-2,0)-EVS_EUR_Underlying!E193</f>
        <v>-6.1769524449499791E-3</v>
      </c>
      <c r="H195" s="6">
        <f>VLOOKUP($B195,BNP_EUR_Underlying!$A:$W,COLUMN()-2,0)-EVS_EUR_Underlying!F193</f>
        <v>2.1800339311539574E-12</v>
      </c>
      <c r="I195" s="6">
        <f>VLOOKUP($B195,BNP_EUR_Underlying!$A:$W,COLUMN()-2,0)-EVS_EUR_Underlying!G193</f>
        <v>4.9038181223037824E-5</v>
      </c>
      <c r="J195" s="6">
        <f>VLOOKUP($B195,BNP_EUR_Underlying!$A:$W,COLUMN()-2,0)-EVS_EUR_Underlying!H193</f>
        <v>-2.2000179455972102E-12</v>
      </c>
      <c r="K195" s="6">
        <f>VLOOKUP($B195,BNP_EUR_Underlying!$A:$W,COLUMN()-2,0)-EVS_EUR_Underlying!I193</f>
        <v>4.9400981265934618E-5</v>
      </c>
      <c r="L195" s="6">
        <f>VLOOKUP($B195,BNP_EUR_Underlying!$A:$W,COLUMN()-2,0)-EVS_EUR_Underlying!J193</f>
        <v>1.7699175458574246E-12</v>
      </c>
      <c r="M195" s="6">
        <f>VLOOKUP($B195,BNP_EUR_Underlying!$A:$W,COLUMN()-2,0)-EVS_EUR_Underlying!K193</f>
        <v>4.5422867092970165E-5</v>
      </c>
      <c r="N195" s="6">
        <f>VLOOKUP($B195,BNP_EUR_Underlying!$A:$W,COLUMN()-2,0)-EVS_EUR_Underlying!L193</f>
        <v>-9.1626593156980407E-3</v>
      </c>
      <c r="O195" s="6">
        <f>VLOOKUP($B195,BNP_EUR_Underlying!$A:$W,COLUMN()-2,0)-EVS_EUR_Underlying!M193</f>
        <v>3.4505731605349865E-13</v>
      </c>
      <c r="P195" s="6">
        <f>VLOOKUP($B195,BNP_EUR_Underlying!$A:$W,COLUMN()-2,0)-EVS_EUR_Underlying!N193</f>
        <v>1.4427322058859771E-3</v>
      </c>
      <c r="Q195" s="6">
        <f>VLOOKUP($B195,BNP_EUR_Underlying!$A:$W,COLUMN()-2,0)-EVS_EUR_Underlying!O193</f>
        <v>-4.21995771660022E-12</v>
      </c>
      <c r="R195" s="6">
        <f>VLOOKUP($B195,BNP_EUR_Underlying!$A:$W,COLUMN()-2,0)-EVS_EUR_Underlying!P193</f>
        <v>-7.5983663805345714E-13</v>
      </c>
      <c r="S195" s="6">
        <f>VLOOKUP($B195,BNP_EUR_Underlying!$A:$W,COLUMN()-2,0)-EVS_EUR_Underlying!Q193</f>
        <v>2.7600144392181392E-13</v>
      </c>
      <c r="T195" s="6">
        <f>VLOOKUP($B195,BNP_EUR_Underlying!$A:$W,COLUMN()-2,0)-EVS_EUR_Underlying!R193</f>
        <v>1.2401191185062999E-13</v>
      </c>
      <c r="U195" s="6">
        <f>VLOOKUP($B195,BNP_EUR_Underlying!$A:$W,COLUMN()-2,0)-EVS_EUR_Underlying!S193</f>
        <v>4.9638009469039623E-3</v>
      </c>
      <c r="V195" s="6">
        <f>VLOOKUP($B195,BNP_EUR_Underlying!$A:$W,COLUMN()-2,0)-EVS_EUR_Underlying!T193</f>
        <v>1.1990408665951691E-14</v>
      </c>
      <c r="W195" s="6">
        <f>VLOOKUP($B195,BNP_EUR_Underlying!$A:$W,COLUMN()-2,0)-EVS_EUR_Underlying!U193</f>
        <v>2.6978419498391304E-14</v>
      </c>
      <c r="X195" s="6">
        <f>VLOOKUP($B195,BNP_EUR_Underlying!$A:$W,COLUMN()-2,0)-EVS_EUR_Underlying!V193</f>
        <v>-3.4705571749782393E-13</v>
      </c>
      <c r="Y195" s="6">
        <f>VLOOKUP($B195,BNP_EUR_Underlying!$A:$W,COLUMN()-2,0)-EVS_EUR_Underlying!W193</f>
        <v>-3.2973623831367149E-14</v>
      </c>
    </row>
    <row r="196" spans="1:25" x14ac:dyDescent="0.25">
      <c r="A196" s="2">
        <v>41670</v>
      </c>
      <c r="B196" s="2">
        <v>41674</v>
      </c>
      <c r="C196" t="b">
        <f t="shared" si="2"/>
        <v>0</v>
      </c>
      <c r="D196" s="6">
        <f>VLOOKUP($B196,BNP_EUR_Underlying!$A:$W,COLUMN()-2,0)-EVS_EUR_Underlying!B194</f>
        <v>7.5696484475779924E-2</v>
      </c>
      <c r="E196" s="6">
        <f>VLOOKUP($B196,BNP_EUR_Underlying!$A:$W,COLUMN()-2,0)-EVS_EUR_Underlying!C194</f>
        <v>-7.0066098820780187E-3</v>
      </c>
      <c r="F196" s="6">
        <f>VLOOKUP($B196,BNP_EUR_Underlying!$A:$W,COLUMN()-2,0)-EVS_EUR_Underlying!D194</f>
        <v>-4.3300918406430355E-12</v>
      </c>
      <c r="G196" s="6">
        <f>VLOOKUP($B196,BNP_EUR_Underlying!$A:$W,COLUMN()-2,0)-EVS_EUR_Underlying!E194</f>
        <v>-6.1777223486900734E-3</v>
      </c>
      <c r="H196" s="6">
        <f>VLOOKUP($B196,BNP_EUR_Underlying!$A:$W,COLUMN()-2,0)-EVS_EUR_Underlying!F194</f>
        <v>-1.4299672557172016E-12</v>
      </c>
      <c r="I196" s="6">
        <f>VLOOKUP($B196,BNP_EUR_Underlying!$A:$W,COLUMN()-2,0)-EVS_EUR_Underlying!G194</f>
        <v>4.8803193142932244E-5</v>
      </c>
      <c r="J196" s="6">
        <f>VLOOKUP($B196,BNP_EUR_Underlying!$A:$W,COLUMN()-2,0)-EVS_EUR_Underlying!H194</f>
        <v>1.7699175458574246E-12</v>
      </c>
      <c r="K196" s="6">
        <f>VLOOKUP($B196,BNP_EUR_Underlying!$A:$W,COLUMN()-2,0)-EVS_EUR_Underlying!I194</f>
        <v>4.9460145968072133E-5</v>
      </c>
      <c r="L196" s="6">
        <f>VLOOKUP($B196,BNP_EUR_Underlying!$A:$W,COLUMN()-2,0)-EVS_EUR_Underlying!J194</f>
        <v>-3.6015634918840078E-13</v>
      </c>
      <c r="M196" s="6">
        <f>VLOOKUP($B196,BNP_EUR_Underlying!$A:$W,COLUMN()-2,0)-EVS_EUR_Underlying!K194</f>
        <v>4.5725684118980148E-5</v>
      </c>
      <c r="N196" s="6">
        <f>VLOOKUP($B196,BNP_EUR_Underlying!$A:$W,COLUMN()-2,0)-EVS_EUR_Underlying!L194</f>
        <v>-9.248761854689036E-3</v>
      </c>
      <c r="O196" s="6">
        <f>VLOOKUP($B196,BNP_EUR_Underlying!$A:$W,COLUMN()-2,0)-EVS_EUR_Underlying!M194</f>
        <v>3.6404212977458883E-13</v>
      </c>
      <c r="P196" s="6">
        <f>VLOOKUP($B196,BNP_EUR_Underlying!$A:$W,COLUMN()-2,0)-EVS_EUR_Underlying!N194</f>
        <v>1.436476582338031E-3</v>
      </c>
      <c r="Q196" s="6">
        <f>VLOOKUP($B196,BNP_EUR_Underlying!$A:$W,COLUMN()-2,0)-EVS_EUR_Underlying!O194</f>
        <v>2.2299939672620894E-12</v>
      </c>
      <c r="R196" s="6">
        <f>VLOOKUP($B196,BNP_EUR_Underlying!$A:$W,COLUMN()-2,0)-EVS_EUR_Underlying!P194</f>
        <v>-2.7700064464397656E-12</v>
      </c>
      <c r="S196" s="6">
        <f>VLOOKUP($B196,BNP_EUR_Underlying!$A:$W,COLUMN()-2,0)-EVS_EUR_Underlying!Q194</f>
        <v>1.7097434579227411E-13</v>
      </c>
      <c r="T196" s="6">
        <f>VLOOKUP($B196,BNP_EUR_Underlying!$A:$W,COLUMN()-2,0)-EVS_EUR_Underlying!R194</f>
        <v>1.7097434579227411E-13</v>
      </c>
      <c r="U196" s="6">
        <f>VLOOKUP($B196,BNP_EUR_Underlying!$A:$W,COLUMN()-2,0)-EVS_EUR_Underlying!S194</f>
        <v>4.9988611408460226E-3</v>
      </c>
      <c r="V196" s="6">
        <f>VLOOKUP($B196,BNP_EUR_Underlying!$A:$W,COLUMN()-2,0)-EVS_EUR_Underlying!T194</f>
        <v>-4.7906123512575505E-13</v>
      </c>
      <c r="W196" s="6">
        <f>VLOOKUP($B196,BNP_EUR_Underlying!$A:$W,COLUMN()-2,0)-EVS_EUR_Underlying!U194</f>
        <v>-2.19824158875781E-14</v>
      </c>
      <c r="X196" s="6">
        <f>VLOOKUP($B196,BNP_EUR_Underlying!$A:$W,COLUMN()-2,0)-EVS_EUR_Underlying!V194</f>
        <v>-1.9984014443252818E-14</v>
      </c>
      <c r="Y196" s="6">
        <f>VLOOKUP($B196,BNP_EUR_Underlying!$A:$W,COLUMN()-2,0)-EVS_EUR_Underlying!W194</f>
        <v>1.2800871473928055E-13</v>
      </c>
    </row>
    <row r="197" spans="1:25" x14ac:dyDescent="0.25">
      <c r="A197" s="2">
        <v>41673</v>
      </c>
      <c r="B197" s="2">
        <v>41675</v>
      </c>
      <c r="C197" t="b">
        <f t="shared" ref="C197:C260" si="3">A197=B197</f>
        <v>0</v>
      </c>
      <c r="D197" s="6">
        <f>VLOOKUP($B197,BNP_EUR_Underlying!$A:$W,COLUMN()-2,0)-EVS_EUR_Underlying!B195</f>
        <v>7.5746786274359934E-2</v>
      </c>
      <c r="E197" s="6">
        <f>VLOOKUP($B197,BNP_EUR_Underlying!$A:$W,COLUMN()-2,0)-EVS_EUR_Underlying!C195</f>
        <v>-6.9989867406410333E-3</v>
      </c>
      <c r="F197" s="6">
        <f>VLOOKUP($B197,BNP_EUR_Underlying!$A:$W,COLUMN()-2,0)-EVS_EUR_Underlying!D195</f>
        <v>9.9920072216264089E-15</v>
      </c>
      <c r="G197" s="6">
        <f>VLOOKUP($B197,BNP_EUR_Underlying!$A:$W,COLUMN()-2,0)-EVS_EUR_Underlying!E195</f>
        <v>-6.1819568242398315E-3</v>
      </c>
      <c r="H197" s="6">
        <f>VLOOKUP($B197,BNP_EUR_Underlying!$A:$W,COLUMN()-2,0)-EVS_EUR_Underlying!F195</f>
        <v>-2.1898038937706588E-12</v>
      </c>
      <c r="I197" s="6">
        <f>VLOOKUP($B197,BNP_EUR_Underlying!$A:$W,COLUMN()-2,0)-EVS_EUR_Underlying!G195</f>
        <v>4.8649055368055194E-5</v>
      </c>
      <c r="J197" s="6">
        <f>VLOOKUP($B197,BNP_EUR_Underlying!$A:$W,COLUMN()-2,0)-EVS_EUR_Underlying!H195</f>
        <v>-1.5201173653167643E-12</v>
      </c>
      <c r="K197" s="6">
        <f>VLOOKUP($B197,BNP_EUR_Underlying!$A:$W,COLUMN()-2,0)-EVS_EUR_Underlying!I195</f>
        <v>4.9461194232991446E-5</v>
      </c>
      <c r="L197" s="6">
        <f>VLOOKUP($B197,BNP_EUR_Underlying!$A:$W,COLUMN()-2,0)-EVS_EUR_Underlying!J195</f>
        <v>-2.4100721418562898E-12</v>
      </c>
      <c r="M197" s="6">
        <f>VLOOKUP($B197,BNP_EUR_Underlying!$A:$W,COLUMN()-2,0)-EVS_EUR_Underlying!K195</f>
        <v>4.5862672146901318E-5</v>
      </c>
      <c r="N197" s="6">
        <f>VLOOKUP($B197,BNP_EUR_Underlying!$A:$W,COLUMN()-2,0)-EVS_EUR_Underlying!L195</f>
        <v>-9.2665160468589081E-3</v>
      </c>
      <c r="O197" s="6">
        <f>VLOOKUP($B197,BNP_EUR_Underlying!$A:$W,COLUMN()-2,0)-EVS_EUR_Underlying!M195</f>
        <v>-3.049782648645305E-13</v>
      </c>
      <c r="P197" s="6">
        <f>VLOOKUP($B197,BNP_EUR_Underlying!$A:$W,COLUMN()-2,0)-EVS_EUR_Underlying!N195</f>
        <v>1.4302538527710684E-3</v>
      </c>
      <c r="Q197" s="6">
        <f>VLOOKUP($B197,BNP_EUR_Underlying!$A:$W,COLUMN()-2,0)-EVS_EUR_Underlying!O195</f>
        <v>4.2010839251815923E-13</v>
      </c>
      <c r="R197" s="6">
        <f>VLOOKUP($B197,BNP_EUR_Underlying!$A:$W,COLUMN()-2,0)-EVS_EUR_Underlying!P195</f>
        <v>-2.1997959009922852E-12</v>
      </c>
      <c r="S197" s="6">
        <f>VLOOKUP($B197,BNP_EUR_Underlying!$A:$W,COLUMN()-2,0)-EVS_EUR_Underlying!Q195</f>
        <v>-8.404388296412435E-14</v>
      </c>
      <c r="T197" s="6">
        <f>VLOOKUP($B197,BNP_EUR_Underlying!$A:$W,COLUMN()-2,0)-EVS_EUR_Underlying!R195</f>
        <v>-4.929390229335695E-13</v>
      </c>
      <c r="U197" s="6">
        <f>VLOOKUP($B197,BNP_EUR_Underlying!$A:$W,COLUMN()-2,0)-EVS_EUR_Underlying!S195</f>
        <v>4.9743833215819544E-3</v>
      </c>
      <c r="V197" s="6">
        <f>VLOOKUP($B197,BNP_EUR_Underlying!$A:$W,COLUMN()-2,0)-EVS_EUR_Underlying!T195</f>
        <v>-1.5598633495983449E-13</v>
      </c>
      <c r="W197" s="6">
        <f>VLOOKUP($B197,BNP_EUR_Underlying!$A:$W,COLUMN()-2,0)-EVS_EUR_Underlying!U195</f>
        <v>-2.5501822875639846E-13</v>
      </c>
      <c r="X197" s="6">
        <f>VLOOKUP($B197,BNP_EUR_Underlying!$A:$W,COLUMN()-2,0)-EVS_EUR_Underlying!V195</f>
        <v>-1.5998313784848506E-13</v>
      </c>
      <c r="Y197" s="6">
        <f>VLOOKUP($B197,BNP_EUR_Underlying!$A:$W,COLUMN()-2,0)-EVS_EUR_Underlying!W195</f>
        <v>2.0705659409259169E-13</v>
      </c>
    </row>
    <row r="198" spans="1:25" x14ac:dyDescent="0.25">
      <c r="A198" s="2">
        <v>41674</v>
      </c>
      <c r="B198" s="2">
        <v>41676</v>
      </c>
      <c r="C198" t="b">
        <f t="shared" si="3"/>
        <v>0</v>
      </c>
      <c r="D198" s="6">
        <f>VLOOKUP($B198,BNP_EUR_Underlying!$A:$W,COLUMN()-2,0)-EVS_EUR_Underlying!B196</f>
        <v>7.5686265751440107E-2</v>
      </c>
      <c r="E198" s="6">
        <f>VLOOKUP($B198,BNP_EUR_Underlying!$A:$W,COLUMN()-2,0)-EVS_EUR_Underlying!C196</f>
        <v>-6.9752673260849996E-3</v>
      </c>
      <c r="F198" s="6">
        <f>VLOOKUP($B198,BNP_EUR_Underlying!$A:$W,COLUMN()-2,0)-EVS_EUR_Underlying!D196</f>
        <v>3.4299230122769586E-12</v>
      </c>
      <c r="G198" s="6">
        <f>VLOOKUP($B198,BNP_EUR_Underlying!$A:$W,COLUMN()-2,0)-EVS_EUR_Underlying!E196</f>
        <v>-6.1742577668699727E-3</v>
      </c>
      <c r="H198" s="6">
        <f>VLOOKUP($B198,BNP_EUR_Underlying!$A:$W,COLUMN()-2,0)-EVS_EUR_Underlying!F196</f>
        <v>1.2601031329495527E-12</v>
      </c>
      <c r="I198" s="6">
        <f>VLOOKUP($B198,BNP_EUR_Underlying!$A:$W,COLUMN()-2,0)-EVS_EUR_Underlying!G196</f>
        <v>4.85987549360134E-5</v>
      </c>
      <c r="J198" s="6">
        <f>VLOOKUP($B198,BNP_EUR_Underlying!$A:$W,COLUMN()-2,0)-EVS_EUR_Underlying!H196</f>
        <v>-4.6400661091183792E-12</v>
      </c>
      <c r="K198" s="6">
        <f>VLOOKUP($B198,BNP_EUR_Underlying!$A:$W,COLUMN()-2,0)-EVS_EUR_Underlying!I196</f>
        <v>4.9632161840063027E-5</v>
      </c>
      <c r="L198" s="6">
        <f>VLOOKUP($B198,BNP_EUR_Underlying!$A:$W,COLUMN()-2,0)-EVS_EUR_Underlying!J196</f>
        <v>4.4799719489674317E-12</v>
      </c>
      <c r="M198" s="6">
        <f>VLOOKUP($B198,BNP_EUR_Underlying!$A:$W,COLUMN()-2,0)-EVS_EUR_Underlying!K196</f>
        <v>4.594756867903893E-5</v>
      </c>
      <c r="N198" s="6">
        <f>VLOOKUP($B198,BNP_EUR_Underlying!$A:$W,COLUMN()-2,0)-EVS_EUR_Underlying!L196</f>
        <v>-9.3279175394410663E-3</v>
      </c>
      <c r="O198" s="6">
        <f>VLOOKUP($B198,BNP_EUR_Underlying!$A:$W,COLUMN()-2,0)-EVS_EUR_Underlying!M196</f>
        <v>1.1401990462900358E-13</v>
      </c>
      <c r="P198" s="6">
        <f>VLOOKUP($B198,BNP_EUR_Underlying!$A:$W,COLUMN()-2,0)-EVS_EUR_Underlying!N196</f>
        <v>1.4303812494849133E-3</v>
      </c>
      <c r="Q198" s="6">
        <f>VLOOKUP($B198,BNP_EUR_Underlying!$A:$W,COLUMN()-2,0)-EVS_EUR_Underlying!O196</f>
        <v>1.6500134591979077E-12</v>
      </c>
      <c r="R198" s="6">
        <f>VLOOKUP($B198,BNP_EUR_Underlying!$A:$W,COLUMN()-2,0)-EVS_EUR_Underlying!P196</f>
        <v>4.8701043198207117E-12</v>
      </c>
      <c r="S198" s="6">
        <f>VLOOKUP($B198,BNP_EUR_Underlying!$A:$W,COLUMN()-2,0)-EVS_EUR_Underlying!Q196</f>
        <v>4.5963233219481481E-14</v>
      </c>
      <c r="T198" s="6">
        <f>VLOOKUP($B198,BNP_EUR_Underlying!$A:$W,COLUMN()-2,0)-EVS_EUR_Underlying!R196</f>
        <v>2.6201263381153694E-13</v>
      </c>
      <c r="U198" s="6">
        <f>VLOOKUP($B198,BNP_EUR_Underlying!$A:$W,COLUMN()-2,0)-EVS_EUR_Underlying!S196</f>
        <v>5.0820463318630438E-3</v>
      </c>
      <c r="V198" s="6">
        <f>VLOOKUP($B198,BNP_EUR_Underlying!$A:$W,COLUMN()-2,0)-EVS_EUR_Underlying!T196</f>
        <v>-1.8196555373606316E-13</v>
      </c>
      <c r="W198" s="6">
        <f>VLOOKUP($B198,BNP_EUR_Underlying!$A:$W,COLUMN()-2,0)-EVS_EUR_Underlying!U196</f>
        <v>-1.2700951401711791E-13</v>
      </c>
      <c r="X198" s="6">
        <f>VLOOKUP($B198,BNP_EUR_Underlying!$A:$W,COLUMN()-2,0)-EVS_EUR_Underlying!V196</f>
        <v>-1.099120794378905E-13</v>
      </c>
      <c r="Y198" s="6">
        <f>VLOOKUP($B198,BNP_EUR_Underlying!$A:$W,COLUMN()-2,0)-EVS_EUR_Underlying!W196</f>
        <v>3.2507330161024584E-13</v>
      </c>
    </row>
    <row r="199" spans="1:25" x14ac:dyDescent="0.25">
      <c r="A199" s="2">
        <v>41675</v>
      </c>
      <c r="B199" s="2">
        <v>41677</v>
      </c>
      <c r="C199" t="b">
        <f t="shared" si="3"/>
        <v>0</v>
      </c>
      <c r="D199" s="6">
        <f>VLOOKUP($B199,BNP_EUR_Underlying!$A:$W,COLUMN()-2,0)-EVS_EUR_Underlying!B197</f>
        <v>7.5722032540019857E-2</v>
      </c>
      <c r="E199" s="6">
        <f>VLOOKUP($B199,BNP_EUR_Underlying!$A:$W,COLUMN()-2,0)-EVS_EUR_Underlying!C197</f>
        <v>-6.9956932984359677E-3</v>
      </c>
      <c r="F199" s="6">
        <f>VLOOKUP($B199,BNP_EUR_Underlying!$A:$W,COLUMN()-2,0)-EVS_EUR_Underlying!D197</f>
        <v>3.2998048737908903E-12</v>
      </c>
      <c r="G199" s="6">
        <f>VLOOKUP($B199,BNP_EUR_Underlying!$A:$W,COLUMN()-2,0)-EVS_EUR_Underlying!E197</f>
        <v>-6.1829192114100096E-3</v>
      </c>
      <c r="H199" s="6">
        <f>VLOOKUP($B199,BNP_EUR_Underlying!$A:$W,COLUMN()-2,0)-EVS_EUR_Underlying!F197</f>
        <v>-1.3600232051658168E-12</v>
      </c>
      <c r="I199" s="6">
        <f>VLOOKUP($B199,BNP_EUR_Underlying!$A:$W,COLUMN()-2,0)-EVS_EUR_Underlying!G197</f>
        <v>4.8750796837970789E-5</v>
      </c>
      <c r="J199" s="6">
        <f>VLOOKUP($B199,BNP_EUR_Underlying!$A:$W,COLUMN()-2,0)-EVS_EUR_Underlying!H197</f>
        <v>2.0983215165415459E-13</v>
      </c>
      <c r="K199" s="6">
        <f>VLOOKUP($B199,BNP_EUR_Underlying!$A:$W,COLUMN()-2,0)-EVS_EUR_Underlying!I197</f>
        <v>4.9883835654962461E-5</v>
      </c>
      <c r="L199" s="6">
        <f>VLOOKUP($B199,BNP_EUR_Underlying!$A:$W,COLUMN()-2,0)-EVS_EUR_Underlying!J197</f>
        <v>8.7996276931789907E-13</v>
      </c>
      <c r="M199" s="6">
        <f>VLOOKUP($B199,BNP_EUR_Underlying!$A:$W,COLUMN()-2,0)-EVS_EUR_Underlying!K197</f>
        <v>4.6233381396088014E-5</v>
      </c>
      <c r="N199" s="6">
        <f>VLOOKUP($B199,BNP_EUR_Underlying!$A:$W,COLUMN()-2,0)-EVS_EUR_Underlying!L197</f>
        <v>-9.3534820361339532E-3</v>
      </c>
      <c r="O199" s="6">
        <f>VLOOKUP($B199,BNP_EUR_Underlying!$A:$W,COLUMN()-2,0)-EVS_EUR_Underlying!M197</f>
        <v>4.1600056732704616E-13</v>
      </c>
      <c r="P199" s="6">
        <f>VLOOKUP($B199,BNP_EUR_Underlying!$A:$W,COLUMN()-2,0)-EVS_EUR_Underlying!N197</f>
        <v>1.434496184748002E-3</v>
      </c>
      <c r="Q199" s="6">
        <f>VLOOKUP($B199,BNP_EUR_Underlying!$A:$W,COLUMN()-2,0)-EVS_EUR_Underlying!O197</f>
        <v>5.5000448639930255E-13</v>
      </c>
      <c r="R199" s="6">
        <f>VLOOKUP($B199,BNP_EUR_Underlying!$A:$W,COLUMN()-2,0)-EVS_EUR_Underlying!P197</f>
        <v>4.8201442837125796E-12</v>
      </c>
      <c r="S199" s="6">
        <f>VLOOKUP($B199,BNP_EUR_Underlying!$A:$W,COLUMN()-2,0)-EVS_EUR_Underlying!Q197</f>
        <v>-2.5901503164504902E-13</v>
      </c>
      <c r="T199" s="6">
        <f>VLOOKUP($B199,BNP_EUR_Underlying!$A:$W,COLUMN()-2,0)-EVS_EUR_Underlying!R197</f>
        <v>-4.8105963657008033E-13</v>
      </c>
      <c r="U199" s="6">
        <f>VLOOKUP($B199,BNP_EUR_Underlying!$A:$W,COLUMN()-2,0)-EVS_EUR_Underlying!S197</f>
        <v>5.0765430610379969E-3</v>
      </c>
      <c r="V199" s="6">
        <f>VLOOKUP($B199,BNP_EUR_Underlying!$A:$W,COLUMN()-2,0)-EVS_EUR_Underlying!T197</f>
        <v>-1.2900791546144319E-13</v>
      </c>
      <c r="W199" s="6">
        <f>VLOOKUP($B199,BNP_EUR_Underlying!$A:$W,COLUMN()-2,0)-EVS_EUR_Underlying!U197</f>
        <v>3.6803893266323939E-13</v>
      </c>
      <c r="X199" s="6">
        <f>VLOOKUP($B199,BNP_EUR_Underlying!$A:$W,COLUMN()-2,0)-EVS_EUR_Underlying!V197</f>
        <v>-2.8099744753262712E-13</v>
      </c>
      <c r="Y199" s="6">
        <f>VLOOKUP($B199,BNP_EUR_Underlying!$A:$W,COLUMN()-2,0)-EVS_EUR_Underlying!W197</f>
        <v>4.6196380054652764E-13</v>
      </c>
    </row>
    <row r="200" spans="1:25" x14ac:dyDescent="0.25">
      <c r="A200" s="2">
        <v>41676</v>
      </c>
      <c r="B200" s="2">
        <v>41680</v>
      </c>
      <c r="C200" t="b">
        <f t="shared" si="3"/>
        <v>0</v>
      </c>
      <c r="D200" s="6">
        <f>VLOOKUP($B200,BNP_EUR_Underlying!$A:$W,COLUMN()-2,0)-EVS_EUR_Underlying!B198</f>
        <v>7.5679810177649909E-2</v>
      </c>
      <c r="E200" s="6">
        <f>VLOOKUP($B200,BNP_EUR_Underlying!$A:$W,COLUMN()-2,0)-EVS_EUR_Underlying!C198</f>
        <v>-6.9922897547730622E-3</v>
      </c>
      <c r="F200" s="6">
        <f>VLOOKUP($B200,BNP_EUR_Underlying!$A:$W,COLUMN()-2,0)-EVS_EUR_Underlying!D198</f>
        <v>2.2499779817053422E-12</v>
      </c>
      <c r="G200" s="6">
        <f>VLOOKUP($B200,BNP_EUR_Underlying!$A:$W,COLUMN()-2,0)-EVS_EUR_Underlying!E198</f>
        <v>-6.1784922524201757E-3</v>
      </c>
      <c r="H200" s="6">
        <f>VLOOKUP($B200,BNP_EUR_Underlying!$A:$W,COLUMN()-2,0)-EVS_EUR_Underlying!F198</f>
        <v>-3.0300206788069772E-12</v>
      </c>
      <c r="I200" s="6">
        <f>VLOOKUP($B200,BNP_EUR_Underlying!$A:$W,COLUMN()-2,0)-EVS_EUR_Underlying!G198</f>
        <v>4.8770348744953118E-5</v>
      </c>
      <c r="J200" s="6">
        <f>VLOOKUP($B200,BNP_EUR_Underlying!$A:$W,COLUMN()-2,0)-EVS_EUR_Underlying!H198</f>
        <v>-3.7199132663090495E-12</v>
      </c>
      <c r="K200" s="6">
        <f>VLOOKUP($B200,BNP_EUR_Underlying!$A:$W,COLUMN()-2,0)-EVS_EUR_Underlying!I198</f>
        <v>4.9914368141945609E-5</v>
      </c>
      <c r="L200" s="6">
        <f>VLOOKUP($B200,BNP_EUR_Underlying!$A:$W,COLUMN()-2,0)-EVS_EUR_Underlying!J198</f>
        <v>1.4501733147653795E-12</v>
      </c>
      <c r="M200" s="6">
        <f>VLOOKUP($B200,BNP_EUR_Underlying!$A:$W,COLUMN()-2,0)-EVS_EUR_Underlying!K198</f>
        <v>4.6155581352014252E-5</v>
      </c>
      <c r="N200" s="6">
        <f>VLOOKUP($B200,BNP_EUR_Underlying!$A:$W,COLUMN()-2,0)-EVS_EUR_Underlying!L198</f>
        <v>-9.3376141423430203E-3</v>
      </c>
      <c r="O200" s="6">
        <f>VLOOKUP($B200,BNP_EUR_Underlying!$A:$W,COLUMN()-2,0)-EVS_EUR_Underlying!M198</f>
        <v>4.6496140271301556E-13</v>
      </c>
      <c r="P200" s="6">
        <f>VLOOKUP($B200,BNP_EUR_Underlying!$A:$W,COLUMN()-2,0)-EVS_EUR_Underlying!N198</f>
        <v>1.4357302912589853E-3</v>
      </c>
      <c r="Q200" s="6">
        <f>VLOOKUP($B200,BNP_EUR_Underlying!$A:$W,COLUMN()-2,0)-EVS_EUR_Underlying!O198</f>
        <v>-4.1298076070006573E-12</v>
      </c>
      <c r="R200" s="6">
        <f>VLOOKUP($B200,BNP_EUR_Underlying!$A:$W,COLUMN()-2,0)-EVS_EUR_Underlying!P198</f>
        <v>-8.9994678376115189E-13</v>
      </c>
      <c r="S200" s="6">
        <f>VLOOKUP($B200,BNP_EUR_Underlying!$A:$W,COLUMN()-2,0)-EVS_EUR_Underlying!Q198</f>
        <v>-2.34035013590983E-13</v>
      </c>
      <c r="T200" s="6">
        <f>VLOOKUP($B200,BNP_EUR_Underlying!$A:$W,COLUMN()-2,0)-EVS_EUR_Underlying!R198</f>
        <v>2.4402702081260941E-13</v>
      </c>
      <c r="U200" s="6">
        <f>VLOOKUP($B200,BNP_EUR_Underlying!$A:$W,COLUMN()-2,0)-EVS_EUR_Underlying!S198</f>
        <v>5.032454586137991E-3</v>
      </c>
      <c r="V200" s="6">
        <f>VLOOKUP($B200,BNP_EUR_Underlying!$A:$W,COLUMN()-2,0)-EVS_EUR_Underlying!T198</f>
        <v>4.2699177527083521E-13</v>
      </c>
      <c r="W200" s="6">
        <f>VLOOKUP($B200,BNP_EUR_Underlying!$A:$W,COLUMN()-2,0)-EVS_EUR_Underlying!U198</f>
        <v>-1.7497114868092467E-13</v>
      </c>
      <c r="X200" s="6">
        <f>VLOOKUP($B200,BNP_EUR_Underlying!$A:$W,COLUMN()-2,0)-EVS_EUR_Underlying!V198</f>
        <v>2.19824158875781E-14</v>
      </c>
      <c r="Y200" s="6">
        <f>VLOOKUP($B200,BNP_EUR_Underlying!$A:$W,COLUMN()-2,0)-EVS_EUR_Underlying!W198</f>
        <v>-8.6042284408449632E-14</v>
      </c>
    </row>
    <row r="201" spans="1:25" x14ac:dyDescent="0.25">
      <c r="A201" s="2">
        <v>41677</v>
      </c>
      <c r="B201" s="2">
        <v>41681</v>
      </c>
      <c r="C201" t="b">
        <f t="shared" si="3"/>
        <v>0</v>
      </c>
      <c r="D201" s="6">
        <f>VLOOKUP($B201,BNP_EUR_Underlying!$A:$W,COLUMN()-2,0)-EVS_EUR_Underlying!B199</f>
        <v>7.5728735465159902E-2</v>
      </c>
      <c r="E201" s="6">
        <f>VLOOKUP($B201,BNP_EUR_Underlying!$A:$W,COLUMN()-2,0)-EVS_EUR_Underlying!C199</f>
        <v>-6.9731287729239977E-3</v>
      </c>
      <c r="F201" s="6">
        <f>VLOOKUP($B201,BNP_EUR_Underlying!$A:$W,COLUMN()-2,0)-EVS_EUR_Underlying!D199</f>
        <v>-1.0400569294688466E-12</v>
      </c>
      <c r="G201" s="6">
        <f>VLOOKUP($B201,BNP_EUR_Underlying!$A:$W,COLUMN()-2,0)-EVS_EUR_Underlying!E199</f>
        <v>-6.1756051009100865E-3</v>
      </c>
      <c r="H201" s="6">
        <f>VLOOKUP($B201,BNP_EUR_Underlying!$A:$W,COLUMN()-2,0)-EVS_EUR_Underlying!F199</f>
        <v>-2.5979218776228663E-13</v>
      </c>
      <c r="I201" s="6">
        <f>VLOOKUP($B201,BNP_EUR_Underlying!$A:$W,COLUMN()-2,0)-EVS_EUR_Underlying!G199</f>
        <v>4.8670110546988887E-5</v>
      </c>
      <c r="J201" s="6">
        <f>VLOOKUP($B201,BNP_EUR_Underlying!$A:$W,COLUMN()-2,0)-EVS_EUR_Underlying!H199</f>
        <v>-2.1000978733809461E-12</v>
      </c>
      <c r="K201" s="6">
        <f>VLOOKUP($B201,BNP_EUR_Underlying!$A:$W,COLUMN()-2,0)-EVS_EUR_Underlying!I199</f>
        <v>4.9999983050108554E-5</v>
      </c>
      <c r="L201" s="6">
        <f>VLOOKUP($B201,BNP_EUR_Underlying!$A:$W,COLUMN()-2,0)-EVS_EUR_Underlying!J199</f>
        <v>-3.9499514770113819E-12</v>
      </c>
      <c r="M201" s="6">
        <f>VLOOKUP($B201,BNP_EUR_Underlying!$A:$W,COLUMN()-2,0)-EVS_EUR_Underlying!K199</f>
        <v>4.6185655411035142E-5</v>
      </c>
      <c r="N201" s="6">
        <f>VLOOKUP($B201,BNP_EUR_Underlying!$A:$W,COLUMN()-2,0)-EVS_EUR_Underlying!L199</f>
        <v>-9.3435315463079593E-3</v>
      </c>
      <c r="O201" s="6">
        <f>VLOOKUP($B201,BNP_EUR_Underlying!$A:$W,COLUMN()-2,0)-EVS_EUR_Underlying!M199</f>
        <v>1.6897594434794883E-13</v>
      </c>
      <c r="P201" s="6">
        <f>VLOOKUP($B201,BNP_EUR_Underlying!$A:$W,COLUMN()-2,0)-EVS_EUR_Underlying!N199</f>
        <v>1.4311492411399618E-3</v>
      </c>
      <c r="Q201" s="6">
        <f>VLOOKUP($B201,BNP_EUR_Underlying!$A:$W,COLUMN()-2,0)-EVS_EUR_Underlying!O199</f>
        <v>2.4098500972513648E-12</v>
      </c>
      <c r="R201" s="6">
        <f>VLOOKUP($B201,BNP_EUR_Underlying!$A:$W,COLUMN()-2,0)-EVS_EUR_Underlying!P199</f>
        <v>1.3198331316743861E-12</v>
      </c>
      <c r="S201" s="6">
        <f>VLOOKUP($B201,BNP_EUR_Underlying!$A:$W,COLUMN()-2,0)-EVS_EUR_Underlying!Q199</f>
        <v>-3.0897506775318107E-13</v>
      </c>
      <c r="T201" s="6">
        <f>VLOOKUP($B201,BNP_EUR_Underlying!$A:$W,COLUMN()-2,0)-EVS_EUR_Underlying!R199</f>
        <v>-2.1005419625907962E-13</v>
      </c>
      <c r="U201" s="6">
        <f>VLOOKUP($B201,BNP_EUR_Underlying!$A:$W,COLUMN()-2,0)-EVS_EUR_Underlying!S199</f>
        <v>5.1087083947549683E-3</v>
      </c>
      <c r="V201" s="6">
        <f>VLOOKUP($B201,BNP_EUR_Underlying!$A:$W,COLUMN()-2,0)-EVS_EUR_Underlying!T199</f>
        <v>2.4502622153477205E-13</v>
      </c>
      <c r="W201" s="6">
        <f>VLOOKUP($B201,BNP_EUR_Underlying!$A:$W,COLUMN()-2,0)-EVS_EUR_Underlying!U199</f>
        <v>-2.2193358262256879E-13</v>
      </c>
      <c r="X201" s="6">
        <f>VLOOKUP($B201,BNP_EUR_Underlying!$A:$W,COLUMN()-2,0)-EVS_EUR_Underlying!V199</f>
        <v>3.3695268797373501E-13</v>
      </c>
      <c r="Y201" s="6">
        <f>VLOOKUP($B201,BNP_EUR_Underlying!$A:$W,COLUMN()-2,0)-EVS_EUR_Underlying!W199</f>
        <v>2.4291679778798425E-13</v>
      </c>
    </row>
    <row r="202" spans="1:25" x14ac:dyDescent="0.25">
      <c r="A202" s="2">
        <v>41680</v>
      </c>
      <c r="B202" s="2">
        <v>41682</v>
      </c>
      <c r="C202" t="b">
        <f t="shared" si="3"/>
        <v>0</v>
      </c>
      <c r="D202" s="6">
        <f>VLOOKUP($B202,BNP_EUR_Underlying!$A:$W,COLUMN()-2,0)-EVS_EUR_Underlying!B200</f>
        <v>7.5696749648400008E-2</v>
      </c>
      <c r="E202" s="6">
        <f>VLOOKUP($B202,BNP_EUR_Underlying!$A:$W,COLUMN()-2,0)-EVS_EUR_Underlying!C200</f>
        <v>-6.948118095853939E-3</v>
      </c>
      <c r="F202" s="6">
        <f>VLOOKUP($B202,BNP_EUR_Underlying!$A:$W,COLUMN()-2,0)-EVS_EUR_Underlying!D200</f>
        <v>-9.1016083558770333E-13</v>
      </c>
      <c r="G202" s="6">
        <f>VLOOKUP($B202,BNP_EUR_Underlying!$A:$W,COLUMN()-2,0)-EVS_EUR_Underlying!E200</f>
        <v>-6.1700232913100006E-3</v>
      </c>
      <c r="H202" s="6">
        <f>VLOOKUP($B202,BNP_EUR_Underlying!$A:$W,COLUMN()-2,0)-EVS_EUR_Underlying!F200</f>
        <v>3.2001068461795512E-12</v>
      </c>
      <c r="I202" s="6">
        <f>VLOOKUP($B202,BNP_EUR_Underlying!$A:$W,COLUMN()-2,0)-EVS_EUR_Underlying!G200</f>
        <v>4.8523273565970193E-5</v>
      </c>
      <c r="J202" s="6">
        <f>VLOOKUP($B202,BNP_EUR_Underlying!$A:$W,COLUMN()-2,0)-EVS_EUR_Underlying!H200</f>
        <v>4.0989434069160779E-13</v>
      </c>
      <c r="K202" s="6">
        <f>VLOOKUP($B202,BNP_EUR_Underlying!$A:$W,COLUMN()-2,0)-EVS_EUR_Underlying!I200</f>
        <v>4.9920528869984437E-5</v>
      </c>
      <c r="L202" s="6">
        <f>VLOOKUP($B202,BNP_EUR_Underlying!$A:$W,COLUMN()-2,0)-EVS_EUR_Underlying!J200</f>
        <v>6.4015459599886526E-13</v>
      </c>
      <c r="M202" s="6">
        <f>VLOOKUP($B202,BNP_EUR_Underlying!$A:$W,COLUMN()-2,0)-EVS_EUR_Underlying!K200</f>
        <v>4.6182442372977306E-5</v>
      </c>
      <c r="N202" s="6">
        <f>VLOOKUP($B202,BNP_EUR_Underlying!$A:$W,COLUMN()-2,0)-EVS_EUR_Underlying!L200</f>
        <v>-9.3457148657439815E-3</v>
      </c>
      <c r="O202" s="6">
        <f>VLOOKUP($B202,BNP_EUR_Underlying!$A:$W,COLUMN()-2,0)-EVS_EUR_Underlying!M200</f>
        <v>2.0794477251229182E-13</v>
      </c>
      <c r="P202" s="6">
        <f>VLOOKUP($B202,BNP_EUR_Underlying!$A:$W,COLUMN()-2,0)-EVS_EUR_Underlying!N200</f>
        <v>1.4275804355660116E-3</v>
      </c>
      <c r="Q202" s="6">
        <f>VLOOKUP($B202,BNP_EUR_Underlying!$A:$W,COLUMN()-2,0)-EVS_EUR_Underlying!O200</f>
        <v>2.4800161924076747E-12</v>
      </c>
      <c r="R202" s="6">
        <f>VLOOKUP($B202,BNP_EUR_Underlying!$A:$W,COLUMN()-2,0)-EVS_EUR_Underlying!P200</f>
        <v>-4.2987835513486061E-13</v>
      </c>
      <c r="S202" s="6">
        <f>VLOOKUP($B202,BNP_EUR_Underlying!$A:$W,COLUMN()-2,0)-EVS_EUR_Underlying!Q200</f>
        <v>4.3598458177029897E-13</v>
      </c>
      <c r="T202" s="6">
        <f>VLOOKUP($B202,BNP_EUR_Underlying!$A:$W,COLUMN()-2,0)-EVS_EUR_Underlying!R200</f>
        <v>3.9401815143946806E-13</v>
      </c>
      <c r="U202" s="6">
        <f>VLOOKUP($B202,BNP_EUR_Underlying!$A:$W,COLUMN()-2,0)-EVS_EUR_Underlying!S200</f>
        <v>5.1446668500320092E-3</v>
      </c>
      <c r="V202" s="6">
        <f>VLOOKUP($B202,BNP_EUR_Underlying!$A:$W,COLUMN()-2,0)-EVS_EUR_Underlying!T200</f>
        <v>-9.9920072216264089E-16</v>
      </c>
      <c r="W202" s="6">
        <f>VLOOKUP($B202,BNP_EUR_Underlying!$A:$W,COLUMN()-2,0)-EVS_EUR_Underlying!U200</f>
        <v>-2.999822612537173E-12</v>
      </c>
      <c r="X202" s="6">
        <f>VLOOKUP($B202,BNP_EUR_Underlying!$A:$W,COLUMN()-2,0)-EVS_EUR_Underlying!V200</f>
        <v>4.1189274213593308E-13</v>
      </c>
      <c r="Y202" s="6">
        <f>VLOOKUP($B202,BNP_EUR_Underlying!$A:$W,COLUMN()-2,0)-EVS_EUR_Underlying!W200</f>
        <v>-1.3800072196090696E-13</v>
      </c>
    </row>
    <row r="203" spans="1:25" x14ac:dyDescent="0.25">
      <c r="A203" s="2">
        <v>41681</v>
      </c>
      <c r="B203" s="2">
        <v>41683</v>
      </c>
      <c r="C203" t="b">
        <f t="shared" si="3"/>
        <v>0</v>
      </c>
      <c r="D203" s="6">
        <f>VLOOKUP($B203,BNP_EUR_Underlying!$A:$W,COLUMN()-2,0)-EVS_EUR_Underlying!B201</f>
        <v>7.5748060656760208E-2</v>
      </c>
      <c r="E203" s="6">
        <f>VLOOKUP($B203,BNP_EUR_Underlying!$A:$W,COLUMN()-2,0)-EVS_EUR_Underlying!C201</f>
        <v>-6.9779634639099974E-3</v>
      </c>
      <c r="F203" s="6">
        <f>VLOOKUP($B203,BNP_EUR_Underlying!$A:$W,COLUMN()-2,0)-EVS_EUR_Underlying!D201</f>
        <v>-3.2800429039525625E-12</v>
      </c>
      <c r="G203" s="6">
        <f>VLOOKUP($B203,BNP_EUR_Underlying!$A:$W,COLUMN()-2,0)-EVS_EUR_Underlying!E201</f>
        <v>-6.1800320598999203E-3</v>
      </c>
      <c r="H203" s="6">
        <f>VLOOKUP($B203,BNP_EUR_Underlying!$A:$W,COLUMN()-2,0)-EVS_EUR_Underlying!F201</f>
        <v>3.1901148389579248E-12</v>
      </c>
      <c r="I203" s="6">
        <f>VLOOKUP($B203,BNP_EUR_Underlying!$A:$W,COLUMN()-2,0)-EVS_EUR_Underlying!G201</f>
        <v>4.8724975200031828E-5</v>
      </c>
      <c r="J203" s="6">
        <f>VLOOKUP($B203,BNP_EUR_Underlying!$A:$W,COLUMN()-2,0)-EVS_EUR_Underlying!H201</f>
        <v>-3.0699887076934829E-12</v>
      </c>
      <c r="K203" s="6">
        <f>VLOOKUP($B203,BNP_EUR_Underlying!$A:$W,COLUMN()-2,0)-EVS_EUR_Underlying!I201</f>
        <v>5.0065141020017023E-5</v>
      </c>
      <c r="L203" s="6">
        <f>VLOOKUP($B203,BNP_EUR_Underlying!$A:$W,COLUMN()-2,0)-EVS_EUR_Underlying!J201</f>
        <v>9.6989083431253675E-13</v>
      </c>
      <c r="M203" s="6">
        <f>VLOOKUP($B203,BNP_EUR_Underlying!$A:$W,COLUMN()-2,0)-EVS_EUR_Underlying!K201</f>
        <v>4.6200540581908811E-5</v>
      </c>
      <c r="N203" s="6">
        <f>VLOOKUP($B203,BNP_EUR_Underlying!$A:$W,COLUMN()-2,0)-EVS_EUR_Underlying!L201</f>
        <v>-9.3867509873269972E-3</v>
      </c>
      <c r="O203" s="6">
        <f>VLOOKUP($B203,BNP_EUR_Underlying!$A:$W,COLUMN()-2,0)-EVS_EUR_Underlying!M201</f>
        <v>-1.7796875084741259E-13</v>
      </c>
      <c r="P203" s="6">
        <f>VLOOKUP($B203,BNP_EUR_Underlying!$A:$W,COLUMN()-2,0)-EVS_EUR_Underlying!N201</f>
        <v>1.432445959889006E-3</v>
      </c>
      <c r="Q203" s="6">
        <f>VLOOKUP($B203,BNP_EUR_Underlying!$A:$W,COLUMN()-2,0)-EVS_EUR_Underlying!O201</f>
        <v>4.2299497238218464E-12</v>
      </c>
      <c r="R203" s="6">
        <f>VLOOKUP($B203,BNP_EUR_Underlying!$A:$W,COLUMN()-2,0)-EVS_EUR_Underlying!P201</f>
        <v>2.1500579094890782E-12</v>
      </c>
      <c r="S203" s="6">
        <f>VLOOKUP($B203,BNP_EUR_Underlying!$A:$W,COLUMN()-2,0)-EVS_EUR_Underlying!Q201</f>
        <v>-2.0894397323445446E-13</v>
      </c>
      <c r="T203" s="6">
        <f>VLOOKUP($B203,BNP_EUR_Underlying!$A:$W,COLUMN()-2,0)-EVS_EUR_Underlying!R201</f>
        <v>-2.9798385980939202E-13</v>
      </c>
      <c r="U203" s="6">
        <f>VLOOKUP($B203,BNP_EUR_Underlying!$A:$W,COLUMN()-2,0)-EVS_EUR_Underlying!S201</f>
        <v>5.0742631859920229E-3</v>
      </c>
      <c r="V203" s="6">
        <f>VLOOKUP($B203,BNP_EUR_Underlying!$A:$W,COLUMN()-2,0)-EVS_EUR_Underlying!T201</f>
        <v>-2.8599345114344032E-13</v>
      </c>
      <c r="W203" s="6">
        <f>VLOOKUP($B203,BNP_EUR_Underlying!$A:$W,COLUMN()-2,0)-EVS_EUR_Underlying!U201</f>
        <v>1.1901590823981678E-13</v>
      </c>
      <c r="X203" s="6">
        <f>VLOOKUP($B203,BNP_EUR_Underlying!$A:$W,COLUMN()-2,0)-EVS_EUR_Underlying!V201</f>
        <v>4.0700776082758239E-13</v>
      </c>
      <c r="Y203" s="6">
        <f>VLOOKUP($B203,BNP_EUR_Underlying!$A:$W,COLUMN()-2,0)-EVS_EUR_Underlying!W201</f>
        <v>4.4597658899192538E-13</v>
      </c>
    </row>
    <row r="204" spans="1:25" x14ac:dyDescent="0.25">
      <c r="A204" s="2">
        <v>41682</v>
      </c>
      <c r="B204" s="2">
        <v>41684</v>
      </c>
      <c r="C204" t="b">
        <f t="shared" si="3"/>
        <v>0</v>
      </c>
      <c r="D204" s="6">
        <f>VLOOKUP($B204,BNP_EUR_Underlying!$A:$W,COLUMN()-2,0)-EVS_EUR_Underlying!B202</f>
        <v>7.5723669000389959E-2</v>
      </c>
      <c r="E204" s="6">
        <f>VLOOKUP($B204,BNP_EUR_Underlying!$A:$W,COLUMN()-2,0)-EVS_EUR_Underlying!C202</f>
        <v>-6.9732308355260342E-3</v>
      </c>
      <c r="F204" s="6">
        <f>VLOOKUP($B204,BNP_EUR_Underlying!$A:$W,COLUMN()-2,0)-EVS_EUR_Underlying!D202</f>
        <v>-4.4602099791291039E-12</v>
      </c>
      <c r="G204" s="6">
        <f>VLOOKUP($B204,BNP_EUR_Underlying!$A:$W,COLUMN()-2,0)-EVS_EUR_Underlying!E202</f>
        <v>-6.1819568242398315E-3</v>
      </c>
      <c r="H204" s="6">
        <f>VLOOKUP($B204,BNP_EUR_Underlying!$A:$W,COLUMN()-2,0)-EVS_EUR_Underlying!F202</f>
        <v>-4.6300741018967528E-12</v>
      </c>
      <c r="I204" s="6">
        <f>VLOOKUP($B204,BNP_EUR_Underlying!$A:$W,COLUMN()-2,0)-EVS_EUR_Underlying!G202</f>
        <v>4.8816882175950482E-5</v>
      </c>
      <c r="J204" s="6">
        <f>VLOOKUP($B204,BNP_EUR_Underlying!$A:$W,COLUMN()-2,0)-EVS_EUR_Underlying!H202</f>
        <v>-1.4499512701604544E-12</v>
      </c>
      <c r="K204" s="6">
        <f>VLOOKUP($B204,BNP_EUR_Underlying!$A:$W,COLUMN()-2,0)-EVS_EUR_Underlying!I202</f>
        <v>5.0144741880142618E-5</v>
      </c>
      <c r="L204" s="6">
        <f>VLOOKUP($B204,BNP_EUR_Underlying!$A:$W,COLUMN()-2,0)-EVS_EUR_Underlying!J202</f>
        <v>-7.5006667543675576E-13</v>
      </c>
      <c r="M204" s="6">
        <f>VLOOKUP($B204,BNP_EUR_Underlying!$A:$W,COLUMN()-2,0)-EVS_EUR_Underlying!K202</f>
        <v>4.6204442919028921E-5</v>
      </c>
      <c r="N204" s="6">
        <f>VLOOKUP($B204,BNP_EUR_Underlying!$A:$W,COLUMN()-2,0)-EVS_EUR_Underlying!L202</f>
        <v>-9.4178976030129258E-3</v>
      </c>
      <c r="O204" s="6">
        <f>VLOOKUP($B204,BNP_EUR_Underlying!$A:$W,COLUMN()-2,0)-EVS_EUR_Underlying!M202</f>
        <v>-1.87960758069039E-13</v>
      </c>
      <c r="P204" s="6">
        <f>VLOOKUP($B204,BNP_EUR_Underlying!$A:$W,COLUMN()-2,0)-EVS_EUR_Underlying!N202</f>
        <v>1.4294996557739914E-3</v>
      </c>
      <c r="Q204" s="6">
        <f>VLOOKUP($B204,BNP_EUR_Underlying!$A:$W,COLUMN()-2,0)-EVS_EUR_Underlying!O202</f>
        <v>1.9100276915651193E-12</v>
      </c>
      <c r="R204" s="6">
        <f>VLOOKUP($B204,BNP_EUR_Underlying!$A:$W,COLUMN()-2,0)-EVS_EUR_Underlying!P202</f>
        <v>4.1098235925574045E-12</v>
      </c>
      <c r="S204" s="6">
        <f>VLOOKUP($B204,BNP_EUR_Underlying!$A:$W,COLUMN()-2,0)-EVS_EUR_Underlying!Q202</f>
        <v>2.0983215165415459E-14</v>
      </c>
      <c r="T204" s="6">
        <f>VLOOKUP($B204,BNP_EUR_Underlying!$A:$W,COLUMN()-2,0)-EVS_EUR_Underlying!R202</f>
        <v>-9.2925667161125602E-14</v>
      </c>
      <c r="U204" s="6">
        <f>VLOOKUP($B204,BNP_EUR_Underlying!$A:$W,COLUMN()-2,0)-EVS_EUR_Underlying!S202</f>
        <v>5.1596001462790309E-3</v>
      </c>
      <c r="V204" s="6">
        <f>VLOOKUP($B204,BNP_EUR_Underlying!$A:$W,COLUMN()-2,0)-EVS_EUR_Underlying!T202</f>
        <v>-1.3500311979441904E-13</v>
      </c>
      <c r="W204" s="6">
        <f>VLOOKUP($B204,BNP_EUR_Underlying!$A:$W,COLUMN()-2,0)-EVS_EUR_Underlying!U202</f>
        <v>5.5000448639930255E-13</v>
      </c>
      <c r="X204" s="6">
        <f>VLOOKUP($B204,BNP_EUR_Underlying!$A:$W,COLUMN()-2,0)-EVS_EUR_Underlying!V202</f>
        <v>-1.3999912340523224E-13</v>
      </c>
      <c r="Y204" s="6">
        <f>VLOOKUP($B204,BNP_EUR_Underlying!$A:$W,COLUMN()-2,0)-EVS_EUR_Underlying!W202</f>
        <v>1.0902390101819037E-13</v>
      </c>
    </row>
    <row r="205" spans="1:25" x14ac:dyDescent="0.25">
      <c r="A205" s="2">
        <v>41683</v>
      </c>
      <c r="B205" s="2">
        <v>41687</v>
      </c>
      <c r="C205" t="b">
        <f t="shared" si="3"/>
        <v>0</v>
      </c>
      <c r="D205" s="6">
        <f>VLOOKUP($B205,BNP_EUR_Underlying!$A:$W,COLUMN()-2,0)-EVS_EUR_Underlying!B203</f>
        <v>7.5632195388269929E-2</v>
      </c>
      <c r="E205" s="6">
        <f>VLOOKUP($B205,BNP_EUR_Underlying!$A:$W,COLUMN()-2,0)-EVS_EUR_Underlying!C203</f>
        <v>-6.9653254432879841E-3</v>
      </c>
      <c r="F205" s="6">
        <f>VLOOKUP($B205,BNP_EUR_Underlying!$A:$W,COLUMN()-2,0)-EVS_EUR_Underlying!D203</f>
        <v>-1.170175067954915E-12</v>
      </c>
      <c r="G205" s="6">
        <f>VLOOKUP($B205,BNP_EUR_Underlying!$A:$W,COLUMN()-2,0)-EVS_EUR_Underlying!E203</f>
        <v>-6.1842665454499013E-3</v>
      </c>
      <c r="H205" s="6">
        <f>VLOOKUP($B205,BNP_EUR_Underlying!$A:$W,COLUMN()-2,0)-EVS_EUR_Underlying!F203</f>
        <v>-2.3601121057481578E-12</v>
      </c>
      <c r="I205" s="6">
        <f>VLOOKUP($B205,BNP_EUR_Underlying!$A:$W,COLUMN()-2,0)-EVS_EUR_Underlying!G203</f>
        <v>4.8758098942003336E-5</v>
      </c>
      <c r="J205" s="6">
        <f>VLOOKUP($B205,BNP_EUR_Underlying!$A:$W,COLUMN()-2,0)-EVS_EUR_Underlying!H203</f>
        <v>2.3099300250351007E-12</v>
      </c>
      <c r="K205" s="6">
        <f>VLOOKUP($B205,BNP_EUR_Underlying!$A:$W,COLUMN()-2,0)-EVS_EUR_Underlying!I203</f>
        <v>5.008435944997558E-5</v>
      </c>
      <c r="L205" s="6">
        <f>VLOOKUP($B205,BNP_EUR_Underlying!$A:$W,COLUMN()-2,0)-EVS_EUR_Underlying!J203</f>
        <v>2.4500401707427955E-12</v>
      </c>
      <c r="M205" s="6">
        <f>VLOOKUP($B205,BNP_EUR_Underlying!$A:$W,COLUMN()-2,0)-EVS_EUR_Underlying!K203</f>
        <v>4.6148806042034529E-5</v>
      </c>
      <c r="N205" s="6">
        <f>VLOOKUP($B205,BNP_EUR_Underlying!$A:$W,COLUMN()-2,0)-EVS_EUR_Underlying!L203</f>
        <v>-9.406556949011935E-3</v>
      </c>
      <c r="O205" s="6">
        <f>VLOOKUP($B205,BNP_EUR_Underlying!$A:$W,COLUMN()-2,0)-EVS_EUR_Underlying!M203</f>
        <v>1.1401990462900358E-13</v>
      </c>
      <c r="P205" s="6">
        <f>VLOOKUP($B205,BNP_EUR_Underlying!$A:$W,COLUMN()-2,0)-EVS_EUR_Underlying!N203</f>
        <v>1.4277783097840224E-3</v>
      </c>
      <c r="Q205" s="6">
        <f>VLOOKUP($B205,BNP_EUR_Underlying!$A:$W,COLUMN()-2,0)-EVS_EUR_Underlying!O203</f>
        <v>2.5299762285158067E-12</v>
      </c>
      <c r="R205" s="6">
        <f>VLOOKUP($B205,BNP_EUR_Underlying!$A:$W,COLUMN()-2,0)-EVS_EUR_Underlying!P203</f>
        <v>6.5991656583719305E-13</v>
      </c>
      <c r="S205" s="6">
        <f>VLOOKUP($B205,BNP_EUR_Underlying!$A:$W,COLUMN()-2,0)-EVS_EUR_Underlying!Q203</f>
        <v>-3.9968028886505635E-15</v>
      </c>
      <c r="T205" s="6">
        <f>VLOOKUP($B205,BNP_EUR_Underlying!$A:$W,COLUMN()-2,0)-EVS_EUR_Underlying!R203</f>
        <v>-4.3298697960381105E-13</v>
      </c>
      <c r="U205" s="6">
        <f>VLOOKUP($B205,BNP_EUR_Underlying!$A:$W,COLUMN()-2,0)-EVS_EUR_Underlying!S203</f>
        <v>5.1676507669130567E-3</v>
      </c>
      <c r="V205" s="6">
        <f>VLOOKUP($B205,BNP_EUR_Underlying!$A:$W,COLUMN()-2,0)-EVS_EUR_Underlying!T203</f>
        <v>4.1799896877137144E-13</v>
      </c>
      <c r="W205" s="6">
        <f>VLOOKUP($B205,BNP_EUR_Underlying!$A:$W,COLUMN()-2,0)-EVS_EUR_Underlying!U203</f>
        <v>-1.9400037132299985E-12</v>
      </c>
      <c r="X205" s="6">
        <f>VLOOKUP($B205,BNP_EUR_Underlying!$A:$W,COLUMN()-2,0)-EVS_EUR_Underlying!V203</f>
        <v>-1.6209256159527285E-13</v>
      </c>
      <c r="Y205" s="6">
        <f>VLOOKUP($B205,BNP_EUR_Underlying!$A:$W,COLUMN()-2,0)-EVS_EUR_Underlying!W203</f>
        <v>-3.0797586703101842E-13</v>
      </c>
    </row>
    <row r="206" spans="1:25" x14ac:dyDescent="0.25">
      <c r="A206" s="2">
        <v>41684</v>
      </c>
      <c r="B206" s="2">
        <v>41688</v>
      </c>
      <c r="C206" t="b">
        <f t="shared" si="3"/>
        <v>0</v>
      </c>
      <c r="D206" s="6">
        <f>VLOOKUP($B206,BNP_EUR_Underlying!$A:$W,COLUMN()-2,0)-EVS_EUR_Underlying!B204</f>
        <v>7.5774042160589916E-2</v>
      </c>
      <c r="E206" s="6">
        <f>VLOOKUP($B206,BNP_EUR_Underlying!$A:$W,COLUMN()-2,0)-EVS_EUR_Underlying!C204</f>
        <v>-6.9895000569369925E-3</v>
      </c>
      <c r="F206" s="6">
        <f>VLOOKUP($B206,BNP_EUR_Underlying!$A:$W,COLUMN()-2,0)-EVS_EUR_Underlying!D204</f>
        <v>3.169908779909747E-12</v>
      </c>
      <c r="G206" s="6">
        <f>VLOOKUP($B206,BNP_EUR_Underlying!$A:$W,COLUMN()-2,0)-EVS_EUR_Underlying!E204</f>
        <v>-6.1869612135301288E-3</v>
      </c>
      <c r="H206" s="6">
        <f>VLOOKUP($B206,BNP_EUR_Underlying!$A:$W,COLUMN()-2,0)-EVS_EUR_Underlying!F204</f>
        <v>-4.4699799417458053E-12</v>
      </c>
      <c r="I206" s="6">
        <f>VLOOKUP($B206,BNP_EUR_Underlying!$A:$W,COLUMN()-2,0)-EVS_EUR_Underlying!G204</f>
        <v>5.4451834652913256E-5</v>
      </c>
      <c r="J206" s="6">
        <f>VLOOKUP($B206,BNP_EUR_Underlying!$A:$W,COLUMN()-2,0)-EVS_EUR_Underlying!H204</f>
        <v>1.5401013797600172E-12</v>
      </c>
      <c r="K206" s="6">
        <f>VLOOKUP($B206,BNP_EUR_Underlying!$A:$W,COLUMN()-2,0)-EVS_EUR_Underlying!I204</f>
        <v>5.5908936440030033E-5</v>
      </c>
      <c r="L206" s="6">
        <f>VLOOKUP($B206,BNP_EUR_Underlying!$A:$W,COLUMN()-2,0)-EVS_EUR_Underlying!J204</f>
        <v>-2.6398883079536972E-12</v>
      </c>
      <c r="M206" s="6">
        <f>VLOOKUP($B206,BNP_EUR_Underlying!$A:$W,COLUMN()-2,0)-EVS_EUR_Underlying!K204</f>
        <v>5.1407644212075887E-5</v>
      </c>
      <c r="N206" s="6">
        <f>VLOOKUP($B206,BNP_EUR_Underlying!$A:$W,COLUMN()-2,0)-EVS_EUR_Underlying!L204</f>
        <v>-9.3854527942879296E-3</v>
      </c>
      <c r="O206" s="6">
        <f>VLOOKUP($B206,BNP_EUR_Underlying!$A:$W,COLUMN()-2,0)-EVS_EUR_Underlying!M204</f>
        <v>1.0802470029602773E-13</v>
      </c>
      <c r="P206" s="6">
        <f>VLOOKUP($B206,BNP_EUR_Underlying!$A:$W,COLUMN()-2,0)-EVS_EUR_Underlying!N204</f>
        <v>1.4374291030629927E-3</v>
      </c>
      <c r="Q206" s="6">
        <f>VLOOKUP($B206,BNP_EUR_Underlying!$A:$W,COLUMN()-2,0)-EVS_EUR_Underlying!O204</f>
        <v>7.3008266099350294E-13</v>
      </c>
      <c r="R206" s="6">
        <f>VLOOKUP($B206,BNP_EUR_Underlying!$A:$W,COLUMN()-2,0)-EVS_EUR_Underlying!P204</f>
        <v>3.2400748750660568E-12</v>
      </c>
      <c r="S206" s="6">
        <f>VLOOKUP($B206,BNP_EUR_Underlying!$A:$W,COLUMN()-2,0)-EVS_EUR_Underlying!Q204</f>
        <v>-1.0402789740737717E-13</v>
      </c>
      <c r="T206" s="6">
        <f>VLOOKUP($B206,BNP_EUR_Underlying!$A:$W,COLUMN()-2,0)-EVS_EUR_Underlying!R204</f>
        <v>-3.7503333771837788E-13</v>
      </c>
      <c r="U206" s="6">
        <f>VLOOKUP($B206,BNP_EUR_Underlying!$A:$W,COLUMN()-2,0)-EVS_EUR_Underlying!S204</f>
        <v>5.1141267484680064E-3</v>
      </c>
      <c r="V206" s="6">
        <f>VLOOKUP($B206,BNP_EUR_Underlying!$A:$W,COLUMN()-2,0)-EVS_EUR_Underlying!T204</f>
        <v>-4.3698378249246161E-13</v>
      </c>
      <c r="W206" s="6">
        <f>VLOOKUP($B206,BNP_EUR_Underlying!$A:$W,COLUMN()-2,0)-EVS_EUR_Underlying!U204</f>
        <v>4.0700776082758239E-13</v>
      </c>
      <c r="X206" s="6">
        <f>VLOOKUP($B206,BNP_EUR_Underlying!$A:$W,COLUMN()-2,0)-EVS_EUR_Underlying!V204</f>
        <v>2.4091839634365897E-13</v>
      </c>
      <c r="Y206" s="6">
        <f>VLOOKUP($B206,BNP_EUR_Underlying!$A:$W,COLUMN()-2,0)-EVS_EUR_Underlying!W204</f>
        <v>4.9193982221140686E-13</v>
      </c>
    </row>
    <row r="207" spans="1:25" x14ac:dyDescent="0.25">
      <c r="A207" s="2">
        <v>41687</v>
      </c>
      <c r="B207" s="2">
        <v>41689</v>
      </c>
      <c r="C207" t="b">
        <f t="shared" si="3"/>
        <v>0</v>
      </c>
      <c r="D207" s="6">
        <f>VLOOKUP($B207,BNP_EUR_Underlying!$A:$W,COLUMN()-2,0)-EVS_EUR_Underlying!B205</f>
        <v>7.5758967362659968E-2</v>
      </c>
      <c r="E207" s="6">
        <f>VLOOKUP($B207,BNP_EUR_Underlying!$A:$W,COLUMN()-2,0)-EVS_EUR_Underlying!C205</f>
        <v>-6.9957298694779402E-3</v>
      </c>
      <c r="F207" s="6">
        <f>VLOOKUP($B207,BNP_EUR_Underlying!$A:$W,COLUMN()-2,0)-EVS_EUR_Underlying!D205</f>
        <v>-1.3000711618360583E-12</v>
      </c>
      <c r="G207" s="6">
        <f>VLOOKUP($B207,BNP_EUR_Underlying!$A:$W,COLUMN()-2,0)-EVS_EUR_Underlying!E205</f>
        <v>-6.1896558816201264E-3</v>
      </c>
      <c r="H207" s="6">
        <f>VLOOKUP($B207,BNP_EUR_Underlying!$A:$W,COLUMN()-2,0)-EVS_EUR_Underlying!F205</f>
        <v>-1.4501733147653795E-12</v>
      </c>
      <c r="I207" s="6">
        <f>VLOOKUP($B207,BNP_EUR_Underlying!$A:$W,COLUMN()-2,0)-EVS_EUR_Underlying!G205</f>
        <v>5.4391453970015213E-5</v>
      </c>
      <c r="J207" s="6">
        <f>VLOOKUP($B207,BNP_EUR_Underlying!$A:$W,COLUMN()-2,0)-EVS_EUR_Underlying!H205</f>
        <v>3.3300029400606945E-12</v>
      </c>
      <c r="K207" s="6">
        <f>VLOOKUP($B207,BNP_EUR_Underlying!$A:$W,COLUMN()-2,0)-EVS_EUR_Underlying!I205</f>
        <v>5.5766676350099686E-5</v>
      </c>
      <c r="L207" s="6">
        <f>VLOOKUP($B207,BNP_EUR_Underlying!$A:$W,COLUMN()-2,0)-EVS_EUR_Underlying!J205</f>
        <v>4.4200199056376732E-12</v>
      </c>
      <c r="M207" s="6">
        <f>VLOOKUP($B207,BNP_EUR_Underlying!$A:$W,COLUMN()-2,0)-EVS_EUR_Underlying!K205</f>
        <v>5.1336981164995521E-5</v>
      </c>
      <c r="N207" s="6">
        <f>VLOOKUP($B207,BNP_EUR_Underlying!$A:$W,COLUMN()-2,0)-EVS_EUR_Underlying!L205</f>
        <v>-9.3718525807779951E-3</v>
      </c>
      <c r="O207" s="6">
        <f>VLOOKUP($B207,BNP_EUR_Underlying!$A:$W,COLUMN()-2,0)-EVS_EUR_Underlying!M205</f>
        <v>1.1401990462900358E-13</v>
      </c>
      <c r="P207" s="6">
        <f>VLOOKUP($B207,BNP_EUR_Underlying!$A:$W,COLUMN()-2,0)-EVS_EUR_Underlying!N205</f>
        <v>1.434617666897009E-3</v>
      </c>
      <c r="Q207" s="6">
        <f>VLOOKUP($B207,BNP_EUR_Underlying!$A:$W,COLUMN()-2,0)-EVS_EUR_Underlying!O205</f>
        <v>1.3200551762793111E-12</v>
      </c>
      <c r="R207" s="6">
        <f>VLOOKUP($B207,BNP_EUR_Underlying!$A:$W,COLUMN()-2,0)-EVS_EUR_Underlying!P205</f>
        <v>2.3601121057481578E-12</v>
      </c>
      <c r="S207" s="6">
        <f>VLOOKUP($B207,BNP_EUR_Underlying!$A:$W,COLUMN()-2,0)-EVS_EUR_Underlying!Q205</f>
        <v>1.0103029524088925E-13</v>
      </c>
      <c r="T207" s="6">
        <f>VLOOKUP($B207,BNP_EUR_Underlying!$A:$W,COLUMN()-2,0)-EVS_EUR_Underlying!R205</f>
        <v>5.0959236830294685E-14</v>
      </c>
      <c r="U207" s="6">
        <f>VLOOKUP($B207,BNP_EUR_Underlying!$A:$W,COLUMN()-2,0)-EVS_EUR_Underlying!S205</f>
        <v>5.0236540472420321E-3</v>
      </c>
      <c r="V207" s="6">
        <f>VLOOKUP($B207,BNP_EUR_Underlying!$A:$W,COLUMN()-2,0)-EVS_EUR_Underlying!T205</f>
        <v>4.900524430695441E-13</v>
      </c>
      <c r="W207" s="6">
        <f>VLOOKUP($B207,BNP_EUR_Underlying!$A:$W,COLUMN()-2,0)-EVS_EUR_Underlying!U205</f>
        <v>1.170175067954915E-13</v>
      </c>
      <c r="X207" s="6">
        <f>VLOOKUP($B207,BNP_EUR_Underlying!$A:$W,COLUMN()-2,0)-EVS_EUR_Underlying!V205</f>
        <v>1.9495516312417749E-13</v>
      </c>
      <c r="Y207" s="6">
        <f>VLOOKUP($B207,BNP_EUR_Underlying!$A:$W,COLUMN()-2,0)-EVS_EUR_Underlying!W205</f>
        <v>-4.3598458177029897E-13</v>
      </c>
    </row>
    <row r="208" spans="1:25" x14ac:dyDescent="0.25">
      <c r="A208" s="2">
        <v>41688</v>
      </c>
      <c r="B208" s="2">
        <v>41690</v>
      </c>
      <c r="C208" t="b">
        <f t="shared" si="3"/>
        <v>0</v>
      </c>
      <c r="D208" s="6">
        <f>VLOOKUP($B208,BNP_EUR_Underlying!$A:$W,COLUMN()-2,0)-EVS_EUR_Underlying!B206</f>
        <v>7.5719322133940059E-2</v>
      </c>
      <c r="E208" s="6">
        <f>VLOOKUP($B208,BNP_EUR_Underlying!$A:$W,COLUMN()-2,0)-EVS_EUR_Underlying!C206</f>
        <v>-6.9602103194070786E-3</v>
      </c>
      <c r="F208" s="6">
        <f>VLOOKUP($B208,BNP_EUR_Underlying!$A:$W,COLUMN()-2,0)-EVS_EUR_Underlying!D206</f>
        <v>-1.170175067954915E-12</v>
      </c>
      <c r="G208" s="6">
        <f>VLOOKUP($B208,BNP_EUR_Underlying!$A:$W,COLUMN()-2,0)-EVS_EUR_Underlying!E206</f>
        <v>-6.1800320598999203E-3</v>
      </c>
      <c r="H208" s="6">
        <f>VLOOKUP($B208,BNP_EUR_Underlying!$A:$W,COLUMN()-2,0)-EVS_EUR_Underlying!F206</f>
        <v>1.170175067954915E-12</v>
      </c>
      <c r="I208" s="6">
        <f>VLOOKUP($B208,BNP_EUR_Underlying!$A:$W,COLUMN()-2,0)-EVS_EUR_Underlying!G206</f>
        <v>5.4321513258015486E-5</v>
      </c>
      <c r="J208" s="6">
        <f>VLOOKUP($B208,BNP_EUR_Underlying!$A:$W,COLUMN()-2,0)-EVS_EUR_Underlying!H206</f>
        <v>1.1599610161283636E-12</v>
      </c>
      <c r="K208" s="6">
        <f>VLOOKUP($B208,BNP_EUR_Underlying!$A:$W,COLUMN()-2,0)-EVS_EUR_Underlying!I206</f>
        <v>5.5940019019873333E-5</v>
      </c>
      <c r="L208" s="6">
        <f>VLOOKUP($B208,BNP_EUR_Underlying!$A:$W,COLUMN()-2,0)-EVS_EUR_Underlying!J206</f>
        <v>-4.9300563631504701E-12</v>
      </c>
      <c r="M208" s="6">
        <f>VLOOKUP($B208,BNP_EUR_Underlying!$A:$W,COLUMN()-2,0)-EVS_EUR_Underlying!K206</f>
        <v>5.126610471994919E-5</v>
      </c>
      <c r="N208" s="6">
        <f>VLOOKUP($B208,BNP_EUR_Underlying!$A:$W,COLUMN()-2,0)-EVS_EUR_Underlying!L206</f>
        <v>-9.3542936254199516E-3</v>
      </c>
      <c r="O208" s="6">
        <f>VLOOKUP($B208,BNP_EUR_Underlying!$A:$W,COLUMN()-2,0)-EVS_EUR_Underlying!M206</f>
        <v>4.6795900487950348E-13</v>
      </c>
      <c r="P208" s="6">
        <f>VLOOKUP($B208,BNP_EUR_Underlying!$A:$W,COLUMN()-2,0)-EVS_EUR_Underlying!N206</f>
        <v>1.4302535513359693E-3</v>
      </c>
      <c r="Q208" s="6">
        <f>VLOOKUP($B208,BNP_EUR_Underlying!$A:$W,COLUMN()-2,0)-EVS_EUR_Underlying!O206</f>
        <v>4.2599257454867256E-12</v>
      </c>
      <c r="R208" s="6">
        <f>VLOOKUP($B208,BNP_EUR_Underlying!$A:$W,COLUMN()-2,0)-EVS_EUR_Underlying!P206</f>
        <v>4.9400483703720965E-12</v>
      </c>
      <c r="S208" s="6">
        <f>VLOOKUP($B208,BNP_EUR_Underlying!$A:$W,COLUMN()-2,0)-EVS_EUR_Underlying!Q206</f>
        <v>-1.8407497748285095E-13</v>
      </c>
      <c r="T208" s="6">
        <f>VLOOKUP($B208,BNP_EUR_Underlying!$A:$W,COLUMN()-2,0)-EVS_EUR_Underlying!R206</f>
        <v>1.5798473640415978E-13</v>
      </c>
      <c r="U208" s="6">
        <f>VLOOKUP($B208,BNP_EUR_Underlying!$A:$W,COLUMN()-2,0)-EVS_EUR_Underlying!S206</f>
        <v>5.0684318700899844E-3</v>
      </c>
      <c r="V208" s="6">
        <f>VLOOKUP($B208,BNP_EUR_Underlying!$A:$W,COLUMN()-2,0)-EVS_EUR_Underlying!T206</f>
        <v>-2.1405099914773018E-13</v>
      </c>
      <c r="W208" s="6">
        <f>VLOOKUP($B208,BNP_EUR_Underlying!$A:$W,COLUMN()-2,0)-EVS_EUR_Underlying!U206</f>
        <v>-4.2599257454867256E-13</v>
      </c>
      <c r="X208" s="6">
        <f>VLOOKUP($B208,BNP_EUR_Underlying!$A:$W,COLUMN()-2,0)-EVS_EUR_Underlying!V206</f>
        <v>5.8952842607595812E-14</v>
      </c>
      <c r="Y208" s="6">
        <f>VLOOKUP($B208,BNP_EUR_Underlying!$A:$W,COLUMN()-2,0)-EVS_EUR_Underlying!W206</f>
        <v>2.5701663020072374E-13</v>
      </c>
    </row>
    <row r="209" spans="1:25" x14ac:dyDescent="0.25">
      <c r="A209" s="2">
        <v>41689</v>
      </c>
      <c r="B209" s="2">
        <v>41691</v>
      </c>
      <c r="C209" t="b">
        <f t="shared" si="3"/>
        <v>0</v>
      </c>
      <c r="D209" s="6">
        <f>VLOOKUP($B209,BNP_EUR_Underlying!$A:$W,COLUMN()-2,0)-EVS_EUR_Underlying!B207</f>
        <v>7.5890999058410014E-2</v>
      </c>
      <c r="E209" s="6">
        <f>VLOOKUP($B209,BNP_EUR_Underlying!$A:$W,COLUMN()-2,0)-EVS_EUR_Underlying!C207</f>
        <v>-6.9817177354949411E-3</v>
      </c>
      <c r="F209" s="6">
        <f>VLOOKUP($B209,BNP_EUR_Underlying!$A:$W,COLUMN()-2,0)-EVS_EUR_Underlying!D207</f>
        <v>-3.5400571363197741E-12</v>
      </c>
      <c r="G209" s="6">
        <f>VLOOKUP($B209,BNP_EUR_Underlying!$A:$W,COLUMN()-2,0)-EVS_EUR_Underlying!E207</f>
        <v>-6.1881160741401597E-3</v>
      </c>
      <c r="H209" s="6">
        <f>VLOOKUP($B209,BNP_EUR_Underlying!$A:$W,COLUMN()-2,0)-EVS_EUR_Underlying!F207</f>
        <v>-1.8700596626786137E-12</v>
      </c>
      <c r="I209" s="6">
        <f>VLOOKUP($B209,BNP_EUR_Underlying!$A:$W,COLUMN()-2,0)-EVS_EUR_Underlying!G207</f>
        <v>5.4377068023025998E-5</v>
      </c>
      <c r="J209" s="6">
        <f>VLOOKUP($B209,BNP_EUR_Underlying!$A:$W,COLUMN()-2,0)-EVS_EUR_Underlying!H207</f>
        <v>4.220179761205145E-12</v>
      </c>
      <c r="K209" s="6">
        <f>VLOOKUP($B209,BNP_EUR_Underlying!$A:$W,COLUMN()-2,0)-EVS_EUR_Underlying!I207</f>
        <v>5.5987041440053176E-5</v>
      </c>
      <c r="L209" s="6">
        <f>VLOOKUP($B209,BNP_EUR_Underlying!$A:$W,COLUMN()-2,0)-EVS_EUR_Underlying!J207</f>
        <v>1.5010215292932116E-13</v>
      </c>
      <c r="M209" s="6">
        <f>VLOOKUP($B209,BNP_EUR_Underlying!$A:$W,COLUMN()-2,0)-EVS_EUR_Underlying!K207</f>
        <v>5.1492514827944369E-5</v>
      </c>
      <c r="N209" s="6">
        <f>VLOOKUP($B209,BNP_EUR_Underlying!$A:$W,COLUMN()-2,0)-EVS_EUR_Underlying!L207</f>
        <v>-9.4146174468620059E-3</v>
      </c>
      <c r="O209" s="6">
        <f>VLOOKUP($B209,BNP_EUR_Underlying!$A:$W,COLUMN()-2,0)-EVS_EUR_Underlying!M207</f>
        <v>-2.4602542225693469E-13</v>
      </c>
      <c r="P209" s="6">
        <f>VLOOKUP($B209,BNP_EUR_Underlying!$A:$W,COLUMN()-2,0)-EVS_EUR_Underlying!N207</f>
        <v>1.4330581015620236E-3</v>
      </c>
      <c r="Q209" s="6">
        <f>VLOOKUP($B209,BNP_EUR_Underlying!$A:$W,COLUMN()-2,0)-EVS_EUR_Underlying!O207</f>
        <v>-4.5301540296804887E-12</v>
      </c>
      <c r="R209" s="6">
        <f>VLOOKUP($B209,BNP_EUR_Underlying!$A:$W,COLUMN()-2,0)-EVS_EUR_Underlying!P207</f>
        <v>9.2015284280932974E-13</v>
      </c>
      <c r="S209" s="6">
        <f>VLOOKUP($B209,BNP_EUR_Underlying!$A:$W,COLUMN()-2,0)-EVS_EUR_Underlying!Q207</f>
        <v>4.8605564018089353E-13</v>
      </c>
      <c r="T209" s="6">
        <f>VLOOKUP($B209,BNP_EUR_Underlying!$A:$W,COLUMN()-2,0)-EVS_EUR_Underlying!R207</f>
        <v>-4.9393822365573214E-13</v>
      </c>
      <c r="U209" s="6">
        <f>VLOOKUP($B209,BNP_EUR_Underlying!$A:$W,COLUMN()-2,0)-EVS_EUR_Underlying!S207</f>
        <v>5.0910821694909458E-3</v>
      </c>
      <c r="V209" s="6">
        <f>VLOOKUP($B209,BNP_EUR_Underlying!$A:$W,COLUMN()-2,0)-EVS_EUR_Underlying!T207</f>
        <v>-2.489120021209601E-13</v>
      </c>
      <c r="W209" s="6">
        <f>VLOOKUP($B209,BNP_EUR_Underlying!$A:$W,COLUMN()-2,0)-EVS_EUR_Underlying!U207</f>
        <v>-1.1102230246251565E-13</v>
      </c>
      <c r="X209" s="6">
        <f>VLOOKUP($B209,BNP_EUR_Underlying!$A:$W,COLUMN()-2,0)-EVS_EUR_Underlying!V207</f>
        <v>3.5904612616377563E-13</v>
      </c>
      <c r="Y209" s="6">
        <f>VLOOKUP($B209,BNP_EUR_Underlying!$A:$W,COLUMN()-2,0)-EVS_EUR_Underlying!W207</f>
        <v>-1.2601031329495527E-13</v>
      </c>
    </row>
    <row r="210" spans="1:25" x14ac:dyDescent="0.25">
      <c r="A210" s="2">
        <v>41690</v>
      </c>
      <c r="B210" s="2">
        <v>41694</v>
      </c>
      <c r="C210" t="b">
        <f t="shared" si="3"/>
        <v>0</v>
      </c>
      <c r="D210" s="6">
        <f>VLOOKUP($B210,BNP_EUR_Underlying!$A:$W,COLUMN()-2,0)-EVS_EUR_Underlying!B208</f>
        <v>7.5639942246209957E-2</v>
      </c>
      <c r="E210" s="6">
        <f>VLOOKUP($B210,BNP_EUR_Underlying!$A:$W,COLUMN()-2,0)-EVS_EUR_Underlying!C208</f>
        <v>-6.9615510126779245E-3</v>
      </c>
      <c r="F210" s="6">
        <f>VLOOKUP($B210,BNP_EUR_Underlying!$A:$W,COLUMN()-2,0)-EVS_EUR_Underlying!D208</f>
        <v>9.3991481264765753E-13</v>
      </c>
      <c r="G210" s="6">
        <f>VLOOKUP($B210,BNP_EUR_Underlying!$A:$W,COLUMN()-2,0)-EVS_EUR_Underlying!E208</f>
        <v>-6.1861913098000265E-3</v>
      </c>
      <c r="H210" s="6">
        <f>VLOOKUP($B210,BNP_EUR_Underlying!$A:$W,COLUMN()-2,0)-EVS_EUR_Underlying!F208</f>
        <v>-5.2002846473442332E-13</v>
      </c>
      <c r="I210" s="6">
        <f>VLOOKUP($B210,BNP_EUR_Underlying!$A:$W,COLUMN()-2,0)-EVS_EUR_Underlying!G208</f>
        <v>5.4406225688974352E-5</v>
      </c>
      <c r="J210" s="6">
        <f>VLOOKUP($B210,BNP_EUR_Underlying!$A:$W,COLUMN()-2,0)-EVS_EUR_Underlying!H208</f>
        <v>4.900524430695441E-13</v>
      </c>
      <c r="K210" s="6">
        <f>VLOOKUP($B210,BNP_EUR_Underlying!$A:$W,COLUMN()-2,0)-EVS_EUR_Underlying!I208</f>
        <v>5.6113153319881093E-5</v>
      </c>
      <c r="L210" s="6">
        <f>VLOOKUP($B210,BNP_EUR_Underlying!$A:$W,COLUMN()-2,0)-EVS_EUR_Underlying!J208</f>
        <v>2.2799540033702215E-12</v>
      </c>
      <c r="M210" s="6">
        <f>VLOOKUP($B210,BNP_EUR_Underlying!$A:$W,COLUMN()-2,0)-EVS_EUR_Underlying!K208</f>
        <v>5.1797053844060414E-5</v>
      </c>
      <c r="N210" s="6">
        <f>VLOOKUP($B210,BNP_EUR_Underlying!$A:$W,COLUMN()-2,0)-EVS_EUR_Underlying!L208</f>
        <v>-9.434356749621009E-3</v>
      </c>
      <c r="O210" s="6">
        <f>VLOOKUP($B210,BNP_EUR_Underlying!$A:$W,COLUMN()-2,0)-EVS_EUR_Underlying!M208</f>
        <v>9.50350909079134E-14</v>
      </c>
      <c r="P210" s="6">
        <f>VLOOKUP($B210,BNP_EUR_Underlying!$A:$W,COLUMN()-2,0)-EVS_EUR_Underlying!N208</f>
        <v>1.4328292919629781E-3</v>
      </c>
      <c r="Q210" s="6">
        <f>VLOOKUP($B210,BNP_EUR_Underlying!$A:$W,COLUMN()-2,0)-EVS_EUR_Underlying!O208</f>
        <v>-3.7991831902672857E-13</v>
      </c>
      <c r="R210" s="6">
        <f>VLOOKUP($B210,BNP_EUR_Underlying!$A:$W,COLUMN()-2,0)-EVS_EUR_Underlying!P208</f>
        <v>-3.9701575360595598E-12</v>
      </c>
      <c r="S210" s="6">
        <f>VLOOKUP($B210,BNP_EUR_Underlying!$A:$W,COLUMN()-2,0)-EVS_EUR_Underlying!Q208</f>
        <v>-1.7896795156957523E-13</v>
      </c>
      <c r="T210" s="6">
        <f>VLOOKUP($B210,BNP_EUR_Underlying!$A:$W,COLUMN()-2,0)-EVS_EUR_Underlying!R208</f>
        <v>-2.5901503164504902E-13</v>
      </c>
      <c r="U210" s="6">
        <f>VLOOKUP($B210,BNP_EUR_Underlying!$A:$W,COLUMN()-2,0)-EVS_EUR_Underlying!S208</f>
        <v>5.1309648894100057E-3</v>
      </c>
      <c r="V210" s="6">
        <f>VLOOKUP($B210,BNP_EUR_Underlying!$A:$W,COLUMN()-2,0)-EVS_EUR_Underlying!T208</f>
        <v>5.6954441163270531E-14</v>
      </c>
      <c r="W210" s="6">
        <f>VLOOKUP($B210,BNP_EUR_Underlying!$A:$W,COLUMN()-2,0)-EVS_EUR_Underlying!U208</f>
        <v>-2.9309887850104133E-13</v>
      </c>
      <c r="X210" s="6">
        <f>VLOOKUP($B210,BNP_EUR_Underlying!$A:$W,COLUMN()-2,0)-EVS_EUR_Underlying!V208</f>
        <v>-2.829958489769524E-13</v>
      </c>
      <c r="Y210" s="6">
        <f>VLOOKUP($B210,BNP_EUR_Underlying!$A:$W,COLUMN()-2,0)-EVS_EUR_Underlying!W208</f>
        <v>4.4697578971408802E-13</v>
      </c>
    </row>
    <row r="211" spans="1:25" x14ac:dyDescent="0.25">
      <c r="A211" s="2">
        <v>41691</v>
      </c>
      <c r="B211" s="2">
        <v>41695</v>
      </c>
      <c r="C211" t="b">
        <f t="shared" si="3"/>
        <v>0</v>
      </c>
      <c r="D211" s="6">
        <f>VLOOKUP($B211,BNP_EUR_Underlying!$A:$W,COLUMN()-2,0)-EVS_EUR_Underlying!B209</f>
        <v>7.562800325958996E-2</v>
      </c>
      <c r="E211" s="6">
        <f>VLOOKUP($B211,BNP_EUR_Underlying!$A:$W,COLUMN()-2,0)-EVS_EUR_Underlying!C209</f>
        <v>-6.9835597948729733E-3</v>
      </c>
      <c r="F211" s="6">
        <f>VLOOKUP($B211,BNP_EUR_Underlying!$A:$W,COLUMN()-2,0)-EVS_EUR_Underlying!D209</f>
        <v>-3.5400571363197741E-12</v>
      </c>
      <c r="G211" s="6">
        <f>VLOOKUP($B211,BNP_EUR_Underlying!$A:$W,COLUMN()-2,0)-EVS_EUR_Underlying!E209</f>
        <v>-6.1892709247499678E-3</v>
      </c>
      <c r="H211" s="6">
        <f>VLOOKUP($B211,BNP_EUR_Underlying!$A:$W,COLUMN()-2,0)-EVS_EUR_Underlying!F209</f>
        <v>-6.09956529729061E-13</v>
      </c>
      <c r="I211" s="6">
        <f>VLOOKUP($B211,BNP_EUR_Underlying!$A:$W,COLUMN()-2,0)-EVS_EUR_Underlying!G209</f>
        <v>5.461610318102661E-5</v>
      </c>
      <c r="J211" s="6">
        <f>VLOOKUP($B211,BNP_EUR_Underlying!$A:$W,COLUMN()-2,0)-EVS_EUR_Underlying!H209</f>
        <v>2.65987232239695E-12</v>
      </c>
      <c r="K211" s="6">
        <f>VLOOKUP($B211,BNP_EUR_Underlying!$A:$W,COLUMN()-2,0)-EVS_EUR_Underlying!I209</f>
        <v>5.6178090989789098E-5</v>
      </c>
      <c r="L211" s="6">
        <f>VLOOKUP($B211,BNP_EUR_Underlying!$A:$W,COLUMN()-2,0)-EVS_EUR_Underlying!J209</f>
        <v>4.2499337382650992E-12</v>
      </c>
      <c r="M211" s="6">
        <f>VLOOKUP($B211,BNP_EUR_Underlying!$A:$W,COLUMN()-2,0)-EVS_EUR_Underlying!K209</f>
        <v>5.1843991807021261E-5</v>
      </c>
      <c r="N211" s="6">
        <f>VLOOKUP($B211,BNP_EUR_Underlying!$A:$W,COLUMN()-2,0)-EVS_EUR_Underlying!L209</f>
        <v>-9.4206204986380104E-3</v>
      </c>
      <c r="O211" s="6">
        <f>VLOOKUP($B211,BNP_EUR_Underlying!$A:$W,COLUMN()-2,0)-EVS_EUR_Underlying!M209</f>
        <v>5.9063864910058328E-14</v>
      </c>
      <c r="P211" s="6">
        <f>VLOOKUP($B211,BNP_EUR_Underlying!$A:$W,COLUMN()-2,0)-EVS_EUR_Underlying!N209</f>
        <v>1.4383316931499968E-3</v>
      </c>
      <c r="Q211" s="6">
        <f>VLOOKUP($B211,BNP_EUR_Underlying!$A:$W,COLUMN()-2,0)-EVS_EUR_Underlying!O209</f>
        <v>-2.1600499167107046E-12</v>
      </c>
      <c r="R211" s="6">
        <f>VLOOKUP($B211,BNP_EUR_Underlying!$A:$W,COLUMN()-2,0)-EVS_EUR_Underlying!P209</f>
        <v>-1.9599877276732514E-12</v>
      </c>
      <c r="S211" s="6">
        <f>VLOOKUP($B211,BNP_EUR_Underlying!$A:$W,COLUMN()-2,0)-EVS_EUR_Underlying!Q209</f>
        <v>5.0959236830294685E-14</v>
      </c>
      <c r="T211" s="6">
        <f>VLOOKUP($B211,BNP_EUR_Underlying!$A:$W,COLUMN()-2,0)-EVS_EUR_Underlying!R209</f>
        <v>4.5796699765787707E-13</v>
      </c>
      <c r="U211" s="6">
        <f>VLOOKUP($B211,BNP_EUR_Underlying!$A:$W,COLUMN()-2,0)-EVS_EUR_Underlying!S209</f>
        <v>5.1005469089350219E-3</v>
      </c>
      <c r="V211" s="6">
        <f>VLOOKUP($B211,BNP_EUR_Underlying!$A:$W,COLUMN()-2,0)-EVS_EUR_Underlying!T209</f>
        <v>4.3798298321462426E-13</v>
      </c>
      <c r="W211" s="6">
        <f>VLOOKUP($B211,BNP_EUR_Underlying!$A:$W,COLUMN()-2,0)-EVS_EUR_Underlying!U209</f>
        <v>2.4402702081260941E-13</v>
      </c>
      <c r="X211" s="6">
        <f>VLOOKUP($B211,BNP_EUR_Underlying!$A:$W,COLUMN()-2,0)-EVS_EUR_Underlying!V209</f>
        <v>-2.4902302442342261E-13</v>
      </c>
      <c r="Y211" s="6">
        <f>VLOOKUP($B211,BNP_EUR_Underlying!$A:$W,COLUMN()-2,0)-EVS_EUR_Underlying!W209</f>
        <v>-3.3895108941806029E-13</v>
      </c>
    </row>
    <row r="212" spans="1:25" x14ac:dyDescent="0.25">
      <c r="A212" s="2">
        <v>41694</v>
      </c>
      <c r="B212" s="2">
        <v>41696</v>
      </c>
      <c r="C212" t="b">
        <f t="shared" si="3"/>
        <v>0</v>
      </c>
      <c r="D212" s="6">
        <f>VLOOKUP($B212,BNP_EUR_Underlying!$A:$W,COLUMN()-2,0)-EVS_EUR_Underlying!B210</f>
        <v>8.5341381027089991E-2</v>
      </c>
      <c r="E212" s="6">
        <f>VLOOKUP($B212,BNP_EUR_Underlying!$A:$W,COLUMN()-2,0)-EVS_EUR_Underlying!C210</f>
        <v>-6.9950166884049647E-3</v>
      </c>
      <c r="F212" s="6">
        <f>VLOOKUP($B212,BNP_EUR_Underlying!$A:$W,COLUMN()-2,0)-EVS_EUR_Underlying!D210</f>
        <v>-2.1600499167107046E-12</v>
      </c>
      <c r="G212" s="6">
        <f>VLOOKUP($B212,BNP_EUR_Underlying!$A:$W,COLUMN()-2,0)-EVS_EUR_Underlying!E210</f>
        <v>-6.1994721767699712E-3</v>
      </c>
      <c r="H212" s="6">
        <f>VLOOKUP($B212,BNP_EUR_Underlying!$A:$W,COLUMN()-2,0)-EVS_EUR_Underlying!F210</f>
        <v>3.1499247654664941E-12</v>
      </c>
      <c r="I212" s="6">
        <f>VLOOKUP($B212,BNP_EUR_Underlying!$A:$W,COLUMN()-2,0)-EVS_EUR_Underlying!G210</f>
        <v>5.4794330062946095E-5</v>
      </c>
      <c r="J212" s="6">
        <f>VLOOKUP($B212,BNP_EUR_Underlying!$A:$W,COLUMN()-2,0)-EVS_EUR_Underlying!H210</f>
        <v>-3.0899727221367357E-12</v>
      </c>
      <c r="K212" s="6">
        <f>VLOOKUP($B212,BNP_EUR_Underlying!$A:$W,COLUMN()-2,0)-EVS_EUR_Underlying!I210</f>
        <v>5.6273358920000405E-5</v>
      </c>
      <c r="L212" s="6">
        <f>VLOOKUP($B212,BNP_EUR_Underlying!$A:$W,COLUMN()-2,0)-EVS_EUR_Underlying!J210</f>
        <v>4.829914246329281E-12</v>
      </c>
      <c r="M212" s="6">
        <f>VLOOKUP($B212,BNP_EUR_Underlying!$A:$W,COLUMN()-2,0)-EVS_EUR_Underlying!K210</f>
        <v>5.1843696795006444E-5</v>
      </c>
      <c r="N212" s="6">
        <f>VLOOKUP($B212,BNP_EUR_Underlying!$A:$W,COLUMN()-2,0)-EVS_EUR_Underlying!L210</f>
        <v>-9.4284162760620571E-3</v>
      </c>
      <c r="O212" s="6">
        <f>VLOOKUP($B212,BNP_EUR_Underlying!$A:$W,COLUMN()-2,0)-EVS_EUR_Underlying!M210</f>
        <v>-2.9798385980939202E-13</v>
      </c>
      <c r="P212" s="6">
        <f>VLOOKUP($B212,BNP_EUR_Underlying!$A:$W,COLUMN()-2,0)-EVS_EUR_Underlying!N210</f>
        <v>1.4416751345380785E-3</v>
      </c>
      <c r="Q212" s="6">
        <f>VLOOKUP($B212,BNP_EUR_Underlying!$A:$W,COLUMN()-2,0)-EVS_EUR_Underlying!O210</f>
        <v>4.390043883972794E-12</v>
      </c>
      <c r="R212" s="6">
        <f>VLOOKUP($B212,BNP_EUR_Underlying!$A:$W,COLUMN()-2,0)-EVS_EUR_Underlying!P210</f>
        <v>6.09956529729061E-13</v>
      </c>
      <c r="S212" s="6">
        <f>VLOOKUP($B212,BNP_EUR_Underlying!$A:$W,COLUMN()-2,0)-EVS_EUR_Underlying!Q210</f>
        <v>2.6090241078691179E-14</v>
      </c>
      <c r="T212" s="6">
        <f>VLOOKUP($B212,BNP_EUR_Underlying!$A:$W,COLUMN()-2,0)-EVS_EUR_Underlying!R210</f>
        <v>7.4940054162198066E-14</v>
      </c>
      <c r="U212" s="6">
        <f>VLOOKUP($B212,BNP_EUR_Underlying!$A:$W,COLUMN()-2,0)-EVS_EUR_Underlying!S210</f>
        <v>5.0785901368080033E-3</v>
      </c>
      <c r="V212" s="6">
        <f>VLOOKUP($B212,BNP_EUR_Underlying!$A:$W,COLUMN()-2,0)-EVS_EUR_Underlying!T210</f>
        <v>-1.6997514507011147E-13</v>
      </c>
      <c r="W212" s="6">
        <f>VLOOKUP($B212,BNP_EUR_Underlying!$A:$W,COLUMN()-2,0)-EVS_EUR_Underlying!U210</f>
        <v>2.3601121057481578E-12</v>
      </c>
      <c r="X212" s="6">
        <f>VLOOKUP($B212,BNP_EUR_Underlying!$A:$W,COLUMN()-2,0)-EVS_EUR_Underlying!V210</f>
        <v>1.6897594434794883E-13</v>
      </c>
      <c r="Y212" s="6">
        <f>VLOOKUP($B212,BNP_EUR_Underlying!$A:$W,COLUMN()-2,0)-EVS_EUR_Underlying!W210</f>
        <v>8.5043083686286991E-14</v>
      </c>
    </row>
    <row r="213" spans="1:25" x14ac:dyDescent="0.25">
      <c r="A213" s="2">
        <v>41695</v>
      </c>
      <c r="B213" s="2">
        <v>41697</v>
      </c>
      <c r="C213" t="b">
        <f t="shared" si="3"/>
        <v>0</v>
      </c>
      <c r="D213" s="6">
        <f>VLOOKUP($B213,BNP_EUR_Underlying!$A:$W,COLUMN()-2,0)-EVS_EUR_Underlying!B211</f>
        <v>8.5229876422360018E-2</v>
      </c>
      <c r="E213" s="6">
        <f>VLOOKUP($B213,BNP_EUR_Underlying!$A:$W,COLUMN()-2,0)-EVS_EUR_Underlying!C211</f>
        <v>-7.0113268237189663E-3</v>
      </c>
      <c r="F213" s="6">
        <f>VLOOKUP($B213,BNP_EUR_Underlying!$A:$W,COLUMN()-2,0)-EVS_EUR_Underlying!D211</f>
        <v>1.8900436771218665E-12</v>
      </c>
      <c r="G213" s="6">
        <f>VLOOKUP($B213,BNP_EUR_Underlying!$A:$W,COLUMN()-2,0)-EVS_EUR_Underlying!E211</f>
        <v>-6.2092884719200381E-3</v>
      </c>
      <c r="H213" s="6">
        <f>VLOOKUP($B213,BNP_EUR_Underlying!$A:$W,COLUMN()-2,0)-EVS_EUR_Underlying!F211</f>
        <v>2.9698465908722937E-12</v>
      </c>
      <c r="I213" s="6">
        <f>VLOOKUP($B213,BNP_EUR_Underlying!$A:$W,COLUMN()-2,0)-EVS_EUR_Underlying!G211</f>
        <v>5.4888508727923835E-5</v>
      </c>
      <c r="J213" s="6">
        <f>VLOOKUP($B213,BNP_EUR_Underlying!$A:$W,COLUMN()-2,0)-EVS_EUR_Underlying!H211</f>
        <v>-1.3700152123874432E-12</v>
      </c>
      <c r="K213" s="6">
        <f>VLOOKUP($B213,BNP_EUR_Underlying!$A:$W,COLUMN()-2,0)-EVS_EUR_Underlying!I211</f>
        <v>5.638104441008096E-5</v>
      </c>
      <c r="L213" s="6">
        <f>VLOOKUP($B213,BNP_EUR_Underlying!$A:$W,COLUMN()-2,0)-EVS_EUR_Underlying!J211</f>
        <v>2.0199397710030098E-12</v>
      </c>
      <c r="M213" s="6">
        <f>VLOOKUP($B213,BNP_EUR_Underlying!$A:$W,COLUMN()-2,0)-EVS_EUR_Underlying!K211</f>
        <v>5.2047864133930588E-5</v>
      </c>
      <c r="N213" s="6">
        <f>VLOOKUP($B213,BNP_EUR_Underlying!$A:$W,COLUMN()-2,0)-EVS_EUR_Underlying!L211</f>
        <v>-9.4792682423250341E-3</v>
      </c>
      <c r="O213" s="6">
        <f>VLOOKUP($B213,BNP_EUR_Underlying!$A:$W,COLUMN()-2,0)-EVS_EUR_Underlying!M211</f>
        <v>-5.9952043329758453E-15</v>
      </c>
      <c r="P213" s="6">
        <f>VLOOKUP($B213,BNP_EUR_Underlying!$A:$W,COLUMN()-2,0)-EVS_EUR_Underlying!N211</f>
        <v>1.4437456201400467E-3</v>
      </c>
      <c r="Q213" s="6">
        <f>VLOOKUP($B213,BNP_EUR_Underlying!$A:$W,COLUMN()-2,0)-EVS_EUR_Underlying!O211</f>
        <v>1.3200551762793111E-12</v>
      </c>
      <c r="R213" s="6">
        <f>VLOOKUP($B213,BNP_EUR_Underlying!$A:$W,COLUMN()-2,0)-EVS_EUR_Underlying!P211</f>
        <v>-1.0900169655769787E-12</v>
      </c>
      <c r="S213" s="6">
        <f>VLOOKUP($B213,BNP_EUR_Underlying!$A:$W,COLUMN()-2,0)-EVS_EUR_Underlying!Q211</f>
        <v>-2.8399504969911504E-13</v>
      </c>
      <c r="T213" s="6">
        <f>VLOOKUP($B213,BNP_EUR_Underlying!$A:$W,COLUMN()-2,0)-EVS_EUR_Underlying!R211</f>
        <v>-3.9701575360595598E-13</v>
      </c>
      <c r="U213" s="6">
        <f>VLOOKUP($B213,BNP_EUR_Underlying!$A:$W,COLUMN()-2,0)-EVS_EUR_Underlying!S211</f>
        <v>5.1164034261680369E-3</v>
      </c>
      <c r="V213" s="6">
        <f>VLOOKUP($B213,BNP_EUR_Underlying!$A:$W,COLUMN()-2,0)-EVS_EUR_Underlying!T211</f>
        <v>-3.9590553058133082E-13</v>
      </c>
      <c r="W213" s="6">
        <f>VLOOKUP($B213,BNP_EUR_Underlying!$A:$W,COLUMN()-2,0)-EVS_EUR_Underlying!U211</f>
        <v>-8.4998674765301985E-13</v>
      </c>
      <c r="X213" s="6">
        <f>VLOOKUP($B213,BNP_EUR_Underlying!$A:$W,COLUMN()-2,0)-EVS_EUR_Underlying!V211</f>
        <v>4.1999737021569672E-13</v>
      </c>
      <c r="Y213" s="6">
        <f>VLOOKUP($B213,BNP_EUR_Underlying!$A:$W,COLUMN()-2,0)-EVS_EUR_Underlying!W211</f>
        <v>-4.9993342798870799E-13</v>
      </c>
    </row>
    <row r="214" spans="1:25" x14ac:dyDescent="0.25">
      <c r="A214" s="2">
        <v>41696</v>
      </c>
      <c r="B214" s="2">
        <v>41698</v>
      </c>
      <c r="C214" t="b">
        <f t="shared" si="3"/>
        <v>0</v>
      </c>
      <c r="D214" s="6">
        <f>VLOOKUP($B214,BNP_EUR_Underlying!$A:$W,COLUMN()-2,0)-EVS_EUR_Underlying!B212</f>
        <v>8.5312177546109869E-2</v>
      </c>
      <c r="E214" s="6">
        <f>VLOOKUP($B214,BNP_EUR_Underlying!$A:$W,COLUMN()-2,0)-EVS_EUR_Underlying!C212</f>
        <v>-7.001493420958016E-3</v>
      </c>
      <c r="F214" s="6">
        <f>VLOOKUP($B214,BNP_EUR_Underlying!$A:$W,COLUMN()-2,0)-EVS_EUR_Underlying!D212</f>
        <v>3.780087354243733E-12</v>
      </c>
      <c r="G214" s="6">
        <f>VLOOKUP($B214,BNP_EUR_Underlying!$A:$W,COLUMN()-2,0)-EVS_EUR_Underlying!E212</f>
        <v>-6.195430174650074E-3</v>
      </c>
      <c r="H214" s="6">
        <f>VLOOKUP($B214,BNP_EUR_Underlying!$A:$W,COLUMN()-2,0)-EVS_EUR_Underlying!F212</f>
        <v>2.1500579094890782E-12</v>
      </c>
      <c r="I214" s="6">
        <f>VLOOKUP($B214,BNP_EUR_Underlying!$A:$W,COLUMN()-2,0)-EVS_EUR_Underlying!G212</f>
        <v>5.4873004362021582E-5</v>
      </c>
      <c r="J214" s="6">
        <f>VLOOKUP($B214,BNP_EUR_Underlying!$A:$W,COLUMN()-2,0)-EVS_EUR_Underlying!H212</f>
        <v>-8.9994678376115189E-13</v>
      </c>
      <c r="K214" s="6">
        <f>VLOOKUP($B214,BNP_EUR_Underlying!$A:$W,COLUMN()-2,0)-EVS_EUR_Underlying!I212</f>
        <v>5.6438283880133611E-5</v>
      </c>
      <c r="L214" s="6">
        <f>VLOOKUP($B214,BNP_EUR_Underlying!$A:$W,COLUMN()-2,0)-EVS_EUR_Underlying!J212</f>
        <v>-3.8200553831302386E-12</v>
      </c>
      <c r="M214" s="6">
        <f>VLOOKUP($B214,BNP_EUR_Underlying!$A:$W,COLUMN()-2,0)-EVS_EUR_Underlying!K212</f>
        <v>5.2224626272967534E-5</v>
      </c>
      <c r="N214" s="6">
        <f>VLOOKUP($B214,BNP_EUR_Underlying!$A:$W,COLUMN()-2,0)-EVS_EUR_Underlying!L212</f>
        <v>-9.475121355283056E-3</v>
      </c>
      <c r="O214" s="6">
        <f>VLOOKUP($B214,BNP_EUR_Underlying!$A:$W,COLUMN()-2,0)-EVS_EUR_Underlying!M212</f>
        <v>4.5963233219481481E-14</v>
      </c>
      <c r="P214" s="6">
        <f>VLOOKUP($B214,BNP_EUR_Underlying!$A:$W,COLUMN()-2,0)-EVS_EUR_Underlying!N212</f>
        <v>1.4457365720719206E-3</v>
      </c>
      <c r="Q214" s="6">
        <f>VLOOKUP($B214,BNP_EUR_Underlying!$A:$W,COLUMN()-2,0)-EVS_EUR_Underlying!O212</f>
        <v>-2.0401458300511877E-12</v>
      </c>
      <c r="R214" s="6">
        <f>VLOOKUP($B214,BNP_EUR_Underlying!$A:$W,COLUMN()-2,0)-EVS_EUR_Underlying!P212</f>
        <v>3.1898927943529998E-12</v>
      </c>
      <c r="S214" s="6">
        <f>VLOOKUP($B214,BNP_EUR_Underlying!$A:$W,COLUMN()-2,0)-EVS_EUR_Underlying!Q212</f>
        <v>1.0103029524088925E-13</v>
      </c>
      <c r="T214" s="6">
        <f>VLOOKUP($B214,BNP_EUR_Underlying!$A:$W,COLUMN()-2,0)-EVS_EUR_Underlying!R212</f>
        <v>-2.6401103525586223E-13</v>
      </c>
      <c r="U214" s="6">
        <f>VLOOKUP($B214,BNP_EUR_Underlying!$A:$W,COLUMN()-2,0)-EVS_EUR_Underlying!S212</f>
        <v>5.0663840948249605E-3</v>
      </c>
      <c r="V214" s="6">
        <f>VLOOKUP($B214,BNP_EUR_Underlying!$A:$W,COLUMN()-2,0)-EVS_EUR_Underlying!T212</f>
        <v>3.6970426720017713E-14</v>
      </c>
      <c r="W214" s="6">
        <f>VLOOKUP($B214,BNP_EUR_Underlying!$A:$W,COLUMN()-2,0)-EVS_EUR_Underlying!U212</f>
        <v>-1.2012613126444194E-13</v>
      </c>
      <c r="X214" s="6">
        <f>VLOOKUP($B214,BNP_EUR_Underlying!$A:$W,COLUMN()-2,0)-EVS_EUR_Underlying!V212</f>
        <v>-4.1600056732704616E-13</v>
      </c>
      <c r="Y214" s="6">
        <f>VLOOKUP($B214,BNP_EUR_Underlying!$A:$W,COLUMN()-2,0)-EVS_EUR_Underlying!W212</f>
        <v>1.2601031329495527E-13</v>
      </c>
    </row>
    <row r="215" spans="1:25" x14ac:dyDescent="0.25">
      <c r="A215" s="2">
        <v>41697</v>
      </c>
      <c r="B215" s="2">
        <v>41701</v>
      </c>
      <c r="C215" t="b">
        <f t="shared" si="3"/>
        <v>0</v>
      </c>
      <c r="D215" s="6">
        <f>VLOOKUP($B215,BNP_EUR_Underlying!$A:$W,COLUMN()-2,0)-EVS_EUR_Underlying!B213</f>
        <v>8.5287502099079981E-2</v>
      </c>
      <c r="E215" s="6">
        <f>VLOOKUP($B215,BNP_EUR_Underlying!$A:$W,COLUMN()-2,0)-EVS_EUR_Underlying!C213</f>
        <v>-7.0355542797160275E-3</v>
      </c>
      <c r="F215" s="6">
        <f>VLOOKUP($B215,BNP_EUR_Underlying!$A:$W,COLUMN()-2,0)-EVS_EUR_Underlying!D213</f>
        <v>-1.2989609388114332E-13</v>
      </c>
      <c r="G215" s="6">
        <f>VLOOKUP($B215,BNP_EUR_Underlying!$A:$W,COLUMN()-2,0)-EVS_EUR_Underlying!E213</f>
        <v>-6.2035141788898684E-3</v>
      </c>
      <c r="H215" s="6">
        <f>VLOOKUP($B215,BNP_EUR_Underlying!$A:$W,COLUMN()-2,0)-EVS_EUR_Underlying!F213</f>
        <v>1.9599877276732514E-12</v>
      </c>
      <c r="I215" s="6">
        <f>VLOOKUP($B215,BNP_EUR_Underlying!$A:$W,COLUMN()-2,0)-EVS_EUR_Underlying!G213</f>
        <v>5.4949587130037614E-5</v>
      </c>
      <c r="J215" s="6">
        <f>VLOOKUP($B215,BNP_EUR_Underlying!$A:$W,COLUMN()-2,0)-EVS_EUR_Underlying!H213</f>
        <v>-2.3501200985265314E-12</v>
      </c>
      <c r="K215" s="6">
        <f>VLOOKUP($B215,BNP_EUR_Underlying!$A:$W,COLUMN()-2,0)-EVS_EUR_Underlying!I213</f>
        <v>5.6304396089945641E-5</v>
      </c>
      <c r="L215" s="6">
        <f>VLOOKUP($B215,BNP_EUR_Underlying!$A:$W,COLUMN()-2,0)-EVS_EUR_Underlying!J213</f>
        <v>1.8798296252953151E-12</v>
      </c>
      <c r="M215" s="6">
        <f>VLOOKUP($B215,BNP_EUR_Underlying!$A:$W,COLUMN()-2,0)-EVS_EUR_Underlying!K213</f>
        <v>5.1822322970962453E-5</v>
      </c>
      <c r="N215" s="6">
        <f>VLOOKUP($B215,BNP_EUR_Underlying!$A:$W,COLUMN()-2,0)-EVS_EUR_Underlying!L213</f>
        <v>-1.1171218916100956E-2</v>
      </c>
      <c r="O215" s="6">
        <f>VLOOKUP($B215,BNP_EUR_Underlying!$A:$W,COLUMN()-2,0)-EVS_EUR_Underlying!M213</f>
        <v>-1.8984813721090177E-14</v>
      </c>
      <c r="P215" s="6">
        <f>VLOOKUP($B215,BNP_EUR_Underlying!$A:$W,COLUMN()-2,0)-EVS_EUR_Underlying!N213</f>
        <v>1.4524426178029737E-3</v>
      </c>
      <c r="Q215" s="6">
        <f>VLOOKUP($B215,BNP_EUR_Underlying!$A:$W,COLUMN()-2,0)-EVS_EUR_Underlying!O213</f>
        <v>-1.830091633792108E-12</v>
      </c>
      <c r="R215" s="6">
        <f>VLOOKUP($B215,BNP_EUR_Underlying!$A:$W,COLUMN()-2,0)-EVS_EUR_Underlying!P213</f>
        <v>1.8900436771218665E-12</v>
      </c>
      <c r="S215" s="6">
        <f>VLOOKUP($B215,BNP_EUR_Underlying!$A:$W,COLUMN()-2,0)-EVS_EUR_Underlying!Q213</f>
        <v>-1.0902390101819037E-13</v>
      </c>
      <c r="T215" s="6">
        <f>VLOOKUP($B215,BNP_EUR_Underlying!$A:$W,COLUMN()-2,0)-EVS_EUR_Underlying!R213</f>
        <v>2.0894397323445446E-13</v>
      </c>
      <c r="U215" s="6">
        <f>VLOOKUP($B215,BNP_EUR_Underlying!$A:$W,COLUMN()-2,0)-EVS_EUR_Underlying!S213</f>
        <v>4.956236634538036E-3</v>
      </c>
      <c r="V215" s="6">
        <f>VLOOKUP($B215,BNP_EUR_Underlying!$A:$W,COLUMN()-2,0)-EVS_EUR_Underlying!T213</f>
        <v>-1.3000711618360583E-13</v>
      </c>
      <c r="W215" s="6">
        <f>VLOOKUP($B215,BNP_EUR_Underlying!$A:$W,COLUMN()-2,0)-EVS_EUR_Underlying!U213</f>
        <v>1.2390088954816747E-13</v>
      </c>
      <c r="X215" s="6">
        <f>VLOOKUP($B215,BNP_EUR_Underlying!$A:$W,COLUMN()-2,0)-EVS_EUR_Underlying!V213</f>
        <v>2.4402702081260941E-13</v>
      </c>
      <c r="Y215" s="6">
        <f>VLOOKUP($B215,BNP_EUR_Underlying!$A:$W,COLUMN()-2,0)-EVS_EUR_Underlying!W213</f>
        <v>-1.1501910535116622E-13</v>
      </c>
    </row>
    <row r="216" spans="1:25" x14ac:dyDescent="0.25">
      <c r="A216" s="2">
        <v>41698</v>
      </c>
      <c r="B216" s="2">
        <v>41702</v>
      </c>
      <c r="C216" t="b">
        <f t="shared" si="3"/>
        <v>0</v>
      </c>
      <c r="D216" s="6">
        <f>VLOOKUP($B216,BNP_EUR_Underlying!$A:$W,COLUMN()-2,0)-EVS_EUR_Underlying!B214</f>
        <v>8.5329003429509998E-2</v>
      </c>
      <c r="E216" s="6">
        <f>VLOOKUP($B216,BNP_EUR_Underlying!$A:$W,COLUMN()-2,0)-EVS_EUR_Underlying!C214</f>
        <v>-7.0121652209059748E-3</v>
      </c>
      <c r="F216" s="6">
        <f>VLOOKUP($B216,BNP_EUR_Underlying!$A:$W,COLUMN()-2,0)-EVS_EUR_Underlying!D214</f>
        <v>2.0299317782246362E-12</v>
      </c>
      <c r="G216" s="6">
        <f>VLOOKUP($B216,BNP_EUR_Underlying!$A:$W,COLUMN()-2,0)-EVS_EUR_Underlying!E214</f>
        <v>-6.2127530537401388E-3</v>
      </c>
      <c r="H216" s="6">
        <f>VLOOKUP($B216,BNP_EUR_Underlying!$A:$W,COLUMN()-2,0)-EVS_EUR_Underlying!F214</f>
        <v>1.1199929872418579E-12</v>
      </c>
      <c r="I216" s="6">
        <f>VLOOKUP($B216,BNP_EUR_Underlying!$A:$W,COLUMN()-2,0)-EVS_EUR_Underlying!G214</f>
        <v>5.4653658316916598E-5</v>
      </c>
      <c r="J216" s="6">
        <f>VLOOKUP($B216,BNP_EUR_Underlying!$A:$W,COLUMN()-2,0)-EVS_EUR_Underlying!H214</f>
        <v>-5.3002047195604973E-13</v>
      </c>
      <c r="K216" s="6">
        <f>VLOOKUP($B216,BNP_EUR_Underlying!$A:$W,COLUMN()-2,0)-EVS_EUR_Underlying!I214</f>
        <v>5.6507591930099466E-5</v>
      </c>
      <c r="L216" s="6">
        <f>VLOOKUP($B216,BNP_EUR_Underlying!$A:$W,COLUMN()-2,0)-EVS_EUR_Underlying!J214</f>
        <v>1.2101430968414206E-12</v>
      </c>
      <c r="M216" s="6">
        <f>VLOOKUP($B216,BNP_EUR_Underlying!$A:$W,COLUMN()-2,0)-EVS_EUR_Underlying!K214</f>
        <v>5.2164948743937956E-5</v>
      </c>
      <c r="N216" s="6">
        <f>VLOOKUP($B216,BNP_EUR_Underlying!$A:$W,COLUMN()-2,0)-EVS_EUR_Underlying!L214</f>
        <v>-1.1260595098991022E-2</v>
      </c>
      <c r="O216" s="6">
        <f>VLOOKUP($B216,BNP_EUR_Underlying!$A:$W,COLUMN()-2,0)-EVS_EUR_Underlying!M214</f>
        <v>-1.2989609388114332E-14</v>
      </c>
      <c r="P216" s="6">
        <f>VLOOKUP($B216,BNP_EUR_Underlying!$A:$W,COLUMN()-2,0)-EVS_EUR_Underlying!N214</f>
        <v>1.4430544074830465E-3</v>
      </c>
      <c r="Q216" s="6">
        <f>VLOOKUP($B216,BNP_EUR_Underlying!$A:$W,COLUMN()-2,0)-EVS_EUR_Underlying!O214</f>
        <v>8.8995477653952548E-13</v>
      </c>
      <c r="R216" s="6">
        <f>VLOOKUP($B216,BNP_EUR_Underlying!$A:$W,COLUMN()-2,0)-EVS_EUR_Underlying!P214</f>
        <v>-2.220001960040463E-12</v>
      </c>
      <c r="S216" s="6">
        <f>VLOOKUP($B216,BNP_EUR_Underlying!$A:$W,COLUMN()-2,0)-EVS_EUR_Underlying!Q214</f>
        <v>4.60964599824365E-13</v>
      </c>
      <c r="T216" s="6">
        <f>VLOOKUP($B216,BNP_EUR_Underlying!$A:$W,COLUMN()-2,0)-EVS_EUR_Underlying!R214</f>
        <v>-3.0975222387041867E-14</v>
      </c>
      <c r="U216" s="6">
        <f>VLOOKUP($B216,BNP_EUR_Underlying!$A:$W,COLUMN()-2,0)-EVS_EUR_Underlying!S214</f>
        <v>5.0570872369419817E-3</v>
      </c>
      <c r="V216" s="6">
        <f>VLOOKUP($B216,BNP_EUR_Underlying!$A:$W,COLUMN()-2,0)-EVS_EUR_Underlying!T214</f>
        <v>3.1807889655510735E-13</v>
      </c>
      <c r="W216" s="6">
        <f>VLOOKUP($B216,BNP_EUR_Underlying!$A:$W,COLUMN()-2,0)-EVS_EUR_Underlying!U214</f>
        <v>2.9098945475425353E-12</v>
      </c>
      <c r="X216" s="6">
        <f>VLOOKUP($B216,BNP_EUR_Underlying!$A:$W,COLUMN()-2,0)-EVS_EUR_Underlying!V214</f>
        <v>-3.4205971388701073E-13</v>
      </c>
      <c r="Y216" s="6">
        <f>VLOOKUP($B216,BNP_EUR_Underlying!$A:$W,COLUMN()-2,0)-EVS_EUR_Underlying!W214</f>
        <v>1.9495516312417749E-13</v>
      </c>
    </row>
    <row r="217" spans="1:25" x14ac:dyDescent="0.25">
      <c r="A217" s="2">
        <v>41701</v>
      </c>
      <c r="B217" s="2">
        <v>41703</v>
      </c>
      <c r="C217" t="b">
        <f t="shared" si="3"/>
        <v>0</v>
      </c>
      <c r="D217" s="6">
        <f>VLOOKUP($B217,BNP_EUR_Underlying!$A:$W,COLUMN()-2,0)-EVS_EUR_Underlying!B215</f>
        <v>8.5321362907489817E-2</v>
      </c>
      <c r="E217" s="6">
        <f>VLOOKUP($B217,BNP_EUR_Underlying!$A:$W,COLUMN()-2,0)-EVS_EUR_Underlying!C215</f>
        <v>-7.0031230124150134E-3</v>
      </c>
      <c r="F217" s="6">
        <f>VLOOKUP($B217,BNP_EUR_Underlying!$A:$W,COLUMN()-2,0)-EVS_EUR_Underlying!D215</f>
        <v>4.1999737021569672E-12</v>
      </c>
      <c r="G217" s="6">
        <f>VLOOKUP($B217,BNP_EUR_Underlying!$A:$W,COLUMN()-2,0)-EVS_EUR_Underlying!E215</f>
        <v>-6.2202596276801358E-3</v>
      </c>
      <c r="H217" s="6">
        <f>VLOOKUP($B217,BNP_EUR_Underlying!$A:$W,COLUMN()-2,0)-EVS_EUR_Underlying!F215</f>
        <v>2.7999824681046448E-12</v>
      </c>
      <c r="I217" s="6">
        <f>VLOOKUP($B217,BNP_EUR_Underlying!$A:$W,COLUMN()-2,0)-EVS_EUR_Underlying!G215</f>
        <v>5.4625490040982605E-5</v>
      </c>
      <c r="J217" s="6">
        <f>VLOOKUP($B217,BNP_EUR_Underlying!$A:$W,COLUMN()-2,0)-EVS_EUR_Underlying!H215</f>
        <v>1.1299849944634843E-12</v>
      </c>
      <c r="K217" s="6">
        <f>VLOOKUP($B217,BNP_EUR_Underlying!$A:$W,COLUMN()-2,0)-EVS_EUR_Underlying!I215</f>
        <v>5.6406103779993444E-5</v>
      </c>
      <c r="L217" s="6">
        <f>VLOOKUP($B217,BNP_EUR_Underlying!$A:$W,COLUMN()-2,0)-EVS_EUR_Underlying!J215</f>
        <v>-4.9600323848153494E-12</v>
      </c>
      <c r="M217" s="6">
        <f>VLOOKUP($B217,BNP_EUR_Underlying!$A:$W,COLUMN()-2,0)-EVS_EUR_Underlying!K215</f>
        <v>5.2221902771987239E-5</v>
      </c>
      <c r="N217" s="6">
        <f>VLOOKUP($B217,BNP_EUR_Underlying!$A:$W,COLUMN()-2,0)-EVS_EUR_Underlying!L215</f>
        <v>-1.1297902578980001E-2</v>
      </c>
      <c r="O217" s="6">
        <f>VLOOKUP($B217,BNP_EUR_Underlying!$A:$W,COLUMN()-2,0)-EVS_EUR_Underlying!M215</f>
        <v>-3.6892711108293952E-13</v>
      </c>
      <c r="P217" s="6">
        <f>VLOOKUP($B217,BNP_EUR_Underlying!$A:$W,COLUMN()-2,0)-EVS_EUR_Underlying!N215</f>
        <v>1.445106027517018E-3</v>
      </c>
      <c r="Q217" s="6">
        <f>VLOOKUP($B217,BNP_EUR_Underlying!$A:$W,COLUMN()-2,0)-EVS_EUR_Underlying!O215</f>
        <v>-1.1990408665951691E-13</v>
      </c>
      <c r="R217" s="6">
        <f>VLOOKUP($B217,BNP_EUR_Underlying!$A:$W,COLUMN()-2,0)-EVS_EUR_Underlying!P215</f>
        <v>-1.0900169655769787E-12</v>
      </c>
      <c r="S217" s="6">
        <f>VLOOKUP($B217,BNP_EUR_Underlying!$A:$W,COLUMN()-2,0)-EVS_EUR_Underlying!Q215</f>
        <v>-2.5901503164504902E-13</v>
      </c>
      <c r="T217" s="6">
        <f>VLOOKUP($B217,BNP_EUR_Underlying!$A:$W,COLUMN()-2,0)-EVS_EUR_Underlying!R215</f>
        <v>3.9002134855081749E-13</v>
      </c>
      <c r="U217" s="6">
        <f>VLOOKUP($B217,BNP_EUR_Underlying!$A:$W,COLUMN()-2,0)-EVS_EUR_Underlying!S215</f>
        <v>5.069043842076959E-3</v>
      </c>
      <c r="V217" s="6">
        <f>VLOOKUP($B217,BNP_EUR_Underlying!$A:$W,COLUMN()-2,0)-EVS_EUR_Underlying!T215</f>
        <v>4.9205084451386938E-13</v>
      </c>
      <c r="W217" s="6">
        <f>VLOOKUP($B217,BNP_EUR_Underlying!$A:$W,COLUMN()-2,0)-EVS_EUR_Underlying!U215</f>
        <v>3.7099212590874231E-12</v>
      </c>
      <c r="X217" s="6">
        <f>VLOOKUP($B217,BNP_EUR_Underlying!$A:$W,COLUMN()-2,0)-EVS_EUR_Underlying!V215</f>
        <v>-2.9198865547641617E-13</v>
      </c>
      <c r="Y217" s="6">
        <f>VLOOKUP($B217,BNP_EUR_Underlying!$A:$W,COLUMN()-2,0)-EVS_EUR_Underlying!W215</f>
        <v>4.7961634663806763E-14</v>
      </c>
    </row>
    <row r="218" spans="1:25" x14ac:dyDescent="0.25">
      <c r="A218" s="2">
        <v>41702</v>
      </c>
      <c r="B218" s="2">
        <v>41704</v>
      </c>
      <c r="C218" t="b">
        <f t="shared" si="3"/>
        <v>0</v>
      </c>
      <c r="D218" s="6">
        <f>VLOOKUP($B218,BNP_EUR_Underlying!$A:$W,COLUMN()-2,0)-EVS_EUR_Underlying!B216</f>
        <v>8.5177121364300001E-2</v>
      </c>
      <c r="E218" s="6">
        <f>VLOOKUP($B218,BNP_EUR_Underlying!$A:$W,COLUMN()-2,0)-EVS_EUR_Underlying!C216</f>
        <v>-6.966308508542074E-3</v>
      </c>
      <c r="F218" s="6">
        <f>VLOOKUP($B218,BNP_EUR_Underlying!$A:$W,COLUMN()-2,0)-EVS_EUR_Underlying!D216</f>
        <v>0</v>
      </c>
      <c r="G218" s="6">
        <f>VLOOKUP($B218,BNP_EUR_Underlying!$A:$W,COLUMN()-2,0)-EVS_EUR_Underlying!E216</f>
        <v>-6.2064013303999577E-3</v>
      </c>
      <c r="H218" s="6">
        <f>VLOOKUP($B218,BNP_EUR_Underlying!$A:$W,COLUMN()-2,0)-EVS_EUR_Underlying!F216</f>
        <v>-4.2399417310434728E-12</v>
      </c>
      <c r="I218" s="6">
        <f>VLOOKUP($B218,BNP_EUR_Underlying!$A:$W,COLUMN()-2,0)-EVS_EUR_Underlying!G216</f>
        <v>5.4460407502010533E-5</v>
      </c>
      <c r="J218" s="6">
        <f>VLOOKUP($B218,BNP_EUR_Underlying!$A:$W,COLUMN()-2,0)-EVS_EUR_Underlying!H216</f>
        <v>2.6798563368402029E-12</v>
      </c>
      <c r="K218" s="6">
        <f>VLOOKUP($B218,BNP_EUR_Underlying!$A:$W,COLUMN()-2,0)-EVS_EUR_Underlying!I216</f>
        <v>5.6320825319922108E-5</v>
      </c>
      <c r="L218" s="6">
        <f>VLOOKUP($B218,BNP_EUR_Underlying!$A:$W,COLUMN()-2,0)-EVS_EUR_Underlying!J216</f>
        <v>2.1498358648841531E-12</v>
      </c>
      <c r="M218" s="6">
        <f>VLOOKUP($B218,BNP_EUR_Underlying!$A:$W,COLUMN()-2,0)-EVS_EUR_Underlying!K216</f>
        <v>5.2115991743040269E-5</v>
      </c>
      <c r="N218" s="6">
        <f>VLOOKUP($B218,BNP_EUR_Underlying!$A:$W,COLUMN()-2,0)-EVS_EUR_Underlying!L216</f>
        <v>-1.1378452007980044E-2</v>
      </c>
      <c r="O218" s="6">
        <f>VLOOKUP($B218,BNP_EUR_Underlying!$A:$W,COLUMN()-2,0)-EVS_EUR_Underlying!M216</f>
        <v>3.6104452760810091E-13</v>
      </c>
      <c r="P218" s="6">
        <f>VLOOKUP($B218,BNP_EUR_Underlying!$A:$W,COLUMN()-2,0)-EVS_EUR_Underlying!N216</f>
        <v>1.4414796502399962E-3</v>
      </c>
      <c r="Q218" s="6">
        <f>VLOOKUP($B218,BNP_EUR_Underlying!$A:$W,COLUMN()-2,0)-EVS_EUR_Underlying!O216</f>
        <v>-8.5997875487464626E-13</v>
      </c>
      <c r="R218" s="6">
        <f>VLOOKUP($B218,BNP_EUR_Underlying!$A:$W,COLUMN()-2,0)-EVS_EUR_Underlying!P216</f>
        <v>-4.2301717684267715E-12</v>
      </c>
      <c r="S218" s="6">
        <f>VLOOKUP($B218,BNP_EUR_Underlying!$A:$W,COLUMN()-2,0)-EVS_EUR_Underlying!Q216</f>
        <v>-3.340661081097096E-13</v>
      </c>
      <c r="T218" s="6">
        <f>VLOOKUP($B218,BNP_EUR_Underlying!$A:$W,COLUMN()-2,0)-EVS_EUR_Underlying!R216</f>
        <v>-3.5293989952833726E-13</v>
      </c>
      <c r="U218" s="6">
        <f>VLOOKUP($B218,BNP_EUR_Underlying!$A:$W,COLUMN()-2,0)-EVS_EUR_Underlying!S216</f>
        <v>5.1503817970549592E-3</v>
      </c>
      <c r="V218" s="6">
        <f>VLOOKUP($B218,BNP_EUR_Underlying!$A:$W,COLUMN()-2,0)-EVS_EUR_Underlying!T216</f>
        <v>4.0201175721676918E-13</v>
      </c>
      <c r="W218" s="6">
        <f>VLOOKUP($B218,BNP_EUR_Underlying!$A:$W,COLUMN()-2,0)-EVS_EUR_Underlying!U216</f>
        <v>1.2101430968414206E-12</v>
      </c>
      <c r="X218" s="6">
        <f>VLOOKUP($B218,BNP_EUR_Underlying!$A:$W,COLUMN()-2,0)-EVS_EUR_Underlying!V216</f>
        <v>7.1942451995710144E-14</v>
      </c>
      <c r="Y218" s="6">
        <f>VLOOKUP($B218,BNP_EUR_Underlying!$A:$W,COLUMN()-2,0)-EVS_EUR_Underlying!W216</f>
        <v>-4.4797499043625066E-13</v>
      </c>
    </row>
    <row r="219" spans="1:25" x14ac:dyDescent="0.25">
      <c r="A219" s="2">
        <v>41703</v>
      </c>
      <c r="B219" s="2">
        <v>41705</v>
      </c>
      <c r="C219" t="b">
        <f t="shared" si="3"/>
        <v>0</v>
      </c>
      <c r="D219" s="6">
        <f>VLOOKUP($B219,BNP_EUR_Underlying!$A:$W,COLUMN()-2,0)-EVS_EUR_Underlying!B217</f>
        <v>8.5207547566640063E-2</v>
      </c>
      <c r="E219" s="6">
        <f>VLOOKUP($B219,BNP_EUR_Underlying!$A:$W,COLUMN()-2,0)-EVS_EUR_Underlying!C217</f>
        <v>-6.9432326434070157E-3</v>
      </c>
      <c r="F219" s="6">
        <f>VLOOKUP($B219,BNP_EUR_Underlying!$A:$W,COLUMN()-2,0)-EVS_EUR_Underlying!D217</f>
        <v>1.0198508704206688E-12</v>
      </c>
      <c r="G219" s="6">
        <f>VLOOKUP($B219,BNP_EUR_Underlying!$A:$W,COLUMN()-2,0)-EVS_EUR_Underlying!E217</f>
        <v>-6.2077486644400715E-3</v>
      </c>
      <c r="H219" s="6">
        <f>VLOOKUP($B219,BNP_EUR_Underlying!$A:$W,COLUMN()-2,0)-EVS_EUR_Underlying!F217</f>
        <v>2.9800606426988452E-12</v>
      </c>
      <c r="I219" s="6">
        <f>VLOOKUP($B219,BNP_EUR_Underlying!$A:$W,COLUMN()-2,0)-EVS_EUR_Underlying!G217</f>
        <v>5.426169737499098E-5</v>
      </c>
      <c r="J219" s="6">
        <f>VLOOKUP($B219,BNP_EUR_Underlying!$A:$W,COLUMN()-2,0)-EVS_EUR_Underlying!H217</f>
        <v>-1.9984014443252818E-14</v>
      </c>
      <c r="K219" s="6">
        <f>VLOOKUP($B219,BNP_EUR_Underlying!$A:$W,COLUMN()-2,0)-EVS_EUR_Underlying!I217</f>
        <v>5.6104089060093898E-5</v>
      </c>
      <c r="L219" s="6">
        <f>VLOOKUP($B219,BNP_EUR_Underlying!$A:$W,COLUMN()-2,0)-EVS_EUR_Underlying!J217</f>
        <v>4.6400661091183792E-12</v>
      </c>
      <c r="M219" s="6">
        <f>VLOOKUP($B219,BNP_EUR_Underlying!$A:$W,COLUMN()-2,0)-EVS_EUR_Underlying!K217</f>
        <v>5.2023754054997262E-5</v>
      </c>
      <c r="N219" s="6">
        <f>VLOOKUP($B219,BNP_EUR_Underlying!$A:$W,COLUMN()-2,0)-EVS_EUR_Underlying!L217</f>
        <v>-1.1254601458340008E-2</v>
      </c>
      <c r="O219" s="6">
        <f>VLOOKUP($B219,BNP_EUR_Underlying!$A:$W,COLUMN()-2,0)-EVS_EUR_Underlying!M217</f>
        <v>-3.340661081097096E-13</v>
      </c>
      <c r="P219" s="6">
        <f>VLOOKUP($B219,BNP_EUR_Underlying!$A:$W,COLUMN()-2,0)-EVS_EUR_Underlying!N217</f>
        <v>1.438346378635047E-3</v>
      </c>
      <c r="Q219" s="6">
        <f>VLOOKUP($B219,BNP_EUR_Underlying!$A:$W,COLUMN()-2,0)-EVS_EUR_Underlying!O217</f>
        <v>-2.0301538228295612E-12</v>
      </c>
      <c r="R219" s="6">
        <f>VLOOKUP($B219,BNP_EUR_Underlying!$A:$W,COLUMN()-2,0)-EVS_EUR_Underlying!P217</f>
        <v>-1.8698376180736886E-12</v>
      </c>
      <c r="S219" s="6">
        <f>VLOOKUP($B219,BNP_EUR_Underlying!$A:$W,COLUMN()-2,0)-EVS_EUR_Underlying!Q217</f>
        <v>-2.34035013590983E-13</v>
      </c>
      <c r="T219" s="6">
        <f>VLOOKUP($B219,BNP_EUR_Underlying!$A:$W,COLUMN()-2,0)-EVS_EUR_Underlying!R217</f>
        <v>-5.4067861299245124E-14</v>
      </c>
      <c r="U219" s="6">
        <f>VLOOKUP($B219,BNP_EUR_Underlying!$A:$W,COLUMN()-2,0)-EVS_EUR_Underlying!S217</f>
        <v>5.0409845746000048E-3</v>
      </c>
      <c r="V219" s="6">
        <f>VLOOKUP($B219,BNP_EUR_Underlying!$A:$W,COLUMN()-2,0)-EVS_EUR_Underlying!T217</f>
        <v>-4.3509640335059885E-13</v>
      </c>
      <c r="W219" s="6">
        <f>VLOOKUP($B219,BNP_EUR_Underlying!$A:$W,COLUMN()-2,0)-EVS_EUR_Underlying!U217</f>
        <v>-8.992806499463768E-14</v>
      </c>
      <c r="X219" s="6">
        <f>VLOOKUP($B219,BNP_EUR_Underlying!$A:$W,COLUMN()-2,0)-EVS_EUR_Underlying!V217</f>
        <v>2.1305179842556754E-13</v>
      </c>
      <c r="Y219" s="6">
        <f>VLOOKUP($B219,BNP_EUR_Underlying!$A:$W,COLUMN()-2,0)-EVS_EUR_Underlying!W217</f>
        <v>3.7081449022480228E-14</v>
      </c>
    </row>
    <row r="220" spans="1:25" x14ac:dyDescent="0.25">
      <c r="A220" s="2">
        <v>41704</v>
      </c>
      <c r="B220" s="2">
        <v>41708</v>
      </c>
      <c r="C220" t="b">
        <f t="shared" si="3"/>
        <v>0</v>
      </c>
      <c r="D220" s="6">
        <f>VLOOKUP($B220,BNP_EUR_Underlying!$A:$W,COLUMN()-2,0)-EVS_EUR_Underlying!B218</f>
        <v>8.5216881049039905E-2</v>
      </c>
      <c r="E220" s="6">
        <f>VLOOKUP($B220,BNP_EUR_Underlying!$A:$W,COLUMN()-2,0)-EVS_EUR_Underlying!C218</f>
        <v>-6.9486329647959755E-3</v>
      </c>
      <c r="F220" s="6">
        <f>VLOOKUP($B220,BNP_EUR_Underlying!$A:$W,COLUMN()-2,0)-EVS_EUR_Underlying!D218</f>
        <v>-1.8898216325169415E-12</v>
      </c>
      <c r="G220" s="6">
        <f>VLOOKUP($B220,BNP_EUR_Underlying!$A:$W,COLUMN()-2,0)-EVS_EUR_Underlying!E218</f>
        <v>-6.2141003877798084E-3</v>
      </c>
      <c r="H220" s="6">
        <f>VLOOKUP($B220,BNP_EUR_Underlying!$A:$W,COLUMN()-2,0)-EVS_EUR_Underlying!F218</f>
        <v>-2.4900081996293011E-12</v>
      </c>
      <c r="I220" s="6">
        <f>VLOOKUP($B220,BNP_EUR_Underlying!$A:$W,COLUMN()-2,0)-EVS_EUR_Underlying!G218</f>
        <v>5.4178815290018001E-5</v>
      </c>
      <c r="J220" s="6">
        <f>VLOOKUP($B220,BNP_EUR_Underlying!$A:$W,COLUMN()-2,0)-EVS_EUR_Underlying!H218</f>
        <v>3.8700154192383707E-12</v>
      </c>
      <c r="K220" s="6">
        <f>VLOOKUP($B220,BNP_EUR_Underlying!$A:$W,COLUMN()-2,0)-EVS_EUR_Underlying!I218</f>
        <v>5.6111435049910341E-5</v>
      </c>
      <c r="L220" s="6">
        <f>VLOOKUP($B220,BNP_EUR_Underlying!$A:$W,COLUMN()-2,0)-EVS_EUR_Underlying!J218</f>
        <v>-1.1999290450148692E-12</v>
      </c>
      <c r="M220" s="6">
        <f>VLOOKUP($B220,BNP_EUR_Underlying!$A:$W,COLUMN()-2,0)-EVS_EUR_Underlying!K218</f>
        <v>5.1920697194951515E-5</v>
      </c>
      <c r="N220" s="6">
        <f>VLOOKUP($B220,BNP_EUR_Underlying!$A:$W,COLUMN()-2,0)-EVS_EUR_Underlying!L218</f>
        <v>-1.1250222472652949E-2</v>
      </c>
      <c r="O220" s="6">
        <f>VLOOKUP($B220,BNP_EUR_Underlying!$A:$W,COLUMN()-2,0)-EVS_EUR_Underlying!M218</f>
        <v>1.6986412276764895E-14</v>
      </c>
      <c r="P220" s="6">
        <f>VLOOKUP($B220,BNP_EUR_Underlying!$A:$W,COLUMN()-2,0)-EVS_EUR_Underlying!N218</f>
        <v>1.439022513378907E-3</v>
      </c>
      <c r="Q220" s="6">
        <f>VLOOKUP($B220,BNP_EUR_Underlying!$A:$W,COLUMN()-2,0)-EVS_EUR_Underlying!O218</f>
        <v>7.9936057773011271E-14</v>
      </c>
      <c r="R220" s="6">
        <f>VLOOKUP($B220,BNP_EUR_Underlying!$A:$W,COLUMN()-2,0)-EVS_EUR_Underlying!P218</f>
        <v>-1.56008539420327E-12</v>
      </c>
      <c r="S220" s="6">
        <f>VLOOKUP($B220,BNP_EUR_Underlying!$A:$W,COLUMN()-2,0)-EVS_EUR_Underlying!Q218</f>
        <v>3.8102854205135372E-13</v>
      </c>
      <c r="T220" s="6">
        <f>VLOOKUP($B220,BNP_EUR_Underlying!$A:$W,COLUMN()-2,0)-EVS_EUR_Underlying!R218</f>
        <v>2.6889601656421291E-13</v>
      </c>
      <c r="U220" s="6">
        <f>VLOOKUP($B220,BNP_EUR_Underlying!$A:$W,COLUMN()-2,0)-EVS_EUR_Underlying!S218</f>
        <v>4.9213400426439957E-3</v>
      </c>
      <c r="V220" s="6">
        <f>VLOOKUP($B220,BNP_EUR_Underlying!$A:$W,COLUMN()-2,0)-EVS_EUR_Underlying!T218</f>
        <v>-2.4202861936828413E-13</v>
      </c>
      <c r="W220" s="6">
        <f>VLOOKUP($B220,BNP_EUR_Underlying!$A:$W,COLUMN()-2,0)-EVS_EUR_Underlying!U218</f>
        <v>-2.1493917756743031E-13</v>
      </c>
      <c r="X220" s="6">
        <f>VLOOKUP($B220,BNP_EUR_Underlying!$A:$W,COLUMN()-2,0)-EVS_EUR_Underlying!V218</f>
        <v>-1.389999226830696E-13</v>
      </c>
      <c r="Y220" s="6">
        <f>VLOOKUP($B220,BNP_EUR_Underlying!$A:$W,COLUMN()-2,0)-EVS_EUR_Underlying!W218</f>
        <v>-4.3809400551708677E-13</v>
      </c>
    </row>
    <row r="221" spans="1:25" x14ac:dyDescent="0.25">
      <c r="A221" s="2">
        <v>41705</v>
      </c>
      <c r="B221" s="2">
        <v>41709</v>
      </c>
      <c r="C221" t="b">
        <f t="shared" si="3"/>
        <v>0</v>
      </c>
      <c r="D221" s="6">
        <f>VLOOKUP($B221,BNP_EUR_Underlying!$A:$W,COLUMN()-2,0)-EVS_EUR_Underlying!B219</f>
        <v>8.5172959750690058E-2</v>
      </c>
      <c r="E221" s="6">
        <f>VLOOKUP($B221,BNP_EUR_Underlying!$A:$W,COLUMN()-2,0)-EVS_EUR_Underlying!C219</f>
        <v>-6.9513895074440057E-3</v>
      </c>
      <c r="F221" s="6">
        <f>VLOOKUP($B221,BNP_EUR_Underlying!$A:$W,COLUMN()-2,0)-EVS_EUR_Underlying!D219</f>
        <v>3.0397906414236786E-12</v>
      </c>
      <c r="G221" s="6">
        <f>VLOOKUP($B221,BNP_EUR_Underlying!$A:$W,COLUMN()-2,0)-EVS_EUR_Underlying!E219</f>
        <v>-6.2131380006098524E-3</v>
      </c>
      <c r="H221" s="6">
        <f>VLOOKUP($B221,BNP_EUR_Underlying!$A:$W,COLUMN()-2,0)-EVS_EUR_Underlying!F219</f>
        <v>3.9968028886505635E-14</v>
      </c>
      <c r="I221" s="6">
        <f>VLOOKUP($B221,BNP_EUR_Underlying!$A:$W,COLUMN()-2,0)-EVS_EUR_Underlying!G219</f>
        <v>5.4197956716017792E-5</v>
      </c>
      <c r="J221" s="6">
        <f>VLOOKUP($B221,BNP_EUR_Underlying!$A:$W,COLUMN()-2,0)-EVS_EUR_Underlying!H219</f>
        <v>2.9900526499204716E-12</v>
      </c>
      <c r="K221" s="6">
        <f>VLOOKUP($B221,BNP_EUR_Underlying!$A:$W,COLUMN()-2,0)-EVS_EUR_Underlying!I219</f>
        <v>5.6052117350047226E-5</v>
      </c>
      <c r="L221" s="6">
        <f>VLOOKUP($B221,BNP_EUR_Underlying!$A:$W,COLUMN()-2,0)-EVS_EUR_Underlying!J219</f>
        <v>-3.6801672820274689E-12</v>
      </c>
      <c r="M221" s="6">
        <f>VLOOKUP($B221,BNP_EUR_Underlying!$A:$W,COLUMN()-2,0)-EVS_EUR_Underlying!K219</f>
        <v>5.1821241975003041E-5</v>
      </c>
      <c r="N221" s="6">
        <f>VLOOKUP($B221,BNP_EUR_Underlying!$A:$W,COLUMN()-2,0)-EVS_EUR_Underlying!L219</f>
        <v>-1.1259637379332998E-2</v>
      </c>
      <c r="O221" s="6">
        <f>VLOOKUP($B221,BNP_EUR_Underlying!$A:$W,COLUMN()-2,0)-EVS_EUR_Underlying!M219</f>
        <v>5.2069459854919842E-14</v>
      </c>
      <c r="P221" s="6">
        <f>VLOOKUP($B221,BNP_EUR_Underlying!$A:$W,COLUMN()-2,0)-EVS_EUR_Underlying!N219</f>
        <v>1.4386474949389383E-3</v>
      </c>
      <c r="Q221" s="6">
        <f>VLOOKUP($B221,BNP_EUR_Underlying!$A:$W,COLUMN()-2,0)-EVS_EUR_Underlying!O219</f>
        <v>4.9700243920369758E-12</v>
      </c>
      <c r="R221" s="6">
        <f>VLOOKUP($B221,BNP_EUR_Underlying!$A:$W,COLUMN()-2,0)-EVS_EUR_Underlying!P219</f>
        <v>2.1500579094890782E-12</v>
      </c>
      <c r="S221" s="6">
        <f>VLOOKUP($B221,BNP_EUR_Underlying!$A:$W,COLUMN()-2,0)-EVS_EUR_Underlying!Q219</f>
        <v>4.3109960046194828E-13</v>
      </c>
      <c r="T221" s="6">
        <f>VLOOKUP($B221,BNP_EUR_Underlying!$A:$W,COLUMN()-2,0)-EVS_EUR_Underlying!R219</f>
        <v>-2.7999824681046448E-13</v>
      </c>
      <c r="U221" s="6">
        <f>VLOOKUP($B221,BNP_EUR_Underlying!$A:$W,COLUMN()-2,0)-EVS_EUR_Underlying!S219</f>
        <v>4.9311122267260421E-3</v>
      </c>
      <c r="V221" s="6">
        <f>VLOOKUP($B221,BNP_EUR_Underlying!$A:$W,COLUMN()-2,0)-EVS_EUR_Underlying!T219</f>
        <v>-8.6930462828149757E-14</v>
      </c>
      <c r="W221" s="6">
        <f>VLOOKUP($B221,BNP_EUR_Underlying!$A:$W,COLUMN()-2,0)-EVS_EUR_Underlying!U219</f>
        <v>-1.4999113062685865E-13</v>
      </c>
      <c r="X221" s="6">
        <f>VLOOKUP($B221,BNP_EUR_Underlying!$A:$W,COLUMN()-2,0)-EVS_EUR_Underlying!V219</f>
        <v>-8.2933659939499194E-14</v>
      </c>
      <c r="Y221" s="6">
        <f>VLOOKUP($B221,BNP_EUR_Underlying!$A:$W,COLUMN()-2,0)-EVS_EUR_Underlying!W219</f>
        <v>-2.6978419498391304E-14</v>
      </c>
    </row>
    <row r="222" spans="1:25" x14ac:dyDescent="0.25">
      <c r="A222" s="2">
        <v>41708</v>
      </c>
      <c r="B222" s="2">
        <v>41710</v>
      </c>
      <c r="C222" t="b">
        <f t="shared" si="3"/>
        <v>0</v>
      </c>
      <c r="D222" s="6">
        <f>VLOOKUP($B222,BNP_EUR_Underlying!$A:$W,COLUMN()-2,0)-EVS_EUR_Underlying!B220</f>
        <v>8.5186701138809884E-2</v>
      </c>
      <c r="E222" s="6">
        <f>VLOOKUP($B222,BNP_EUR_Underlying!$A:$W,COLUMN()-2,0)-EVS_EUR_Underlying!C220</f>
        <v>-6.9706762170879122E-3</v>
      </c>
      <c r="F222" s="6">
        <f>VLOOKUP($B222,BNP_EUR_Underlying!$A:$W,COLUMN()-2,0)-EVS_EUR_Underlying!D220</f>
        <v>1.0198508704206688E-12</v>
      </c>
      <c r="G222" s="6">
        <f>VLOOKUP($B222,BNP_EUR_Underlying!$A:$W,COLUMN()-2,0)-EVS_EUR_Underlying!E220</f>
        <v>-6.2137154309098719E-3</v>
      </c>
      <c r="H222" s="6">
        <f>VLOOKUP($B222,BNP_EUR_Underlying!$A:$W,COLUMN()-2,0)-EVS_EUR_Underlying!F220</f>
        <v>-3.8400393975734914E-12</v>
      </c>
      <c r="I222" s="6">
        <f>VLOOKUP($B222,BNP_EUR_Underlying!$A:$W,COLUMN()-2,0)-EVS_EUR_Underlying!G220</f>
        <v>5.4389930893905536E-5</v>
      </c>
      <c r="J222" s="6">
        <f>VLOOKUP($B222,BNP_EUR_Underlying!$A:$W,COLUMN()-2,0)-EVS_EUR_Underlying!H220</f>
        <v>4.4986236957811343E-13</v>
      </c>
      <c r="K222" s="6">
        <f>VLOOKUP($B222,BNP_EUR_Underlying!$A:$W,COLUMN()-2,0)-EVS_EUR_Underlying!I220</f>
        <v>5.614773201001455E-5</v>
      </c>
      <c r="L222" s="6">
        <f>VLOOKUP($B222,BNP_EUR_Underlying!$A:$W,COLUMN()-2,0)-EVS_EUR_Underlying!J220</f>
        <v>-3.6801672820274689E-12</v>
      </c>
      <c r="M222" s="6">
        <f>VLOOKUP($B222,BNP_EUR_Underlying!$A:$W,COLUMN()-2,0)-EVS_EUR_Underlying!K220</f>
        <v>5.1831109313948964E-5</v>
      </c>
      <c r="N222" s="6">
        <f>VLOOKUP($B222,BNP_EUR_Underlying!$A:$W,COLUMN()-2,0)-EVS_EUR_Underlying!L220</f>
        <v>-1.1295764288597021E-2</v>
      </c>
      <c r="O222" s="6">
        <f>VLOOKUP($B222,BNP_EUR_Underlying!$A:$W,COLUMN()-2,0)-EVS_EUR_Underlying!M220</f>
        <v>3.9968028886505635E-14</v>
      </c>
      <c r="P222" s="6">
        <f>VLOOKUP($B222,BNP_EUR_Underlying!$A:$W,COLUMN()-2,0)-EVS_EUR_Underlying!N220</f>
        <v>1.4417286620060921E-3</v>
      </c>
      <c r="Q222" s="6">
        <f>VLOOKUP($B222,BNP_EUR_Underlying!$A:$W,COLUMN()-2,0)-EVS_EUR_Underlying!O220</f>
        <v>4.6000980802318736E-12</v>
      </c>
      <c r="R222" s="6">
        <f>VLOOKUP($B222,BNP_EUR_Underlying!$A:$W,COLUMN()-2,0)-EVS_EUR_Underlying!P220</f>
        <v>3.6399772085360382E-12</v>
      </c>
      <c r="S222" s="6">
        <f>VLOOKUP($B222,BNP_EUR_Underlying!$A:$W,COLUMN()-2,0)-EVS_EUR_Underlying!Q220</f>
        <v>-4.4497738826976274E-13</v>
      </c>
      <c r="T222" s="6">
        <f>VLOOKUP($B222,BNP_EUR_Underlying!$A:$W,COLUMN()-2,0)-EVS_EUR_Underlying!R220</f>
        <v>3.7903014060702844E-13</v>
      </c>
      <c r="U222" s="6">
        <f>VLOOKUP($B222,BNP_EUR_Underlying!$A:$W,COLUMN()-2,0)-EVS_EUR_Underlying!S220</f>
        <v>4.8892567466199965E-3</v>
      </c>
      <c r="V222" s="6">
        <f>VLOOKUP($B222,BNP_EUR_Underlying!$A:$W,COLUMN()-2,0)-EVS_EUR_Underlying!T220</f>
        <v>3.929079284148429E-13</v>
      </c>
      <c r="W222" s="6">
        <f>VLOOKUP($B222,BNP_EUR_Underlying!$A:$W,COLUMN()-2,0)-EVS_EUR_Underlying!U220</f>
        <v>8.8040685852774914E-14</v>
      </c>
      <c r="X222" s="6">
        <f>VLOOKUP($B222,BNP_EUR_Underlying!$A:$W,COLUMN()-2,0)-EVS_EUR_Underlying!V220</f>
        <v>-3.8602454566216693E-13</v>
      </c>
      <c r="Y222" s="6">
        <f>VLOOKUP($B222,BNP_EUR_Underlying!$A:$W,COLUMN()-2,0)-EVS_EUR_Underlying!W220</f>
        <v>4.4508841057222526E-13</v>
      </c>
    </row>
    <row r="223" spans="1:25" x14ac:dyDescent="0.25">
      <c r="A223" s="2">
        <v>41709</v>
      </c>
      <c r="B223" s="2">
        <v>41711</v>
      </c>
      <c r="C223" t="b">
        <f t="shared" si="3"/>
        <v>0</v>
      </c>
      <c r="D223" s="6">
        <f>VLOOKUP($B223,BNP_EUR_Underlying!$A:$W,COLUMN()-2,0)-EVS_EUR_Underlying!B221</f>
        <v>8.5296053254189985E-2</v>
      </c>
      <c r="E223" s="6">
        <f>VLOOKUP($B223,BNP_EUR_Underlying!$A:$W,COLUMN()-2,0)-EVS_EUR_Underlying!C221</f>
        <v>-7.0144642887540742E-3</v>
      </c>
      <c r="F223" s="6">
        <f>VLOOKUP($B223,BNP_EUR_Underlying!$A:$W,COLUMN()-2,0)-EVS_EUR_Underlying!D221</f>
        <v>1.0198508704206688E-12</v>
      </c>
      <c r="G223" s="6">
        <f>VLOOKUP($B223,BNP_EUR_Underlying!$A:$W,COLUMN()-2,0)-EVS_EUR_Underlying!E221</f>
        <v>-6.219104767070105E-3</v>
      </c>
      <c r="H223" s="6">
        <f>VLOOKUP($B223,BNP_EUR_Underlying!$A:$W,COLUMN()-2,0)-EVS_EUR_Underlying!F221</f>
        <v>3.7099212590874231E-12</v>
      </c>
      <c r="I223" s="6">
        <f>VLOOKUP($B223,BNP_EUR_Underlying!$A:$W,COLUMN()-2,0)-EVS_EUR_Underlying!G221</f>
        <v>5.4582087224086528E-5</v>
      </c>
      <c r="J223" s="6">
        <f>VLOOKUP($B223,BNP_EUR_Underlying!$A:$W,COLUMN()-2,0)-EVS_EUR_Underlying!H221</f>
        <v>2.2100099528188366E-12</v>
      </c>
      <c r="K223" s="6">
        <f>VLOOKUP($B223,BNP_EUR_Underlying!$A:$W,COLUMN()-2,0)-EVS_EUR_Underlying!I221</f>
        <v>5.5999216090008019E-5</v>
      </c>
      <c r="L223" s="6">
        <f>VLOOKUP($B223,BNP_EUR_Underlying!$A:$W,COLUMN()-2,0)-EVS_EUR_Underlying!J221</f>
        <v>1.2800871473928055E-12</v>
      </c>
      <c r="M223" s="6">
        <f>VLOOKUP($B223,BNP_EUR_Underlying!$A:$W,COLUMN()-2,0)-EVS_EUR_Underlying!K221</f>
        <v>5.1731899763041156E-5</v>
      </c>
      <c r="N223" s="6">
        <f>VLOOKUP($B223,BNP_EUR_Underlying!$A:$W,COLUMN()-2,0)-EVS_EUR_Underlying!L221</f>
        <v>-1.1194578735453042E-2</v>
      </c>
      <c r="O223" s="6">
        <f>VLOOKUP($B223,BNP_EUR_Underlying!$A:$W,COLUMN()-2,0)-EVS_EUR_Underlying!M221</f>
        <v>2.298161660974074E-14</v>
      </c>
      <c r="P223" s="6">
        <f>VLOOKUP($B223,BNP_EUR_Underlying!$A:$W,COLUMN()-2,0)-EVS_EUR_Underlying!N221</f>
        <v>1.447629940159012E-3</v>
      </c>
      <c r="Q223" s="6">
        <f>VLOOKUP($B223,BNP_EUR_Underlying!$A:$W,COLUMN()-2,0)-EVS_EUR_Underlying!O221</f>
        <v>-1.2498890811230012E-12</v>
      </c>
      <c r="R223" s="6">
        <f>VLOOKUP($B223,BNP_EUR_Underlying!$A:$W,COLUMN()-2,0)-EVS_EUR_Underlying!P221</f>
        <v>-5.8997251528580819E-13</v>
      </c>
      <c r="S223" s="6">
        <f>VLOOKUP($B223,BNP_EUR_Underlying!$A:$W,COLUMN()-2,0)-EVS_EUR_Underlying!Q221</f>
        <v>9.0039087297100195E-14</v>
      </c>
      <c r="T223" s="6">
        <f>VLOOKUP($B223,BNP_EUR_Underlying!$A:$W,COLUMN()-2,0)-EVS_EUR_Underlying!R221</f>
        <v>3.7991831902672857E-13</v>
      </c>
      <c r="U223" s="6">
        <f>VLOOKUP($B223,BNP_EUR_Underlying!$A:$W,COLUMN()-2,0)-EVS_EUR_Underlying!S221</f>
        <v>4.8634862990050154E-3</v>
      </c>
      <c r="V223" s="6">
        <f>VLOOKUP($B223,BNP_EUR_Underlying!$A:$W,COLUMN()-2,0)-EVS_EUR_Underlying!T221</f>
        <v>3.3006930522105904E-13</v>
      </c>
      <c r="W223" s="6">
        <f>VLOOKUP($B223,BNP_EUR_Underlying!$A:$W,COLUMN()-2,0)-EVS_EUR_Underlying!U221</f>
        <v>4.0201175721676918E-13</v>
      </c>
      <c r="X223" s="6">
        <f>VLOOKUP($B223,BNP_EUR_Underlying!$A:$W,COLUMN()-2,0)-EVS_EUR_Underlying!V221</f>
        <v>-3.8202774277351637E-13</v>
      </c>
      <c r="Y223" s="6">
        <f>VLOOKUP($B223,BNP_EUR_Underlying!$A:$W,COLUMN()-2,0)-EVS_EUR_Underlying!W221</f>
        <v>-3.4405811533133601E-13</v>
      </c>
    </row>
    <row r="224" spans="1:25" x14ac:dyDescent="0.25">
      <c r="A224" s="2">
        <v>41710</v>
      </c>
      <c r="B224" s="2">
        <v>41712</v>
      </c>
      <c r="C224" t="b">
        <f t="shared" si="3"/>
        <v>0</v>
      </c>
      <c r="D224" s="6">
        <f>VLOOKUP($B224,BNP_EUR_Underlying!$A:$W,COLUMN()-2,0)-EVS_EUR_Underlying!B222</f>
        <v>8.5326453072070096E-2</v>
      </c>
      <c r="E224" s="6">
        <f>VLOOKUP($B224,BNP_EUR_Underlying!$A:$W,COLUMN()-2,0)-EVS_EUR_Underlying!C222</f>
        <v>-7.0246259655240006E-3</v>
      </c>
      <c r="F224" s="6">
        <f>VLOOKUP($B224,BNP_EUR_Underlying!$A:$W,COLUMN()-2,0)-EVS_EUR_Underlying!D222</f>
        <v>1.0198508704206688E-12</v>
      </c>
      <c r="G224" s="6">
        <f>VLOOKUP($B224,BNP_EUR_Underlying!$A:$W,COLUMN()-2,0)-EVS_EUR_Underlying!E222</f>
        <v>-6.2208370579799332E-3</v>
      </c>
      <c r="H224" s="6">
        <f>VLOOKUP($B224,BNP_EUR_Underlying!$A:$W,COLUMN()-2,0)-EVS_EUR_Underlying!F222</f>
        <v>-2.8501645488177019E-12</v>
      </c>
      <c r="I224" s="6">
        <f>VLOOKUP($B224,BNP_EUR_Underlying!$A:$W,COLUMN()-2,0)-EVS_EUR_Underlying!G222</f>
        <v>5.4521113718064562E-5</v>
      </c>
      <c r="J224" s="6">
        <f>VLOOKUP($B224,BNP_EUR_Underlying!$A:$W,COLUMN()-2,0)-EVS_EUR_Underlying!H222</f>
        <v>-4.4499959273025524E-12</v>
      </c>
      <c r="K224" s="6">
        <f>VLOOKUP($B224,BNP_EUR_Underlying!$A:$W,COLUMN()-2,0)-EVS_EUR_Underlying!I222</f>
        <v>5.5957393660044374E-5</v>
      </c>
      <c r="L224" s="6">
        <f>VLOOKUP($B224,BNP_EUR_Underlying!$A:$W,COLUMN()-2,0)-EVS_EUR_Underlying!J222</f>
        <v>-4.2299497238218464E-12</v>
      </c>
      <c r="M224" s="6">
        <f>VLOOKUP($B224,BNP_EUR_Underlying!$A:$W,COLUMN()-2,0)-EVS_EUR_Underlying!K222</f>
        <v>5.1869594696052346E-5</v>
      </c>
      <c r="N224" s="6">
        <f>VLOOKUP($B224,BNP_EUR_Underlying!$A:$W,COLUMN()-2,0)-EVS_EUR_Underlying!L222</f>
        <v>-1.132983114513697E-2</v>
      </c>
      <c r="O224" s="6">
        <f>VLOOKUP($B224,BNP_EUR_Underlying!$A:$W,COLUMN()-2,0)-EVS_EUR_Underlying!M222</f>
        <v>3.9968028886505635E-14</v>
      </c>
      <c r="P224" s="6">
        <f>VLOOKUP($B224,BNP_EUR_Underlying!$A:$W,COLUMN()-2,0)-EVS_EUR_Underlying!N222</f>
        <v>1.4473718454209861E-3</v>
      </c>
      <c r="Q224" s="6">
        <f>VLOOKUP($B224,BNP_EUR_Underlying!$A:$W,COLUMN()-2,0)-EVS_EUR_Underlying!O222</f>
        <v>-2.8601565560393283E-12</v>
      </c>
      <c r="R224" s="6">
        <f>VLOOKUP($B224,BNP_EUR_Underlying!$A:$W,COLUMN()-2,0)-EVS_EUR_Underlying!P222</f>
        <v>5.8997251528580819E-13</v>
      </c>
      <c r="S224" s="6">
        <f>VLOOKUP($B224,BNP_EUR_Underlying!$A:$W,COLUMN()-2,0)-EVS_EUR_Underlying!Q222</f>
        <v>-3.9968028886505635E-14</v>
      </c>
      <c r="T224" s="6">
        <f>VLOOKUP($B224,BNP_EUR_Underlying!$A:$W,COLUMN()-2,0)-EVS_EUR_Underlying!R222</f>
        <v>-4.1500136660488351E-13</v>
      </c>
      <c r="U224" s="6">
        <f>VLOOKUP($B224,BNP_EUR_Underlying!$A:$W,COLUMN()-2,0)-EVS_EUR_Underlying!S222</f>
        <v>4.8351296698669888E-3</v>
      </c>
      <c r="V224" s="6">
        <f>VLOOKUP($B224,BNP_EUR_Underlying!$A:$W,COLUMN()-2,0)-EVS_EUR_Underlying!T222</f>
        <v>1.0702549957386509E-13</v>
      </c>
      <c r="W224" s="6">
        <f>VLOOKUP($B224,BNP_EUR_Underlying!$A:$W,COLUMN()-2,0)-EVS_EUR_Underlying!U222</f>
        <v>2.2704060853584451E-13</v>
      </c>
      <c r="X224" s="6">
        <f>VLOOKUP($B224,BNP_EUR_Underlying!$A:$W,COLUMN()-2,0)-EVS_EUR_Underlying!V222</f>
        <v>-2.4702462297909733E-13</v>
      </c>
      <c r="Y224" s="6">
        <f>VLOOKUP($B224,BNP_EUR_Underlying!$A:$W,COLUMN()-2,0)-EVS_EUR_Underlying!W222</f>
        <v>6.106226635438361E-14</v>
      </c>
    </row>
    <row r="225" spans="1:25" x14ac:dyDescent="0.25">
      <c r="A225" s="2">
        <v>41711</v>
      </c>
      <c r="B225" s="2">
        <v>41715</v>
      </c>
      <c r="C225" t="b">
        <f t="shared" si="3"/>
        <v>0</v>
      </c>
      <c r="D225" s="6">
        <f>VLOOKUP($B225,BNP_EUR_Underlying!$A:$W,COLUMN()-2,0)-EVS_EUR_Underlying!B223</f>
        <v>8.5281905450319995E-2</v>
      </c>
      <c r="E225" s="6">
        <f>VLOOKUP($B225,BNP_EUR_Underlying!$A:$W,COLUMN()-2,0)-EVS_EUR_Underlying!C223</f>
        <v>-7.0079947610469651E-3</v>
      </c>
      <c r="F225" s="6">
        <f>VLOOKUP($B225,BNP_EUR_Underlying!$A:$W,COLUMN()-2,0)-EVS_EUR_Underlying!D223</f>
        <v>-3.9099834481248763E-12</v>
      </c>
      <c r="G225" s="6">
        <f>VLOOKUP($B225,BNP_EUR_Underlying!$A:$W,COLUMN()-2,0)-EVS_EUR_Underlying!E223</f>
        <v>-6.2206445845400804E-3</v>
      </c>
      <c r="H225" s="6">
        <f>VLOOKUP($B225,BNP_EUR_Underlying!$A:$W,COLUMN()-2,0)-EVS_EUR_Underlying!F223</f>
        <v>3.1199487438016149E-12</v>
      </c>
      <c r="I225" s="6">
        <f>VLOOKUP($B225,BNP_EUR_Underlying!$A:$W,COLUMN()-2,0)-EVS_EUR_Underlying!G223</f>
        <v>5.4450504040959302E-5</v>
      </c>
      <c r="J225" s="6">
        <f>VLOOKUP($B225,BNP_EUR_Underlying!$A:$W,COLUMN()-2,0)-EVS_EUR_Underlying!H223</f>
        <v>-4.3098857815948577E-12</v>
      </c>
      <c r="K225" s="6">
        <f>VLOOKUP($B225,BNP_EUR_Underlying!$A:$W,COLUMN()-2,0)-EVS_EUR_Underlying!I223</f>
        <v>5.603458930014682E-5</v>
      </c>
      <c r="L225" s="6">
        <f>VLOOKUP($B225,BNP_EUR_Underlying!$A:$W,COLUMN()-2,0)-EVS_EUR_Underlying!J223</f>
        <v>-2.950084621033966E-12</v>
      </c>
      <c r="M225" s="6">
        <f>VLOOKUP($B225,BNP_EUR_Underlying!$A:$W,COLUMN()-2,0)-EVS_EUR_Underlying!K223</f>
        <v>5.1897759437036228E-5</v>
      </c>
      <c r="N225" s="6">
        <f>VLOOKUP($B225,BNP_EUR_Underlying!$A:$W,COLUMN()-2,0)-EVS_EUR_Underlying!L223</f>
        <v>-1.1336754153382977E-2</v>
      </c>
      <c r="O225" s="6">
        <f>VLOOKUP($B225,BNP_EUR_Underlying!$A:$W,COLUMN()-2,0)-EVS_EUR_Underlying!M223</f>
        <v>3.8702374638432957E-13</v>
      </c>
      <c r="P225" s="6">
        <f>VLOOKUP($B225,BNP_EUR_Underlying!$A:$W,COLUMN()-2,0)-EVS_EUR_Underlying!N223</f>
        <v>1.4440279818180857E-3</v>
      </c>
      <c r="Q225" s="6">
        <f>VLOOKUP($B225,BNP_EUR_Underlying!$A:$W,COLUMN()-2,0)-EVS_EUR_Underlying!O223</f>
        <v>-1.4988010832439613E-13</v>
      </c>
      <c r="R225" s="6">
        <f>VLOOKUP($B225,BNP_EUR_Underlying!$A:$W,COLUMN()-2,0)-EVS_EUR_Underlying!P223</f>
        <v>2.2399859744837158E-12</v>
      </c>
      <c r="S225" s="6">
        <f>VLOOKUP($B225,BNP_EUR_Underlying!$A:$W,COLUMN()-2,0)-EVS_EUR_Underlying!Q223</f>
        <v>1.1501910535116622E-13</v>
      </c>
      <c r="T225" s="6">
        <f>VLOOKUP($B225,BNP_EUR_Underlying!$A:$W,COLUMN()-2,0)-EVS_EUR_Underlying!R223</f>
        <v>-4.5807801996033959E-13</v>
      </c>
      <c r="U225" s="6">
        <f>VLOOKUP($B225,BNP_EUR_Underlying!$A:$W,COLUMN()-2,0)-EVS_EUR_Underlying!S223</f>
        <v>4.8758933902509627E-3</v>
      </c>
      <c r="V225" s="6">
        <f>VLOOKUP($B225,BNP_EUR_Underlying!$A:$W,COLUMN()-2,0)-EVS_EUR_Underlying!T223</f>
        <v>-4.9094062148924422E-13</v>
      </c>
      <c r="W225" s="6">
        <f>VLOOKUP($B225,BNP_EUR_Underlying!$A:$W,COLUMN()-2,0)-EVS_EUR_Underlying!U223</f>
        <v>-9.3924867883288243E-14</v>
      </c>
      <c r="X225" s="6">
        <f>VLOOKUP($B225,BNP_EUR_Underlying!$A:$W,COLUMN()-2,0)-EVS_EUR_Underlying!V223</f>
        <v>-5.1070259132757201E-14</v>
      </c>
      <c r="Y225" s="6">
        <f>VLOOKUP($B225,BNP_EUR_Underlying!$A:$W,COLUMN()-2,0)-EVS_EUR_Underlying!W223</f>
        <v>1.0802470029602773E-13</v>
      </c>
    </row>
    <row r="226" spans="1:25" x14ac:dyDescent="0.25">
      <c r="A226" s="2">
        <v>41712</v>
      </c>
      <c r="B226" s="2">
        <v>41716</v>
      </c>
      <c r="C226" t="b">
        <f t="shared" si="3"/>
        <v>0</v>
      </c>
      <c r="D226" s="6">
        <f>VLOOKUP($B226,BNP_EUR_Underlying!$A:$W,COLUMN()-2,0)-EVS_EUR_Underlying!B224</f>
        <v>8.5312067145150161E-2</v>
      </c>
      <c r="E226" s="6">
        <f>VLOOKUP($B226,BNP_EUR_Underlying!$A:$W,COLUMN()-2,0)-EVS_EUR_Underlying!C224</f>
        <v>-7.0115212574520802E-3</v>
      </c>
      <c r="F226" s="6">
        <f>VLOOKUP($B226,BNP_EUR_Underlying!$A:$W,COLUMN()-2,0)-EVS_EUR_Underlying!D224</f>
        <v>-3.9099834481248763E-12</v>
      </c>
      <c r="G226" s="6">
        <f>VLOOKUP($B226,BNP_EUR_Underlying!$A:$W,COLUMN()-2,0)-EVS_EUR_Underlying!E224</f>
        <v>-6.2212220148500919E-3</v>
      </c>
      <c r="H226" s="6">
        <f>VLOOKUP($B226,BNP_EUR_Underlying!$A:$W,COLUMN()-2,0)-EVS_EUR_Underlying!F224</f>
        <v>3.5400571363197741E-12</v>
      </c>
      <c r="I226" s="6">
        <f>VLOOKUP($B226,BNP_EUR_Underlying!$A:$W,COLUMN()-2,0)-EVS_EUR_Underlying!G224</f>
        <v>5.4618586029064886E-5</v>
      </c>
      <c r="J226" s="6">
        <f>VLOOKUP($B226,BNP_EUR_Underlying!$A:$W,COLUMN()-2,0)-EVS_EUR_Underlying!H224</f>
        <v>-2.3199220322567271E-12</v>
      </c>
      <c r="K226" s="6">
        <f>VLOOKUP($B226,BNP_EUR_Underlying!$A:$W,COLUMN()-2,0)-EVS_EUR_Underlying!I224</f>
        <v>5.6201019720036882E-5</v>
      </c>
      <c r="L226" s="6">
        <f>VLOOKUP($B226,BNP_EUR_Underlying!$A:$W,COLUMN()-2,0)-EVS_EUR_Underlying!J224</f>
        <v>2.1498358648841531E-12</v>
      </c>
      <c r="M226" s="6">
        <f>VLOOKUP($B226,BNP_EUR_Underlying!$A:$W,COLUMN()-2,0)-EVS_EUR_Underlying!K224</f>
        <v>5.2049165955025956E-5</v>
      </c>
      <c r="N226" s="6">
        <f>VLOOKUP($B226,BNP_EUR_Underlying!$A:$W,COLUMN()-2,0)-EVS_EUR_Underlying!L224</f>
        <v>-1.1392614915987975E-2</v>
      </c>
      <c r="O226" s="6">
        <f>VLOOKUP($B226,BNP_EUR_Underlying!$A:$W,COLUMN()-2,0)-EVS_EUR_Underlying!M224</f>
        <v>3.5971225997855072E-14</v>
      </c>
      <c r="P226" s="6">
        <f>VLOOKUP($B226,BNP_EUR_Underlying!$A:$W,COLUMN()-2,0)-EVS_EUR_Underlying!N224</f>
        <v>1.4468330094310478E-3</v>
      </c>
      <c r="Q226" s="6">
        <f>VLOOKUP($B226,BNP_EUR_Underlying!$A:$W,COLUMN()-2,0)-EVS_EUR_Underlying!O224</f>
        <v>1.6799894808627869E-12</v>
      </c>
      <c r="R226" s="6">
        <f>VLOOKUP($B226,BNP_EUR_Underlying!$A:$W,COLUMN()-2,0)-EVS_EUR_Underlying!P224</f>
        <v>3.6399772085360382E-12</v>
      </c>
      <c r="S226" s="6">
        <f>VLOOKUP($B226,BNP_EUR_Underlying!$A:$W,COLUMN()-2,0)-EVS_EUR_Underlying!Q224</f>
        <v>-9.0039087297100195E-14</v>
      </c>
      <c r="T226" s="6">
        <f>VLOOKUP($B226,BNP_EUR_Underlying!$A:$W,COLUMN()-2,0)-EVS_EUR_Underlying!R224</f>
        <v>-1.6908696665041134E-13</v>
      </c>
      <c r="U226" s="6">
        <f>VLOOKUP($B226,BNP_EUR_Underlying!$A:$W,COLUMN()-2,0)-EVS_EUR_Underlying!S224</f>
        <v>4.9395107269339933E-3</v>
      </c>
      <c r="V226" s="6">
        <f>VLOOKUP($B226,BNP_EUR_Underlying!$A:$W,COLUMN()-2,0)-EVS_EUR_Underlying!T224</f>
        <v>2.049471703458039E-13</v>
      </c>
      <c r="W226" s="6">
        <f>VLOOKUP($B226,BNP_EUR_Underlying!$A:$W,COLUMN()-2,0)-EVS_EUR_Underlying!U224</f>
        <v>2.120525977034049E-13</v>
      </c>
      <c r="X226" s="6">
        <f>VLOOKUP($B226,BNP_EUR_Underlying!$A:$W,COLUMN()-2,0)-EVS_EUR_Underlying!V224</f>
        <v>2.7100544031100071E-13</v>
      </c>
      <c r="Y226" s="6">
        <f>VLOOKUP($B226,BNP_EUR_Underlying!$A:$W,COLUMN()-2,0)-EVS_EUR_Underlying!W224</f>
        <v>-1.4988010832439613E-14</v>
      </c>
    </row>
    <row r="227" spans="1:25" x14ac:dyDescent="0.25">
      <c r="A227" s="2">
        <v>41715</v>
      </c>
      <c r="B227" s="2">
        <v>41717</v>
      </c>
      <c r="C227" t="b">
        <f t="shared" si="3"/>
        <v>0</v>
      </c>
      <c r="D227" s="6">
        <f>VLOOKUP($B227,BNP_EUR_Underlying!$A:$W,COLUMN()-2,0)-EVS_EUR_Underlying!B225</f>
        <v>8.5225803740770045E-2</v>
      </c>
      <c r="E227" s="6">
        <f>VLOOKUP($B227,BNP_EUR_Underlying!$A:$W,COLUMN()-2,0)-EVS_EUR_Underlying!C225</f>
        <v>-6.9934062238370398E-3</v>
      </c>
      <c r="F227" s="6">
        <f>VLOOKUP($B227,BNP_EUR_Underlying!$A:$W,COLUMN()-2,0)-EVS_EUR_Underlying!D225</f>
        <v>3.0397906414236786E-12</v>
      </c>
      <c r="G227" s="6">
        <f>VLOOKUP($B227,BNP_EUR_Underlying!$A:$W,COLUMN()-2,0)-EVS_EUR_Underlying!E225</f>
        <v>-6.2185273367700855E-3</v>
      </c>
      <c r="H227" s="6">
        <f>VLOOKUP($B227,BNP_EUR_Underlying!$A:$W,COLUMN()-2,0)-EVS_EUR_Underlying!F225</f>
        <v>2.6301183453369958E-12</v>
      </c>
      <c r="I227" s="6">
        <f>VLOOKUP($B227,BNP_EUR_Underlying!$A:$W,COLUMN()-2,0)-EVS_EUR_Underlying!G225</f>
        <v>5.4224959732951383E-5</v>
      </c>
      <c r="J227" s="6">
        <f>VLOOKUP($B227,BNP_EUR_Underlying!$A:$W,COLUMN()-2,0)-EVS_EUR_Underlying!H225</f>
        <v>-1.610045430311402E-12</v>
      </c>
      <c r="K227" s="6">
        <f>VLOOKUP($B227,BNP_EUR_Underlying!$A:$W,COLUMN()-2,0)-EVS_EUR_Underlying!I225</f>
        <v>5.5914618590113818E-5</v>
      </c>
      <c r="L227" s="6">
        <f>VLOOKUP($B227,BNP_EUR_Underlying!$A:$W,COLUMN()-2,0)-EVS_EUR_Underlying!J225</f>
        <v>-2.7400304247748863E-12</v>
      </c>
      <c r="M227" s="6">
        <f>VLOOKUP($B227,BNP_EUR_Underlying!$A:$W,COLUMN()-2,0)-EVS_EUR_Underlying!K225</f>
        <v>5.2001681639990416E-5</v>
      </c>
      <c r="N227" s="6">
        <f>VLOOKUP($B227,BNP_EUR_Underlying!$A:$W,COLUMN()-2,0)-EVS_EUR_Underlying!L225</f>
        <v>-1.1331979723839036E-2</v>
      </c>
      <c r="O227" s="6">
        <f>VLOOKUP($B227,BNP_EUR_Underlying!$A:$W,COLUMN()-2,0)-EVS_EUR_Underlying!M225</f>
        <v>3.9301895071730542E-13</v>
      </c>
      <c r="P227" s="6">
        <f>VLOOKUP($B227,BNP_EUR_Underlying!$A:$W,COLUMN()-2,0)-EVS_EUR_Underlying!N225</f>
        <v>1.4334893676209992E-3</v>
      </c>
      <c r="Q227" s="6">
        <f>VLOOKUP($B227,BNP_EUR_Underlying!$A:$W,COLUMN()-2,0)-EVS_EUR_Underlying!O225</f>
        <v>4.8898662896590395E-12</v>
      </c>
      <c r="R227" s="6">
        <f>VLOOKUP($B227,BNP_EUR_Underlying!$A:$W,COLUMN()-2,0)-EVS_EUR_Underlying!P225</f>
        <v>-3.220090860622804E-12</v>
      </c>
      <c r="S227" s="6">
        <f>VLOOKUP($B227,BNP_EUR_Underlying!$A:$W,COLUMN()-2,0)-EVS_EUR_Underlying!Q225</f>
        <v>3.4505731605349865E-13</v>
      </c>
      <c r="T227" s="6">
        <f>VLOOKUP($B227,BNP_EUR_Underlying!$A:$W,COLUMN()-2,0)-EVS_EUR_Underlying!R225</f>
        <v>1.8807178037150152E-13</v>
      </c>
      <c r="U227" s="6">
        <f>VLOOKUP($B227,BNP_EUR_Underlying!$A:$W,COLUMN()-2,0)-EVS_EUR_Underlying!S225</f>
        <v>4.9913641264970332E-3</v>
      </c>
      <c r="V227" s="6">
        <f>VLOOKUP($B227,BNP_EUR_Underlying!$A:$W,COLUMN()-2,0)-EVS_EUR_Underlying!T225</f>
        <v>-4.6407322429331543E-13</v>
      </c>
      <c r="W227" s="6">
        <f>VLOOKUP($B227,BNP_EUR_Underlying!$A:$W,COLUMN()-2,0)-EVS_EUR_Underlying!U225</f>
        <v>-4.0500935938325711E-13</v>
      </c>
      <c r="X227" s="6">
        <f>VLOOKUP($B227,BNP_EUR_Underlying!$A:$W,COLUMN()-2,0)-EVS_EUR_Underlying!V225</f>
        <v>-1.4499512701604544E-13</v>
      </c>
      <c r="Y227" s="6">
        <f>VLOOKUP($B227,BNP_EUR_Underlying!$A:$W,COLUMN()-2,0)-EVS_EUR_Underlying!W225</f>
        <v>-4.3798298321462426E-13</v>
      </c>
    </row>
    <row r="228" spans="1:25" x14ac:dyDescent="0.25">
      <c r="A228" s="2">
        <v>41716</v>
      </c>
      <c r="B228" s="2">
        <v>41718</v>
      </c>
      <c r="C228" t="b">
        <f t="shared" si="3"/>
        <v>0</v>
      </c>
      <c r="D228" s="6">
        <f>VLOOKUP($B228,BNP_EUR_Underlying!$A:$W,COLUMN()-2,0)-EVS_EUR_Underlying!B226</f>
        <v>8.513070961061997E-2</v>
      </c>
      <c r="E228" s="6">
        <f>VLOOKUP($B228,BNP_EUR_Underlying!$A:$W,COLUMN()-2,0)-EVS_EUR_Underlying!C226</f>
        <v>-6.9439368834650628E-3</v>
      </c>
      <c r="F228" s="6">
        <f>VLOOKUP($B228,BNP_EUR_Underlying!$A:$W,COLUMN()-2,0)-EVS_EUR_Underlying!D226</f>
        <v>-3.0400126860286036E-12</v>
      </c>
      <c r="G228" s="6">
        <f>VLOOKUP($B228,BNP_EUR_Underlying!$A:$W,COLUMN()-2,0)-EVS_EUR_Underlying!E226</f>
        <v>-6.2077486644400715E-3</v>
      </c>
      <c r="H228" s="6">
        <f>VLOOKUP($B228,BNP_EUR_Underlying!$A:$W,COLUMN()-2,0)-EVS_EUR_Underlying!F226</f>
        <v>1.6300294447546548E-12</v>
      </c>
      <c r="I228" s="6">
        <f>VLOOKUP($B228,BNP_EUR_Underlying!$A:$W,COLUMN()-2,0)-EVS_EUR_Underlying!G226</f>
        <v>5.4300620036973335E-5</v>
      </c>
      <c r="J228" s="6">
        <f>VLOOKUP($B228,BNP_EUR_Underlying!$A:$W,COLUMN()-2,0)-EVS_EUR_Underlying!H226</f>
        <v>1.6699974736411605E-12</v>
      </c>
      <c r="K228" s="6">
        <f>VLOOKUP($B228,BNP_EUR_Underlying!$A:$W,COLUMN()-2,0)-EVS_EUR_Underlying!I226</f>
        <v>5.6107276310113363E-5</v>
      </c>
      <c r="L228" s="6">
        <f>VLOOKUP($B228,BNP_EUR_Underlying!$A:$W,COLUMN()-2,0)-EVS_EUR_Underlying!J226</f>
        <v>-2.0801138589376933E-12</v>
      </c>
      <c r="M228" s="6">
        <f>VLOOKUP($B228,BNP_EUR_Underlying!$A:$W,COLUMN()-2,0)-EVS_EUR_Underlying!K226</f>
        <v>5.1968148016001692E-5</v>
      </c>
      <c r="N228" s="6">
        <f>VLOOKUP($B228,BNP_EUR_Underlying!$A:$W,COLUMN()-2,0)-EVS_EUR_Underlying!L226</f>
        <v>-1.1327276596238001E-2</v>
      </c>
      <c r="O228" s="6">
        <f>VLOOKUP($B228,BNP_EUR_Underlying!$A:$W,COLUMN()-2,0)-EVS_EUR_Underlying!M226</f>
        <v>1.1401990462900358E-13</v>
      </c>
      <c r="P228" s="6">
        <f>VLOOKUP($B228,BNP_EUR_Underlying!$A:$W,COLUMN()-2,0)-EVS_EUR_Underlying!N226</f>
        <v>1.4289590128200302E-3</v>
      </c>
      <c r="Q228" s="6">
        <f>VLOOKUP($B228,BNP_EUR_Underlying!$A:$W,COLUMN()-2,0)-EVS_EUR_Underlying!O226</f>
        <v>3.8100633759086122E-12</v>
      </c>
      <c r="R228" s="6">
        <f>VLOOKUP($B228,BNP_EUR_Underlying!$A:$W,COLUMN()-2,0)-EVS_EUR_Underlying!P226</f>
        <v>3.6399772085360382E-12</v>
      </c>
      <c r="S228" s="6">
        <f>VLOOKUP($B228,BNP_EUR_Underlying!$A:$W,COLUMN()-2,0)-EVS_EUR_Underlying!Q226</f>
        <v>3.950173521616307E-13</v>
      </c>
      <c r="T228" s="6">
        <f>VLOOKUP($B228,BNP_EUR_Underlying!$A:$W,COLUMN()-2,0)-EVS_EUR_Underlying!R226</f>
        <v>3.1996627569697011E-13</v>
      </c>
      <c r="U228" s="6">
        <f>VLOOKUP($B228,BNP_EUR_Underlying!$A:$W,COLUMN()-2,0)-EVS_EUR_Underlying!S226</f>
        <v>5.1049884556029212E-3</v>
      </c>
      <c r="V228" s="6">
        <f>VLOOKUP($B228,BNP_EUR_Underlying!$A:$W,COLUMN()-2,0)-EVS_EUR_Underlying!T226</f>
        <v>-3.0397906414236786E-13</v>
      </c>
      <c r="W228" s="6">
        <f>VLOOKUP($B228,BNP_EUR_Underlying!$A:$W,COLUMN()-2,0)-EVS_EUR_Underlying!U226</f>
        <v>-2.9298785619857881E-13</v>
      </c>
      <c r="X228" s="6">
        <f>VLOOKUP($B228,BNP_EUR_Underlying!$A:$W,COLUMN()-2,0)-EVS_EUR_Underlying!V226</f>
        <v>-2.4980018054066022E-14</v>
      </c>
      <c r="Y228" s="6">
        <f>VLOOKUP($B228,BNP_EUR_Underlying!$A:$W,COLUMN()-2,0)-EVS_EUR_Underlying!W226</f>
        <v>4.4497738826976274E-13</v>
      </c>
    </row>
    <row r="229" spans="1:25" x14ac:dyDescent="0.25">
      <c r="A229" s="2">
        <v>41717</v>
      </c>
      <c r="B229" s="2">
        <v>41719</v>
      </c>
      <c r="C229" t="b">
        <f t="shared" si="3"/>
        <v>0</v>
      </c>
      <c r="D229" s="6">
        <f>VLOOKUP($B229,BNP_EUR_Underlying!$A:$W,COLUMN()-2,0)-EVS_EUR_Underlying!B227</f>
        <v>8.5178876036130058E-2</v>
      </c>
      <c r="E229" s="6">
        <f>VLOOKUP($B229,BNP_EUR_Underlying!$A:$W,COLUMN()-2,0)-EVS_EUR_Underlying!C227</f>
        <v>-6.9595976597940368E-3</v>
      </c>
      <c r="F229" s="6">
        <f>VLOOKUP($B229,BNP_EUR_Underlying!$A:$W,COLUMN()-2,0)-EVS_EUR_Underlying!D227</f>
        <v>0</v>
      </c>
      <c r="G229" s="6">
        <f>VLOOKUP($B229,BNP_EUR_Underlying!$A:$W,COLUMN()-2,0)-EVS_EUR_Underlying!E227</f>
        <v>-6.2129455271699996E-3</v>
      </c>
      <c r="H229" s="6">
        <f>VLOOKUP($B229,BNP_EUR_Underlying!$A:$W,COLUMN()-2,0)-EVS_EUR_Underlying!F227</f>
        <v>4.7399861813346433E-12</v>
      </c>
      <c r="I229" s="6">
        <f>VLOOKUP($B229,BNP_EUR_Underlying!$A:$W,COLUMN()-2,0)-EVS_EUR_Underlying!G227</f>
        <v>5.4486753807037047E-5</v>
      </c>
      <c r="J229" s="6">
        <f>VLOOKUP($B229,BNP_EUR_Underlying!$A:$W,COLUMN()-2,0)-EVS_EUR_Underlying!H227</f>
        <v>-2.3800961201914106E-12</v>
      </c>
      <c r="K229" s="6">
        <f>VLOOKUP($B229,BNP_EUR_Underlying!$A:$W,COLUMN()-2,0)-EVS_EUR_Underlying!I227</f>
        <v>5.6070147949949245E-5</v>
      </c>
      <c r="L229" s="6">
        <f>VLOOKUP($B229,BNP_EUR_Underlying!$A:$W,COLUMN()-2,0)-EVS_EUR_Underlying!J227</f>
        <v>2.9600766282555924E-12</v>
      </c>
      <c r="M229" s="6">
        <f>VLOOKUP($B229,BNP_EUR_Underlying!$A:$W,COLUMN()-2,0)-EVS_EUR_Underlying!K227</f>
        <v>5.1895678266022927E-5</v>
      </c>
      <c r="N229" s="6">
        <f>VLOOKUP($B229,BNP_EUR_Underlying!$A:$W,COLUMN()-2,0)-EVS_EUR_Underlying!L227</f>
        <v>-1.1301358274246054E-2</v>
      </c>
      <c r="O229" s="6">
        <f>VLOOKUP($B229,BNP_EUR_Underlying!$A:$W,COLUMN()-2,0)-EVS_EUR_Underlying!M227</f>
        <v>6.5059069243034173E-14</v>
      </c>
      <c r="P229" s="6">
        <f>VLOOKUP($B229,BNP_EUR_Underlying!$A:$W,COLUMN()-2,0)-EVS_EUR_Underlying!N227</f>
        <v>1.4343130478239319E-3</v>
      </c>
      <c r="Q229" s="6">
        <f>VLOOKUP($B229,BNP_EUR_Underlying!$A:$W,COLUMN()-2,0)-EVS_EUR_Underlying!O227</f>
        <v>-3.4017233474514796E-13</v>
      </c>
      <c r="R229" s="6">
        <f>VLOOKUP($B229,BNP_EUR_Underlying!$A:$W,COLUMN()-2,0)-EVS_EUR_Underlying!P227</f>
        <v>-2.6501023597802487E-12</v>
      </c>
      <c r="S229" s="6">
        <f>VLOOKUP($B229,BNP_EUR_Underlying!$A:$W,COLUMN()-2,0)-EVS_EUR_Underlying!Q227</f>
        <v>3.4505731605349865E-13</v>
      </c>
      <c r="T229" s="6">
        <f>VLOOKUP($B229,BNP_EUR_Underlying!$A:$W,COLUMN()-2,0)-EVS_EUR_Underlying!R227</f>
        <v>3.8502534494000429E-13</v>
      </c>
      <c r="U229" s="6">
        <f>VLOOKUP($B229,BNP_EUR_Underlying!$A:$W,COLUMN()-2,0)-EVS_EUR_Underlying!S227</f>
        <v>5.1957379396669889E-3</v>
      </c>
      <c r="V229" s="6">
        <f>VLOOKUP($B229,BNP_EUR_Underlying!$A:$W,COLUMN()-2,0)-EVS_EUR_Underlying!T227</f>
        <v>1.1801670751765414E-13</v>
      </c>
      <c r="W229" s="6">
        <f>VLOOKUP($B229,BNP_EUR_Underlying!$A:$W,COLUMN()-2,0)-EVS_EUR_Underlying!U227</f>
        <v>3.5194069880617462E-13</v>
      </c>
      <c r="X229" s="6">
        <f>VLOOKUP($B229,BNP_EUR_Underlying!$A:$W,COLUMN()-2,0)-EVS_EUR_Underlying!V227</f>
        <v>4.169997680492088E-13</v>
      </c>
      <c r="Y229" s="6">
        <f>VLOOKUP($B229,BNP_EUR_Underlying!$A:$W,COLUMN()-2,0)-EVS_EUR_Underlying!W227</f>
        <v>3.5305092183079978E-13</v>
      </c>
    </row>
    <row r="230" spans="1:25" x14ac:dyDescent="0.25">
      <c r="A230" s="2">
        <v>41718</v>
      </c>
      <c r="B230" s="2">
        <v>41722</v>
      </c>
      <c r="C230" t="b">
        <f t="shared" si="3"/>
        <v>0</v>
      </c>
      <c r="D230" s="6">
        <f>VLOOKUP($B230,BNP_EUR_Underlying!$A:$W,COLUMN()-2,0)-EVS_EUR_Underlying!B228</f>
        <v>8.5116202007530006E-2</v>
      </c>
      <c r="E230" s="6">
        <f>VLOOKUP($B230,BNP_EUR_Underlying!$A:$W,COLUMN()-2,0)-EVS_EUR_Underlying!C228</f>
        <v>-6.9650913927060687E-3</v>
      </c>
      <c r="F230" s="6">
        <f>VLOOKUP($B230,BNP_EUR_Underlying!$A:$W,COLUMN()-2,0)-EVS_EUR_Underlying!D228</f>
        <v>-1.0100809078039674E-12</v>
      </c>
      <c r="G230" s="6">
        <f>VLOOKUP($B230,BNP_EUR_Underlying!$A:$W,COLUMN()-2,0)-EVS_EUR_Underlying!E228</f>
        <v>-6.215832668689858E-3</v>
      </c>
      <c r="H230" s="6">
        <f>VLOOKUP($B230,BNP_EUR_Underlying!$A:$W,COLUMN()-2,0)-EVS_EUR_Underlying!F228</f>
        <v>-3.9299674625681291E-12</v>
      </c>
      <c r="I230" s="6">
        <f>VLOOKUP($B230,BNP_EUR_Underlying!$A:$W,COLUMN()-2,0)-EVS_EUR_Underlying!G228</f>
        <v>5.4590024060940934E-5</v>
      </c>
      <c r="J230" s="6">
        <f>VLOOKUP($B230,BNP_EUR_Underlying!$A:$W,COLUMN()-2,0)-EVS_EUR_Underlying!H228</f>
        <v>-1.1399770016851107E-12</v>
      </c>
      <c r="K230" s="6">
        <f>VLOOKUP($B230,BNP_EUR_Underlying!$A:$W,COLUMN()-2,0)-EVS_EUR_Underlying!I228</f>
        <v>5.6082297779980195E-5</v>
      </c>
      <c r="L230" s="6">
        <f>VLOOKUP($B230,BNP_EUR_Underlying!$A:$W,COLUMN()-2,0)-EVS_EUR_Underlying!J228</f>
        <v>-1.1999290450148692E-12</v>
      </c>
      <c r="M230" s="6">
        <f>VLOOKUP($B230,BNP_EUR_Underlying!$A:$W,COLUMN()-2,0)-EVS_EUR_Underlying!K228</f>
        <v>5.2085816586999734E-5</v>
      </c>
      <c r="N230" s="6">
        <f>VLOOKUP($B230,BNP_EUR_Underlying!$A:$W,COLUMN()-2,0)-EVS_EUR_Underlying!L228</f>
        <v>-1.1373676241491992E-2</v>
      </c>
      <c r="O230" s="6">
        <f>VLOOKUP($B230,BNP_EUR_Underlying!$A:$W,COLUMN()-2,0)-EVS_EUR_Underlying!M228</f>
        <v>1.6986412276764895E-14</v>
      </c>
      <c r="P230" s="6">
        <f>VLOOKUP($B230,BNP_EUR_Underlying!$A:$W,COLUMN()-2,0)-EVS_EUR_Underlying!N228</f>
        <v>1.436114154864998E-3</v>
      </c>
      <c r="Q230" s="6">
        <f>VLOOKUP($B230,BNP_EUR_Underlying!$A:$W,COLUMN()-2,0)-EVS_EUR_Underlying!O228</f>
        <v>-1.5298873279334657E-12</v>
      </c>
      <c r="R230" s="6">
        <f>VLOOKUP($B230,BNP_EUR_Underlying!$A:$W,COLUMN()-2,0)-EVS_EUR_Underlying!P228</f>
        <v>-5.8997251528580819E-13</v>
      </c>
      <c r="S230" s="6">
        <f>VLOOKUP($B230,BNP_EUR_Underlying!$A:$W,COLUMN()-2,0)-EVS_EUR_Underlying!Q228</f>
        <v>-1.9495516312417749E-13</v>
      </c>
      <c r="T230" s="6">
        <f>VLOOKUP($B230,BNP_EUR_Underlying!$A:$W,COLUMN()-2,0)-EVS_EUR_Underlying!R228</f>
        <v>1.2589929099249275E-13</v>
      </c>
      <c r="U230" s="6">
        <f>VLOOKUP($B230,BNP_EUR_Underlying!$A:$W,COLUMN()-2,0)-EVS_EUR_Underlying!S228</f>
        <v>5.165723258461985E-3</v>
      </c>
      <c r="V230" s="6">
        <f>VLOOKUP($B230,BNP_EUR_Underlying!$A:$W,COLUMN()-2,0)-EVS_EUR_Underlying!T228</f>
        <v>-1.3700152123874432E-13</v>
      </c>
      <c r="W230" s="6">
        <f>VLOOKUP($B230,BNP_EUR_Underlying!$A:$W,COLUMN()-2,0)-EVS_EUR_Underlying!U228</f>
        <v>-3.8491432263754177E-13</v>
      </c>
      <c r="X230" s="6">
        <f>VLOOKUP($B230,BNP_EUR_Underlying!$A:$W,COLUMN()-2,0)-EVS_EUR_Underlying!V228</f>
        <v>-2.3980817331903381E-14</v>
      </c>
      <c r="Y230" s="6">
        <f>VLOOKUP($B230,BNP_EUR_Underlying!$A:$W,COLUMN()-2,0)-EVS_EUR_Underlying!W228</f>
        <v>2.0605739337042905E-13</v>
      </c>
    </row>
    <row r="231" spans="1:25" x14ac:dyDescent="0.25">
      <c r="A231" s="2">
        <v>41719</v>
      </c>
      <c r="B231" s="2">
        <v>41723</v>
      </c>
      <c r="C231" t="b">
        <f t="shared" si="3"/>
        <v>0</v>
      </c>
      <c r="D231" s="6">
        <f>VLOOKUP($B231,BNP_EUR_Underlying!$A:$W,COLUMN()-2,0)-EVS_EUR_Underlying!B229</f>
        <v>8.5125026956059946E-2</v>
      </c>
      <c r="E231" s="6">
        <f>VLOOKUP($B231,BNP_EUR_Underlying!$A:$W,COLUMN()-2,0)-EVS_EUR_Underlying!C229</f>
        <v>-6.9670511079720221E-3</v>
      </c>
      <c r="F231" s="6">
        <f>VLOOKUP($B231,BNP_EUR_Underlying!$A:$W,COLUMN()-2,0)-EVS_EUR_Underlying!D229</f>
        <v>3.0397906414236786E-12</v>
      </c>
      <c r="G231" s="6">
        <f>VLOOKUP($B231,BNP_EUR_Underlying!$A:$W,COLUMN()-2,0)-EVS_EUR_Underlying!E229</f>
        <v>-6.2223768654501299E-3</v>
      </c>
      <c r="H231" s="6">
        <f>VLOOKUP($B231,BNP_EUR_Underlying!$A:$W,COLUMN()-2,0)-EVS_EUR_Underlying!F229</f>
        <v>-3.2700508967309361E-12</v>
      </c>
      <c r="I231" s="6">
        <f>VLOOKUP($B231,BNP_EUR_Underlying!$A:$W,COLUMN()-2,0)-EVS_EUR_Underlying!G229</f>
        <v>5.4609201275979125E-5</v>
      </c>
      <c r="J231" s="6">
        <f>VLOOKUP($B231,BNP_EUR_Underlying!$A:$W,COLUMN()-2,0)-EVS_EUR_Underlying!H229</f>
        <v>-1.0298428776422952E-12</v>
      </c>
      <c r="K231" s="6">
        <f>VLOOKUP($B231,BNP_EUR_Underlying!$A:$W,COLUMN()-2,0)-EVS_EUR_Underlying!I229</f>
        <v>5.6202099780078285E-5</v>
      </c>
      <c r="L231" s="6">
        <f>VLOOKUP($B231,BNP_EUR_Underlying!$A:$W,COLUMN()-2,0)-EVS_EUR_Underlying!J229</f>
        <v>-2.8099744753262712E-12</v>
      </c>
      <c r="M231" s="6">
        <f>VLOOKUP($B231,BNP_EUR_Underlying!$A:$W,COLUMN()-2,0)-EVS_EUR_Underlying!K229</f>
        <v>5.2224003900924743E-5</v>
      </c>
      <c r="N231" s="6">
        <f>VLOOKUP($B231,BNP_EUR_Underlying!$A:$W,COLUMN()-2,0)-EVS_EUR_Underlying!L229</f>
        <v>-1.1420418510516006E-2</v>
      </c>
      <c r="O231" s="6">
        <f>VLOOKUP($B231,BNP_EUR_Underlying!$A:$W,COLUMN()-2,0)-EVS_EUR_Underlying!M229</f>
        <v>4.21995771660022E-13</v>
      </c>
      <c r="P231" s="6">
        <f>VLOOKUP($B231,BNP_EUR_Underlying!$A:$W,COLUMN()-2,0)-EVS_EUR_Underlying!N229</f>
        <v>1.4357404670329865E-3</v>
      </c>
      <c r="Q231" s="6">
        <f>VLOOKUP($B231,BNP_EUR_Underlying!$A:$W,COLUMN()-2,0)-EVS_EUR_Underlying!O229</f>
        <v>5.2002846473442332E-13</v>
      </c>
      <c r="R231" s="6">
        <f>VLOOKUP($B231,BNP_EUR_Underlying!$A:$W,COLUMN()-2,0)-EVS_EUR_Underlying!P229</f>
        <v>-2.9600766282555924E-12</v>
      </c>
      <c r="S231" s="6">
        <f>VLOOKUP($B231,BNP_EUR_Underlying!$A:$W,COLUMN()-2,0)-EVS_EUR_Underlying!Q229</f>
        <v>-4.4997339188057595E-13</v>
      </c>
      <c r="T231" s="6">
        <f>VLOOKUP($B231,BNP_EUR_Underlying!$A:$W,COLUMN()-2,0)-EVS_EUR_Underlying!R229</f>
        <v>3.9201974999514277E-13</v>
      </c>
      <c r="U231" s="6">
        <f>VLOOKUP($B231,BNP_EUR_Underlying!$A:$W,COLUMN()-2,0)-EVS_EUR_Underlying!S229</f>
        <v>5.2443240937469771E-3</v>
      </c>
      <c r="V231" s="6">
        <f>VLOOKUP($B231,BNP_EUR_Underlying!$A:$W,COLUMN()-2,0)-EVS_EUR_Underlying!T229</f>
        <v>-4.659606034351782E-13</v>
      </c>
      <c r="W231" s="6">
        <f>VLOOKUP($B231,BNP_EUR_Underlying!$A:$W,COLUMN()-2,0)-EVS_EUR_Underlying!U229</f>
        <v>-4.0401015866109447E-13</v>
      </c>
      <c r="X231" s="6">
        <f>VLOOKUP($B231,BNP_EUR_Underlying!$A:$W,COLUMN()-2,0)-EVS_EUR_Underlying!V229</f>
        <v>-8.6930462828149757E-14</v>
      </c>
      <c r="Y231" s="6">
        <f>VLOOKUP($B231,BNP_EUR_Underlying!$A:$W,COLUMN()-2,0)-EVS_EUR_Underlying!W229</f>
        <v>-4.2998937743732313E-13</v>
      </c>
    </row>
    <row r="232" spans="1:25" x14ac:dyDescent="0.25">
      <c r="A232" s="2">
        <v>41722</v>
      </c>
      <c r="B232" s="2">
        <v>41724</v>
      </c>
      <c r="C232" t="b">
        <f t="shared" si="3"/>
        <v>0</v>
      </c>
      <c r="D232" s="6">
        <f>VLOOKUP($B232,BNP_EUR_Underlying!$A:$W,COLUMN()-2,0)-EVS_EUR_Underlying!B230</f>
        <v>8.5129305337129813E-2</v>
      </c>
      <c r="E232" s="6">
        <f>VLOOKUP($B232,BNP_EUR_Underlying!$A:$W,COLUMN()-2,0)-EVS_EUR_Underlying!C230</f>
        <v>-6.9705427826289856E-3</v>
      </c>
      <c r="F232" s="6">
        <f>VLOOKUP($B232,BNP_EUR_Underlying!$A:$W,COLUMN()-2,0)-EVS_EUR_Underlying!D230</f>
        <v>3.1801228317362984E-12</v>
      </c>
      <c r="G232" s="6">
        <f>VLOOKUP($B232,BNP_EUR_Underlying!$A:$W,COLUMN()-2,0)-EVS_EUR_Underlying!E230</f>
        <v>-6.2329630743400699E-3</v>
      </c>
      <c r="H232" s="6">
        <f>VLOOKUP($B232,BNP_EUR_Underlying!$A:$W,COLUMN()-2,0)-EVS_EUR_Underlying!F230</f>
        <v>-3.9499514770113819E-12</v>
      </c>
      <c r="I232" s="6">
        <f>VLOOKUP($B232,BNP_EUR_Underlying!$A:$W,COLUMN()-2,0)-EVS_EUR_Underlying!G230</f>
        <v>5.4819145291928884E-5</v>
      </c>
      <c r="J232" s="6">
        <f>VLOOKUP($B232,BNP_EUR_Underlying!$A:$W,COLUMN()-2,0)-EVS_EUR_Underlying!H230</f>
        <v>-5.5999649362092896E-13</v>
      </c>
      <c r="K232" s="6">
        <f>VLOOKUP($B232,BNP_EUR_Underlying!$A:$W,COLUMN()-2,0)-EVS_EUR_Underlying!I230</f>
        <v>5.6213232989987816E-5</v>
      </c>
      <c r="L232" s="6">
        <f>VLOOKUP($B232,BNP_EUR_Underlying!$A:$W,COLUMN()-2,0)-EVS_EUR_Underlying!J230</f>
        <v>1.3500311979441904E-12</v>
      </c>
      <c r="M232" s="6">
        <f>VLOOKUP($B232,BNP_EUR_Underlying!$A:$W,COLUMN()-2,0)-EVS_EUR_Underlying!K230</f>
        <v>5.2375152873040953E-5</v>
      </c>
      <c r="N232" s="6">
        <f>VLOOKUP($B232,BNP_EUR_Underlying!$A:$W,COLUMN()-2,0)-EVS_EUR_Underlying!L230</f>
        <v>-1.1422589471874023E-2</v>
      </c>
      <c r="O232" s="6">
        <f>VLOOKUP($B232,BNP_EUR_Underlying!$A:$W,COLUMN()-2,0)-EVS_EUR_Underlying!M230</f>
        <v>-8.992806499463768E-15</v>
      </c>
      <c r="P232" s="6">
        <f>VLOOKUP($B232,BNP_EUR_Underlying!$A:$W,COLUMN()-2,0)-EVS_EUR_Underlying!N230</f>
        <v>1.4407201128739944E-3</v>
      </c>
      <c r="Q232" s="6">
        <f>VLOOKUP($B232,BNP_EUR_Underlying!$A:$W,COLUMN()-2,0)-EVS_EUR_Underlying!O230</f>
        <v>-1.7399415241925453E-12</v>
      </c>
      <c r="R232" s="6">
        <f>VLOOKUP($B232,BNP_EUR_Underlying!$A:$W,COLUMN()-2,0)-EVS_EUR_Underlying!P230</f>
        <v>2.1500579094890782E-12</v>
      </c>
      <c r="S232" s="6">
        <f>VLOOKUP($B232,BNP_EUR_Underlying!$A:$W,COLUMN()-2,0)-EVS_EUR_Underlying!Q230</f>
        <v>4.0079051188968151E-14</v>
      </c>
      <c r="T232" s="6">
        <f>VLOOKUP($B232,BNP_EUR_Underlying!$A:$W,COLUMN()-2,0)-EVS_EUR_Underlying!R230</f>
        <v>-7.5051076464660582E-14</v>
      </c>
      <c r="U232" s="6">
        <f>VLOOKUP($B232,BNP_EUR_Underlying!$A:$W,COLUMN()-2,0)-EVS_EUR_Underlying!S230</f>
        <v>5.2730251205920231E-3</v>
      </c>
      <c r="V232" s="6">
        <f>VLOOKUP($B232,BNP_EUR_Underlying!$A:$W,COLUMN()-2,0)-EVS_EUR_Underlying!T230</f>
        <v>2.7899904608830184E-13</v>
      </c>
      <c r="W232" s="6">
        <f>VLOOKUP($B232,BNP_EUR_Underlying!$A:$W,COLUMN()-2,0)-EVS_EUR_Underlying!U230</f>
        <v>1.8984813721090177E-14</v>
      </c>
      <c r="X232" s="6">
        <f>VLOOKUP($B232,BNP_EUR_Underlying!$A:$W,COLUMN()-2,0)-EVS_EUR_Underlying!V230</f>
        <v>4.0600856010541975E-13</v>
      </c>
      <c r="Y232" s="6">
        <f>VLOOKUP($B232,BNP_EUR_Underlying!$A:$W,COLUMN()-2,0)-EVS_EUR_Underlying!W230</f>
        <v>3.0897506775318107E-13</v>
      </c>
    </row>
    <row r="233" spans="1:25" x14ac:dyDescent="0.25">
      <c r="A233" s="2">
        <v>41723</v>
      </c>
      <c r="B233" s="2">
        <v>41725</v>
      </c>
      <c r="C233" t="b">
        <f t="shared" si="3"/>
        <v>0</v>
      </c>
      <c r="D233" s="6">
        <f>VLOOKUP($B233,BNP_EUR_Underlying!$A:$W,COLUMN()-2,0)-EVS_EUR_Underlying!B231</f>
        <v>8.5143901755710072E-2</v>
      </c>
      <c r="E233" s="6">
        <f>VLOOKUP($B233,BNP_EUR_Underlying!$A:$W,COLUMN()-2,0)-EVS_EUR_Underlying!C231</f>
        <v>-6.9880192241139616E-3</v>
      </c>
      <c r="F233" s="6">
        <f>VLOOKUP($B233,BNP_EUR_Underlying!$A:$W,COLUMN()-2,0)-EVS_EUR_Underlying!D231</f>
        <v>-1.7499335314141717E-12</v>
      </c>
      <c r="G233" s="6">
        <f>VLOOKUP($B233,BNP_EUR_Underlying!$A:$W,COLUMN()-2,0)-EVS_EUR_Underlying!E231</f>
        <v>-6.241432035450023E-3</v>
      </c>
      <c r="H233" s="6">
        <f>VLOOKUP($B233,BNP_EUR_Underlying!$A:$W,COLUMN()-2,0)-EVS_EUR_Underlying!F231</f>
        <v>2.0099477637813834E-12</v>
      </c>
      <c r="I233" s="6">
        <f>VLOOKUP($B233,BNP_EUR_Underlying!$A:$W,COLUMN()-2,0)-EVS_EUR_Underlying!G231</f>
        <v>5.4833739151050054E-5</v>
      </c>
      <c r="J233" s="6">
        <f>VLOOKUP($B233,BNP_EUR_Underlying!$A:$W,COLUMN()-2,0)-EVS_EUR_Underlying!H231</f>
        <v>2.0798918143327683E-12</v>
      </c>
      <c r="K233" s="6">
        <f>VLOOKUP($B233,BNP_EUR_Underlying!$A:$W,COLUMN()-2,0)-EVS_EUR_Underlying!I231</f>
        <v>5.6129947539895753E-5</v>
      </c>
      <c r="L233" s="6">
        <f>VLOOKUP($B233,BNP_EUR_Underlying!$A:$W,COLUMN()-2,0)-EVS_EUR_Underlying!J231</f>
        <v>-4.4200199056376732E-12</v>
      </c>
      <c r="M233" s="6">
        <f>VLOOKUP($B233,BNP_EUR_Underlying!$A:$W,COLUMN()-2,0)-EVS_EUR_Underlying!K231</f>
        <v>5.2737745134923131E-5</v>
      </c>
      <c r="N233" s="6">
        <f>VLOOKUP($B233,BNP_EUR_Underlying!$A:$W,COLUMN()-2,0)-EVS_EUR_Underlying!L231</f>
        <v>-1.1518608329167956E-2</v>
      </c>
      <c r="O233" s="6">
        <f>VLOOKUP($B233,BNP_EUR_Underlying!$A:$W,COLUMN()-2,0)-EVS_EUR_Underlying!M231</f>
        <v>-3.75921516138078E-13</v>
      </c>
      <c r="P233" s="6">
        <f>VLOOKUP($B233,BNP_EUR_Underlying!$A:$W,COLUMN()-2,0)-EVS_EUR_Underlying!N231</f>
        <v>1.4411191397799561E-3</v>
      </c>
      <c r="Q233" s="6">
        <f>VLOOKUP($B233,BNP_EUR_Underlying!$A:$W,COLUMN()-2,0)-EVS_EUR_Underlying!O231</f>
        <v>-4.6700421307832585E-12</v>
      </c>
      <c r="R233" s="6">
        <f>VLOOKUP($B233,BNP_EUR_Underlying!$A:$W,COLUMN()-2,0)-EVS_EUR_Underlying!P231</f>
        <v>-1.8698376180736886E-12</v>
      </c>
      <c r="S233" s="6">
        <f>VLOOKUP($B233,BNP_EUR_Underlying!$A:$W,COLUMN()-2,0)-EVS_EUR_Underlying!Q231</f>
        <v>-2.1493917756743031E-13</v>
      </c>
      <c r="T233" s="6">
        <f>VLOOKUP($B233,BNP_EUR_Underlying!$A:$W,COLUMN()-2,0)-EVS_EUR_Underlying!R231</f>
        <v>-3.5993430458347575E-13</v>
      </c>
      <c r="U233" s="6">
        <f>VLOOKUP($B233,BNP_EUR_Underlying!$A:$W,COLUMN()-2,0)-EVS_EUR_Underlying!S231</f>
        <v>5.4043517049939815E-3</v>
      </c>
      <c r="V233" s="6">
        <f>VLOOKUP($B233,BNP_EUR_Underlying!$A:$W,COLUMN()-2,0)-EVS_EUR_Underlying!T231</f>
        <v>1.0802470029602773E-13</v>
      </c>
      <c r="W233" s="6">
        <f>VLOOKUP($B233,BNP_EUR_Underlying!$A:$W,COLUMN()-2,0)-EVS_EUR_Underlying!U231</f>
        <v>-7.7005068988000858E-13</v>
      </c>
      <c r="X233" s="6">
        <f>VLOOKUP($B233,BNP_EUR_Underlying!$A:$W,COLUMN()-2,0)-EVS_EUR_Underlying!V231</f>
        <v>-2.9409807922320397E-13</v>
      </c>
      <c r="Y233" s="6">
        <f>VLOOKUP($B233,BNP_EUR_Underlying!$A:$W,COLUMN()-2,0)-EVS_EUR_Underlying!W231</f>
        <v>1.8995915951336428E-13</v>
      </c>
    </row>
    <row r="234" spans="1:25" x14ac:dyDescent="0.25">
      <c r="A234" s="2">
        <v>41724</v>
      </c>
      <c r="B234" s="2">
        <v>41726</v>
      </c>
      <c r="C234" t="b">
        <f t="shared" si="3"/>
        <v>0</v>
      </c>
      <c r="D234" s="6">
        <f>VLOOKUP($B234,BNP_EUR_Underlying!$A:$W,COLUMN()-2,0)-EVS_EUR_Underlying!B232</f>
        <v>8.5179111305699884E-2</v>
      </c>
      <c r="E234" s="6">
        <f>VLOOKUP($B234,BNP_EUR_Underlying!$A:$W,COLUMN()-2,0)-EVS_EUR_Underlying!C232</f>
        <v>-6.9681323921929605E-3</v>
      </c>
      <c r="F234" s="6">
        <f>VLOOKUP($B234,BNP_EUR_Underlying!$A:$W,COLUMN()-2,0)-EVS_EUR_Underlying!D232</f>
        <v>-2.7600144392181392E-12</v>
      </c>
      <c r="G234" s="6">
        <f>VLOOKUP($B234,BNP_EUR_Underlying!$A:$W,COLUMN()-2,0)-EVS_EUR_Underlying!E232</f>
        <v>-6.2398922179800476E-3</v>
      </c>
      <c r="H234" s="6">
        <f>VLOOKUP($B234,BNP_EUR_Underlying!$A:$W,COLUMN()-2,0)-EVS_EUR_Underlying!F232</f>
        <v>1.16995302334999E-12</v>
      </c>
      <c r="I234" s="6">
        <f>VLOOKUP($B234,BNP_EUR_Underlying!$A:$W,COLUMN()-2,0)-EVS_EUR_Underlying!G232</f>
        <v>5.4792121541025196E-5</v>
      </c>
      <c r="J234" s="6">
        <f>VLOOKUP($B234,BNP_EUR_Underlying!$A:$W,COLUMN()-2,0)-EVS_EUR_Underlying!H232</f>
        <v>4.2399417310434728E-12</v>
      </c>
      <c r="K234" s="6">
        <f>VLOOKUP($B234,BNP_EUR_Underlying!$A:$W,COLUMN()-2,0)-EVS_EUR_Underlying!I232</f>
        <v>5.6225825800115814E-5</v>
      </c>
      <c r="L234" s="6">
        <f>VLOOKUP($B234,BNP_EUR_Underlying!$A:$W,COLUMN()-2,0)-EVS_EUR_Underlying!J232</f>
        <v>6.09956529729061E-13</v>
      </c>
      <c r="M234" s="6">
        <f>VLOOKUP($B234,BNP_EUR_Underlying!$A:$W,COLUMN()-2,0)-EVS_EUR_Underlying!K232</f>
        <v>5.2709765126945918E-5</v>
      </c>
      <c r="N234" s="6">
        <f>VLOOKUP($B234,BNP_EUR_Underlying!$A:$W,COLUMN()-2,0)-EVS_EUR_Underlying!L232</f>
        <v>-1.150939688315511E-2</v>
      </c>
      <c r="O234" s="6">
        <f>VLOOKUP($B234,BNP_EUR_Underlying!$A:$W,COLUMN()-2,0)-EVS_EUR_Underlying!M232</f>
        <v>3.0198066269804258E-13</v>
      </c>
      <c r="P234" s="6">
        <f>VLOOKUP($B234,BNP_EUR_Underlying!$A:$W,COLUMN()-2,0)-EVS_EUR_Underlying!N232</f>
        <v>1.4376724403709629E-3</v>
      </c>
      <c r="Q234" s="6">
        <f>VLOOKUP($B234,BNP_EUR_Underlying!$A:$W,COLUMN()-2,0)-EVS_EUR_Underlying!O232</f>
        <v>-1.5201173653167643E-12</v>
      </c>
      <c r="R234" s="6">
        <f>VLOOKUP($B234,BNP_EUR_Underlying!$A:$W,COLUMN()-2,0)-EVS_EUR_Underlying!P232</f>
        <v>-2.4800161924076747E-12</v>
      </c>
      <c r="S234" s="6">
        <f>VLOOKUP($B234,BNP_EUR_Underlying!$A:$W,COLUMN()-2,0)-EVS_EUR_Underlying!Q232</f>
        <v>7.0943251273547503E-14</v>
      </c>
      <c r="T234" s="6">
        <f>VLOOKUP($B234,BNP_EUR_Underlying!$A:$W,COLUMN()-2,0)-EVS_EUR_Underlying!R232</f>
        <v>3.2995828291859652E-13</v>
      </c>
      <c r="U234" s="6">
        <f>VLOOKUP($B234,BNP_EUR_Underlying!$A:$W,COLUMN()-2,0)-EVS_EUR_Underlying!S232</f>
        <v>5.4814264188008943E-3</v>
      </c>
      <c r="V234" s="6">
        <f>VLOOKUP($B234,BNP_EUR_Underlying!$A:$W,COLUMN()-2,0)-EVS_EUR_Underlying!T232</f>
        <v>2.7999824681046448E-13</v>
      </c>
      <c r="W234" s="6">
        <f>VLOOKUP($B234,BNP_EUR_Underlying!$A:$W,COLUMN()-2,0)-EVS_EUR_Underlying!U232</f>
        <v>-4.000133557724439E-12</v>
      </c>
      <c r="X234" s="6">
        <f>VLOOKUP($B234,BNP_EUR_Underlying!$A:$W,COLUMN()-2,0)-EVS_EUR_Underlying!V232</f>
        <v>1.0402789740737717E-13</v>
      </c>
      <c r="Y234" s="6">
        <f>VLOOKUP($B234,BNP_EUR_Underlying!$A:$W,COLUMN()-2,0)-EVS_EUR_Underlying!W232</f>
        <v>-2.8976820942716586E-14</v>
      </c>
    </row>
    <row r="235" spans="1:25" x14ac:dyDescent="0.25">
      <c r="A235" s="2">
        <v>41725</v>
      </c>
      <c r="B235" s="2">
        <v>41729</v>
      </c>
      <c r="C235" t="b">
        <f t="shared" si="3"/>
        <v>0</v>
      </c>
      <c r="D235" s="6">
        <f>VLOOKUP($B235,BNP_EUR_Underlying!$A:$W,COLUMN()-2,0)-EVS_EUR_Underlying!B233</f>
        <v>8.5202961393400001E-2</v>
      </c>
      <c r="E235" s="6">
        <f>VLOOKUP($B235,BNP_EUR_Underlying!$A:$W,COLUMN()-2,0)-EVS_EUR_Underlying!C233</f>
        <v>-6.9600362409619754E-3</v>
      </c>
      <c r="F235" s="6">
        <f>VLOOKUP($B235,BNP_EUR_Underlying!$A:$W,COLUMN()-2,0)-EVS_EUR_Underlying!D233</f>
        <v>-2.7600144392181392E-12</v>
      </c>
      <c r="G235" s="6">
        <f>VLOOKUP($B235,BNP_EUR_Underlying!$A:$W,COLUMN()-2,0)-EVS_EUR_Underlying!E233</f>
        <v>-6.2385448839399338E-3</v>
      </c>
      <c r="H235" s="6">
        <f>VLOOKUP($B235,BNP_EUR_Underlying!$A:$W,COLUMN()-2,0)-EVS_EUR_Underlying!F233</f>
        <v>3.5200731218765213E-12</v>
      </c>
      <c r="I235" s="6">
        <f>VLOOKUP($B235,BNP_EUR_Underlying!$A:$W,COLUMN()-2,0)-EVS_EUR_Underlying!G233</f>
        <v>5.4801603109000396E-5</v>
      </c>
      <c r="J235" s="6">
        <f>VLOOKUP($B235,BNP_EUR_Underlying!$A:$W,COLUMN()-2,0)-EVS_EUR_Underlying!H233</f>
        <v>4.6400661091183792E-12</v>
      </c>
      <c r="K235" s="6">
        <f>VLOOKUP($B235,BNP_EUR_Underlying!$A:$W,COLUMN()-2,0)-EVS_EUR_Underlying!I233</f>
        <v>5.6309298519963136E-5</v>
      </c>
      <c r="L235" s="6">
        <f>VLOOKUP($B235,BNP_EUR_Underlying!$A:$W,COLUMN()-2,0)-EVS_EUR_Underlying!J233</f>
        <v>3.0999647293583621E-12</v>
      </c>
      <c r="M235" s="6">
        <f>VLOOKUP($B235,BNP_EUR_Underlying!$A:$W,COLUMN()-2,0)-EVS_EUR_Underlying!K233</f>
        <v>5.2913657251019153E-5</v>
      </c>
      <c r="N235" s="6">
        <f>VLOOKUP($B235,BNP_EUR_Underlying!$A:$W,COLUMN()-2,0)-EVS_EUR_Underlying!L233</f>
        <v>-1.1600163983376044E-2</v>
      </c>
      <c r="O235" s="6">
        <f>VLOOKUP($B235,BNP_EUR_Underlying!$A:$W,COLUMN()-2,0)-EVS_EUR_Underlying!M233</f>
        <v>-4.2077452633293433E-14</v>
      </c>
      <c r="P235" s="6">
        <f>VLOOKUP($B235,BNP_EUR_Underlying!$A:$W,COLUMN()-2,0)-EVS_EUR_Underlying!N233</f>
        <v>1.4379318916599715E-3</v>
      </c>
      <c r="Q235" s="6">
        <f>VLOOKUP($B235,BNP_EUR_Underlying!$A:$W,COLUMN()-2,0)-EVS_EUR_Underlying!O233</f>
        <v>3.5900171724279062E-12</v>
      </c>
      <c r="R235" s="6">
        <f>VLOOKUP($B235,BNP_EUR_Underlying!$A:$W,COLUMN()-2,0)-EVS_EUR_Underlying!P233</f>
        <v>1.7998935675223038E-12</v>
      </c>
      <c r="S235" s="6">
        <f>VLOOKUP($B235,BNP_EUR_Underlying!$A:$W,COLUMN()-2,0)-EVS_EUR_Underlying!Q233</f>
        <v>-1.3400391907225639E-13</v>
      </c>
      <c r="T235" s="6">
        <f>VLOOKUP($B235,BNP_EUR_Underlying!$A:$W,COLUMN()-2,0)-EVS_EUR_Underlying!R233</f>
        <v>1.000310945187266E-13</v>
      </c>
      <c r="U235" s="6">
        <f>VLOOKUP($B235,BNP_EUR_Underlying!$A:$W,COLUMN()-2,0)-EVS_EUR_Underlying!S233</f>
        <v>5.5112297887499606E-3</v>
      </c>
      <c r="V235" s="6">
        <f>VLOOKUP($B235,BNP_EUR_Underlying!$A:$W,COLUMN()-2,0)-EVS_EUR_Underlying!T233</f>
        <v>-9.4924068605450884E-14</v>
      </c>
      <c r="W235" s="6">
        <f>VLOOKUP($B235,BNP_EUR_Underlying!$A:$W,COLUMN()-2,0)-EVS_EUR_Underlying!U233</f>
        <v>4.4100278984160468E-12</v>
      </c>
      <c r="X235" s="6">
        <f>VLOOKUP($B235,BNP_EUR_Underlying!$A:$W,COLUMN()-2,0)-EVS_EUR_Underlying!V233</f>
        <v>3.0897506775318107E-13</v>
      </c>
      <c r="Y235" s="6">
        <f>VLOOKUP($B235,BNP_EUR_Underlying!$A:$W,COLUMN()-2,0)-EVS_EUR_Underlying!W233</f>
        <v>1.4999113062685865E-13</v>
      </c>
    </row>
    <row r="236" spans="1:25" x14ac:dyDescent="0.25">
      <c r="A236" s="2">
        <v>41726</v>
      </c>
      <c r="B236" s="2">
        <v>41730</v>
      </c>
      <c r="C236" t="b">
        <f t="shared" si="3"/>
        <v>0</v>
      </c>
      <c r="D236" s="6">
        <f>VLOOKUP($B236,BNP_EUR_Underlying!$A:$W,COLUMN()-2,0)-EVS_EUR_Underlying!B234</f>
        <v>8.5136327739560036E-2</v>
      </c>
      <c r="E236" s="6">
        <f>VLOOKUP($B236,BNP_EUR_Underlying!$A:$W,COLUMN()-2,0)-EVS_EUR_Underlying!C234</f>
        <v>-6.9532198568319492E-3</v>
      </c>
      <c r="F236" s="6">
        <f>VLOOKUP($B236,BNP_EUR_Underlying!$A:$W,COLUMN()-2,0)-EVS_EUR_Underlying!D234</f>
        <v>-1.7499335314141717E-12</v>
      </c>
      <c r="G236" s="6">
        <f>VLOOKUP($B236,BNP_EUR_Underlying!$A:$W,COLUMN()-2,0)-EVS_EUR_Underlying!E234</f>
        <v>-6.2360426892900112E-3</v>
      </c>
      <c r="H236" s="6">
        <f>VLOOKUP($B236,BNP_EUR_Underlying!$A:$W,COLUMN()-2,0)-EVS_EUR_Underlying!F234</f>
        <v>-3.3995029014022293E-13</v>
      </c>
      <c r="I236" s="6">
        <f>VLOOKUP($B236,BNP_EUR_Underlying!$A:$W,COLUMN()-2,0)-EVS_EUR_Underlying!G234</f>
        <v>5.4603584598966748E-5</v>
      </c>
      <c r="J236" s="6">
        <f>VLOOKUP($B236,BNP_EUR_Underlying!$A:$W,COLUMN()-2,0)-EVS_EUR_Underlying!H234</f>
        <v>-4.4799719489674317E-12</v>
      </c>
      <c r="K236" s="6">
        <f>VLOOKUP($B236,BNP_EUR_Underlying!$A:$W,COLUMN()-2,0)-EVS_EUR_Underlying!I234</f>
        <v>5.6333793210017191E-5</v>
      </c>
      <c r="L236" s="6">
        <f>VLOOKUP($B236,BNP_EUR_Underlying!$A:$W,COLUMN()-2,0)-EVS_EUR_Underlying!J234</f>
        <v>3.169908779909747E-12</v>
      </c>
      <c r="M236" s="6">
        <f>VLOOKUP($B236,BNP_EUR_Underlying!$A:$W,COLUMN()-2,0)-EVS_EUR_Underlying!K234</f>
        <v>5.3154209957995135E-5</v>
      </c>
      <c r="N236" s="6">
        <f>VLOOKUP($B236,BNP_EUR_Underlying!$A:$W,COLUMN()-2,0)-EVS_EUR_Underlying!L234</f>
        <v>-1.2939193295334994E-2</v>
      </c>
      <c r="O236" s="6">
        <f>VLOOKUP($B236,BNP_EUR_Underlying!$A:$W,COLUMN()-2,0)-EVS_EUR_Underlying!M234</f>
        <v>3.219646771412954E-13</v>
      </c>
      <c r="P236" s="6">
        <f>VLOOKUP($B236,BNP_EUR_Underlying!$A:$W,COLUMN()-2,0)-EVS_EUR_Underlying!N234</f>
        <v>1.4329234667970203E-3</v>
      </c>
      <c r="Q236" s="6">
        <f>VLOOKUP($B236,BNP_EUR_Underlying!$A:$W,COLUMN()-2,0)-EVS_EUR_Underlying!O234</f>
        <v>1.7699175458574246E-12</v>
      </c>
      <c r="R236" s="6">
        <f>VLOOKUP($B236,BNP_EUR_Underlying!$A:$W,COLUMN()-2,0)-EVS_EUR_Underlying!P234</f>
        <v>3.7601033398004802E-12</v>
      </c>
      <c r="S236" s="6">
        <f>VLOOKUP($B236,BNP_EUR_Underlying!$A:$W,COLUMN()-2,0)-EVS_EUR_Underlying!Q234</f>
        <v>9.6034291630076041E-14</v>
      </c>
      <c r="T236" s="6">
        <f>VLOOKUP($B236,BNP_EUR_Underlying!$A:$W,COLUMN()-2,0)-EVS_EUR_Underlying!R234</f>
        <v>1.6497914145929826E-13</v>
      </c>
      <c r="U236" s="6">
        <f>VLOOKUP($B236,BNP_EUR_Underlying!$A:$W,COLUMN()-2,0)-EVS_EUR_Underlying!S234</f>
        <v>5.4771365920210924E-3</v>
      </c>
      <c r="V236" s="6">
        <f>VLOOKUP($B236,BNP_EUR_Underlying!$A:$W,COLUMN()-2,0)-EVS_EUR_Underlying!T234</f>
        <v>1.7197354651443675E-13</v>
      </c>
      <c r="W236" s="6">
        <f>VLOOKUP($B236,BNP_EUR_Underlying!$A:$W,COLUMN()-2,0)-EVS_EUR_Underlying!U234</f>
        <v>2.6800783814451279E-12</v>
      </c>
      <c r="X236" s="6">
        <f>VLOOKUP($B236,BNP_EUR_Underlying!$A:$W,COLUMN()-2,0)-EVS_EUR_Underlying!V234</f>
        <v>-1.5099033134902129E-13</v>
      </c>
      <c r="Y236" s="6">
        <f>VLOOKUP($B236,BNP_EUR_Underlying!$A:$W,COLUMN()-2,0)-EVS_EUR_Underlying!W234</f>
        <v>-2.560174294785611E-13</v>
      </c>
    </row>
    <row r="237" spans="1:25" x14ac:dyDescent="0.25">
      <c r="A237" s="2">
        <v>41729</v>
      </c>
      <c r="B237" s="2">
        <v>41731</v>
      </c>
      <c r="C237" t="b">
        <f t="shared" si="3"/>
        <v>0</v>
      </c>
      <c r="D237" s="6">
        <f>VLOOKUP($B237,BNP_EUR_Underlying!$A:$W,COLUMN()-2,0)-EVS_EUR_Underlying!B235</f>
        <v>8.5163816016350147E-2</v>
      </c>
      <c r="E237" s="6">
        <f>VLOOKUP($B237,BNP_EUR_Underlying!$A:$W,COLUMN()-2,0)-EVS_EUR_Underlying!C235</f>
        <v>-6.930033170120975E-3</v>
      </c>
      <c r="F237" s="6">
        <f>VLOOKUP($B237,BNP_EUR_Underlying!$A:$W,COLUMN()-2,0)-EVS_EUR_Underlying!D235</f>
        <v>-2.7600144392181392E-12</v>
      </c>
      <c r="G237" s="6">
        <f>VLOOKUP($B237,BNP_EUR_Underlying!$A:$W,COLUMN()-2,0)-EVS_EUR_Underlying!E235</f>
        <v>-6.2320006871701139E-3</v>
      </c>
      <c r="H237" s="6">
        <f>VLOOKUP($B237,BNP_EUR_Underlying!$A:$W,COLUMN()-2,0)-EVS_EUR_Underlying!F235</f>
        <v>-6.5991656583719305E-13</v>
      </c>
      <c r="I237" s="6">
        <f>VLOOKUP($B237,BNP_EUR_Underlying!$A:$W,COLUMN()-2,0)-EVS_EUR_Underlying!G235</f>
        <v>5.452843075604008E-5</v>
      </c>
      <c r="J237" s="6">
        <f>VLOOKUP($B237,BNP_EUR_Underlying!$A:$W,COLUMN()-2,0)-EVS_EUR_Underlying!H235</f>
        <v>3.8999914409032499E-12</v>
      </c>
      <c r="K237" s="6">
        <f>VLOOKUP($B237,BNP_EUR_Underlying!$A:$W,COLUMN()-2,0)-EVS_EUR_Underlying!I235</f>
        <v>5.6273942349971406E-5</v>
      </c>
      <c r="L237" s="6">
        <f>VLOOKUP($B237,BNP_EUR_Underlying!$A:$W,COLUMN()-2,0)-EVS_EUR_Underlying!J235</f>
        <v>3.6399772085360382E-12</v>
      </c>
      <c r="M237" s="6">
        <f>VLOOKUP($B237,BNP_EUR_Underlying!$A:$W,COLUMN()-2,0)-EVS_EUR_Underlying!K235</f>
        <v>5.2872834898964882E-5</v>
      </c>
      <c r="N237" s="6">
        <f>VLOOKUP($B237,BNP_EUR_Underlying!$A:$W,COLUMN()-2,0)-EVS_EUR_Underlying!L235</f>
        <v>-1.2830188919313978E-2</v>
      </c>
      <c r="O237" s="6">
        <f>VLOOKUP($B237,BNP_EUR_Underlying!$A:$W,COLUMN()-2,0)-EVS_EUR_Underlying!M235</f>
        <v>1.2989609388114332E-14</v>
      </c>
      <c r="P237" s="6">
        <f>VLOOKUP($B237,BNP_EUR_Underlying!$A:$W,COLUMN()-2,0)-EVS_EUR_Underlying!N235</f>
        <v>1.4297132566579718E-3</v>
      </c>
      <c r="Q237" s="6">
        <f>VLOOKUP($B237,BNP_EUR_Underlying!$A:$W,COLUMN()-2,0)-EVS_EUR_Underlying!O235</f>
        <v>-2.5199842212941803E-12</v>
      </c>
      <c r="R237" s="6">
        <f>VLOOKUP($B237,BNP_EUR_Underlying!$A:$W,COLUMN()-2,0)-EVS_EUR_Underlying!P235</f>
        <v>-1.389999226830696E-12</v>
      </c>
      <c r="S237" s="6">
        <f>VLOOKUP($B237,BNP_EUR_Underlying!$A:$W,COLUMN()-2,0)-EVS_EUR_Underlying!Q235</f>
        <v>2.0983215165415459E-14</v>
      </c>
      <c r="T237" s="6">
        <f>VLOOKUP($B237,BNP_EUR_Underlying!$A:$W,COLUMN()-2,0)-EVS_EUR_Underlying!R235</f>
        <v>2.7300384175532599E-13</v>
      </c>
      <c r="U237" s="6">
        <f>VLOOKUP($B237,BNP_EUR_Underlying!$A:$W,COLUMN()-2,0)-EVS_EUR_Underlying!S235</f>
        <v>5.563318401045958E-3</v>
      </c>
      <c r="V237" s="6">
        <f>VLOOKUP($B237,BNP_EUR_Underlying!$A:$W,COLUMN()-2,0)-EVS_EUR_Underlying!T235</f>
        <v>1.3000711618360583E-13</v>
      </c>
      <c r="W237" s="6">
        <f>VLOOKUP($B237,BNP_EUR_Underlying!$A:$W,COLUMN()-2,0)-EVS_EUR_Underlying!U235</f>
        <v>2.8899105330992825E-12</v>
      </c>
      <c r="X237" s="6">
        <f>VLOOKUP($B237,BNP_EUR_Underlying!$A:$W,COLUMN()-2,0)-EVS_EUR_Underlying!V235</f>
        <v>1.7397194795876203E-13</v>
      </c>
      <c r="Y237" s="6">
        <f>VLOOKUP($B237,BNP_EUR_Underlying!$A:$W,COLUMN()-2,0)-EVS_EUR_Underlying!W235</f>
        <v>2.6501023597802487E-13</v>
      </c>
    </row>
    <row r="238" spans="1:25" x14ac:dyDescent="0.25">
      <c r="A238" s="2">
        <v>41730</v>
      </c>
      <c r="B238" s="2">
        <v>41732</v>
      </c>
      <c r="C238" t="b">
        <f t="shared" si="3"/>
        <v>0</v>
      </c>
      <c r="D238" s="6">
        <f>VLOOKUP($B238,BNP_EUR_Underlying!$A:$W,COLUMN()-2,0)-EVS_EUR_Underlying!B236</f>
        <v>8.5153534583179979E-2</v>
      </c>
      <c r="E238" s="6">
        <f>VLOOKUP($B238,BNP_EUR_Underlying!$A:$W,COLUMN()-2,0)-EVS_EUR_Underlying!C236</f>
        <v>-6.9382793351290273E-3</v>
      </c>
      <c r="F238" s="6">
        <f>VLOOKUP($B238,BNP_EUR_Underlying!$A:$W,COLUMN()-2,0)-EVS_EUR_Underlying!D236</f>
        <v>-2.6301183453369958E-12</v>
      </c>
      <c r="G238" s="6">
        <f>VLOOKUP($B238,BNP_EUR_Underlying!$A:$W,COLUMN()-2,0)-EVS_EUR_Underlying!E236</f>
        <v>-6.2429718429299896E-3</v>
      </c>
      <c r="H238" s="6">
        <f>VLOOKUP($B238,BNP_EUR_Underlying!$A:$W,COLUMN()-2,0)-EVS_EUR_Underlying!F236</f>
        <v>-3.9499514770113819E-12</v>
      </c>
      <c r="I238" s="6">
        <f>VLOOKUP($B238,BNP_EUR_Underlying!$A:$W,COLUMN()-2,0)-EVS_EUR_Underlying!G236</f>
        <v>5.4630865572002918E-5</v>
      </c>
      <c r="J238" s="6">
        <f>VLOOKUP($B238,BNP_EUR_Underlying!$A:$W,COLUMN()-2,0)-EVS_EUR_Underlying!H236</f>
        <v>-3.3300029400606945E-12</v>
      </c>
      <c r="K238" s="6">
        <f>VLOOKUP($B238,BNP_EUR_Underlying!$A:$W,COLUMN()-2,0)-EVS_EUR_Underlying!I236</f>
        <v>5.6296697509949922E-5</v>
      </c>
      <c r="L238" s="6">
        <f>VLOOKUP($B238,BNP_EUR_Underlying!$A:$W,COLUMN()-2,0)-EVS_EUR_Underlying!J236</f>
        <v>-1.7998935675223038E-12</v>
      </c>
      <c r="M238" s="6">
        <f>VLOOKUP($B238,BNP_EUR_Underlying!$A:$W,COLUMN()-2,0)-EVS_EUR_Underlying!K236</f>
        <v>5.2819062761000346E-5</v>
      </c>
      <c r="N238" s="6">
        <f>VLOOKUP($B238,BNP_EUR_Underlying!$A:$W,COLUMN()-2,0)-EVS_EUR_Underlying!L236</f>
        <v>-1.2897514840614077E-2</v>
      </c>
      <c r="O238" s="6">
        <f>VLOOKUP($B238,BNP_EUR_Underlying!$A:$W,COLUMN()-2,0)-EVS_EUR_Underlying!M236</f>
        <v>-3.6692870963861424E-13</v>
      </c>
      <c r="P238" s="6">
        <f>VLOOKUP($B238,BNP_EUR_Underlying!$A:$W,COLUMN()-2,0)-EVS_EUR_Underlying!N236</f>
        <v>1.4313546555919654E-3</v>
      </c>
      <c r="Q238" s="6">
        <f>VLOOKUP($B238,BNP_EUR_Underlying!$A:$W,COLUMN()-2,0)-EVS_EUR_Underlying!O236</f>
        <v>-2.6698643296185764E-12</v>
      </c>
      <c r="R238" s="6">
        <f>VLOOKUP($B238,BNP_EUR_Underlying!$A:$W,COLUMN()-2,0)-EVS_EUR_Underlying!P236</f>
        <v>-3.9701575360595598E-12</v>
      </c>
      <c r="S238" s="6">
        <f>VLOOKUP($B238,BNP_EUR_Underlying!$A:$W,COLUMN()-2,0)-EVS_EUR_Underlying!Q236</f>
        <v>4.0600856010541975E-13</v>
      </c>
      <c r="T238" s="6">
        <f>VLOOKUP($B238,BNP_EUR_Underlying!$A:$W,COLUMN()-2,0)-EVS_EUR_Underlying!R236</f>
        <v>1.0191847366058937E-13</v>
      </c>
      <c r="U238" s="6">
        <f>VLOOKUP($B238,BNP_EUR_Underlying!$A:$W,COLUMN()-2,0)-EVS_EUR_Underlying!S236</f>
        <v>5.5795057039430551E-3</v>
      </c>
      <c r="V238" s="6">
        <f>VLOOKUP($B238,BNP_EUR_Underlying!$A:$W,COLUMN()-2,0)-EVS_EUR_Underlying!T236</f>
        <v>3.9102054927298013E-13</v>
      </c>
      <c r="W238" s="6">
        <f>VLOOKUP($B238,BNP_EUR_Underlying!$A:$W,COLUMN()-2,0)-EVS_EUR_Underlying!U236</f>
        <v>-3.2800429039525625E-12</v>
      </c>
      <c r="X238" s="6">
        <f>VLOOKUP($B238,BNP_EUR_Underlying!$A:$W,COLUMN()-2,0)-EVS_EUR_Underlying!V236</f>
        <v>4.9393822365573214E-13</v>
      </c>
      <c r="Y238" s="6">
        <f>VLOOKUP($B238,BNP_EUR_Underlying!$A:$W,COLUMN()-2,0)-EVS_EUR_Underlying!W236</f>
        <v>4.4497738826976274E-13</v>
      </c>
    </row>
    <row r="239" spans="1:25" x14ac:dyDescent="0.25">
      <c r="A239" s="2">
        <v>41731</v>
      </c>
      <c r="B239" s="2">
        <v>41733</v>
      </c>
      <c r="C239" t="b">
        <f t="shared" si="3"/>
        <v>0</v>
      </c>
      <c r="D239" s="6">
        <f>VLOOKUP($B239,BNP_EUR_Underlying!$A:$W,COLUMN()-2,0)-EVS_EUR_Underlying!B237</f>
        <v>8.517917075320991E-2</v>
      </c>
      <c r="E239" s="6">
        <f>VLOOKUP($B239,BNP_EUR_Underlying!$A:$W,COLUMN()-2,0)-EVS_EUR_Underlying!C237</f>
        <v>-6.9721792812680317E-3</v>
      </c>
      <c r="F239" s="6">
        <f>VLOOKUP($B239,BNP_EUR_Underlying!$A:$W,COLUMN()-2,0)-EVS_EUR_Underlying!D237</f>
        <v>1.5700774014248964E-12</v>
      </c>
      <c r="G239" s="6">
        <f>VLOOKUP($B239,BNP_EUR_Underlying!$A:$W,COLUMN()-2,0)-EVS_EUR_Underlying!E237</f>
        <v>-6.2612570991900096E-3</v>
      </c>
      <c r="H239" s="6">
        <f>VLOOKUP($B239,BNP_EUR_Underlying!$A:$W,COLUMN()-2,0)-EVS_EUR_Underlying!F237</f>
        <v>1.7399415241925453E-12</v>
      </c>
      <c r="I239" s="6">
        <f>VLOOKUP($B239,BNP_EUR_Underlying!$A:$W,COLUMN()-2,0)-EVS_EUR_Underlying!G237</f>
        <v>5.4846860568003031E-5</v>
      </c>
      <c r="J239" s="6">
        <f>VLOOKUP($B239,BNP_EUR_Underlying!$A:$W,COLUMN()-2,0)-EVS_EUR_Underlying!H237</f>
        <v>-3.4598990339418378E-12</v>
      </c>
      <c r="K239" s="6">
        <f>VLOOKUP($B239,BNP_EUR_Underlying!$A:$W,COLUMN()-2,0)-EVS_EUR_Underlying!I237</f>
        <v>5.6428264540109296E-5</v>
      </c>
      <c r="L239" s="6">
        <f>VLOOKUP($B239,BNP_EUR_Underlying!$A:$W,COLUMN()-2,0)-EVS_EUR_Underlying!J237</f>
        <v>3.169908779909747E-12</v>
      </c>
      <c r="M239" s="6">
        <f>VLOOKUP($B239,BNP_EUR_Underlying!$A:$W,COLUMN()-2,0)-EVS_EUR_Underlying!K237</f>
        <v>5.3138308606981433E-5</v>
      </c>
      <c r="N239" s="6">
        <f>VLOOKUP($B239,BNP_EUR_Underlying!$A:$W,COLUMN()-2,0)-EVS_EUR_Underlying!L237</f>
        <v>-1.2925987351079082E-2</v>
      </c>
      <c r="O239" s="6">
        <f>VLOOKUP($B239,BNP_EUR_Underlying!$A:$W,COLUMN()-2,0)-EVS_EUR_Underlying!M237</f>
        <v>-1.7197354651443675E-13</v>
      </c>
      <c r="P239" s="6">
        <f>VLOOKUP($B239,BNP_EUR_Underlying!$A:$W,COLUMN()-2,0)-EVS_EUR_Underlying!N237</f>
        <v>1.4378990108919742E-3</v>
      </c>
      <c r="Q239" s="6">
        <f>VLOOKUP($B239,BNP_EUR_Underlying!$A:$W,COLUMN()-2,0)-EVS_EUR_Underlying!O237</f>
        <v>-2.0099477637813834E-12</v>
      </c>
      <c r="R239" s="6">
        <f>VLOOKUP($B239,BNP_EUR_Underlying!$A:$W,COLUMN()-2,0)-EVS_EUR_Underlying!P237</f>
        <v>1.1399770016851107E-12</v>
      </c>
      <c r="S239" s="6">
        <f>VLOOKUP($B239,BNP_EUR_Underlying!$A:$W,COLUMN()-2,0)-EVS_EUR_Underlying!Q237</f>
        <v>-2.34035013590983E-13</v>
      </c>
      <c r="T239" s="6">
        <f>VLOOKUP($B239,BNP_EUR_Underlying!$A:$W,COLUMN()-2,0)-EVS_EUR_Underlying!R237</f>
        <v>-6.9944050551384862E-15</v>
      </c>
      <c r="U239" s="6">
        <f>VLOOKUP($B239,BNP_EUR_Underlying!$A:$W,COLUMN()-2,0)-EVS_EUR_Underlying!S237</f>
        <v>5.7057519626970699E-3</v>
      </c>
      <c r="V239" s="6">
        <f>VLOOKUP($B239,BNP_EUR_Underlying!$A:$W,COLUMN()-2,0)-EVS_EUR_Underlying!T237</f>
        <v>-3.9901415505028126E-13</v>
      </c>
      <c r="W239" s="6">
        <f>VLOOKUP($B239,BNP_EUR_Underlying!$A:$W,COLUMN()-2,0)-EVS_EUR_Underlying!U237</f>
        <v>-8.3999474043139344E-13</v>
      </c>
      <c r="X239" s="6">
        <f>VLOOKUP($B239,BNP_EUR_Underlying!$A:$W,COLUMN()-2,0)-EVS_EUR_Underlying!V237</f>
        <v>4.8605564018089353E-13</v>
      </c>
      <c r="Y239" s="6">
        <f>VLOOKUP($B239,BNP_EUR_Underlying!$A:$W,COLUMN()-2,0)-EVS_EUR_Underlying!W237</f>
        <v>2.9498625764290409E-13</v>
      </c>
    </row>
    <row r="240" spans="1:25" x14ac:dyDescent="0.25">
      <c r="A240" s="2">
        <v>41732</v>
      </c>
      <c r="B240" s="2">
        <v>41736</v>
      </c>
      <c r="C240" t="b">
        <f t="shared" si="3"/>
        <v>0</v>
      </c>
      <c r="D240" s="6">
        <f>VLOOKUP($B240,BNP_EUR_Underlying!$A:$W,COLUMN()-2,0)-EVS_EUR_Underlying!B238</f>
        <v>8.5274794684230049E-2</v>
      </c>
      <c r="E240" s="6">
        <f>VLOOKUP($B240,BNP_EUR_Underlying!$A:$W,COLUMN()-2,0)-EVS_EUR_Underlying!C238</f>
        <v>-6.9960912739109871E-3</v>
      </c>
      <c r="F240" s="6">
        <f>VLOOKUP($B240,BNP_EUR_Underlying!$A:$W,COLUMN()-2,0)-EVS_EUR_Underlying!D238</f>
        <v>-2.4900081996293011E-12</v>
      </c>
      <c r="G240" s="6">
        <f>VLOOKUP($B240,BNP_EUR_Underlying!$A:$W,COLUMN()-2,0)-EVS_EUR_Underlying!E238</f>
        <v>-6.2595248082799593E-3</v>
      </c>
      <c r="H240" s="6">
        <f>VLOOKUP($B240,BNP_EUR_Underlying!$A:$W,COLUMN()-2,0)-EVS_EUR_Underlying!F238</f>
        <v>-1.8700596626786137E-12</v>
      </c>
      <c r="I240" s="6">
        <f>VLOOKUP($B240,BNP_EUR_Underlying!$A:$W,COLUMN()-2,0)-EVS_EUR_Underlying!G238</f>
        <v>5.497874903503952E-5</v>
      </c>
      <c r="J240" s="6">
        <f>VLOOKUP($B240,BNP_EUR_Underlying!$A:$W,COLUMN()-2,0)-EVS_EUR_Underlying!H238</f>
        <v>-4.6007642140466487E-13</v>
      </c>
      <c r="K240" s="6">
        <f>VLOOKUP($B240,BNP_EUR_Underlying!$A:$W,COLUMN()-2,0)-EVS_EUR_Underlying!I238</f>
        <v>5.6309913180063731E-5</v>
      </c>
      <c r="L240" s="6">
        <f>VLOOKUP($B240,BNP_EUR_Underlying!$A:$W,COLUMN()-2,0)-EVS_EUR_Underlying!J238</f>
        <v>-4.2799097599299785E-12</v>
      </c>
      <c r="M240" s="6">
        <f>VLOOKUP($B240,BNP_EUR_Underlying!$A:$W,COLUMN()-2,0)-EVS_EUR_Underlying!K238</f>
        <v>5.3011078605003092E-5</v>
      </c>
      <c r="N240" s="6">
        <f>VLOOKUP($B240,BNP_EUR_Underlying!$A:$W,COLUMN()-2,0)-EVS_EUR_Underlying!L238</f>
        <v>-1.2982999047614907E-2</v>
      </c>
      <c r="O240" s="6">
        <f>VLOOKUP($B240,BNP_EUR_Underlying!$A:$W,COLUMN()-2,0)-EVS_EUR_Underlying!M238</f>
        <v>-4.709566070459914E-13</v>
      </c>
      <c r="P240" s="6">
        <f>VLOOKUP($B240,BNP_EUR_Underlying!$A:$W,COLUMN()-2,0)-EVS_EUR_Underlying!N238</f>
        <v>1.4400956007210031E-3</v>
      </c>
      <c r="Q240" s="6">
        <f>VLOOKUP($B240,BNP_EUR_Underlying!$A:$W,COLUMN()-2,0)-EVS_EUR_Underlying!O238</f>
        <v>-2.0301538228295612E-12</v>
      </c>
      <c r="R240" s="6">
        <f>VLOOKUP($B240,BNP_EUR_Underlying!$A:$W,COLUMN()-2,0)-EVS_EUR_Underlying!P238</f>
        <v>-1.0900169655769787E-12</v>
      </c>
      <c r="S240" s="6">
        <f>VLOOKUP($B240,BNP_EUR_Underlying!$A:$W,COLUMN()-2,0)-EVS_EUR_Underlying!Q238</f>
        <v>3.0098146197587994E-13</v>
      </c>
      <c r="T240" s="6">
        <f>VLOOKUP($B240,BNP_EUR_Underlying!$A:$W,COLUMN()-2,0)-EVS_EUR_Underlying!R238</f>
        <v>3.9901415505028126E-13</v>
      </c>
      <c r="U240" s="6">
        <f>VLOOKUP($B240,BNP_EUR_Underlying!$A:$W,COLUMN()-2,0)-EVS_EUR_Underlying!S238</f>
        <v>5.7079077433800363E-3</v>
      </c>
      <c r="V240" s="6">
        <f>VLOOKUP($B240,BNP_EUR_Underlying!$A:$W,COLUMN()-2,0)-EVS_EUR_Underlying!T238</f>
        <v>1.0602629885170245E-13</v>
      </c>
      <c r="W240" s="6">
        <f>VLOOKUP($B240,BNP_EUR_Underlying!$A:$W,COLUMN()-2,0)-EVS_EUR_Underlying!U238</f>
        <v>4.6200820946751264E-12</v>
      </c>
      <c r="X240" s="6">
        <f>VLOOKUP($B240,BNP_EUR_Underlying!$A:$W,COLUMN()-2,0)-EVS_EUR_Underlying!V238</f>
        <v>1.4899192990469601E-13</v>
      </c>
      <c r="Y240" s="6">
        <f>VLOOKUP($B240,BNP_EUR_Underlying!$A:$W,COLUMN()-2,0)-EVS_EUR_Underlying!W238</f>
        <v>1.7097434579227411E-13</v>
      </c>
    </row>
    <row r="241" spans="1:25" x14ac:dyDescent="0.25">
      <c r="A241" s="2">
        <v>41733</v>
      </c>
      <c r="B241" s="2">
        <v>41737</v>
      </c>
      <c r="C241" t="b">
        <f t="shared" si="3"/>
        <v>0</v>
      </c>
      <c r="D241" s="6">
        <f>VLOOKUP($B241,BNP_EUR_Underlying!$A:$W,COLUMN()-2,0)-EVS_EUR_Underlying!B239</f>
        <v>8.5240045559080047E-2</v>
      </c>
      <c r="E241" s="6">
        <f>VLOOKUP($B241,BNP_EUR_Underlying!$A:$W,COLUMN()-2,0)-EVS_EUR_Underlying!C239</f>
        <v>-6.9962621208230491E-3</v>
      </c>
      <c r="F241" s="6">
        <f>VLOOKUP($B241,BNP_EUR_Underlying!$A:$W,COLUMN()-2,0)-EVS_EUR_Underlying!D239</f>
        <v>3.4601210785467629E-12</v>
      </c>
      <c r="G241" s="6">
        <f>VLOOKUP($B241,BNP_EUR_Underlying!$A:$W,COLUMN()-2,0)-EVS_EUR_Underlying!E239</f>
        <v>-6.253365568380076E-3</v>
      </c>
      <c r="H241" s="6">
        <f>VLOOKUP($B241,BNP_EUR_Underlying!$A:$W,COLUMN()-2,0)-EVS_EUR_Underlying!F239</f>
        <v>-1.3600232051658168E-12</v>
      </c>
      <c r="I241" s="6">
        <f>VLOOKUP($B241,BNP_EUR_Underlying!$A:$W,COLUMN()-2,0)-EVS_EUR_Underlying!G239</f>
        <v>5.5124691159980088E-5</v>
      </c>
      <c r="J241" s="6">
        <f>VLOOKUP($B241,BNP_EUR_Underlying!$A:$W,COLUMN()-2,0)-EVS_EUR_Underlying!H239</f>
        <v>-3.8000713686869858E-12</v>
      </c>
      <c r="K241" s="6">
        <f>VLOOKUP($B241,BNP_EUR_Underlying!$A:$W,COLUMN()-2,0)-EVS_EUR_Underlying!I239</f>
        <v>5.6442076380003314E-5</v>
      </c>
      <c r="L241" s="6">
        <f>VLOOKUP($B241,BNP_EUR_Underlying!$A:$W,COLUMN()-2,0)-EVS_EUR_Underlying!J239</f>
        <v>-2.5299762285158067E-12</v>
      </c>
      <c r="M241" s="6">
        <f>VLOOKUP($B241,BNP_EUR_Underlying!$A:$W,COLUMN()-2,0)-EVS_EUR_Underlying!K239</f>
        <v>5.3258668395006481E-5</v>
      </c>
      <c r="N241" s="6">
        <f>VLOOKUP($B241,BNP_EUR_Underlying!$A:$W,COLUMN()-2,0)-EVS_EUR_Underlying!L239</f>
        <v>-1.3078724805138053E-2</v>
      </c>
      <c r="O241" s="6">
        <f>VLOOKUP($B241,BNP_EUR_Underlying!$A:$W,COLUMN()-2,0)-EVS_EUR_Underlying!M239</f>
        <v>-3.9301895071730542E-13</v>
      </c>
      <c r="P241" s="6">
        <f>VLOOKUP($B241,BNP_EUR_Underlying!$A:$W,COLUMN()-2,0)-EVS_EUR_Underlying!N239</f>
        <v>1.4408875096889595E-3</v>
      </c>
      <c r="Q241" s="6">
        <f>VLOOKUP($B241,BNP_EUR_Underlying!$A:$W,COLUMN()-2,0)-EVS_EUR_Underlying!O239</f>
        <v>3.5800251652062798E-12</v>
      </c>
      <c r="R241" s="6">
        <f>VLOOKUP($B241,BNP_EUR_Underlying!$A:$W,COLUMN()-2,0)-EVS_EUR_Underlying!P239</f>
        <v>-7.8004269710163499E-13</v>
      </c>
      <c r="S241" s="6">
        <f>VLOOKUP($B241,BNP_EUR_Underlying!$A:$W,COLUMN()-2,0)-EVS_EUR_Underlying!Q239</f>
        <v>1.1601830607332886E-13</v>
      </c>
      <c r="T241" s="6">
        <f>VLOOKUP($B241,BNP_EUR_Underlying!$A:$W,COLUMN()-2,0)-EVS_EUR_Underlying!R239</f>
        <v>-3.8902214782865485E-13</v>
      </c>
      <c r="U241" s="6">
        <f>VLOOKUP($B241,BNP_EUR_Underlying!$A:$W,COLUMN()-2,0)-EVS_EUR_Underlying!S239</f>
        <v>5.7863506204089976E-3</v>
      </c>
      <c r="V241" s="6">
        <f>VLOOKUP($B241,BNP_EUR_Underlying!$A:$W,COLUMN()-2,0)-EVS_EUR_Underlying!T239</f>
        <v>4.2599257454867256E-13</v>
      </c>
      <c r="W241" s="6">
        <f>VLOOKUP($B241,BNP_EUR_Underlying!$A:$W,COLUMN()-2,0)-EVS_EUR_Underlying!U239</f>
        <v>2.0801138589376933E-12</v>
      </c>
      <c r="X241" s="6">
        <f>VLOOKUP($B241,BNP_EUR_Underlying!$A:$W,COLUMN()-2,0)-EVS_EUR_Underlying!V239</f>
        <v>4.6307402357115279E-13</v>
      </c>
      <c r="Y241" s="6">
        <f>VLOOKUP($B241,BNP_EUR_Underlying!$A:$W,COLUMN()-2,0)-EVS_EUR_Underlying!W239</f>
        <v>2.1893598045608087E-13</v>
      </c>
    </row>
    <row r="242" spans="1:25" x14ac:dyDescent="0.25">
      <c r="A242" s="2">
        <v>41736</v>
      </c>
      <c r="B242" s="2">
        <v>41738</v>
      </c>
      <c r="C242" t="b">
        <f t="shared" si="3"/>
        <v>0</v>
      </c>
      <c r="D242" s="6">
        <f>VLOOKUP($B242,BNP_EUR_Underlying!$A:$W,COLUMN()-2,0)-EVS_EUR_Underlying!B240</f>
        <v>8.5180514236820049E-2</v>
      </c>
      <c r="E242" s="6">
        <f>VLOOKUP($B242,BNP_EUR_Underlying!$A:$W,COLUMN()-2,0)-EVS_EUR_Underlying!C240</f>
        <v>-6.9847356961360019E-3</v>
      </c>
      <c r="F242" s="6">
        <f>VLOOKUP($B242,BNP_EUR_Underlying!$A:$W,COLUMN()-2,0)-EVS_EUR_Underlying!D240</f>
        <v>2.440048163521169E-12</v>
      </c>
      <c r="G242" s="6">
        <f>VLOOKUP($B242,BNP_EUR_Underlying!$A:$W,COLUMN()-2,0)-EVS_EUR_Underlying!E240</f>
        <v>-6.2516332774700256E-3</v>
      </c>
      <c r="H242" s="6">
        <f>VLOOKUP($B242,BNP_EUR_Underlying!$A:$W,COLUMN()-2,0)-EVS_EUR_Underlying!F240</f>
        <v>-3.1998848015746262E-12</v>
      </c>
      <c r="I242" s="6">
        <f>VLOOKUP($B242,BNP_EUR_Underlying!$A:$W,COLUMN()-2,0)-EVS_EUR_Underlying!G240</f>
        <v>5.5171136529974518E-5</v>
      </c>
      <c r="J242" s="6">
        <f>VLOOKUP($B242,BNP_EUR_Underlying!$A:$W,COLUMN()-2,0)-EVS_EUR_Underlying!H240</f>
        <v>-1.9799717421165042E-12</v>
      </c>
      <c r="K242" s="6">
        <f>VLOOKUP($B242,BNP_EUR_Underlying!$A:$W,COLUMN()-2,0)-EVS_EUR_Underlying!I240</f>
        <v>5.6531250079983053E-5</v>
      </c>
      <c r="L242" s="6">
        <f>VLOOKUP($B242,BNP_EUR_Underlying!$A:$W,COLUMN()-2,0)-EVS_EUR_Underlying!J240</f>
        <v>-1.6600054664195341E-12</v>
      </c>
      <c r="M242" s="6">
        <f>VLOOKUP($B242,BNP_EUR_Underlying!$A:$W,COLUMN()-2,0)-EVS_EUR_Underlying!K240</f>
        <v>5.3296293115012716E-5</v>
      </c>
      <c r="N242" s="6">
        <f>VLOOKUP($B242,BNP_EUR_Underlying!$A:$W,COLUMN()-2,0)-EVS_EUR_Underlying!L240</f>
        <v>-1.3135505591259977E-2</v>
      </c>
      <c r="O242" s="6">
        <f>VLOOKUP($B242,BNP_EUR_Underlying!$A:$W,COLUMN()-2,0)-EVS_EUR_Underlying!M240</f>
        <v>3.0198066269804258E-13</v>
      </c>
      <c r="P242" s="6">
        <f>VLOOKUP($B242,BNP_EUR_Underlying!$A:$W,COLUMN()-2,0)-EVS_EUR_Underlying!N240</f>
        <v>1.4419010292890944E-3</v>
      </c>
      <c r="Q242" s="6">
        <f>VLOOKUP($B242,BNP_EUR_Underlying!$A:$W,COLUMN()-2,0)-EVS_EUR_Underlying!O240</f>
        <v>4.6700421307832585E-12</v>
      </c>
      <c r="R242" s="6">
        <f>VLOOKUP($B242,BNP_EUR_Underlying!$A:$W,COLUMN()-2,0)-EVS_EUR_Underlying!P240</f>
        <v>4.9960036108132044E-14</v>
      </c>
      <c r="S242" s="6">
        <f>VLOOKUP($B242,BNP_EUR_Underlying!$A:$W,COLUMN()-2,0)-EVS_EUR_Underlying!Q240</f>
        <v>1.1601830607332886E-13</v>
      </c>
      <c r="T242" s="6">
        <f>VLOOKUP($B242,BNP_EUR_Underlying!$A:$W,COLUMN()-2,0)-EVS_EUR_Underlying!R240</f>
        <v>-3.1497027208615691E-13</v>
      </c>
      <c r="U242" s="6">
        <f>VLOOKUP($B242,BNP_EUR_Underlying!$A:$W,COLUMN()-2,0)-EVS_EUR_Underlying!S240</f>
        <v>5.6444701900359995E-3</v>
      </c>
      <c r="V242" s="6">
        <f>VLOOKUP($B242,BNP_EUR_Underlying!$A:$W,COLUMN()-2,0)-EVS_EUR_Underlying!T240</f>
        <v>-2.7700064464397656E-13</v>
      </c>
      <c r="W242" s="6">
        <f>VLOOKUP($B242,BNP_EUR_Underlying!$A:$W,COLUMN()-2,0)-EVS_EUR_Underlying!U240</f>
        <v>4.5001780080156095E-12</v>
      </c>
      <c r="X242" s="6">
        <f>VLOOKUP($B242,BNP_EUR_Underlying!$A:$W,COLUMN()-2,0)-EVS_EUR_Underlying!V240</f>
        <v>-3.8391512191537913E-13</v>
      </c>
      <c r="Y242" s="6">
        <f>VLOOKUP($B242,BNP_EUR_Underlying!$A:$W,COLUMN()-2,0)-EVS_EUR_Underlying!W240</f>
        <v>-1.3800072196090696E-12</v>
      </c>
    </row>
    <row r="243" spans="1:25" x14ac:dyDescent="0.25">
      <c r="A243" s="2">
        <v>41737</v>
      </c>
      <c r="B243" s="2">
        <v>41739</v>
      </c>
      <c r="C243" t="b">
        <f t="shared" si="3"/>
        <v>0</v>
      </c>
      <c r="D243" s="6">
        <f>VLOOKUP($B243,BNP_EUR_Underlying!$A:$W,COLUMN()-2,0)-EVS_EUR_Underlying!B241</f>
        <v>8.5280356846370031E-2</v>
      </c>
      <c r="E243" s="6">
        <f>VLOOKUP($B243,BNP_EUR_Underlying!$A:$W,COLUMN()-2,0)-EVS_EUR_Underlying!C241</f>
        <v>-7.0301002057558959E-3</v>
      </c>
      <c r="F243" s="6">
        <f>VLOOKUP($B243,BNP_EUR_Underlying!$A:$W,COLUMN()-2,0)-EVS_EUR_Underlying!D241</f>
        <v>-3.4998670628283435E-12</v>
      </c>
      <c r="G243" s="6">
        <f>VLOOKUP($B243,BNP_EUR_Underlying!$A:$W,COLUMN()-2,0)-EVS_EUR_Underlying!E241</f>
        <v>-6.2614495726298625E-3</v>
      </c>
      <c r="H243" s="6">
        <f>VLOOKUP($B243,BNP_EUR_Underlying!$A:$W,COLUMN()-2,0)-EVS_EUR_Underlying!F241</f>
        <v>2.829958489769524E-12</v>
      </c>
      <c r="I243" s="6">
        <f>VLOOKUP($B243,BNP_EUR_Underlying!$A:$W,COLUMN()-2,0)-EVS_EUR_Underlying!G241</f>
        <v>5.5246434798039701E-5</v>
      </c>
      <c r="J243" s="6">
        <f>VLOOKUP($B243,BNP_EUR_Underlying!$A:$W,COLUMN()-2,0)-EVS_EUR_Underlying!H241</f>
        <v>-2.2100099528188366E-12</v>
      </c>
      <c r="K243" s="6">
        <f>VLOOKUP($B243,BNP_EUR_Underlying!$A:$W,COLUMN()-2,0)-EVS_EUR_Underlying!I241</f>
        <v>5.6370805900041177E-5</v>
      </c>
      <c r="L243" s="6">
        <f>VLOOKUP($B243,BNP_EUR_Underlying!$A:$W,COLUMN()-2,0)-EVS_EUR_Underlying!J241</f>
        <v>-4.1400216588272087E-12</v>
      </c>
      <c r="M243" s="6">
        <f>VLOOKUP($B243,BNP_EUR_Underlying!$A:$W,COLUMN()-2,0)-EVS_EUR_Underlying!K241</f>
        <v>5.354810259006193E-5</v>
      </c>
      <c r="N243" s="6">
        <f>VLOOKUP($B243,BNP_EUR_Underlying!$A:$W,COLUMN()-2,0)-EVS_EUR_Underlying!L241</f>
        <v>-1.3027250418574998E-2</v>
      </c>
      <c r="O243" s="6">
        <f>VLOOKUP($B243,BNP_EUR_Underlying!$A:$W,COLUMN()-2,0)-EVS_EUR_Underlying!M241</f>
        <v>2.1094237467877974E-13</v>
      </c>
      <c r="P243" s="6">
        <f>VLOOKUP($B243,BNP_EUR_Underlying!$A:$W,COLUMN()-2,0)-EVS_EUR_Underlying!N241</f>
        <v>1.4474070740139178E-3</v>
      </c>
      <c r="Q243" s="6">
        <f>VLOOKUP($B243,BNP_EUR_Underlying!$A:$W,COLUMN()-2,0)-EVS_EUR_Underlying!O241</f>
        <v>-9.4990681986928394E-13</v>
      </c>
      <c r="R243" s="6">
        <f>VLOOKUP($B243,BNP_EUR_Underlying!$A:$W,COLUMN()-2,0)-EVS_EUR_Underlying!P241</f>
        <v>1.7998935675223038E-12</v>
      </c>
      <c r="S243" s="6">
        <f>VLOOKUP($B243,BNP_EUR_Underlying!$A:$W,COLUMN()-2,0)-EVS_EUR_Underlying!Q241</f>
        <v>2.3991919562149633E-13</v>
      </c>
      <c r="T243" s="6">
        <f>VLOOKUP($B243,BNP_EUR_Underlying!$A:$W,COLUMN()-2,0)-EVS_EUR_Underlying!R241</f>
        <v>4.0090153419214403E-13</v>
      </c>
      <c r="U243" s="6">
        <f>VLOOKUP($B243,BNP_EUR_Underlying!$A:$W,COLUMN()-2,0)-EVS_EUR_Underlying!S241</f>
        <v>5.6261963693169381E-3</v>
      </c>
      <c r="V243" s="6">
        <f>VLOOKUP($B243,BNP_EUR_Underlying!$A:$W,COLUMN()-2,0)-EVS_EUR_Underlying!T241</f>
        <v>-4.7806203440359241E-13</v>
      </c>
      <c r="W243" s="6">
        <f>VLOOKUP($B243,BNP_EUR_Underlying!$A:$W,COLUMN()-2,0)-EVS_EUR_Underlying!U241</f>
        <v>1.0014211682118912E-13</v>
      </c>
      <c r="X243" s="6">
        <f>VLOOKUP($B243,BNP_EUR_Underlying!$A:$W,COLUMN()-2,0)-EVS_EUR_Underlying!V241</f>
        <v>2.9976021664879227E-15</v>
      </c>
      <c r="Y243" s="6">
        <f>VLOOKUP($B243,BNP_EUR_Underlying!$A:$W,COLUMN()-2,0)-EVS_EUR_Underlying!W241</f>
        <v>-3.049782648645305E-13</v>
      </c>
    </row>
    <row r="244" spans="1:25" x14ac:dyDescent="0.25">
      <c r="A244" s="2">
        <v>41738</v>
      </c>
      <c r="B244" s="2">
        <v>41740</v>
      </c>
      <c r="C244" t="b">
        <f t="shared" si="3"/>
        <v>0</v>
      </c>
      <c r="D244" s="6">
        <f>VLOOKUP($B244,BNP_EUR_Underlying!$A:$W,COLUMN()-2,0)-EVS_EUR_Underlying!B242</f>
        <v>8.5313215112910123E-2</v>
      </c>
      <c r="E244" s="6">
        <f>VLOOKUP($B244,BNP_EUR_Underlying!$A:$W,COLUMN()-2,0)-EVS_EUR_Underlying!C242</f>
        <v>-7.035466725558992E-3</v>
      </c>
      <c r="F244" s="6">
        <f>VLOOKUP($B244,BNP_EUR_Underlying!$A:$W,COLUMN()-2,0)-EVS_EUR_Underlying!D242</f>
        <v>-4.6500581163400057E-12</v>
      </c>
      <c r="G244" s="6">
        <f>VLOOKUP($B244,BNP_EUR_Underlying!$A:$W,COLUMN()-2,0)-EVS_EUR_Underlying!E242</f>
        <v>-6.2552903327299791E-3</v>
      </c>
      <c r="H244" s="6">
        <f>VLOOKUP($B244,BNP_EUR_Underlying!$A:$W,COLUMN()-2,0)-EVS_EUR_Underlying!F242</f>
        <v>3.830047390351865E-12</v>
      </c>
      <c r="I244" s="6">
        <f>VLOOKUP($B244,BNP_EUR_Underlying!$A:$W,COLUMN()-2,0)-EVS_EUR_Underlying!G242</f>
        <v>5.528420342093554E-5</v>
      </c>
      <c r="J244" s="6">
        <f>VLOOKUP($B244,BNP_EUR_Underlying!$A:$W,COLUMN()-2,0)-EVS_EUR_Underlying!H242</f>
        <v>-1.9100276915651193E-12</v>
      </c>
      <c r="K244" s="6">
        <f>VLOOKUP($B244,BNP_EUR_Underlying!$A:$W,COLUMN()-2,0)-EVS_EUR_Underlying!I242</f>
        <v>5.6131737079967436E-5</v>
      </c>
      <c r="L244" s="6">
        <f>VLOOKUP($B244,BNP_EUR_Underlying!$A:$W,COLUMN()-2,0)-EVS_EUR_Underlying!J242</f>
        <v>4.1799896877137144E-12</v>
      </c>
      <c r="M244" s="6">
        <f>VLOOKUP($B244,BNP_EUR_Underlying!$A:$W,COLUMN()-2,0)-EVS_EUR_Underlying!K242</f>
        <v>5.3462657204073061E-5</v>
      </c>
      <c r="N244" s="6">
        <f>VLOOKUP($B244,BNP_EUR_Underlying!$A:$W,COLUMN()-2,0)-EVS_EUR_Underlying!L242</f>
        <v>-1.3006586577219093E-2</v>
      </c>
      <c r="O244" s="6">
        <f>VLOOKUP($B244,BNP_EUR_Underlying!$A:$W,COLUMN()-2,0)-EVS_EUR_Underlying!M242</f>
        <v>-9.9920072216264089E-14</v>
      </c>
      <c r="P244" s="6">
        <f>VLOOKUP($B244,BNP_EUR_Underlying!$A:$W,COLUMN()-2,0)-EVS_EUR_Underlying!N242</f>
        <v>1.4506183389320082E-3</v>
      </c>
      <c r="Q244" s="6">
        <f>VLOOKUP($B244,BNP_EUR_Underlying!$A:$W,COLUMN()-2,0)-EVS_EUR_Underlying!O242</f>
        <v>-1.9200196987867457E-12</v>
      </c>
      <c r="R244" s="6">
        <f>VLOOKUP($B244,BNP_EUR_Underlying!$A:$W,COLUMN()-2,0)-EVS_EUR_Underlying!P242</f>
        <v>1.0200729150255938E-12</v>
      </c>
      <c r="S244" s="6">
        <f>VLOOKUP($B244,BNP_EUR_Underlying!$A:$W,COLUMN()-2,0)-EVS_EUR_Underlying!Q242</f>
        <v>4.950484466803573E-13</v>
      </c>
      <c r="T244" s="6">
        <f>VLOOKUP($B244,BNP_EUR_Underlying!$A:$W,COLUMN()-2,0)-EVS_EUR_Underlying!R242</f>
        <v>-1.099120794378905E-13</v>
      </c>
      <c r="U244" s="6">
        <f>VLOOKUP($B244,BNP_EUR_Underlying!$A:$W,COLUMN()-2,0)-EVS_EUR_Underlying!S242</f>
        <v>5.6271875013019779E-3</v>
      </c>
      <c r="V244" s="6">
        <f>VLOOKUP($B244,BNP_EUR_Underlying!$A:$W,COLUMN()-2,0)-EVS_EUR_Underlying!T242</f>
        <v>3.5293989952833726E-13</v>
      </c>
      <c r="W244" s="6">
        <f>VLOOKUP($B244,BNP_EUR_Underlying!$A:$W,COLUMN()-2,0)-EVS_EUR_Underlying!U242</f>
        <v>4.829914246329281E-12</v>
      </c>
      <c r="X244" s="6">
        <f>VLOOKUP($B244,BNP_EUR_Underlying!$A:$W,COLUMN()-2,0)-EVS_EUR_Underlying!V242</f>
        <v>-4.5696779693571443E-13</v>
      </c>
      <c r="Y244" s="6">
        <f>VLOOKUP($B244,BNP_EUR_Underlying!$A:$W,COLUMN()-2,0)-EVS_EUR_Underlying!W242</f>
        <v>-6.5947247662734299E-14</v>
      </c>
    </row>
    <row r="245" spans="1:25" x14ac:dyDescent="0.25">
      <c r="A245" s="2">
        <v>41739</v>
      </c>
      <c r="B245" s="2">
        <v>41743</v>
      </c>
      <c r="C245" t="b">
        <f t="shared" si="3"/>
        <v>0</v>
      </c>
      <c r="D245" s="6">
        <f>VLOOKUP($B245,BNP_EUR_Underlying!$A:$W,COLUMN()-2,0)-EVS_EUR_Underlying!B243</f>
        <v>8.5304644394959883E-2</v>
      </c>
      <c r="E245" s="6">
        <f>VLOOKUP($B245,BNP_EUR_Underlying!$A:$W,COLUMN()-2,0)-EVS_EUR_Underlying!C243</f>
        <v>-7.0261745128959996E-3</v>
      </c>
      <c r="F245" s="6">
        <f>VLOOKUP($B245,BNP_EUR_Underlying!$A:$W,COLUMN()-2,0)-EVS_EUR_Underlying!D243</f>
        <v>-2.6301183453369958E-12</v>
      </c>
      <c r="G245" s="6">
        <f>VLOOKUP($B245,BNP_EUR_Underlying!$A:$W,COLUMN()-2,0)-EVS_EUR_Underlying!E243</f>
        <v>-6.2568301402001758E-3</v>
      </c>
      <c r="H245" s="6">
        <f>VLOOKUP($B245,BNP_EUR_Underlying!$A:$W,COLUMN()-2,0)-EVS_EUR_Underlying!F243</f>
        <v>-4.5701220585669944E-12</v>
      </c>
      <c r="I245" s="6">
        <f>VLOOKUP($B245,BNP_EUR_Underlying!$A:$W,COLUMN()-2,0)-EVS_EUR_Underlying!G243</f>
        <v>5.532235967298238E-5</v>
      </c>
      <c r="J245" s="6">
        <f>VLOOKUP($B245,BNP_EUR_Underlying!$A:$W,COLUMN()-2,0)-EVS_EUR_Underlying!H243</f>
        <v>4.3101078261997827E-12</v>
      </c>
      <c r="K245" s="6">
        <f>VLOOKUP($B245,BNP_EUR_Underlying!$A:$W,COLUMN()-2,0)-EVS_EUR_Underlying!I243</f>
        <v>5.63126399499847E-5</v>
      </c>
      <c r="L245" s="6">
        <f>VLOOKUP($B245,BNP_EUR_Underlying!$A:$W,COLUMN()-2,0)-EVS_EUR_Underlying!J243</f>
        <v>-3.3399949472823209E-12</v>
      </c>
      <c r="M245" s="6">
        <f>VLOOKUP($B245,BNP_EUR_Underlying!$A:$W,COLUMN()-2,0)-EVS_EUR_Underlying!K243</f>
        <v>5.3357747350935014E-5</v>
      </c>
      <c r="N245" s="6">
        <f>VLOOKUP($B245,BNP_EUR_Underlying!$A:$W,COLUMN()-2,0)-EVS_EUR_Underlying!L243</f>
        <v>-1.3066583916328978E-2</v>
      </c>
      <c r="O245" s="6">
        <f>VLOOKUP($B245,BNP_EUR_Underlying!$A:$W,COLUMN()-2,0)-EVS_EUR_Underlying!M243</f>
        <v>2.4091839634365897E-13</v>
      </c>
      <c r="P245" s="6">
        <f>VLOOKUP($B245,BNP_EUR_Underlying!$A:$W,COLUMN()-2,0)-EVS_EUR_Underlying!N243</f>
        <v>1.4477922452189596E-3</v>
      </c>
      <c r="Q245" s="6">
        <f>VLOOKUP($B245,BNP_EUR_Underlying!$A:$W,COLUMN()-2,0)-EVS_EUR_Underlying!O243</f>
        <v>-1.7701395904623496E-12</v>
      </c>
      <c r="R245" s="6">
        <f>VLOOKUP($B245,BNP_EUR_Underlying!$A:$W,COLUMN()-2,0)-EVS_EUR_Underlying!P243</f>
        <v>-3.8800074264599971E-12</v>
      </c>
      <c r="S245" s="6">
        <f>VLOOKUP($B245,BNP_EUR_Underlying!$A:$W,COLUMN()-2,0)-EVS_EUR_Underlying!Q243</f>
        <v>1.900701818158268E-13</v>
      </c>
      <c r="T245" s="6">
        <f>VLOOKUP($B245,BNP_EUR_Underlying!$A:$W,COLUMN()-2,0)-EVS_EUR_Underlying!R243</f>
        <v>2.8199664825478976E-13</v>
      </c>
      <c r="U245" s="6">
        <f>VLOOKUP($B245,BNP_EUR_Underlying!$A:$W,COLUMN()-2,0)-EVS_EUR_Underlying!S243</f>
        <v>5.6893252557920215E-3</v>
      </c>
      <c r="V245" s="6">
        <f>VLOOKUP($B245,BNP_EUR_Underlying!$A:$W,COLUMN()-2,0)-EVS_EUR_Underlying!T243</f>
        <v>-5.595524044110789E-14</v>
      </c>
      <c r="W245" s="6">
        <f>VLOOKUP($B245,BNP_EUR_Underlying!$A:$W,COLUMN()-2,0)-EVS_EUR_Underlying!U243</f>
        <v>-1.6009416015094757E-13</v>
      </c>
      <c r="X245" s="6">
        <f>VLOOKUP($B245,BNP_EUR_Underlying!$A:$W,COLUMN()-2,0)-EVS_EUR_Underlying!V243</f>
        <v>2.2792878695554464E-13</v>
      </c>
      <c r="Y245" s="6">
        <f>VLOOKUP($B245,BNP_EUR_Underlying!$A:$W,COLUMN()-2,0)-EVS_EUR_Underlying!W243</f>
        <v>2.4980018054066022E-14</v>
      </c>
    </row>
    <row r="246" spans="1:25" x14ac:dyDescent="0.25">
      <c r="A246" s="2">
        <v>41740</v>
      </c>
      <c r="B246" s="2">
        <v>41744</v>
      </c>
      <c r="C246" t="b">
        <f t="shared" si="3"/>
        <v>0</v>
      </c>
      <c r="D246" s="6">
        <f>VLOOKUP($B246,BNP_EUR_Underlying!$A:$W,COLUMN()-2,0)-EVS_EUR_Underlying!B244</f>
        <v>8.536024127509001E-2</v>
      </c>
      <c r="E246" s="6">
        <f>VLOOKUP($B246,BNP_EUR_Underlying!$A:$W,COLUMN()-2,0)-EVS_EUR_Underlying!C244</f>
        <v>-7.0429829907729946E-3</v>
      </c>
      <c r="F246" s="6">
        <f>VLOOKUP($B246,BNP_EUR_Underlying!$A:$W,COLUMN()-2,0)-EVS_EUR_Underlying!D244</f>
        <v>4.4699799417458053E-12</v>
      </c>
      <c r="G246" s="6">
        <f>VLOOKUP($B246,BNP_EUR_Underlying!$A:$W,COLUMN()-2,0)-EVS_EUR_Underlying!E244</f>
        <v>-6.2693411134298049E-3</v>
      </c>
      <c r="H246" s="6">
        <f>VLOOKUP($B246,BNP_EUR_Underlying!$A:$W,COLUMN()-2,0)-EVS_EUR_Underlying!F244</f>
        <v>-4.5099479706323109E-12</v>
      </c>
      <c r="I246" s="6">
        <f>VLOOKUP($B246,BNP_EUR_Underlying!$A:$W,COLUMN()-2,0)-EVS_EUR_Underlying!G244</f>
        <v>5.5440023299935248E-5</v>
      </c>
      <c r="J246" s="6">
        <f>VLOOKUP($B246,BNP_EUR_Underlying!$A:$W,COLUMN()-2,0)-EVS_EUR_Underlying!H244</f>
        <v>-1.4299672557172016E-12</v>
      </c>
      <c r="K246" s="6">
        <f>VLOOKUP($B246,BNP_EUR_Underlying!$A:$W,COLUMN()-2,0)-EVS_EUR_Underlying!I244</f>
        <v>5.637283981996255E-5</v>
      </c>
      <c r="L246" s="6">
        <f>VLOOKUP($B246,BNP_EUR_Underlying!$A:$W,COLUMN()-2,0)-EVS_EUR_Underlying!J244</f>
        <v>4.2501557828700243E-12</v>
      </c>
      <c r="M246" s="6">
        <f>VLOOKUP($B246,BNP_EUR_Underlying!$A:$W,COLUMN()-2,0)-EVS_EUR_Underlying!K244</f>
        <v>5.3172516324972996E-5</v>
      </c>
      <c r="N246" s="6">
        <f>VLOOKUP($B246,BNP_EUR_Underlying!$A:$W,COLUMN()-2,0)-EVS_EUR_Underlying!L244</f>
        <v>-1.2939788192622981E-2</v>
      </c>
      <c r="O246" s="6">
        <f>VLOOKUP($B246,BNP_EUR_Underlying!$A:$W,COLUMN()-2,0)-EVS_EUR_Underlying!M244</f>
        <v>4.7806203440359241E-13</v>
      </c>
      <c r="P246" s="6">
        <f>VLOOKUP($B246,BNP_EUR_Underlying!$A:$W,COLUMN()-2,0)-EVS_EUR_Underlying!N244</f>
        <v>1.4513912437650323E-3</v>
      </c>
      <c r="Q246" s="6">
        <f>VLOOKUP($B246,BNP_EUR_Underlying!$A:$W,COLUMN()-2,0)-EVS_EUR_Underlying!O244</f>
        <v>2.9098945475425353E-12</v>
      </c>
      <c r="R246" s="6">
        <f>VLOOKUP($B246,BNP_EUR_Underlying!$A:$W,COLUMN()-2,0)-EVS_EUR_Underlying!P244</f>
        <v>-4.4000358911944204E-12</v>
      </c>
      <c r="S246" s="6">
        <f>VLOOKUP($B246,BNP_EUR_Underlying!$A:$W,COLUMN()-2,0)-EVS_EUR_Underlying!Q244</f>
        <v>-3.4994229736184934E-13</v>
      </c>
      <c r="T246" s="6">
        <f>VLOOKUP($B246,BNP_EUR_Underlying!$A:$W,COLUMN()-2,0)-EVS_EUR_Underlying!R244</f>
        <v>3.2096547641913276E-13</v>
      </c>
      <c r="U246" s="6">
        <f>VLOOKUP($B246,BNP_EUR_Underlying!$A:$W,COLUMN()-2,0)-EVS_EUR_Underlying!S244</f>
        <v>5.5272333662029771E-3</v>
      </c>
      <c r="V246" s="6">
        <f>VLOOKUP($B246,BNP_EUR_Underlying!$A:$W,COLUMN()-2,0)-EVS_EUR_Underlying!T244</f>
        <v>4.0600856010541975E-13</v>
      </c>
      <c r="W246" s="6">
        <f>VLOOKUP($B246,BNP_EUR_Underlying!$A:$W,COLUMN()-2,0)-EVS_EUR_Underlying!U244</f>
        <v>-3.0699887076934829E-12</v>
      </c>
      <c r="X246" s="6">
        <f>VLOOKUP($B246,BNP_EUR_Underlying!$A:$W,COLUMN()-2,0)-EVS_EUR_Underlying!V244</f>
        <v>2.5901503164504902E-13</v>
      </c>
      <c r="Y246" s="6">
        <f>VLOOKUP($B246,BNP_EUR_Underlying!$A:$W,COLUMN()-2,0)-EVS_EUR_Underlying!W244</f>
        <v>1.7108536809473662E-13</v>
      </c>
    </row>
    <row r="247" spans="1:25" x14ac:dyDescent="0.25">
      <c r="A247" s="2">
        <v>41743</v>
      </c>
      <c r="B247" s="2">
        <v>41745</v>
      </c>
      <c r="C247" t="b">
        <f t="shared" si="3"/>
        <v>0</v>
      </c>
      <c r="D247" s="6">
        <f>VLOOKUP($B247,BNP_EUR_Underlying!$A:$W,COLUMN()-2,0)-EVS_EUR_Underlying!B245</f>
        <v>8.5258734618880005E-2</v>
      </c>
      <c r="E247" s="6">
        <f>VLOOKUP($B247,BNP_EUR_Underlying!$A:$W,COLUMN()-2,0)-EVS_EUR_Underlying!C245</f>
        <v>0.79837141433038994</v>
      </c>
      <c r="F247" s="6">
        <f>VLOOKUP($B247,BNP_EUR_Underlying!$A:$W,COLUMN()-2,0)-EVS_EUR_Underlying!D245</f>
        <v>-3.4998670628283435E-12</v>
      </c>
      <c r="G247" s="6">
        <f>VLOOKUP($B247,BNP_EUR_Underlying!$A:$W,COLUMN()-2,0)-EVS_EUR_Underlying!E245</f>
        <v>-6.2605888187901026E-3</v>
      </c>
      <c r="H247" s="6">
        <f>VLOOKUP($B247,BNP_EUR_Underlying!$A:$W,COLUMN()-2,0)-EVS_EUR_Underlying!F245</f>
        <v>4.9198423113239187E-12</v>
      </c>
      <c r="I247" s="6">
        <f>VLOOKUP($B247,BNP_EUR_Underlying!$A:$W,COLUMN()-2,0)-EVS_EUR_Underlying!G245</f>
        <v>5.5464416276018724E-5</v>
      </c>
      <c r="J247" s="6">
        <f>VLOOKUP($B247,BNP_EUR_Underlying!$A:$W,COLUMN()-2,0)-EVS_EUR_Underlying!H245</f>
        <v>7.3008266099350294E-13</v>
      </c>
      <c r="K247" s="6">
        <f>VLOOKUP($B247,BNP_EUR_Underlying!$A:$W,COLUMN()-2,0)-EVS_EUR_Underlying!I245</f>
        <v>5.6403707910046563E-5</v>
      </c>
      <c r="L247" s="6">
        <f>VLOOKUP($B247,BNP_EUR_Underlying!$A:$W,COLUMN()-2,0)-EVS_EUR_Underlying!J245</f>
        <v>3.780087354243733E-12</v>
      </c>
      <c r="M247" s="6">
        <f>VLOOKUP($B247,BNP_EUR_Underlying!$A:$W,COLUMN()-2,0)-EVS_EUR_Underlying!K245</f>
        <v>5.3325932808934162E-5</v>
      </c>
      <c r="N247" s="6">
        <f>VLOOKUP($B247,BNP_EUR_Underlying!$A:$W,COLUMN()-2,0)-EVS_EUR_Underlying!L245</f>
        <v>-1.2997071531477999E-2</v>
      </c>
      <c r="O247" s="6">
        <f>VLOOKUP($B247,BNP_EUR_Underlying!$A:$W,COLUMN()-2,0)-EVS_EUR_Underlying!M245</f>
        <v>1.9506618542664E-13</v>
      </c>
      <c r="P247" s="6">
        <f>VLOOKUP($B247,BNP_EUR_Underlying!$A:$W,COLUMN()-2,0)-EVS_EUR_Underlying!N245</f>
        <v>1.4523135691040245E-3</v>
      </c>
      <c r="Q247" s="6">
        <f>VLOOKUP($B247,BNP_EUR_Underlying!$A:$W,COLUMN()-2,0)-EVS_EUR_Underlying!O245</f>
        <v>-8.6997076209627267E-13</v>
      </c>
      <c r="R247" s="6">
        <f>VLOOKUP($B247,BNP_EUR_Underlying!$A:$W,COLUMN()-2,0)-EVS_EUR_Underlying!P245</f>
        <v>-2.9898306053155466E-12</v>
      </c>
      <c r="S247" s="6">
        <f>VLOOKUP($B247,BNP_EUR_Underlying!$A:$W,COLUMN()-2,0)-EVS_EUR_Underlying!Q245</f>
        <v>-3.1907809727726999E-13</v>
      </c>
      <c r="T247" s="6">
        <f>VLOOKUP($B247,BNP_EUR_Underlying!$A:$W,COLUMN()-2,0)-EVS_EUR_Underlying!R245</f>
        <v>1.4988010832439613E-14</v>
      </c>
      <c r="U247" s="6">
        <f>VLOOKUP($B247,BNP_EUR_Underlying!$A:$W,COLUMN()-2,0)-EVS_EUR_Underlying!S245</f>
        <v>1.2033536603006989E-2</v>
      </c>
      <c r="V247" s="6">
        <f>VLOOKUP($B247,BNP_EUR_Underlying!$A:$W,COLUMN()-2,0)-EVS_EUR_Underlying!T245</f>
        <v>-1.3400391907225639E-13</v>
      </c>
      <c r="W247" s="6">
        <f>VLOOKUP($B247,BNP_EUR_Underlying!$A:$W,COLUMN()-2,0)-EVS_EUR_Underlying!U245</f>
        <v>-1.3398171461176389E-12</v>
      </c>
      <c r="X247" s="6">
        <f>VLOOKUP($B247,BNP_EUR_Underlying!$A:$W,COLUMN()-2,0)-EVS_EUR_Underlying!V245</f>
        <v>2.8899105330992825E-13</v>
      </c>
      <c r="Y247" s="6">
        <f>VLOOKUP($B247,BNP_EUR_Underlying!$A:$W,COLUMN()-2,0)-EVS_EUR_Underlying!W245</f>
        <v>1.7896795156957523E-13</v>
      </c>
    </row>
    <row r="248" spans="1:25" x14ac:dyDescent="0.25">
      <c r="A248" s="2">
        <v>41744</v>
      </c>
      <c r="B248" s="2">
        <v>41746</v>
      </c>
      <c r="C248" t="b">
        <f t="shared" si="3"/>
        <v>0</v>
      </c>
      <c r="D248" s="6">
        <f>VLOOKUP($B248,BNP_EUR_Underlying!$A:$W,COLUMN()-2,0)-EVS_EUR_Underlying!B246</f>
        <v>8.5253257535109928E-2</v>
      </c>
      <c r="E248" s="6">
        <f>VLOOKUP($B248,BNP_EUR_Underlying!$A:$W,COLUMN()-2,0)-EVS_EUR_Underlying!C246</f>
        <v>0.79613235545355998</v>
      </c>
      <c r="F248" s="6">
        <f>VLOOKUP($B248,BNP_EUR_Underlying!$A:$W,COLUMN()-2,0)-EVS_EUR_Underlying!D246</f>
        <v>-4.6500581163400057E-12</v>
      </c>
      <c r="G248" s="6">
        <f>VLOOKUP($B248,BNP_EUR_Underlying!$A:$W,COLUMN()-2,0)-EVS_EUR_Underlying!E246</f>
        <v>-6.255169739949995E-3</v>
      </c>
      <c r="H248" s="6">
        <f>VLOOKUP($B248,BNP_EUR_Underlying!$A:$W,COLUMN()-2,0)-EVS_EUR_Underlying!F246</f>
        <v>-2.4000801346346634E-12</v>
      </c>
      <c r="I248" s="6">
        <f>VLOOKUP($B248,BNP_EUR_Underlying!$A:$W,COLUMN()-2,0)-EVS_EUR_Underlying!G246</f>
        <v>5.5146001305961256E-5</v>
      </c>
      <c r="J248" s="6">
        <f>VLOOKUP($B248,BNP_EUR_Underlying!$A:$W,COLUMN()-2,0)-EVS_EUR_Underlying!H246</f>
        <v>4.2801318045349035E-12</v>
      </c>
      <c r="K248" s="6">
        <f>VLOOKUP($B248,BNP_EUR_Underlying!$A:$W,COLUMN()-2,0)-EVS_EUR_Underlying!I246</f>
        <v>5.633816807004699E-5</v>
      </c>
      <c r="L248" s="6">
        <f>VLOOKUP($B248,BNP_EUR_Underlying!$A:$W,COLUMN()-2,0)-EVS_EUR_Underlying!J246</f>
        <v>-7.9003470432326139E-13</v>
      </c>
      <c r="M248" s="6">
        <f>VLOOKUP($B248,BNP_EUR_Underlying!$A:$W,COLUMN()-2,0)-EVS_EUR_Underlying!K246</f>
        <v>5.3383110073967899E-5</v>
      </c>
      <c r="N248" s="6">
        <f>VLOOKUP($B248,BNP_EUR_Underlying!$A:$W,COLUMN()-2,0)-EVS_EUR_Underlying!L246</f>
        <v>-1.2984181220222935E-2</v>
      </c>
      <c r="O248" s="6">
        <f>VLOOKUP($B248,BNP_EUR_Underlying!$A:$W,COLUMN()-2,0)-EVS_EUR_Underlying!M246</f>
        <v>2.2093438190040615E-13</v>
      </c>
      <c r="P248" s="6">
        <f>VLOOKUP($B248,BNP_EUR_Underlying!$A:$W,COLUMN()-2,0)-EVS_EUR_Underlying!N246</f>
        <v>1.4505257658770088E-3</v>
      </c>
      <c r="Q248" s="6">
        <f>VLOOKUP($B248,BNP_EUR_Underlying!$A:$W,COLUMN()-2,0)-EVS_EUR_Underlying!O246</f>
        <v>-3.1299407510232413E-12</v>
      </c>
      <c r="R248" s="6">
        <f>VLOOKUP($B248,BNP_EUR_Underlying!$A:$W,COLUMN()-2,0)-EVS_EUR_Underlying!P246</f>
        <v>5.000000413701855E-12</v>
      </c>
      <c r="S248" s="6">
        <f>VLOOKUP($B248,BNP_EUR_Underlying!$A:$W,COLUMN()-2,0)-EVS_EUR_Underlying!Q246</f>
        <v>4.7595261065680461E-13</v>
      </c>
      <c r="T248" s="6">
        <f>VLOOKUP($B248,BNP_EUR_Underlying!$A:$W,COLUMN()-2,0)-EVS_EUR_Underlying!R246</f>
        <v>3.9590553058133082E-13</v>
      </c>
      <c r="U248" s="6">
        <f>VLOOKUP($B248,BNP_EUR_Underlying!$A:$W,COLUMN()-2,0)-EVS_EUR_Underlying!S246</f>
        <v>1.1996771013818019E-2</v>
      </c>
      <c r="V248" s="6">
        <f>VLOOKUP($B248,BNP_EUR_Underlying!$A:$W,COLUMN()-2,0)-EVS_EUR_Underlying!T246</f>
        <v>1.9195756095768957E-13</v>
      </c>
      <c r="W248" s="6">
        <f>VLOOKUP($B248,BNP_EUR_Underlying!$A:$W,COLUMN()-2,0)-EVS_EUR_Underlying!U246</f>
        <v>1.9300117060083721E-12</v>
      </c>
      <c r="X248" s="6">
        <f>VLOOKUP($B248,BNP_EUR_Underlying!$A:$W,COLUMN()-2,0)-EVS_EUR_Underlying!V246</f>
        <v>-4.0900616227190767E-13</v>
      </c>
      <c r="Y248" s="6">
        <f>VLOOKUP($B248,BNP_EUR_Underlying!$A:$W,COLUMN()-2,0)-EVS_EUR_Underlying!W246</f>
        <v>-3.8968828164342995E-14</v>
      </c>
    </row>
    <row r="249" spans="1:25" x14ac:dyDescent="0.25">
      <c r="A249" s="2">
        <v>41745</v>
      </c>
      <c r="B249" s="2">
        <v>41747</v>
      </c>
      <c r="C249" t="b">
        <f t="shared" si="3"/>
        <v>0</v>
      </c>
      <c r="D249" s="6">
        <f>VLOOKUP($B249,BNP_EUR_Underlying!$A:$W,COLUMN()-2,0)-EVS_EUR_Underlying!B247</f>
        <v>8.5253257535109928E-2</v>
      </c>
      <c r="E249" s="6">
        <f>VLOOKUP($B249,BNP_EUR_Underlying!$A:$W,COLUMN()-2,0)-EVS_EUR_Underlying!C247</f>
        <v>0.79613235545355998</v>
      </c>
      <c r="F249" s="6">
        <f>VLOOKUP($B249,BNP_EUR_Underlying!$A:$W,COLUMN()-2,0)-EVS_EUR_Underlying!D247</f>
        <v>-4.6500581163400057E-12</v>
      </c>
      <c r="G249" s="6">
        <f>VLOOKUP($B249,BNP_EUR_Underlying!$A:$W,COLUMN()-2,0)-EVS_EUR_Underlying!E247</f>
        <v>-6.255169739949995E-3</v>
      </c>
      <c r="H249" s="6">
        <f>VLOOKUP($B249,BNP_EUR_Underlying!$A:$W,COLUMN()-2,0)-EVS_EUR_Underlying!F247</f>
        <v>-2.4000801346346634E-12</v>
      </c>
      <c r="I249" s="6">
        <f>VLOOKUP($B249,BNP_EUR_Underlying!$A:$W,COLUMN()-2,0)-EVS_EUR_Underlying!G247</f>
        <v>5.5146001305961256E-5</v>
      </c>
      <c r="J249" s="6">
        <f>VLOOKUP($B249,BNP_EUR_Underlying!$A:$W,COLUMN()-2,0)-EVS_EUR_Underlying!H247</f>
        <v>4.2801318045349035E-12</v>
      </c>
      <c r="K249" s="6">
        <f>VLOOKUP($B249,BNP_EUR_Underlying!$A:$W,COLUMN()-2,0)-EVS_EUR_Underlying!I247</f>
        <v>5.633816807004699E-5</v>
      </c>
      <c r="L249" s="6">
        <f>VLOOKUP($B249,BNP_EUR_Underlying!$A:$W,COLUMN()-2,0)-EVS_EUR_Underlying!J247</f>
        <v>-7.9003470432326139E-13</v>
      </c>
      <c r="M249" s="6">
        <f>VLOOKUP($B249,BNP_EUR_Underlying!$A:$W,COLUMN()-2,0)-EVS_EUR_Underlying!K247</f>
        <v>5.3383110073967899E-5</v>
      </c>
      <c r="N249" s="6">
        <f>VLOOKUP($B249,BNP_EUR_Underlying!$A:$W,COLUMN()-2,0)-EVS_EUR_Underlying!L247</f>
        <v>-1.2984181220222935E-2</v>
      </c>
      <c r="O249" s="6">
        <f>VLOOKUP($B249,BNP_EUR_Underlying!$A:$W,COLUMN()-2,0)-EVS_EUR_Underlying!M247</f>
        <v>2.2093438190040615E-13</v>
      </c>
      <c r="P249" s="6">
        <f>VLOOKUP($B249,BNP_EUR_Underlying!$A:$W,COLUMN()-2,0)-EVS_EUR_Underlying!N247</f>
        <v>1.4505257658770088E-3</v>
      </c>
      <c r="Q249" s="6">
        <f>VLOOKUP($B249,BNP_EUR_Underlying!$A:$W,COLUMN()-2,0)-EVS_EUR_Underlying!O247</f>
        <v>-3.1299407510232413E-12</v>
      </c>
      <c r="R249" s="6">
        <f>VLOOKUP($B249,BNP_EUR_Underlying!$A:$W,COLUMN()-2,0)-EVS_EUR_Underlying!P247</f>
        <v>5.000000413701855E-12</v>
      </c>
      <c r="S249" s="6">
        <f>VLOOKUP($B249,BNP_EUR_Underlying!$A:$W,COLUMN()-2,0)-EVS_EUR_Underlying!Q247</f>
        <v>4.7595261065680461E-13</v>
      </c>
      <c r="T249" s="6">
        <f>VLOOKUP($B249,BNP_EUR_Underlying!$A:$W,COLUMN()-2,0)-EVS_EUR_Underlying!R247</f>
        <v>3.9590553058133082E-13</v>
      </c>
      <c r="U249" s="6">
        <f>VLOOKUP($B249,BNP_EUR_Underlying!$A:$W,COLUMN()-2,0)-EVS_EUR_Underlying!S247</f>
        <v>1.1996771013818019E-2</v>
      </c>
      <c r="V249" s="6">
        <f>VLOOKUP($B249,BNP_EUR_Underlying!$A:$W,COLUMN()-2,0)-EVS_EUR_Underlying!T247</f>
        <v>1.9195756095768957E-13</v>
      </c>
      <c r="W249" s="6">
        <f>VLOOKUP($B249,BNP_EUR_Underlying!$A:$W,COLUMN()-2,0)-EVS_EUR_Underlying!U247</f>
        <v>1.9300117060083721E-12</v>
      </c>
      <c r="X249" s="6">
        <f>VLOOKUP($B249,BNP_EUR_Underlying!$A:$W,COLUMN()-2,0)-EVS_EUR_Underlying!V247</f>
        <v>-4.0900616227190767E-13</v>
      </c>
      <c r="Y249" s="6">
        <f>VLOOKUP($B249,BNP_EUR_Underlying!$A:$W,COLUMN()-2,0)-EVS_EUR_Underlying!W247</f>
        <v>-3.8968828164342995E-14</v>
      </c>
    </row>
    <row r="250" spans="1:25" x14ac:dyDescent="0.25">
      <c r="A250" s="2">
        <v>41746</v>
      </c>
      <c r="B250" s="2">
        <v>41750</v>
      </c>
      <c r="C250" t="b">
        <f t="shared" si="3"/>
        <v>0</v>
      </c>
      <c r="D250" s="6">
        <f>VLOOKUP($B250,BNP_EUR_Underlying!$A:$W,COLUMN()-2,0)-EVS_EUR_Underlying!B248</f>
        <v>8.5419841965600041E-2</v>
      </c>
      <c r="E250" s="6">
        <f>VLOOKUP($B250,BNP_EUR_Underlying!$A:$W,COLUMN()-2,0)-EVS_EUR_Underlying!C248</f>
        <v>0.79768799404126001</v>
      </c>
      <c r="F250" s="6">
        <f>VLOOKUP($B250,BNP_EUR_Underlying!$A:$W,COLUMN()-2,0)-EVS_EUR_Underlying!D248</f>
        <v>-4.6500581163400057E-12</v>
      </c>
      <c r="G250" s="6">
        <f>VLOOKUP($B250,BNP_EUR_Underlying!$A:$W,COLUMN()-2,0)-EVS_EUR_Underlying!E248</f>
        <v>-6.255169739949995E-3</v>
      </c>
      <c r="H250" s="6">
        <f>VLOOKUP($B250,BNP_EUR_Underlying!$A:$W,COLUMN()-2,0)-EVS_EUR_Underlying!F248</f>
        <v>-2.4000801346346634E-12</v>
      </c>
      <c r="I250" s="6">
        <f>VLOOKUP($B250,BNP_EUR_Underlying!$A:$W,COLUMN()-2,0)-EVS_EUR_Underlying!G248</f>
        <v>5.5347130386018684E-5</v>
      </c>
      <c r="J250" s="6">
        <f>VLOOKUP($B250,BNP_EUR_Underlying!$A:$W,COLUMN()-2,0)-EVS_EUR_Underlying!H248</f>
        <v>4.2801318045349035E-12</v>
      </c>
      <c r="K250" s="6">
        <f>VLOOKUP($B250,BNP_EUR_Underlying!$A:$W,COLUMN()-2,0)-EVS_EUR_Underlying!I248</f>
        <v>5.6466727400117378E-5</v>
      </c>
      <c r="L250" s="6">
        <f>VLOOKUP($B250,BNP_EUR_Underlying!$A:$W,COLUMN()-2,0)-EVS_EUR_Underlying!J248</f>
        <v>-7.9003470432326139E-13</v>
      </c>
      <c r="M250" s="6">
        <f>VLOOKUP($B250,BNP_EUR_Underlying!$A:$W,COLUMN()-2,0)-EVS_EUR_Underlying!K248</f>
        <v>5.3600377770024465E-5</v>
      </c>
      <c r="N250" s="6">
        <f>VLOOKUP($B250,BNP_EUR_Underlying!$A:$W,COLUMN()-2,0)-EVS_EUR_Underlying!L248</f>
        <v>-1.3019004534610024E-2</v>
      </c>
      <c r="O250" s="6">
        <f>VLOOKUP($B250,BNP_EUR_Underlying!$A:$W,COLUMN()-2,0)-EVS_EUR_Underlying!M248</f>
        <v>2.2093438190040615E-13</v>
      </c>
      <c r="P250" s="6">
        <f>VLOOKUP($B250,BNP_EUR_Underlying!$A:$W,COLUMN()-2,0)-EVS_EUR_Underlying!N248</f>
        <v>1.4538357889559705E-3</v>
      </c>
      <c r="Q250" s="6">
        <f>VLOOKUP($B250,BNP_EUR_Underlying!$A:$W,COLUMN()-2,0)-EVS_EUR_Underlying!O248</f>
        <v>-3.1299407510232413E-12</v>
      </c>
      <c r="R250" s="6">
        <f>VLOOKUP($B250,BNP_EUR_Underlying!$A:$W,COLUMN()-2,0)-EVS_EUR_Underlying!P248</f>
        <v>5.000000413701855E-12</v>
      </c>
      <c r="S250" s="6">
        <f>VLOOKUP($B250,BNP_EUR_Underlying!$A:$W,COLUMN()-2,0)-EVS_EUR_Underlying!Q248</f>
        <v>4.7595261065680461E-13</v>
      </c>
      <c r="T250" s="6">
        <f>VLOOKUP($B250,BNP_EUR_Underlying!$A:$W,COLUMN()-2,0)-EVS_EUR_Underlying!R248</f>
        <v>-5.8952842607595812E-14</v>
      </c>
      <c r="U250" s="6">
        <f>VLOOKUP($B250,BNP_EUR_Underlying!$A:$W,COLUMN()-2,0)-EVS_EUR_Underlying!S248</f>
        <v>1.2020212643071959E-2</v>
      </c>
      <c r="V250" s="6">
        <f>VLOOKUP($B250,BNP_EUR_Underlying!$A:$W,COLUMN()-2,0)-EVS_EUR_Underlying!T248</f>
        <v>-3.2496227930778332E-13</v>
      </c>
      <c r="W250" s="6">
        <f>VLOOKUP($B250,BNP_EUR_Underlying!$A:$W,COLUMN()-2,0)-EVS_EUR_Underlying!U248</f>
        <v>1.3999912340523224E-12</v>
      </c>
      <c r="X250" s="6">
        <f>VLOOKUP($B250,BNP_EUR_Underlying!$A:$W,COLUMN()-2,0)-EVS_EUR_Underlying!V248</f>
        <v>-4.1999737021569672E-13</v>
      </c>
      <c r="Y250" s="6">
        <f>VLOOKUP($B250,BNP_EUR_Underlying!$A:$W,COLUMN()-2,0)-EVS_EUR_Underlying!W248</f>
        <v>1.9195756095768957E-13</v>
      </c>
    </row>
    <row r="251" spans="1:25" x14ac:dyDescent="0.25">
      <c r="A251" s="2">
        <v>41747</v>
      </c>
      <c r="B251" s="2">
        <v>41751</v>
      </c>
      <c r="C251" t="b">
        <f t="shared" si="3"/>
        <v>0</v>
      </c>
      <c r="D251" s="6">
        <f>VLOOKUP($B251,BNP_EUR_Underlying!$A:$W,COLUMN()-2,0)-EVS_EUR_Underlying!B249</f>
        <v>8.5243393785110033E-2</v>
      </c>
      <c r="E251" s="6">
        <f>VLOOKUP($B251,BNP_EUR_Underlying!$A:$W,COLUMN()-2,0)-EVS_EUR_Underlying!C249</f>
        <v>0.79295553729339996</v>
      </c>
      <c r="F251" s="6">
        <f>VLOOKUP($B251,BNP_EUR_Underlying!$A:$W,COLUMN()-2,0)-EVS_EUR_Underlying!D249</f>
        <v>-3.6399772085360382E-12</v>
      </c>
      <c r="G251" s="6">
        <f>VLOOKUP($B251,BNP_EUR_Underlying!$A:$W,COLUMN()-2,0)-EVS_EUR_Underlying!E249</f>
        <v>-6.2524601955200598E-3</v>
      </c>
      <c r="H251" s="6">
        <f>VLOOKUP($B251,BNP_EUR_Underlying!$A:$W,COLUMN()-2,0)-EVS_EUR_Underlying!F249</f>
        <v>3.9499514770113819E-12</v>
      </c>
      <c r="I251" s="6">
        <f>VLOOKUP($B251,BNP_EUR_Underlying!$A:$W,COLUMN()-2,0)-EVS_EUR_Underlying!G249</f>
        <v>5.524755706298734E-5</v>
      </c>
      <c r="J251" s="6">
        <f>VLOOKUP($B251,BNP_EUR_Underlying!$A:$W,COLUMN()-2,0)-EVS_EUR_Underlying!H249</f>
        <v>-2.2100099528188366E-12</v>
      </c>
      <c r="K251" s="6">
        <f>VLOOKUP($B251,BNP_EUR_Underlying!$A:$W,COLUMN()-2,0)-EVS_EUR_Underlying!I249</f>
        <v>5.6396348650178396E-5</v>
      </c>
      <c r="L251" s="6">
        <f>VLOOKUP($B251,BNP_EUR_Underlying!$A:$W,COLUMN()-2,0)-EVS_EUR_Underlying!J249</f>
        <v>-1.5898393712632242E-12</v>
      </c>
      <c r="M251" s="6">
        <f>VLOOKUP($B251,BNP_EUR_Underlying!$A:$W,COLUMN()-2,0)-EVS_EUR_Underlying!K249</f>
        <v>5.3424063385043574E-5</v>
      </c>
      <c r="N251" s="6">
        <f>VLOOKUP($B251,BNP_EUR_Underlying!$A:$W,COLUMN()-2,0)-EVS_EUR_Underlying!L249</f>
        <v>-1.3020118993754992E-2</v>
      </c>
      <c r="O251" s="6">
        <f>VLOOKUP($B251,BNP_EUR_Underlying!$A:$W,COLUMN()-2,0)-EVS_EUR_Underlying!M249</f>
        <v>-3.8891112552619234E-13</v>
      </c>
      <c r="P251" s="6">
        <f>VLOOKUP($B251,BNP_EUR_Underlying!$A:$W,COLUMN()-2,0)-EVS_EUR_Underlying!N249</f>
        <v>1.4504781914759235E-3</v>
      </c>
      <c r="Q251" s="6">
        <f>VLOOKUP($B251,BNP_EUR_Underlying!$A:$W,COLUMN()-2,0)-EVS_EUR_Underlying!O249</f>
        <v>-3.9199754553465027E-12</v>
      </c>
      <c r="R251" s="6">
        <f>VLOOKUP($B251,BNP_EUR_Underlying!$A:$W,COLUMN()-2,0)-EVS_EUR_Underlying!P249</f>
        <v>-1.0300649222472202E-12</v>
      </c>
      <c r="S251" s="6">
        <f>VLOOKUP($B251,BNP_EUR_Underlying!$A:$W,COLUMN()-2,0)-EVS_EUR_Underlying!Q249</f>
        <v>2.7100544031100071E-13</v>
      </c>
      <c r="T251" s="6">
        <f>VLOOKUP($B251,BNP_EUR_Underlying!$A:$W,COLUMN()-2,0)-EVS_EUR_Underlying!R249</f>
        <v>-4.3098857815948577E-13</v>
      </c>
      <c r="U251" s="6">
        <f>VLOOKUP($B251,BNP_EUR_Underlying!$A:$W,COLUMN()-2,0)-EVS_EUR_Underlying!S249</f>
        <v>1.2121937950547057E-2</v>
      </c>
      <c r="V251" s="6">
        <f>VLOOKUP($B251,BNP_EUR_Underlying!$A:$W,COLUMN()-2,0)-EVS_EUR_Underlying!T249</f>
        <v>-1.3988810110276972E-14</v>
      </c>
      <c r="W251" s="6">
        <f>VLOOKUP($B251,BNP_EUR_Underlying!$A:$W,COLUMN()-2,0)-EVS_EUR_Underlying!U249</f>
        <v>-9.6012087169583538E-13</v>
      </c>
      <c r="X251" s="6">
        <f>VLOOKUP($B251,BNP_EUR_Underlying!$A:$W,COLUMN()-2,0)-EVS_EUR_Underlying!V249</f>
        <v>-4.1500136660488351E-13</v>
      </c>
      <c r="Y251" s="6">
        <f>VLOOKUP($B251,BNP_EUR_Underlying!$A:$W,COLUMN()-2,0)-EVS_EUR_Underlying!W249</f>
        <v>-2.34035013590983E-13</v>
      </c>
    </row>
    <row r="252" spans="1:25" x14ac:dyDescent="0.25">
      <c r="A252" s="2">
        <v>41750</v>
      </c>
      <c r="B252" s="2">
        <v>41752</v>
      </c>
      <c r="C252" t="b">
        <f t="shared" si="3"/>
        <v>0</v>
      </c>
      <c r="D252" s="6">
        <f>VLOOKUP($B252,BNP_EUR_Underlying!$A:$W,COLUMN()-2,0)-EVS_EUR_Underlying!B250</f>
        <v>8.5331296386110145E-2</v>
      </c>
      <c r="E252" s="6">
        <f>VLOOKUP($B252,BNP_EUR_Underlying!$A:$W,COLUMN()-2,0)-EVS_EUR_Underlying!C250</f>
        <v>0.79689655309401997</v>
      </c>
      <c r="F252" s="6">
        <f>VLOOKUP($B252,BNP_EUR_Underlying!$A:$W,COLUMN()-2,0)-EVS_EUR_Underlying!D250</f>
        <v>-5.9996452250743459E-13</v>
      </c>
      <c r="G252" s="6">
        <f>VLOOKUP($B252,BNP_EUR_Underlying!$A:$W,COLUMN()-2,0)-EVS_EUR_Underlying!E250</f>
        <v>-6.2542020440801149E-3</v>
      </c>
      <c r="H252" s="6">
        <f>VLOOKUP($B252,BNP_EUR_Underlying!$A:$W,COLUMN()-2,0)-EVS_EUR_Underlying!F250</f>
        <v>-2.4000801346346634E-12</v>
      </c>
      <c r="I252" s="6">
        <f>VLOOKUP($B252,BNP_EUR_Underlying!$A:$W,COLUMN()-2,0)-EVS_EUR_Underlying!G250</f>
        <v>5.5369167592966839E-5</v>
      </c>
      <c r="J252" s="6">
        <f>VLOOKUP($B252,BNP_EUR_Underlying!$A:$W,COLUMN()-2,0)-EVS_EUR_Underlying!H250</f>
        <v>2.0099477637813834E-12</v>
      </c>
      <c r="K252" s="6">
        <f>VLOOKUP($B252,BNP_EUR_Underlying!$A:$W,COLUMN()-2,0)-EVS_EUR_Underlying!I250</f>
        <v>5.6414094010026616E-5</v>
      </c>
      <c r="L252" s="6">
        <f>VLOOKUP($B252,BNP_EUR_Underlying!$A:$W,COLUMN()-2,0)-EVS_EUR_Underlying!J250</f>
        <v>-4.4799719489674317E-12</v>
      </c>
      <c r="M252" s="6">
        <f>VLOOKUP($B252,BNP_EUR_Underlying!$A:$W,COLUMN()-2,0)-EVS_EUR_Underlying!K250</f>
        <v>5.3357405981002692E-5</v>
      </c>
      <c r="N252" s="6">
        <f>VLOOKUP($B252,BNP_EUR_Underlying!$A:$W,COLUMN()-2,0)-EVS_EUR_Underlying!L250</f>
        <v>-1.2981307860214009E-2</v>
      </c>
      <c r="O252" s="6">
        <f>VLOOKUP($B252,BNP_EUR_Underlying!$A:$W,COLUMN()-2,0)-EVS_EUR_Underlying!M250</f>
        <v>-4.2499337382650992E-13</v>
      </c>
      <c r="P252" s="6">
        <f>VLOOKUP($B252,BNP_EUR_Underlying!$A:$W,COLUMN()-2,0)-EVS_EUR_Underlying!N250</f>
        <v>1.454952715788993E-3</v>
      </c>
      <c r="Q252" s="6">
        <f>VLOOKUP($B252,BNP_EUR_Underlying!$A:$W,COLUMN()-2,0)-EVS_EUR_Underlying!O250</f>
        <v>-4.21995771660022E-12</v>
      </c>
      <c r="R252" s="6">
        <f>VLOOKUP($B252,BNP_EUR_Underlying!$A:$W,COLUMN()-2,0)-EVS_EUR_Underlying!P250</f>
        <v>-3.7598812951955551E-12</v>
      </c>
      <c r="S252" s="6">
        <f>VLOOKUP($B252,BNP_EUR_Underlying!$A:$W,COLUMN()-2,0)-EVS_EUR_Underlying!Q250</f>
        <v>4.5097259260273859E-13</v>
      </c>
      <c r="T252" s="6">
        <f>VLOOKUP($B252,BNP_EUR_Underlying!$A:$W,COLUMN()-2,0)-EVS_EUR_Underlying!R250</f>
        <v>-2.3503421431314564E-13</v>
      </c>
      <c r="U252" s="6">
        <f>VLOOKUP($B252,BNP_EUR_Underlying!$A:$W,COLUMN()-2,0)-EVS_EUR_Underlying!S250</f>
        <v>1.1975107985453981E-2</v>
      </c>
      <c r="V252" s="6">
        <f>VLOOKUP($B252,BNP_EUR_Underlying!$A:$W,COLUMN()-2,0)-EVS_EUR_Underlying!T250</f>
        <v>-4.7895021282329253E-13</v>
      </c>
      <c r="W252" s="6">
        <f>VLOOKUP($B252,BNP_EUR_Underlying!$A:$W,COLUMN()-2,0)-EVS_EUR_Underlying!U250</f>
        <v>-1.56008539420327E-12</v>
      </c>
      <c r="X252" s="6">
        <f>VLOOKUP($B252,BNP_EUR_Underlying!$A:$W,COLUMN()-2,0)-EVS_EUR_Underlying!V250</f>
        <v>-1.7597034940308731E-13</v>
      </c>
      <c r="Y252" s="6">
        <f>VLOOKUP($B252,BNP_EUR_Underlying!$A:$W,COLUMN()-2,0)-EVS_EUR_Underlying!W250</f>
        <v>1.9495516312417749E-13</v>
      </c>
    </row>
    <row r="253" spans="1:25" x14ac:dyDescent="0.25">
      <c r="A253" s="2">
        <v>41751</v>
      </c>
      <c r="B253" s="2">
        <v>41753</v>
      </c>
      <c r="C253" t="b">
        <f t="shared" si="3"/>
        <v>0</v>
      </c>
      <c r="D253" s="6">
        <f>VLOOKUP($B253,BNP_EUR_Underlying!$A:$W,COLUMN()-2,0)-EVS_EUR_Underlying!B251</f>
        <v>8.5262153114749939E-2</v>
      </c>
      <c r="E253" s="6">
        <f>VLOOKUP($B253,BNP_EUR_Underlying!$A:$W,COLUMN()-2,0)-EVS_EUR_Underlying!C251</f>
        <v>0.79514937124702001</v>
      </c>
      <c r="F253" s="6">
        <f>VLOOKUP($B253,BNP_EUR_Underlying!$A:$W,COLUMN()-2,0)-EVS_EUR_Underlying!D251</f>
        <v>3.3200109328390681E-12</v>
      </c>
      <c r="G253" s="6">
        <f>VLOOKUP($B253,BNP_EUR_Underlying!$A:$W,COLUMN()-2,0)-EVS_EUR_Underlying!E251</f>
        <v>-6.2485894220598581E-3</v>
      </c>
      <c r="H253" s="6">
        <f>VLOOKUP($B253,BNP_EUR_Underlying!$A:$W,COLUMN()-2,0)-EVS_EUR_Underlying!F251</f>
        <v>-3.8999914409032499E-12</v>
      </c>
      <c r="I253" s="6">
        <f>VLOOKUP($B253,BNP_EUR_Underlying!$A:$W,COLUMN()-2,0)-EVS_EUR_Underlying!G251</f>
        <v>5.5378666614980254E-5</v>
      </c>
      <c r="J253" s="6">
        <f>VLOOKUP($B253,BNP_EUR_Underlying!$A:$W,COLUMN()-2,0)-EVS_EUR_Underlying!H251</f>
        <v>4.4799719489674317E-12</v>
      </c>
      <c r="K253" s="6">
        <f>VLOOKUP($B253,BNP_EUR_Underlying!$A:$W,COLUMN()-2,0)-EVS_EUR_Underlying!I251</f>
        <v>5.6438157280069845E-5</v>
      </c>
      <c r="L253" s="6">
        <f>VLOOKUP($B253,BNP_EUR_Underlying!$A:$W,COLUMN()-2,0)-EVS_EUR_Underlying!J251</f>
        <v>2.6401103525586223E-12</v>
      </c>
      <c r="M253" s="6">
        <f>VLOOKUP($B253,BNP_EUR_Underlying!$A:$W,COLUMN()-2,0)-EVS_EUR_Underlying!K251</f>
        <v>5.330509060297306E-5</v>
      </c>
      <c r="N253" s="6">
        <f>VLOOKUP($B253,BNP_EUR_Underlying!$A:$W,COLUMN()-2,0)-EVS_EUR_Underlying!L251</f>
        <v>-1.3007261565419981E-2</v>
      </c>
      <c r="O253" s="6">
        <f>VLOOKUP($B253,BNP_EUR_Underlying!$A:$W,COLUMN()-2,0)-EVS_EUR_Underlying!M251</f>
        <v>2.4391599851014689E-13</v>
      </c>
      <c r="P253" s="6">
        <f>VLOOKUP($B253,BNP_EUR_Underlying!$A:$W,COLUMN()-2,0)-EVS_EUR_Underlying!N251</f>
        <v>1.4558539552050886E-3</v>
      </c>
      <c r="Q253" s="6">
        <f>VLOOKUP($B253,BNP_EUR_Underlying!$A:$W,COLUMN()-2,0)-EVS_EUR_Underlying!O251</f>
        <v>-2.9001245849258339E-12</v>
      </c>
      <c r="R253" s="6">
        <f>VLOOKUP($B253,BNP_EUR_Underlying!$A:$W,COLUMN()-2,0)-EVS_EUR_Underlying!P251</f>
        <v>-4.9982240568624547E-13</v>
      </c>
      <c r="S253" s="6">
        <f>VLOOKUP($B253,BNP_EUR_Underlying!$A:$W,COLUMN()-2,0)-EVS_EUR_Underlying!Q251</f>
        <v>-4.7406523151494184E-13</v>
      </c>
      <c r="T253" s="6">
        <f>VLOOKUP($B253,BNP_EUR_Underlying!$A:$W,COLUMN()-2,0)-EVS_EUR_Underlying!R251</f>
        <v>-2.8199664825478976E-13</v>
      </c>
      <c r="U253" s="6">
        <f>VLOOKUP($B253,BNP_EUR_Underlying!$A:$W,COLUMN()-2,0)-EVS_EUR_Underlying!S251</f>
        <v>1.2037071753826956E-2</v>
      </c>
      <c r="V253" s="6">
        <f>VLOOKUP($B253,BNP_EUR_Underlying!$A:$W,COLUMN()-2,0)-EVS_EUR_Underlying!T251</f>
        <v>-1.4988010832439613E-14</v>
      </c>
      <c r="W253" s="6">
        <f>VLOOKUP($B253,BNP_EUR_Underlying!$A:$W,COLUMN()-2,0)-EVS_EUR_Underlying!U251</f>
        <v>3.0997426847534371E-13</v>
      </c>
      <c r="X253" s="6">
        <f>VLOOKUP($B253,BNP_EUR_Underlying!$A:$W,COLUMN()-2,0)-EVS_EUR_Underlying!V251</f>
        <v>-2.3303581286882036E-13</v>
      </c>
      <c r="Y253" s="6">
        <f>VLOOKUP($B253,BNP_EUR_Underlying!$A:$W,COLUMN()-2,0)-EVS_EUR_Underlying!W251</f>
        <v>-3.7503333771837788E-13</v>
      </c>
    </row>
    <row r="254" spans="1:25" x14ac:dyDescent="0.25">
      <c r="A254" s="2">
        <v>41752</v>
      </c>
      <c r="B254" s="2">
        <v>41754</v>
      </c>
      <c r="C254" t="b">
        <f t="shared" si="3"/>
        <v>0</v>
      </c>
      <c r="D254" s="6">
        <f>VLOOKUP($B254,BNP_EUR_Underlying!$A:$W,COLUMN()-2,0)-EVS_EUR_Underlying!B252</f>
        <v>8.5321737785990059E-2</v>
      </c>
      <c r="E254" s="6">
        <f>VLOOKUP($B254,BNP_EUR_Underlying!$A:$W,COLUMN()-2,0)-EVS_EUR_Underlying!C252</f>
        <v>0.79776252984753004</v>
      </c>
      <c r="F254" s="6">
        <f>VLOOKUP($B254,BNP_EUR_Underlying!$A:$W,COLUMN()-2,0)-EVS_EUR_Underlying!D252</f>
        <v>1.2898571100095069E-12</v>
      </c>
      <c r="G254" s="6">
        <f>VLOOKUP($B254,BNP_EUR_Underlying!$A:$W,COLUMN()-2,0)-EVS_EUR_Underlying!E252</f>
        <v>-6.2512989664900154E-3</v>
      </c>
      <c r="H254" s="6">
        <f>VLOOKUP($B254,BNP_EUR_Underlying!$A:$W,COLUMN()-2,0)-EVS_EUR_Underlying!F252</f>
        <v>7.9936057773011271E-14</v>
      </c>
      <c r="I254" s="6">
        <f>VLOOKUP($B254,BNP_EUR_Underlying!$A:$W,COLUMN()-2,0)-EVS_EUR_Underlying!G252</f>
        <v>5.5368485144979829E-5</v>
      </c>
      <c r="J254" s="6">
        <f>VLOOKUP($B254,BNP_EUR_Underlying!$A:$W,COLUMN()-2,0)-EVS_EUR_Underlying!H252</f>
        <v>2.2004620348070603E-13</v>
      </c>
      <c r="K254" s="6">
        <f>VLOOKUP($B254,BNP_EUR_Underlying!$A:$W,COLUMN()-2,0)-EVS_EUR_Underlying!I252</f>
        <v>5.6407451380025009E-5</v>
      </c>
      <c r="L254" s="6">
        <f>VLOOKUP($B254,BNP_EUR_Underlying!$A:$W,COLUMN()-2,0)-EVS_EUR_Underlying!J252</f>
        <v>-1.9200196987867457E-12</v>
      </c>
      <c r="M254" s="6">
        <f>VLOOKUP($B254,BNP_EUR_Underlying!$A:$W,COLUMN()-2,0)-EVS_EUR_Underlying!K252</f>
        <v>5.3114103470974783E-5</v>
      </c>
      <c r="N254" s="6">
        <f>VLOOKUP($B254,BNP_EUR_Underlying!$A:$W,COLUMN()-2,0)-EVS_EUR_Underlying!L252</f>
        <v>-1.2924265521436995E-2</v>
      </c>
      <c r="O254" s="6">
        <f>VLOOKUP($B254,BNP_EUR_Underlying!$A:$W,COLUMN()-2,0)-EVS_EUR_Underlying!M252</f>
        <v>-1.389999226830696E-13</v>
      </c>
      <c r="P254" s="6">
        <f>VLOOKUP($B254,BNP_EUR_Underlying!$A:$W,COLUMN()-2,0)-EVS_EUR_Underlying!N252</f>
        <v>1.4564733023970655E-3</v>
      </c>
      <c r="Q254" s="6">
        <f>VLOOKUP($B254,BNP_EUR_Underlying!$A:$W,COLUMN()-2,0)-EVS_EUR_Underlying!O252</f>
        <v>-2.6900703886667543E-12</v>
      </c>
      <c r="R254" s="6">
        <f>VLOOKUP($B254,BNP_EUR_Underlying!$A:$W,COLUMN()-2,0)-EVS_EUR_Underlying!P252</f>
        <v>1.4988010832439613E-13</v>
      </c>
      <c r="S254" s="6">
        <f>VLOOKUP($B254,BNP_EUR_Underlying!$A:$W,COLUMN()-2,0)-EVS_EUR_Underlying!Q252</f>
        <v>-2.6900703886667543E-13</v>
      </c>
      <c r="T254" s="6">
        <f>VLOOKUP($B254,BNP_EUR_Underlying!$A:$W,COLUMN()-2,0)-EVS_EUR_Underlying!R252</f>
        <v>2.0983215165415459E-14</v>
      </c>
      <c r="U254" s="6">
        <f>VLOOKUP($B254,BNP_EUR_Underlying!$A:$W,COLUMN()-2,0)-EVS_EUR_Underlying!S252</f>
        <v>1.1920981834830036E-2</v>
      </c>
      <c r="V254" s="6">
        <f>VLOOKUP($B254,BNP_EUR_Underlying!$A:$W,COLUMN()-2,0)-EVS_EUR_Underlying!T252</f>
        <v>-1.9695356456850277E-13</v>
      </c>
      <c r="W254" s="6">
        <f>VLOOKUP($B254,BNP_EUR_Underlying!$A:$W,COLUMN()-2,0)-EVS_EUR_Underlying!U252</f>
        <v>-3.5700331579846534E-12</v>
      </c>
      <c r="X254" s="6">
        <f>VLOOKUP($B254,BNP_EUR_Underlying!$A:$W,COLUMN()-2,0)-EVS_EUR_Underlying!V252</f>
        <v>4.21995771660022E-13</v>
      </c>
      <c r="Y254" s="6">
        <f>VLOOKUP($B254,BNP_EUR_Underlying!$A:$W,COLUMN()-2,0)-EVS_EUR_Underlying!W252</f>
        <v>3.1197266991966899E-13</v>
      </c>
    </row>
    <row r="255" spans="1:25" x14ac:dyDescent="0.25">
      <c r="A255" s="2">
        <v>41753</v>
      </c>
      <c r="B255" s="2">
        <v>41757</v>
      </c>
      <c r="C255" t="b">
        <f t="shared" si="3"/>
        <v>0</v>
      </c>
      <c r="D255" s="6">
        <f>VLOOKUP($B255,BNP_EUR_Underlying!$A:$W,COLUMN()-2,0)-EVS_EUR_Underlying!B253</f>
        <v>8.5262680275909997E-2</v>
      </c>
      <c r="E255" s="6">
        <f>VLOOKUP($B255,BNP_EUR_Underlying!$A:$W,COLUMN()-2,0)-EVS_EUR_Underlying!C253</f>
        <v>0.79541453757790004</v>
      </c>
      <c r="F255" s="6">
        <f>VLOOKUP($B255,BNP_EUR_Underlying!$A:$W,COLUMN()-2,0)-EVS_EUR_Underlying!D253</f>
        <v>-7.4007466821512935E-13</v>
      </c>
      <c r="G255" s="6">
        <f>VLOOKUP($B255,BNP_EUR_Underlying!$A:$W,COLUMN()-2,0)-EVS_EUR_Underlying!E253</f>
        <v>-6.2478152693701272E-3</v>
      </c>
      <c r="H255" s="6">
        <f>VLOOKUP($B255,BNP_EUR_Underlying!$A:$W,COLUMN()-2,0)-EVS_EUR_Underlying!F253</f>
        <v>4.7000181524481377E-12</v>
      </c>
      <c r="I255" s="6">
        <f>VLOOKUP($B255,BNP_EUR_Underlying!$A:$W,COLUMN()-2,0)-EVS_EUR_Underlying!G253</f>
        <v>5.5304086373997308E-5</v>
      </c>
      <c r="J255" s="6">
        <f>VLOOKUP($B255,BNP_EUR_Underlying!$A:$W,COLUMN()-2,0)-EVS_EUR_Underlying!H253</f>
        <v>-2.5799362646239388E-12</v>
      </c>
      <c r="K255" s="6">
        <f>VLOOKUP($B255,BNP_EUR_Underlying!$A:$W,COLUMN()-2,0)-EVS_EUR_Underlying!I253</f>
        <v>5.6396800389935109E-5</v>
      </c>
      <c r="L255" s="6">
        <f>VLOOKUP($B255,BNP_EUR_Underlying!$A:$W,COLUMN()-2,0)-EVS_EUR_Underlying!J253</f>
        <v>-3.2001068461795512E-12</v>
      </c>
      <c r="M255" s="6">
        <f>VLOOKUP($B255,BNP_EUR_Underlying!$A:$W,COLUMN()-2,0)-EVS_EUR_Underlying!K253</f>
        <v>5.3134380248009982E-5</v>
      </c>
      <c r="N255" s="6">
        <f>VLOOKUP($B255,BNP_EUR_Underlying!$A:$W,COLUMN()-2,0)-EVS_EUR_Underlying!L253</f>
        <v>-1.3004849995115975E-2</v>
      </c>
      <c r="O255" s="6">
        <f>VLOOKUP($B255,BNP_EUR_Underlying!$A:$W,COLUMN()-2,0)-EVS_EUR_Underlying!M253</f>
        <v>-1.1302070390684094E-13</v>
      </c>
      <c r="P255" s="6">
        <f>VLOOKUP($B255,BNP_EUR_Underlying!$A:$W,COLUMN()-2,0)-EVS_EUR_Underlying!N253</f>
        <v>1.4521484427300058E-3</v>
      </c>
      <c r="Q255" s="6">
        <f>VLOOKUP($B255,BNP_EUR_Underlying!$A:$W,COLUMN()-2,0)-EVS_EUR_Underlying!O253</f>
        <v>2.4198421044729912E-12</v>
      </c>
      <c r="R255" s="6">
        <f>VLOOKUP($B255,BNP_EUR_Underlying!$A:$W,COLUMN()-2,0)-EVS_EUR_Underlying!P253</f>
        <v>-2.2801760479751465E-12</v>
      </c>
      <c r="S255" s="6">
        <f>VLOOKUP($B255,BNP_EUR_Underlying!$A:$W,COLUMN()-2,0)-EVS_EUR_Underlying!Q253</f>
        <v>3.4605651677566129E-13</v>
      </c>
      <c r="T255" s="6">
        <f>VLOOKUP($B255,BNP_EUR_Underlying!$A:$W,COLUMN()-2,0)-EVS_EUR_Underlying!R253</f>
        <v>1.7996715229173788E-13</v>
      </c>
      <c r="U255" s="6">
        <f>VLOOKUP($B255,BNP_EUR_Underlying!$A:$W,COLUMN()-2,0)-EVS_EUR_Underlying!S253</f>
        <v>1.1945629802659008E-2</v>
      </c>
      <c r="V255" s="6">
        <f>VLOOKUP($B255,BNP_EUR_Underlying!$A:$W,COLUMN()-2,0)-EVS_EUR_Underlying!T253</f>
        <v>-3.7492231541591536E-13</v>
      </c>
      <c r="W255" s="6">
        <f>VLOOKUP($B255,BNP_EUR_Underlying!$A:$W,COLUMN()-2,0)-EVS_EUR_Underlying!U253</f>
        <v>3.1501468100714192E-12</v>
      </c>
      <c r="X255" s="6">
        <f>VLOOKUP($B255,BNP_EUR_Underlying!$A:$W,COLUMN()-2,0)-EVS_EUR_Underlying!V253</f>
        <v>4.5097259260273859E-13</v>
      </c>
      <c r="Y255" s="6">
        <f>VLOOKUP($B255,BNP_EUR_Underlying!$A:$W,COLUMN()-2,0)-EVS_EUR_Underlying!W253</f>
        <v>-3.7703173916270316E-13</v>
      </c>
    </row>
    <row r="256" spans="1:25" x14ac:dyDescent="0.25">
      <c r="A256" s="2">
        <v>41754</v>
      </c>
      <c r="B256" s="2">
        <v>41758</v>
      </c>
      <c r="C256" t="b">
        <f t="shared" si="3"/>
        <v>0</v>
      </c>
      <c r="D256" s="6">
        <f>VLOOKUP($B256,BNP_EUR_Underlying!$A:$W,COLUMN()-2,0)-EVS_EUR_Underlying!B254</f>
        <v>8.532641046450995E-2</v>
      </c>
      <c r="E256" s="6">
        <f>VLOOKUP($B256,BNP_EUR_Underlying!$A:$W,COLUMN()-2,0)-EVS_EUR_Underlying!C254</f>
        <v>0.79597836963421997</v>
      </c>
      <c r="F256" s="6">
        <f>VLOOKUP($B256,BNP_EUR_Underlying!$A:$W,COLUMN()-2,0)-EVS_EUR_Underlying!D254</f>
        <v>2.3099300250351007E-12</v>
      </c>
      <c r="G256" s="6">
        <f>VLOOKUP($B256,BNP_EUR_Underlying!$A:$W,COLUMN()-2,0)-EVS_EUR_Underlying!E254</f>
        <v>-6.2512989664900154E-3</v>
      </c>
      <c r="H256" s="6">
        <f>VLOOKUP($B256,BNP_EUR_Underlying!$A:$W,COLUMN()-2,0)-EVS_EUR_Underlying!F254</f>
        <v>-3.5800251652062798E-12</v>
      </c>
      <c r="I256" s="6">
        <f>VLOOKUP($B256,BNP_EUR_Underlying!$A:$W,COLUMN()-2,0)-EVS_EUR_Underlying!G254</f>
        <v>5.5315850051029791E-5</v>
      </c>
      <c r="J256" s="6">
        <f>VLOOKUP($B256,BNP_EUR_Underlying!$A:$W,COLUMN()-2,0)-EVS_EUR_Underlying!H254</f>
        <v>-2.8501645488177019E-12</v>
      </c>
      <c r="K256" s="6">
        <f>VLOOKUP($B256,BNP_EUR_Underlying!$A:$W,COLUMN()-2,0)-EVS_EUR_Underlying!I254</f>
        <v>5.6483169030174807E-5</v>
      </c>
      <c r="L256" s="6">
        <f>VLOOKUP($B256,BNP_EUR_Underlying!$A:$W,COLUMN()-2,0)-EVS_EUR_Underlying!J254</f>
        <v>-3.9299674625681291E-12</v>
      </c>
      <c r="M256" s="6">
        <f>VLOOKUP($B256,BNP_EUR_Underlying!$A:$W,COLUMN()-2,0)-EVS_EUR_Underlying!K254</f>
        <v>5.3346561743938814E-5</v>
      </c>
      <c r="N256" s="6">
        <f>VLOOKUP($B256,BNP_EUR_Underlying!$A:$W,COLUMN()-2,0)-EVS_EUR_Underlying!L254</f>
        <v>-1.3052135354767902E-2</v>
      </c>
      <c r="O256" s="6">
        <f>VLOOKUP($B256,BNP_EUR_Underlying!$A:$W,COLUMN()-2,0)-EVS_EUR_Underlying!M254</f>
        <v>1.8907098109366416E-13</v>
      </c>
      <c r="P256" s="6">
        <f>VLOOKUP($B256,BNP_EUR_Underlying!$A:$W,COLUMN()-2,0)-EVS_EUR_Underlying!N254</f>
        <v>1.4513106562970002E-3</v>
      </c>
      <c r="Q256" s="6">
        <f>VLOOKUP($B256,BNP_EUR_Underlying!$A:$W,COLUMN()-2,0)-EVS_EUR_Underlying!O254</f>
        <v>1.1100009800202315E-12</v>
      </c>
      <c r="R256" s="6">
        <f>VLOOKUP($B256,BNP_EUR_Underlying!$A:$W,COLUMN()-2,0)-EVS_EUR_Underlying!P254</f>
        <v>1.6899814880844133E-12</v>
      </c>
      <c r="S256" s="6">
        <f>VLOOKUP($B256,BNP_EUR_Underlying!$A:$W,COLUMN()-2,0)-EVS_EUR_Underlying!Q254</f>
        <v>-1.1390888232654106E-13</v>
      </c>
      <c r="T256" s="6">
        <f>VLOOKUP($B256,BNP_EUR_Underlying!$A:$W,COLUMN()-2,0)-EVS_EUR_Underlying!R254</f>
        <v>4.1400216588272087E-13</v>
      </c>
      <c r="U256" s="6">
        <f>VLOOKUP($B256,BNP_EUR_Underlying!$A:$W,COLUMN()-2,0)-EVS_EUR_Underlying!S254</f>
        <v>1.2214470865298033E-2</v>
      </c>
      <c r="V256" s="6">
        <f>VLOOKUP($B256,BNP_EUR_Underlying!$A:$W,COLUMN()-2,0)-EVS_EUR_Underlying!T254</f>
        <v>3.6393110747212631E-13</v>
      </c>
      <c r="W256" s="6">
        <f>VLOOKUP($B256,BNP_EUR_Underlying!$A:$W,COLUMN()-2,0)-EVS_EUR_Underlying!U254</f>
        <v>4.0698555636708988E-12</v>
      </c>
      <c r="X256" s="6">
        <f>VLOOKUP($B256,BNP_EUR_Underlying!$A:$W,COLUMN()-2,0)-EVS_EUR_Underlying!V254</f>
        <v>2.6978419498391304E-14</v>
      </c>
      <c r="Y256" s="6">
        <f>VLOOKUP($B256,BNP_EUR_Underlying!$A:$W,COLUMN()-2,0)-EVS_EUR_Underlying!W254</f>
        <v>8.6042284408449632E-14</v>
      </c>
    </row>
    <row r="257" spans="1:25" x14ac:dyDescent="0.25">
      <c r="A257" s="2">
        <v>41757</v>
      </c>
      <c r="B257" s="2">
        <v>41759</v>
      </c>
      <c r="C257" t="b">
        <f t="shared" si="3"/>
        <v>0</v>
      </c>
      <c r="D257" s="6">
        <f>VLOOKUP($B257,BNP_EUR_Underlying!$A:$W,COLUMN()-2,0)-EVS_EUR_Underlying!B255</f>
        <v>8.5285021572760078E-2</v>
      </c>
      <c r="E257" s="6">
        <f>VLOOKUP($B257,BNP_EUR_Underlying!$A:$W,COLUMN()-2,0)-EVS_EUR_Underlying!C255</f>
        <v>0.79808137357365005</v>
      </c>
      <c r="F257" s="6">
        <f>VLOOKUP($B257,BNP_EUR_Underlying!$A:$W,COLUMN()-2,0)-EVS_EUR_Underlying!D255</f>
        <v>-3.6399772085360382E-12</v>
      </c>
      <c r="G257" s="6">
        <f>VLOOKUP($B257,BNP_EUR_Underlying!$A:$W,COLUMN()-2,0)-EVS_EUR_Underlying!E255</f>
        <v>-6.2598146660999276E-3</v>
      </c>
      <c r="H257" s="6">
        <f>VLOOKUP($B257,BNP_EUR_Underlying!$A:$W,COLUMN()-2,0)-EVS_EUR_Underlying!F255</f>
        <v>-2.609912286288818E-12</v>
      </c>
      <c r="I257" s="6">
        <f>VLOOKUP($B257,BNP_EUR_Underlying!$A:$W,COLUMN()-2,0)-EVS_EUR_Underlying!G255</f>
        <v>5.5470674806046283E-5</v>
      </c>
      <c r="J257" s="6">
        <f>VLOOKUP($B257,BNP_EUR_Underlying!$A:$W,COLUMN()-2,0)-EVS_EUR_Underlying!H255</f>
        <v>2.2799540033702215E-12</v>
      </c>
      <c r="K257" s="6">
        <f>VLOOKUP($B257,BNP_EUR_Underlying!$A:$W,COLUMN()-2,0)-EVS_EUR_Underlying!I255</f>
        <v>5.6471679259928464E-5</v>
      </c>
      <c r="L257" s="6">
        <f>VLOOKUP($B257,BNP_EUR_Underlying!$A:$W,COLUMN()-2,0)-EVS_EUR_Underlying!J255</f>
        <v>-5.7998050806418178E-13</v>
      </c>
      <c r="M257" s="6">
        <f>VLOOKUP($B257,BNP_EUR_Underlying!$A:$W,COLUMN()-2,0)-EVS_EUR_Underlying!K255</f>
        <v>5.3413408526936657E-5</v>
      </c>
      <c r="N257" s="6">
        <f>VLOOKUP($B257,BNP_EUR_Underlying!$A:$W,COLUMN()-2,0)-EVS_EUR_Underlying!L255</f>
        <v>-1.3067729922785931E-2</v>
      </c>
      <c r="O257" s="6">
        <f>VLOOKUP($B257,BNP_EUR_Underlying!$A:$W,COLUMN()-2,0)-EVS_EUR_Underlying!M255</f>
        <v>4.1899816949353408E-13</v>
      </c>
      <c r="P257" s="6">
        <f>VLOOKUP($B257,BNP_EUR_Underlying!$A:$W,COLUMN()-2,0)-EVS_EUR_Underlying!N255</f>
        <v>1.4569464623860329E-3</v>
      </c>
      <c r="Q257" s="6">
        <f>VLOOKUP($B257,BNP_EUR_Underlying!$A:$W,COLUMN()-2,0)-EVS_EUR_Underlying!O255</f>
        <v>-4.0698555636708988E-12</v>
      </c>
      <c r="R257" s="6">
        <f>VLOOKUP($B257,BNP_EUR_Underlying!$A:$W,COLUMN()-2,0)-EVS_EUR_Underlying!P255</f>
        <v>1.6899814880844133E-12</v>
      </c>
      <c r="S257" s="6">
        <f>VLOOKUP($B257,BNP_EUR_Underlying!$A:$W,COLUMN()-2,0)-EVS_EUR_Underlying!Q255</f>
        <v>-2.4402702081260941E-13</v>
      </c>
      <c r="T257" s="6">
        <f>VLOOKUP($B257,BNP_EUR_Underlying!$A:$W,COLUMN()-2,0)-EVS_EUR_Underlying!R255</f>
        <v>-9.4035890185750759E-14</v>
      </c>
      <c r="U257" s="6">
        <f>VLOOKUP($B257,BNP_EUR_Underlying!$A:$W,COLUMN()-2,0)-EVS_EUR_Underlying!S255</f>
        <v>1.2058553470560951E-2</v>
      </c>
      <c r="V257" s="6">
        <f>VLOOKUP($B257,BNP_EUR_Underlying!$A:$W,COLUMN()-2,0)-EVS_EUR_Underlying!T255</f>
        <v>4.2099657093785936E-13</v>
      </c>
      <c r="W257" s="6">
        <f>VLOOKUP($B257,BNP_EUR_Underlying!$A:$W,COLUMN()-2,0)-EVS_EUR_Underlying!U255</f>
        <v>-2.2299939672620894E-12</v>
      </c>
      <c r="X257" s="6">
        <f>VLOOKUP($B257,BNP_EUR_Underlying!$A:$W,COLUMN()-2,0)-EVS_EUR_Underlying!V255</f>
        <v>-4.3998138465894954E-13</v>
      </c>
      <c r="Y257" s="6">
        <f>VLOOKUP($B257,BNP_EUR_Underlying!$A:$W,COLUMN()-2,0)-EVS_EUR_Underlying!W255</f>
        <v>5.6954441163270531E-14</v>
      </c>
    </row>
    <row r="258" spans="1:25" x14ac:dyDescent="0.25">
      <c r="A258" s="2">
        <v>41758</v>
      </c>
      <c r="B258" s="2">
        <v>41760</v>
      </c>
      <c r="C258" t="b">
        <f t="shared" si="3"/>
        <v>0</v>
      </c>
      <c r="D258" s="6">
        <f>VLOOKUP($B258,BNP_EUR_Underlying!$A:$W,COLUMN()-2,0)-EVS_EUR_Underlying!B256</f>
        <v>8.5330478629259909E-2</v>
      </c>
      <c r="E258" s="6">
        <f>VLOOKUP($B258,BNP_EUR_Underlying!$A:$W,COLUMN()-2,0)-EVS_EUR_Underlying!C256</f>
        <v>0.80054148271806003</v>
      </c>
      <c r="F258" s="6">
        <f>VLOOKUP($B258,BNP_EUR_Underlying!$A:$W,COLUMN()-2,0)-EVS_EUR_Underlying!D256</f>
        <v>-3.6399772085360382E-12</v>
      </c>
      <c r="G258" s="6">
        <f>VLOOKUP($B258,BNP_EUR_Underlying!$A:$W,COLUMN()-2,0)-EVS_EUR_Underlying!E256</f>
        <v>-6.2619435910000742E-3</v>
      </c>
      <c r="H258" s="6">
        <f>VLOOKUP($B258,BNP_EUR_Underlying!$A:$W,COLUMN()-2,0)-EVS_EUR_Underlying!F256</f>
        <v>-4.220179761205145E-12</v>
      </c>
      <c r="I258" s="6">
        <f>VLOOKUP($B258,BNP_EUR_Underlying!$A:$W,COLUMN()-2,0)-EVS_EUR_Underlying!G256</f>
        <v>5.5654090057033478E-5</v>
      </c>
      <c r="J258" s="6">
        <f>VLOOKUP($B258,BNP_EUR_Underlying!$A:$W,COLUMN()-2,0)-EVS_EUR_Underlying!H256</f>
        <v>-3.2018832030189515E-13</v>
      </c>
      <c r="K258" s="6">
        <f>VLOOKUP($B258,BNP_EUR_Underlying!$A:$W,COLUMN()-2,0)-EVS_EUR_Underlying!I256</f>
        <v>5.6337807150086405E-5</v>
      </c>
      <c r="L258" s="6">
        <f>VLOOKUP($B258,BNP_EUR_Underlying!$A:$W,COLUMN()-2,0)-EVS_EUR_Underlying!J256</f>
        <v>1.1000089727986051E-12</v>
      </c>
      <c r="M258" s="6">
        <f>VLOOKUP($B258,BNP_EUR_Underlying!$A:$W,COLUMN()-2,0)-EVS_EUR_Underlying!K256</f>
        <v>5.3342383500964985E-5</v>
      </c>
      <c r="N258" s="6">
        <f>VLOOKUP($B258,BNP_EUR_Underlying!$A:$W,COLUMN()-2,0)-EVS_EUR_Underlying!L256</f>
        <v>-1.4318736913870977E-2</v>
      </c>
      <c r="O258" s="6">
        <f>VLOOKUP($B258,BNP_EUR_Underlying!$A:$W,COLUMN()-2,0)-EVS_EUR_Underlying!M256</f>
        <v>4.1899816949353408E-13</v>
      </c>
      <c r="P258" s="6">
        <f>VLOOKUP($B258,BNP_EUR_Underlying!$A:$W,COLUMN()-2,0)-EVS_EUR_Underlying!N256</f>
        <v>1.4611891889469986E-3</v>
      </c>
      <c r="Q258" s="6">
        <f>VLOOKUP($B258,BNP_EUR_Underlying!$A:$W,COLUMN()-2,0)-EVS_EUR_Underlying!O256</f>
        <v>-4.0698555636708988E-12</v>
      </c>
      <c r="R258" s="6">
        <f>VLOOKUP($B258,BNP_EUR_Underlying!$A:$W,COLUMN()-2,0)-EVS_EUR_Underlying!P256</f>
        <v>1.6899814880844133E-12</v>
      </c>
      <c r="S258" s="6">
        <f>VLOOKUP($B258,BNP_EUR_Underlying!$A:$W,COLUMN()-2,0)-EVS_EUR_Underlying!Q256</f>
        <v>-2.4402702081260941E-13</v>
      </c>
      <c r="T258" s="6">
        <f>VLOOKUP($B258,BNP_EUR_Underlying!$A:$W,COLUMN()-2,0)-EVS_EUR_Underlying!R256</f>
        <v>-2.5501822875639846E-13</v>
      </c>
      <c r="U258" s="6">
        <f>VLOOKUP($B258,BNP_EUR_Underlying!$A:$W,COLUMN()-2,0)-EVS_EUR_Underlying!S256</f>
        <v>1.2007935874003062E-2</v>
      </c>
      <c r="V258" s="6">
        <f>VLOOKUP($B258,BNP_EUR_Underlying!$A:$W,COLUMN()-2,0)-EVS_EUR_Underlying!T256</f>
        <v>-3.6970426720017713E-14</v>
      </c>
      <c r="W258" s="6">
        <f>VLOOKUP($B258,BNP_EUR_Underlying!$A:$W,COLUMN()-2,0)-EVS_EUR_Underlying!U256</f>
        <v>-6.7990058028044587E-13</v>
      </c>
      <c r="X258" s="6">
        <f>VLOOKUP($B258,BNP_EUR_Underlying!$A:$W,COLUMN()-2,0)-EVS_EUR_Underlying!V256</f>
        <v>-3.0297986342020522E-13</v>
      </c>
      <c r="Y258" s="6">
        <f>VLOOKUP($B258,BNP_EUR_Underlying!$A:$W,COLUMN()-2,0)-EVS_EUR_Underlying!W256</f>
        <v>1.7097434579227411E-13</v>
      </c>
    </row>
    <row r="259" spans="1:25" x14ac:dyDescent="0.25">
      <c r="A259" s="2">
        <v>41759</v>
      </c>
      <c r="B259" s="2">
        <v>41761</v>
      </c>
      <c r="C259" t="b">
        <f t="shared" si="3"/>
        <v>0</v>
      </c>
      <c r="D259" s="6">
        <f>VLOOKUP($B259,BNP_EUR_Underlying!$A:$W,COLUMN()-2,0)-EVS_EUR_Underlying!B257</f>
        <v>8.528511718422993E-2</v>
      </c>
      <c r="E259" s="6">
        <f>VLOOKUP($B259,BNP_EUR_Underlying!$A:$W,COLUMN()-2,0)-EVS_EUR_Underlying!C257</f>
        <v>0.80092996009100992</v>
      </c>
      <c r="F259" s="6">
        <f>VLOOKUP($B259,BNP_EUR_Underlying!$A:$W,COLUMN()-2,0)-EVS_EUR_Underlying!D257</f>
        <v>3.4601210785467629E-12</v>
      </c>
      <c r="G259" s="6">
        <f>VLOOKUP($B259,BNP_EUR_Underlying!$A:$W,COLUMN()-2,0)-EVS_EUR_Underlying!E257</f>
        <v>-6.2662014407999234E-3</v>
      </c>
      <c r="H259" s="6">
        <f>VLOOKUP($B259,BNP_EUR_Underlying!$A:$W,COLUMN()-2,0)-EVS_EUR_Underlying!F257</f>
        <v>-1.000088900582341E-12</v>
      </c>
      <c r="I259" s="6">
        <f>VLOOKUP($B259,BNP_EUR_Underlying!$A:$W,COLUMN()-2,0)-EVS_EUR_Underlying!G257</f>
        <v>5.5772046860136371E-5</v>
      </c>
      <c r="J259" s="6">
        <f>VLOOKUP($B259,BNP_EUR_Underlying!$A:$W,COLUMN()-2,0)-EVS_EUR_Underlying!H257</f>
        <v>3.6699532302009175E-12</v>
      </c>
      <c r="K259" s="6">
        <f>VLOOKUP($B259,BNP_EUR_Underlying!$A:$W,COLUMN()-2,0)-EVS_EUR_Underlying!I257</f>
        <v>5.6470261379892861E-5</v>
      </c>
      <c r="L259" s="6">
        <f>VLOOKUP($B259,BNP_EUR_Underlying!$A:$W,COLUMN()-2,0)-EVS_EUR_Underlying!J257</f>
        <v>2.779998453661392E-12</v>
      </c>
      <c r="M259" s="6">
        <f>VLOOKUP($B259,BNP_EUR_Underlying!$A:$W,COLUMN()-2,0)-EVS_EUR_Underlying!K257</f>
        <v>5.3466840954086159E-5</v>
      </c>
      <c r="N259" s="6">
        <f>VLOOKUP($B259,BNP_EUR_Underlying!$A:$W,COLUMN()-2,0)-EVS_EUR_Underlying!L257</f>
        <v>-1.4370177228461012E-2</v>
      </c>
      <c r="O259" s="6">
        <f>VLOOKUP($B259,BNP_EUR_Underlying!$A:$W,COLUMN()-2,0)-EVS_EUR_Underlying!M257</f>
        <v>4.8960835385969403E-14</v>
      </c>
      <c r="P259" s="6">
        <f>VLOOKUP($B259,BNP_EUR_Underlying!$A:$W,COLUMN()-2,0)-EVS_EUR_Underlying!N257</f>
        <v>1.4650525320770713E-3</v>
      </c>
      <c r="Q259" s="6">
        <f>VLOOKUP($B259,BNP_EUR_Underlying!$A:$W,COLUMN()-2,0)-EVS_EUR_Underlying!O257</f>
        <v>-4.4300119128592996E-12</v>
      </c>
      <c r="R259" s="6">
        <f>VLOOKUP($B259,BNP_EUR_Underlying!$A:$W,COLUMN()-2,0)-EVS_EUR_Underlying!P257</f>
        <v>-1.1499690089067371E-12</v>
      </c>
      <c r="S259" s="6">
        <f>VLOOKUP($B259,BNP_EUR_Underlying!$A:$W,COLUMN()-2,0)-EVS_EUR_Underlying!Q257</f>
        <v>4.1078251911130792E-14</v>
      </c>
      <c r="T259" s="6">
        <f>VLOOKUP($B259,BNP_EUR_Underlying!$A:$W,COLUMN()-2,0)-EVS_EUR_Underlying!R257</f>
        <v>3.0997426847534371E-13</v>
      </c>
      <c r="U259" s="6">
        <f>VLOOKUP($B259,BNP_EUR_Underlying!$A:$W,COLUMN()-2,0)-EVS_EUR_Underlying!S257</f>
        <v>1.2220181321569989E-2</v>
      </c>
      <c r="V259" s="6">
        <f>VLOOKUP($B259,BNP_EUR_Underlying!$A:$W,COLUMN()-2,0)-EVS_EUR_Underlying!T257</f>
        <v>2.2004620348070603E-13</v>
      </c>
      <c r="W259" s="6">
        <f>VLOOKUP($B259,BNP_EUR_Underlying!$A:$W,COLUMN()-2,0)-EVS_EUR_Underlying!U257</f>
        <v>-1.8498536036304358E-12</v>
      </c>
      <c r="X259" s="6">
        <f>VLOOKUP($B259,BNP_EUR_Underlying!$A:$W,COLUMN()-2,0)-EVS_EUR_Underlying!V257</f>
        <v>2.4502622153477205E-13</v>
      </c>
      <c r="Y259" s="6">
        <f>VLOOKUP($B259,BNP_EUR_Underlying!$A:$W,COLUMN()-2,0)-EVS_EUR_Underlying!W257</f>
        <v>1.1801670751765414E-13</v>
      </c>
    </row>
    <row r="260" spans="1:25" x14ac:dyDescent="0.25">
      <c r="A260" s="2">
        <v>41760</v>
      </c>
      <c r="B260" s="2">
        <v>41764</v>
      </c>
      <c r="C260" t="b">
        <f t="shared" si="3"/>
        <v>0</v>
      </c>
      <c r="D260" s="6">
        <f>VLOOKUP($B260,BNP_EUR_Underlying!$A:$W,COLUMN()-2,0)-EVS_EUR_Underlying!B258</f>
        <v>8.525925925241995E-2</v>
      </c>
      <c r="E260" s="6">
        <f>VLOOKUP($B260,BNP_EUR_Underlying!$A:$W,COLUMN()-2,0)-EVS_EUR_Underlying!C258</f>
        <v>0.80068712301483003</v>
      </c>
      <c r="F260" s="6">
        <f>VLOOKUP($B260,BNP_EUR_Underlying!$A:$W,COLUMN()-2,0)-EVS_EUR_Underlying!D258</f>
        <v>3.4601210785467629E-12</v>
      </c>
      <c r="G260" s="6">
        <f>VLOOKUP($B260,BNP_EUR_Underlying!$A:$W,COLUMN()-2,0)-EVS_EUR_Underlying!E258</f>
        <v>-6.2662014407999234E-3</v>
      </c>
      <c r="H260" s="6">
        <f>VLOOKUP($B260,BNP_EUR_Underlying!$A:$W,COLUMN()-2,0)-EVS_EUR_Underlying!F258</f>
        <v>-1.000088900582341E-12</v>
      </c>
      <c r="I260" s="6">
        <f>VLOOKUP($B260,BNP_EUR_Underlying!$A:$W,COLUMN()-2,0)-EVS_EUR_Underlying!G258</f>
        <v>5.5630643444048999E-5</v>
      </c>
      <c r="J260" s="6">
        <f>VLOOKUP($B260,BNP_EUR_Underlying!$A:$W,COLUMN()-2,0)-EVS_EUR_Underlying!H258</f>
        <v>3.6699532302009175E-12</v>
      </c>
      <c r="K260" s="6">
        <f>VLOOKUP($B260,BNP_EUR_Underlying!$A:$W,COLUMN()-2,0)-EVS_EUR_Underlying!I258</f>
        <v>5.6445861609910608E-5</v>
      </c>
      <c r="L260" s="6">
        <f>VLOOKUP($B260,BNP_EUR_Underlying!$A:$W,COLUMN()-2,0)-EVS_EUR_Underlying!J258</f>
        <v>2.779998453661392E-12</v>
      </c>
      <c r="M260" s="6">
        <f>VLOOKUP($B260,BNP_EUR_Underlying!$A:$W,COLUMN()-2,0)-EVS_EUR_Underlying!K258</f>
        <v>5.3485539133979465E-5</v>
      </c>
      <c r="N260" s="6">
        <f>VLOOKUP($B260,BNP_EUR_Underlying!$A:$W,COLUMN()-2,0)-EVS_EUR_Underlying!L258</f>
        <v>-1.4370074750774009E-2</v>
      </c>
      <c r="O260" s="6">
        <f>VLOOKUP($B260,BNP_EUR_Underlying!$A:$W,COLUMN()-2,0)-EVS_EUR_Underlying!M258</f>
        <v>4.8960835385969403E-14</v>
      </c>
      <c r="P260" s="6">
        <f>VLOOKUP($B260,BNP_EUR_Underlying!$A:$W,COLUMN()-2,0)-EVS_EUR_Underlying!N258</f>
        <v>1.4619614639259648E-3</v>
      </c>
      <c r="Q260" s="6">
        <f>VLOOKUP($B260,BNP_EUR_Underlying!$A:$W,COLUMN()-2,0)-EVS_EUR_Underlying!O258</f>
        <v>4.2499337382650992E-12</v>
      </c>
      <c r="R260" s="6">
        <f>VLOOKUP($B260,BNP_EUR_Underlying!$A:$W,COLUMN()-2,0)-EVS_EUR_Underlying!P258</f>
        <v>-6.2017058155561244E-13</v>
      </c>
      <c r="S260" s="6">
        <f>VLOOKUP($B260,BNP_EUR_Underlying!$A:$W,COLUMN()-2,0)-EVS_EUR_Underlying!Q258</f>
        <v>-3.1907809727726999E-13</v>
      </c>
      <c r="T260" s="6">
        <f>VLOOKUP($B260,BNP_EUR_Underlying!$A:$W,COLUMN()-2,0)-EVS_EUR_Underlying!R258</f>
        <v>1.3700152123874432E-13</v>
      </c>
      <c r="U260" s="6">
        <f>VLOOKUP($B260,BNP_EUR_Underlying!$A:$W,COLUMN()-2,0)-EVS_EUR_Underlying!S258</f>
        <v>1.2205116731570986E-2</v>
      </c>
      <c r="V260" s="6">
        <f>VLOOKUP($B260,BNP_EUR_Underlying!$A:$W,COLUMN()-2,0)-EVS_EUR_Underlying!T258</f>
        <v>-3.2795988147427124E-13</v>
      </c>
      <c r="W260" s="6">
        <f>VLOOKUP($B260,BNP_EUR_Underlying!$A:$W,COLUMN()-2,0)-EVS_EUR_Underlying!U258</f>
        <v>-4.2099657093785936E-12</v>
      </c>
      <c r="X260" s="6">
        <f>VLOOKUP($B260,BNP_EUR_Underlying!$A:$W,COLUMN()-2,0)-EVS_EUR_Underlying!V258</f>
        <v>-8.4932061383824475E-14</v>
      </c>
      <c r="Y260" s="6">
        <f>VLOOKUP($B260,BNP_EUR_Underlying!$A:$W,COLUMN()-2,0)-EVS_EUR_Underlying!W258</f>
        <v>-4.3609560407276149E-13</v>
      </c>
    </row>
    <row r="261" spans="1:25" x14ac:dyDescent="0.25">
      <c r="A261" s="2">
        <v>41761</v>
      </c>
      <c r="B261" s="2">
        <v>41765</v>
      </c>
      <c r="C261" t="b">
        <f t="shared" ref="C261:C324" si="4">A261=B261</f>
        <v>0</v>
      </c>
      <c r="D261" s="6">
        <f>VLOOKUP($B261,BNP_EUR_Underlying!$A:$W,COLUMN()-2,0)-EVS_EUR_Underlying!B259</f>
        <v>8.5362878457289959E-2</v>
      </c>
      <c r="E261" s="6">
        <f>VLOOKUP($B261,BNP_EUR_Underlying!$A:$W,COLUMN()-2,0)-EVS_EUR_Underlying!C259</f>
        <v>0.80239033603691989</v>
      </c>
      <c r="F261" s="6">
        <f>VLOOKUP($B261,BNP_EUR_Underlying!$A:$W,COLUMN()-2,0)-EVS_EUR_Underlying!D259</f>
        <v>-4.5199399778539373E-12</v>
      </c>
      <c r="G261" s="6">
        <f>VLOOKUP($B261,BNP_EUR_Underlying!$A:$W,COLUMN()-2,0)-EVS_EUR_Underlying!E259</f>
        <v>-6.2706528337801437E-3</v>
      </c>
      <c r="H261" s="6">
        <f>VLOOKUP($B261,BNP_EUR_Underlying!$A:$W,COLUMN()-2,0)-EVS_EUR_Underlying!F259</f>
        <v>-2.2899460105918479E-12</v>
      </c>
      <c r="I261" s="6">
        <f>VLOOKUP($B261,BNP_EUR_Underlying!$A:$W,COLUMN()-2,0)-EVS_EUR_Underlying!G259</f>
        <v>5.5722872499996967E-5</v>
      </c>
      <c r="J261" s="6">
        <f>VLOOKUP($B261,BNP_EUR_Underlying!$A:$W,COLUMN()-2,0)-EVS_EUR_Underlying!H259</f>
        <v>8.6997076209627267E-13</v>
      </c>
      <c r="K261" s="6">
        <f>VLOOKUP($B261,BNP_EUR_Underlying!$A:$W,COLUMN()-2,0)-EVS_EUR_Underlying!I259</f>
        <v>5.6456310539854115E-5</v>
      </c>
      <c r="L261" s="6">
        <f>VLOOKUP($B261,BNP_EUR_Underlying!$A:$W,COLUMN()-2,0)-EVS_EUR_Underlying!J259</f>
        <v>-5.1003645751279691E-13</v>
      </c>
      <c r="M261" s="6">
        <f>VLOOKUP($B261,BNP_EUR_Underlying!$A:$W,COLUMN()-2,0)-EVS_EUR_Underlying!K259</f>
        <v>5.3655303481003891E-5</v>
      </c>
      <c r="N261" s="6">
        <f>VLOOKUP($B261,BNP_EUR_Underlying!$A:$W,COLUMN()-2,0)-EVS_EUR_Underlying!L259</f>
        <v>-1.4395577612647981E-2</v>
      </c>
      <c r="O261" s="6">
        <f>VLOOKUP($B261,BNP_EUR_Underlying!$A:$W,COLUMN()-2,0)-EVS_EUR_Underlying!M259</f>
        <v>6.4948046940571658E-14</v>
      </c>
      <c r="P261" s="6">
        <f>VLOOKUP($B261,BNP_EUR_Underlying!$A:$W,COLUMN()-2,0)-EVS_EUR_Underlying!N259</f>
        <v>1.4612823696560362E-3</v>
      </c>
      <c r="Q261" s="6">
        <f>VLOOKUP($B261,BNP_EUR_Underlying!$A:$W,COLUMN()-2,0)-EVS_EUR_Underlying!O259</f>
        <v>-5.7998050806418178E-13</v>
      </c>
      <c r="R261" s="6">
        <f>VLOOKUP($B261,BNP_EUR_Underlying!$A:$W,COLUMN()-2,0)-EVS_EUR_Underlying!P259</f>
        <v>-3.8697933746334456E-12</v>
      </c>
      <c r="S261" s="6">
        <f>VLOOKUP($B261,BNP_EUR_Underlying!$A:$W,COLUMN()-2,0)-EVS_EUR_Underlying!Q259</f>
        <v>3.2096547641913276E-13</v>
      </c>
      <c r="T261" s="6">
        <f>VLOOKUP($B261,BNP_EUR_Underlying!$A:$W,COLUMN()-2,0)-EVS_EUR_Underlying!R259</f>
        <v>4.9893422726654535E-13</v>
      </c>
      <c r="U261" s="6">
        <f>VLOOKUP($B261,BNP_EUR_Underlying!$A:$W,COLUMN()-2,0)-EVS_EUR_Underlying!S259</f>
        <v>1.2247470154710949E-2</v>
      </c>
      <c r="V261" s="6">
        <f>VLOOKUP($B261,BNP_EUR_Underlying!$A:$W,COLUMN()-2,0)-EVS_EUR_Underlying!T259</f>
        <v>-3.6193270602780103E-13</v>
      </c>
      <c r="W261" s="6">
        <f>VLOOKUP($B261,BNP_EUR_Underlying!$A:$W,COLUMN()-2,0)-EVS_EUR_Underlying!U259</f>
        <v>-4.389821839367869E-12</v>
      </c>
      <c r="X261" s="6">
        <f>VLOOKUP($B261,BNP_EUR_Underlying!$A:$W,COLUMN()-2,0)-EVS_EUR_Underlying!V259</f>
        <v>-2.1105339698124226E-13</v>
      </c>
      <c r="Y261" s="6">
        <f>VLOOKUP($B261,BNP_EUR_Underlying!$A:$W,COLUMN()-2,0)-EVS_EUR_Underlying!W259</f>
        <v>9.3036689463588118E-14</v>
      </c>
    </row>
    <row r="262" spans="1:25" x14ac:dyDescent="0.25">
      <c r="A262" s="2">
        <v>41764</v>
      </c>
      <c r="B262" s="2">
        <v>41766</v>
      </c>
      <c r="C262" t="b">
        <f t="shared" si="4"/>
        <v>0</v>
      </c>
      <c r="D262" s="6">
        <f>VLOOKUP($B262,BNP_EUR_Underlying!$A:$W,COLUMN()-2,0)-EVS_EUR_Underlying!B260</f>
        <v>8.5343388892220151E-2</v>
      </c>
      <c r="E262" s="6">
        <f>VLOOKUP($B262,BNP_EUR_Underlying!$A:$W,COLUMN()-2,0)-EVS_EUR_Underlying!C260</f>
        <v>0.80302867100884001</v>
      </c>
      <c r="F262" s="6">
        <f>VLOOKUP($B262,BNP_EUR_Underlying!$A:$W,COLUMN()-2,0)-EVS_EUR_Underlying!D260</f>
        <v>4.4699799417458053E-12</v>
      </c>
      <c r="G262" s="6">
        <f>VLOOKUP($B262,BNP_EUR_Underlying!$A:$W,COLUMN()-2,0)-EVS_EUR_Underlying!E260</f>
        <v>-6.2671691366700255E-3</v>
      </c>
      <c r="H262" s="6">
        <f>VLOOKUP($B262,BNP_EUR_Underlying!$A:$W,COLUMN()-2,0)-EVS_EUR_Underlying!F260</f>
        <v>-2.5002222514558525E-13</v>
      </c>
      <c r="I262" s="6">
        <f>VLOOKUP($B262,BNP_EUR_Underlying!$A:$W,COLUMN()-2,0)-EVS_EUR_Underlying!G260</f>
        <v>5.5733186240081167E-5</v>
      </c>
      <c r="J262" s="6">
        <f>VLOOKUP($B262,BNP_EUR_Underlying!$A:$W,COLUMN()-2,0)-EVS_EUR_Underlying!H260</f>
        <v>-2.609912286288818E-12</v>
      </c>
      <c r="K262" s="6">
        <f>VLOOKUP($B262,BNP_EUR_Underlying!$A:$W,COLUMN()-2,0)-EVS_EUR_Underlying!I260</f>
        <v>5.6541355480055344E-5</v>
      </c>
      <c r="L262" s="6">
        <f>VLOOKUP($B262,BNP_EUR_Underlying!$A:$W,COLUMN()-2,0)-EVS_EUR_Underlying!J260</f>
        <v>-3.8600234120167443E-12</v>
      </c>
      <c r="M262" s="6">
        <f>VLOOKUP($B262,BNP_EUR_Underlying!$A:$W,COLUMN()-2,0)-EVS_EUR_Underlying!K260</f>
        <v>5.4086159055999339E-5</v>
      </c>
      <c r="N262" s="6">
        <f>VLOOKUP($B262,BNP_EUR_Underlying!$A:$W,COLUMN()-2,0)-EVS_EUR_Underlying!L260</f>
        <v>-1.4509694941809981E-2</v>
      </c>
      <c r="O262" s="6">
        <f>VLOOKUP($B262,BNP_EUR_Underlying!$A:$W,COLUMN()-2,0)-EVS_EUR_Underlying!M260</f>
        <v>5.595524044110789E-14</v>
      </c>
      <c r="P262" s="6">
        <f>VLOOKUP($B262,BNP_EUR_Underlying!$A:$W,COLUMN()-2,0)-EVS_EUR_Underlying!N260</f>
        <v>1.4623346053160846E-3</v>
      </c>
      <c r="Q262" s="6">
        <f>VLOOKUP($B262,BNP_EUR_Underlying!$A:$W,COLUMN()-2,0)-EVS_EUR_Underlying!O260</f>
        <v>-2.1098678359976475E-12</v>
      </c>
      <c r="R262" s="6">
        <f>VLOOKUP($B262,BNP_EUR_Underlying!$A:$W,COLUMN()-2,0)-EVS_EUR_Underlying!P260</f>
        <v>-4.4000358911944204E-12</v>
      </c>
      <c r="S262" s="6">
        <f>VLOOKUP($B262,BNP_EUR_Underlying!$A:$W,COLUMN()-2,0)-EVS_EUR_Underlying!Q260</f>
        <v>-2.1904700275854339E-13</v>
      </c>
      <c r="T262" s="6">
        <f>VLOOKUP($B262,BNP_EUR_Underlying!$A:$W,COLUMN()-2,0)-EVS_EUR_Underlying!R260</f>
        <v>-1.6497914145929826E-13</v>
      </c>
      <c r="U262" s="6">
        <f>VLOOKUP($B262,BNP_EUR_Underlying!$A:$W,COLUMN()-2,0)-EVS_EUR_Underlying!S260</f>
        <v>1.2398873518908005E-2</v>
      </c>
      <c r="V262" s="6">
        <f>VLOOKUP($B262,BNP_EUR_Underlying!$A:$W,COLUMN()-2,0)-EVS_EUR_Underlying!T260</f>
        <v>8.4932061383824475E-14</v>
      </c>
      <c r="W262" s="6">
        <f>VLOOKUP($B262,BNP_EUR_Underlying!$A:$W,COLUMN()-2,0)-EVS_EUR_Underlying!U260</f>
        <v>2.5899282718455652E-12</v>
      </c>
      <c r="X262" s="6">
        <f>VLOOKUP($B262,BNP_EUR_Underlying!$A:$W,COLUMN()-2,0)-EVS_EUR_Underlying!V260</f>
        <v>-6.7057470687359455E-14</v>
      </c>
      <c r="Y262" s="6">
        <f>VLOOKUP($B262,BNP_EUR_Underlying!$A:$W,COLUMN()-2,0)-EVS_EUR_Underlying!W260</f>
        <v>3.5504932327512506E-13</v>
      </c>
    </row>
    <row r="263" spans="1:25" x14ac:dyDescent="0.25">
      <c r="A263" s="2">
        <v>41765</v>
      </c>
      <c r="B263" s="2">
        <v>41767</v>
      </c>
      <c r="C263" t="b">
        <f t="shared" si="4"/>
        <v>0</v>
      </c>
      <c r="D263" s="6">
        <f>VLOOKUP($B263,BNP_EUR_Underlying!$A:$W,COLUMN()-2,0)-EVS_EUR_Underlying!B261</f>
        <v>8.5406109919810014E-2</v>
      </c>
      <c r="E263" s="6">
        <f>VLOOKUP($B263,BNP_EUR_Underlying!$A:$W,COLUMN()-2,0)-EVS_EUR_Underlying!C261</f>
        <v>0.80574125509999006</v>
      </c>
      <c r="F263" s="6">
        <f>VLOOKUP($B263,BNP_EUR_Underlying!$A:$W,COLUMN()-2,0)-EVS_EUR_Underlying!D261</f>
        <v>3.5900171724279062E-12</v>
      </c>
      <c r="G263" s="6">
        <f>VLOOKUP($B263,BNP_EUR_Underlying!$A:$W,COLUMN()-2,0)-EVS_EUR_Underlying!E261</f>
        <v>-6.2801362292601581E-3</v>
      </c>
      <c r="H263" s="6">
        <f>VLOOKUP($B263,BNP_EUR_Underlying!$A:$W,COLUMN()-2,0)-EVS_EUR_Underlying!F261</f>
        <v>-3.5798031206013547E-12</v>
      </c>
      <c r="I263" s="6">
        <f>VLOOKUP($B263,BNP_EUR_Underlying!$A:$W,COLUMN()-2,0)-EVS_EUR_Underlying!G261</f>
        <v>5.5748823759804722E-5</v>
      </c>
      <c r="J263" s="6">
        <f>VLOOKUP($B263,BNP_EUR_Underlying!$A:$W,COLUMN()-2,0)-EVS_EUR_Underlying!H261</f>
        <v>4.1100456371623295E-12</v>
      </c>
      <c r="K263" s="6">
        <f>VLOOKUP($B263,BNP_EUR_Underlying!$A:$W,COLUMN()-2,0)-EVS_EUR_Underlying!I261</f>
        <v>5.6530780130126246E-5</v>
      </c>
      <c r="L263" s="6">
        <f>VLOOKUP($B263,BNP_EUR_Underlying!$A:$W,COLUMN()-2,0)-EVS_EUR_Underlying!J261</f>
        <v>4.6000980802318736E-12</v>
      </c>
      <c r="M263" s="6">
        <f>VLOOKUP($B263,BNP_EUR_Underlying!$A:$W,COLUMN()-2,0)-EVS_EUR_Underlying!K261</f>
        <v>5.4317721058017021E-5</v>
      </c>
      <c r="N263" s="6">
        <f>VLOOKUP($B263,BNP_EUR_Underlying!$A:$W,COLUMN()-2,0)-EVS_EUR_Underlying!L261</f>
        <v>-1.454732229667699E-2</v>
      </c>
      <c r="O263" s="6">
        <f>VLOOKUP($B263,BNP_EUR_Underlying!$A:$W,COLUMN()-2,0)-EVS_EUR_Underlying!M261</f>
        <v>-2.6600943670018751E-13</v>
      </c>
      <c r="P263" s="6">
        <f>VLOOKUP($B263,BNP_EUR_Underlying!$A:$W,COLUMN()-2,0)-EVS_EUR_Underlying!N261</f>
        <v>1.4644374590050413E-3</v>
      </c>
      <c r="Q263" s="6">
        <f>VLOOKUP($B263,BNP_EUR_Underlying!$A:$W,COLUMN()-2,0)-EVS_EUR_Underlying!O261</f>
        <v>-2.2399859744837158E-12</v>
      </c>
      <c r="R263" s="6">
        <f>VLOOKUP($B263,BNP_EUR_Underlying!$A:$W,COLUMN()-2,0)-EVS_EUR_Underlying!P261</f>
        <v>-1.7998935675223038E-12</v>
      </c>
      <c r="S263" s="6">
        <f>VLOOKUP($B263,BNP_EUR_Underlying!$A:$W,COLUMN()-2,0)-EVS_EUR_Underlying!Q261</f>
        <v>1.1601830607332886E-13</v>
      </c>
      <c r="T263" s="6">
        <f>VLOOKUP($B263,BNP_EUR_Underlying!$A:$W,COLUMN()-2,0)-EVS_EUR_Underlying!R261</f>
        <v>1.0702549957386509E-13</v>
      </c>
      <c r="U263" s="6">
        <f>VLOOKUP($B263,BNP_EUR_Underlying!$A:$W,COLUMN()-2,0)-EVS_EUR_Underlying!S261</f>
        <v>1.2509340756046039E-2</v>
      </c>
      <c r="V263" s="6">
        <f>VLOOKUP($B263,BNP_EUR_Underlying!$A:$W,COLUMN()-2,0)-EVS_EUR_Underlying!T261</f>
        <v>4.5397019476922651E-13</v>
      </c>
      <c r="W263" s="6">
        <f>VLOOKUP($B263,BNP_EUR_Underlying!$A:$W,COLUMN()-2,0)-EVS_EUR_Underlying!U261</f>
        <v>4.4200199056376732E-12</v>
      </c>
      <c r="X263" s="6">
        <f>VLOOKUP($B263,BNP_EUR_Underlying!$A:$W,COLUMN()-2,0)-EVS_EUR_Underlying!V261</f>
        <v>2.560174294785611E-13</v>
      </c>
      <c r="Y263" s="6">
        <f>VLOOKUP($B263,BNP_EUR_Underlying!$A:$W,COLUMN()-2,0)-EVS_EUR_Underlying!W261</f>
        <v>4.5898840284053222E-12</v>
      </c>
    </row>
    <row r="264" spans="1:25" x14ac:dyDescent="0.25">
      <c r="A264" s="2">
        <v>41766</v>
      </c>
      <c r="B264" s="2">
        <v>41768</v>
      </c>
      <c r="C264" t="b">
        <f t="shared" si="4"/>
        <v>0</v>
      </c>
      <c r="D264" s="6">
        <f>VLOOKUP($B264,BNP_EUR_Underlying!$A:$W,COLUMN()-2,0)-EVS_EUR_Underlying!B262</f>
        <v>8.5294557359669954E-2</v>
      </c>
      <c r="E264" s="6">
        <f>VLOOKUP($B264,BNP_EUR_Underlying!$A:$W,COLUMN()-2,0)-EVS_EUR_Underlying!C262</f>
        <v>0.80326043925442003</v>
      </c>
      <c r="F264" s="6">
        <f>VLOOKUP($B264,BNP_EUR_Underlying!$A:$W,COLUMN()-2,0)-EVS_EUR_Underlying!D262</f>
        <v>-4.5199399778539373E-12</v>
      </c>
      <c r="G264" s="6">
        <f>VLOOKUP($B264,BNP_EUR_Underlying!$A:$W,COLUMN()-2,0)-EVS_EUR_Underlying!E262</f>
        <v>-6.2760719126200293E-3</v>
      </c>
      <c r="H264" s="6">
        <f>VLOOKUP($B264,BNP_EUR_Underlying!$A:$W,COLUMN()-2,0)-EVS_EUR_Underlying!F262</f>
        <v>-2.3998580900297384E-12</v>
      </c>
      <c r="I264" s="6">
        <f>VLOOKUP($B264,BNP_EUR_Underlying!$A:$W,COLUMN()-2,0)-EVS_EUR_Underlying!G262</f>
        <v>5.5687411149918375E-5</v>
      </c>
      <c r="J264" s="6">
        <f>VLOOKUP($B264,BNP_EUR_Underlying!$A:$W,COLUMN()-2,0)-EVS_EUR_Underlying!H262</f>
        <v>1.3700152123874432E-12</v>
      </c>
      <c r="K264" s="6">
        <f>VLOOKUP($B264,BNP_EUR_Underlying!$A:$W,COLUMN()-2,0)-EVS_EUR_Underlying!I262</f>
        <v>5.6585455729951661E-5</v>
      </c>
      <c r="L264" s="6">
        <f>VLOOKUP($B264,BNP_EUR_Underlying!$A:$W,COLUMN()-2,0)-EVS_EUR_Underlying!J262</f>
        <v>-3.7299052735306759E-12</v>
      </c>
      <c r="M264" s="6">
        <f>VLOOKUP($B264,BNP_EUR_Underlying!$A:$W,COLUMN()-2,0)-EVS_EUR_Underlying!K262</f>
        <v>5.4212082749915957E-5</v>
      </c>
      <c r="N264" s="6">
        <f>VLOOKUP($B264,BNP_EUR_Underlying!$A:$W,COLUMN()-2,0)-EVS_EUR_Underlying!L262</f>
        <v>-1.4489877561638997E-2</v>
      </c>
      <c r="O264" s="6">
        <f>VLOOKUP($B264,BNP_EUR_Underlying!$A:$W,COLUMN()-2,0)-EVS_EUR_Underlying!M262</f>
        <v>6.1950444774083735E-14</v>
      </c>
      <c r="P264" s="6">
        <f>VLOOKUP($B264,BNP_EUR_Underlying!$A:$W,COLUMN()-2,0)-EVS_EUR_Underlying!N262</f>
        <v>1.4631483822079572E-3</v>
      </c>
      <c r="Q264" s="6">
        <f>VLOOKUP($B264,BNP_EUR_Underlying!$A:$W,COLUMN()-2,0)-EVS_EUR_Underlying!O262</f>
        <v>8.8995477653952548E-13</v>
      </c>
      <c r="R264" s="6">
        <f>VLOOKUP($B264,BNP_EUR_Underlying!$A:$W,COLUMN()-2,0)-EVS_EUR_Underlying!P262</f>
        <v>-3.1601388172930456E-12</v>
      </c>
      <c r="S264" s="6">
        <f>VLOOKUP($B264,BNP_EUR_Underlying!$A:$W,COLUMN()-2,0)-EVS_EUR_Underlying!Q262</f>
        <v>6.5947247662734299E-14</v>
      </c>
      <c r="T264" s="6">
        <f>VLOOKUP($B264,BNP_EUR_Underlying!$A:$W,COLUMN()-2,0)-EVS_EUR_Underlying!R262</f>
        <v>-3.4694469519536142E-13</v>
      </c>
      <c r="U264" s="6">
        <f>VLOOKUP($B264,BNP_EUR_Underlying!$A:$W,COLUMN()-2,0)-EVS_EUR_Underlying!S262</f>
        <v>1.2527304416917073E-2</v>
      </c>
      <c r="V264" s="6">
        <f>VLOOKUP($B264,BNP_EUR_Underlying!$A:$W,COLUMN()-2,0)-EVS_EUR_Underlying!T262</f>
        <v>1.0902390101819037E-13</v>
      </c>
      <c r="W264" s="6">
        <f>VLOOKUP($B264,BNP_EUR_Underlying!$A:$W,COLUMN()-2,0)-EVS_EUR_Underlying!U262</f>
        <v>-4.3200998334214091E-12</v>
      </c>
      <c r="X264" s="6">
        <f>VLOOKUP($B264,BNP_EUR_Underlying!$A:$W,COLUMN()-2,0)-EVS_EUR_Underlying!V262</f>
        <v>-3.6703973194107675E-13</v>
      </c>
      <c r="Y264" s="6">
        <f>VLOOKUP($B264,BNP_EUR_Underlying!$A:$W,COLUMN()-2,0)-EVS_EUR_Underlying!W262</f>
        <v>4.4098058538111218E-12</v>
      </c>
    </row>
    <row r="265" spans="1:25" x14ac:dyDescent="0.25">
      <c r="A265" s="2">
        <v>41767</v>
      </c>
      <c r="B265" s="2">
        <v>41771</v>
      </c>
      <c r="C265" t="b">
        <f t="shared" si="4"/>
        <v>0</v>
      </c>
      <c r="D265" s="6">
        <f>VLOOKUP($B265,BNP_EUR_Underlying!$A:$W,COLUMN()-2,0)-EVS_EUR_Underlying!B263</f>
        <v>8.5345484755970036E-2</v>
      </c>
      <c r="E265" s="6">
        <f>VLOOKUP($B265,BNP_EUR_Underlying!$A:$W,COLUMN()-2,0)-EVS_EUR_Underlying!C263</f>
        <v>0.80212575369451999</v>
      </c>
      <c r="F265" s="6">
        <f>VLOOKUP($B265,BNP_EUR_Underlying!$A:$W,COLUMN()-2,0)-EVS_EUR_Underlying!D263</f>
        <v>1.4301893003221267E-12</v>
      </c>
      <c r="G265" s="6">
        <f>VLOOKUP($B265,BNP_EUR_Underlying!$A:$W,COLUMN()-2,0)-EVS_EUR_Underlying!E263</f>
        <v>-6.2716205296500238E-3</v>
      </c>
      <c r="H265" s="6">
        <f>VLOOKUP($B265,BNP_EUR_Underlying!$A:$W,COLUMN()-2,0)-EVS_EUR_Underlying!F263</f>
        <v>9.4013685725258256E-13</v>
      </c>
      <c r="I265" s="6">
        <f>VLOOKUP($B265,BNP_EUR_Underlying!$A:$W,COLUMN()-2,0)-EVS_EUR_Underlying!G263</f>
        <v>5.5546324569055727E-5</v>
      </c>
      <c r="J265" s="6">
        <f>VLOOKUP($B265,BNP_EUR_Underlying!$A:$W,COLUMN()-2,0)-EVS_EUR_Underlying!H263</f>
        <v>3.3999469906120794E-12</v>
      </c>
      <c r="K265" s="6">
        <f>VLOOKUP($B265,BNP_EUR_Underlying!$A:$W,COLUMN()-2,0)-EVS_EUR_Underlying!I263</f>
        <v>5.6645573199842758E-5</v>
      </c>
      <c r="L265" s="6">
        <f>VLOOKUP($B265,BNP_EUR_Underlying!$A:$W,COLUMN()-2,0)-EVS_EUR_Underlying!J263</f>
        <v>-2.999822612537173E-13</v>
      </c>
      <c r="M265" s="6">
        <f>VLOOKUP($B265,BNP_EUR_Underlying!$A:$W,COLUMN()-2,0)-EVS_EUR_Underlying!K263</f>
        <v>5.4164393817002221E-5</v>
      </c>
      <c r="N265" s="6">
        <f>VLOOKUP($B265,BNP_EUR_Underlying!$A:$W,COLUMN()-2,0)-EVS_EUR_Underlying!L263</f>
        <v>-1.4535542497278064E-2</v>
      </c>
      <c r="O265" s="6">
        <f>VLOOKUP($B265,BNP_EUR_Underlying!$A:$W,COLUMN()-2,0)-EVS_EUR_Underlying!M263</f>
        <v>-2.3303581286882036E-13</v>
      </c>
      <c r="P265" s="6">
        <f>VLOOKUP($B265,BNP_EUR_Underlying!$A:$W,COLUMN()-2,0)-EVS_EUR_Underlying!N263</f>
        <v>1.4595521733240524E-3</v>
      </c>
      <c r="Q265" s="6">
        <f>VLOOKUP($B265,BNP_EUR_Underlying!$A:$W,COLUMN()-2,0)-EVS_EUR_Underlying!O263</f>
        <v>-4.1200376443839559E-12</v>
      </c>
      <c r="R265" s="6">
        <f>VLOOKUP($B265,BNP_EUR_Underlying!$A:$W,COLUMN()-2,0)-EVS_EUR_Underlying!P263</f>
        <v>-3.8098413313036872E-12</v>
      </c>
      <c r="S265" s="6">
        <f>VLOOKUP($B265,BNP_EUR_Underlying!$A:$W,COLUMN()-2,0)-EVS_EUR_Underlying!Q263</f>
        <v>2.4602542225693469E-13</v>
      </c>
      <c r="T265" s="6">
        <f>VLOOKUP($B265,BNP_EUR_Underlying!$A:$W,COLUMN()-2,0)-EVS_EUR_Underlying!R263</f>
        <v>1.9106938253798944E-13</v>
      </c>
      <c r="U265" s="6">
        <f>VLOOKUP($B265,BNP_EUR_Underlying!$A:$W,COLUMN()-2,0)-EVS_EUR_Underlying!S263</f>
        <v>1.2642569043359031E-2</v>
      </c>
      <c r="V265" s="6">
        <f>VLOOKUP($B265,BNP_EUR_Underlying!$A:$W,COLUMN()-2,0)-EVS_EUR_Underlying!T263</f>
        <v>-1.8995915951336428E-13</v>
      </c>
      <c r="W265" s="6">
        <f>VLOOKUP($B265,BNP_EUR_Underlying!$A:$W,COLUMN()-2,0)-EVS_EUR_Underlying!U263</f>
        <v>-1.0400569294688466E-12</v>
      </c>
      <c r="X265" s="6">
        <f>VLOOKUP($B265,BNP_EUR_Underlying!$A:$W,COLUMN()-2,0)-EVS_EUR_Underlying!V263</f>
        <v>1.9395596240201485E-13</v>
      </c>
      <c r="Y265" s="6">
        <f>VLOOKUP($B265,BNP_EUR_Underlying!$A:$W,COLUMN()-2,0)-EVS_EUR_Underlying!W263</f>
        <v>1.7699175458574246E-12</v>
      </c>
    </row>
    <row r="266" spans="1:25" x14ac:dyDescent="0.25">
      <c r="A266" s="2">
        <v>41768</v>
      </c>
      <c r="B266" s="2">
        <v>41772</v>
      </c>
      <c r="C266" t="b">
        <f t="shared" si="4"/>
        <v>0</v>
      </c>
      <c r="D266" s="6">
        <f>VLOOKUP($B266,BNP_EUR_Underlying!$A:$W,COLUMN()-2,0)-EVS_EUR_Underlying!B264</f>
        <v>8.5388914602219979E-2</v>
      </c>
      <c r="E266" s="6">
        <f>VLOOKUP($B266,BNP_EUR_Underlying!$A:$W,COLUMN()-2,0)-EVS_EUR_Underlying!C264</f>
        <v>0.8036958901929101</v>
      </c>
      <c r="F266" s="6">
        <f>VLOOKUP($B266,BNP_EUR_Underlying!$A:$W,COLUMN()-2,0)-EVS_EUR_Underlying!D264</f>
        <v>-2.4900081996293011E-12</v>
      </c>
      <c r="G266" s="6">
        <f>VLOOKUP($B266,BNP_EUR_Underlying!$A:$W,COLUMN()-2,0)-EVS_EUR_Underlying!E264</f>
        <v>-6.2791685333898339E-3</v>
      </c>
      <c r="H266" s="6">
        <f>VLOOKUP($B266,BNP_EUR_Underlying!$A:$W,COLUMN()-2,0)-EVS_EUR_Underlying!F264</f>
        <v>3.1998848015746262E-12</v>
      </c>
      <c r="I266" s="6">
        <f>VLOOKUP($B266,BNP_EUR_Underlying!$A:$W,COLUMN()-2,0)-EVS_EUR_Underlying!G264</f>
        <v>5.5756715529931E-5</v>
      </c>
      <c r="J266" s="6">
        <f>VLOOKUP($B266,BNP_EUR_Underlying!$A:$W,COLUMN()-2,0)-EVS_EUR_Underlying!H264</f>
        <v>-2.779998453661392E-12</v>
      </c>
      <c r="K266" s="6">
        <f>VLOOKUP($B266,BNP_EUR_Underlying!$A:$W,COLUMN()-2,0)-EVS_EUR_Underlying!I264</f>
        <v>5.6738674639955633E-5</v>
      </c>
      <c r="L266" s="6">
        <f>VLOOKUP($B266,BNP_EUR_Underlying!$A:$W,COLUMN()-2,0)-EVS_EUR_Underlying!J264</f>
        <v>-2.3003821070233244E-13</v>
      </c>
      <c r="M266" s="6">
        <f>VLOOKUP($B266,BNP_EUR_Underlying!$A:$W,COLUMN()-2,0)-EVS_EUR_Underlying!K264</f>
        <v>5.4186142745993315E-5</v>
      </c>
      <c r="N266" s="6">
        <f>VLOOKUP($B266,BNP_EUR_Underlying!$A:$W,COLUMN()-2,0)-EVS_EUR_Underlying!L264</f>
        <v>-1.4549262890350079E-2</v>
      </c>
      <c r="O266" s="6">
        <f>VLOOKUP($B266,BNP_EUR_Underlying!$A:$W,COLUMN()-2,0)-EVS_EUR_Underlying!M264</f>
        <v>-2.6600943670018751E-13</v>
      </c>
      <c r="P266" s="6">
        <f>VLOOKUP($B266,BNP_EUR_Underlying!$A:$W,COLUMN()-2,0)-EVS_EUR_Underlying!N264</f>
        <v>1.4633610769910765E-3</v>
      </c>
      <c r="Q266" s="6">
        <f>VLOOKUP($B266,BNP_EUR_Underlying!$A:$W,COLUMN()-2,0)-EVS_EUR_Underlying!O264</f>
        <v>6.9988459472369868E-13</v>
      </c>
      <c r="R266" s="6">
        <f>VLOOKUP($B266,BNP_EUR_Underlying!$A:$W,COLUMN()-2,0)-EVS_EUR_Underlying!P264</f>
        <v>3.2400748750660568E-12</v>
      </c>
      <c r="S266" s="6">
        <f>VLOOKUP($B266,BNP_EUR_Underlying!$A:$W,COLUMN()-2,0)-EVS_EUR_Underlying!Q264</f>
        <v>1.2101430968414206E-13</v>
      </c>
      <c r="T266" s="6">
        <f>VLOOKUP($B266,BNP_EUR_Underlying!$A:$W,COLUMN()-2,0)-EVS_EUR_Underlying!R264</f>
        <v>2.3103741142449508E-13</v>
      </c>
      <c r="U266" s="6">
        <f>VLOOKUP($B266,BNP_EUR_Underlying!$A:$W,COLUMN()-2,0)-EVS_EUR_Underlying!S264</f>
        <v>1.2763600519928975E-2</v>
      </c>
      <c r="V266" s="6">
        <f>VLOOKUP($B266,BNP_EUR_Underlying!$A:$W,COLUMN()-2,0)-EVS_EUR_Underlying!T264</f>
        <v>3.9801495432811862E-13</v>
      </c>
      <c r="W266" s="6">
        <f>VLOOKUP($B266,BNP_EUR_Underlying!$A:$W,COLUMN()-2,0)-EVS_EUR_Underlying!U264</f>
        <v>9.2992280542603112E-13</v>
      </c>
      <c r="X266" s="6">
        <f>VLOOKUP($B266,BNP_EUR_Underlying!$A:$W,COLUMN()-2,0)-EVS_EUR_Underlying!V264</f>
        <v>2.3399060466999799E-12</v>
      </c>
      <c r="Y266" s="6">
        <f>VLOOKUP($B266,BNP_EUR_Underlying!$A:$W,COLUMN()-2,0)-EVS_EUR_Underlying!W264</f>
        <v>-3.1399327582448677E-12</v>
      </c>
    </row>
    <row r="267" spans="1:25" x14ac:dyDescent="0.25">
      <c r="A267" s="2">
        <v>41771</v>
      </c>
      <c r="B267" s="2">
        <v>41773</v>
      </c>
      <c r="C267" t="b">
        <f t="shared" si="4"/>
        <v>0</v>
      </c>
      <c r="D267" s="6">
        <f>VLOOKUP($B267,BNP_EUR_Underlying!$A:$W,COLUMN()-2,0)-EVS_EUR_Underlying!B265</f>
        <v>8.5390028374480176E-2</v>
      </c>
      <c r="E267" s="6">
        <f>VLOOKUP($B267,BNP_EUR_Underlying!$A:$W,COLUMN()-2,0)-EVS_EUR_Underlying!C265</f>
        <v>0.80828525624842995</v>
      </c>
      <c r="F267" s="6">
        <f>VLOOKUP($B267,BNP_EUR_Underlying!$A:$W,COLUMN()-2,0)-EVS_EUR_Underlying!D265</f>
        <v>2.5799362646239388E-12</v>
      </c>
      <c r="G267" s="6">
        <f>VLOOKUP($B267,BNP_EUR_Underlying!$A:$W,COLUMN()-2,0)-EVS_EUR_Underlying!E265</f>
        <v>-6.2898131578998928E-3</v>
      </c>
      <c r="H267" s="6">
        <f>VLOOKUP($B267,BNP_EUR_Underlying!$A:$W,COLUMN()-2,0)-EVS_EUR_Underlying!F265</f>
        <v>3.8400393975734914E-12</v>
      </c>
      <c r="I267" s="6">
        <f>VLOOKUP($B267,BNP_EUR_Underlying!$A:$W,COLUMN()-2,0)-EVS_EUR_Underlying!G265</f>
        <v>5.6035730110037818E-5</v>
      </c>
      <c r="J267" s="6">
        <f>VLOOKUP($B267,BNP_EUR_Underlying!$A:$W,COLUMN()-2,0)-EVS_EUR_Underlying!H265</f>
        <v>1.7499335314141717E-12</v>
      </c>
      <c r="K267" s="6">
        <f>VLOOKUP($B267,BNP_EUR_Underlying!$A:$W,COLUMN()-2,0)-EVS_EUR_Underlying!I265</f>
        <v>5.6770237380154853E-5</v>
      </c>
      <c r="L267" s="6">
        <f>VLOOKUP($B267,BNP_EUR_Underlying!$A:$W,COLUMN()-2,0)-EVS_EUR_Underlying!J265</f>
        <v>1.4501733147653795E-12</v>
      </c>
      <c r="M267" s="6">
        <f>VLOOKUP($B267,BNP_EUR_Underlying!$A:$W,COLUMN()-2,0)-EVS_EUR_Underlying!K265</f>
        <v>5.4464460119030278E-5</v>
      </c>
      <c r="N267" s="6">
        <f>VLOOKUP($B267,BNP_EUR_Underlying!$A:$W,COLUMN()-2,0)-EVS_EUR_Underlying!L265</f>
        <v>-1.455949924976907E-2</v>
      </c>
      <c r="O267" s="6">
        <f>VLOOKUP($B267,BNP_EUR_Underlying!$A:$W,COLUMN()-2,0)-EVS_EUR_Underlying!M265</f>
        <v>3.2596148002994596E-13</v>
      </c>
      <c r="P267" s="6">
        <f>VLOOKUP($B267,BNP_EUR_Underlying!$A:$W,COLUMN()-2,0)-EVS_EUR_Underlying!N265</f>
        <v>1.4717502753689438E-3</v>
      </c>
      <c r="Q267" s="6">
        <f>VLOOKUP($B267,BNP_EUR_Underlying!$A:$W,COLUMN()-2,0)-EVS_EUR_Underlying!O265</f>
        <v>-4.049871549227646E-12</v>
      </c>
      <c r="R267" s="6">
        <f>VLOOKUP($B267,BNP_EUR_Underlying!$A:$W,COLUMN()-2,0)-EVS_EUR_Underlying!P265</f>
        <v>4.1799896877137144E-12</v>
      </c>
      <c r="S267" s="6">
        <f>VLOOKUP($B267,BNP_EUR_Underlying!$A:$W,COLUMN()-2,0)-EVS_EUR_Underlying!Q265</f>
        <v>-8.404388296412435E-14</v>
      </c>
      <c r="T267" s="6">
        <f>VLOOKUP($B267,BNP_EUR_Underlying!$A:$W,COLUMN()-2,0)-EVS_EUR_Underlying!R265</f>
        <v>-9.9031893796563963E-14</v>
      </c>
      <c r="U267" s="6">
        <f>VLOOKUP($B267,BNP_EUR_Underlying!$A:$W,COLUMN()-2,0)-EVS_EUR_Underlying!S265</f>
        <v>1.2818684252140056E-2</v>
      </c>
      <c r="V267" s="6">
        <f>VLOOKUP($B267,BNP_EUR_Underlying!$A:$W,COLUMN()-2,0)-EVS_EUR_Underlying!T265</f>
        <v>2.9198865547641617E-13</v>
      </c>
      <c r="W267" s="6">
        <f>VLOOKUP($B267,BNP_EUR_Underlying!$A:$W,COLUMN()-2,0)-EVS_EUR_Underlying!U265</f>
        <v>-1.7399415241925453E-12</v>
      </c>
      <c r="X267" s="6">
        <f>VLOOKUP($B267,BNP_EUR_Underlying!$A:$W,COLUMN()-2,0)-EVS_EUR_Underlying!V265</f>
        <v>-4.7701842476044476E-12</v>
      </c>
      <c r="Y267" s="6">
        <f>VLOOKUP($B267,BNP_EUR_Underlying!$A:$W,COLUMN()-2,0)-EVS_EUR_Underlying!W265</f>
        <v>-1.6200374375330284E-12</v>
      </c>
    </row>
    <row r="268" spans="1:25" x14ac:dyDescent="0.25">
      <c r="A268" s="2">
        <v>41772</v>
      </c>
      <c r="B268" s="2">
        <v>41774</v>
      </c>
      <c r="C268" t="b">
        <f t="shared" si="4"/>
        <v>0</v>
      </c>
      <c r="D268" s="6">
        <f>VLOOKUP($B268,BNP_EUR_Underlying!$A:$W,COLUMN()-2,0)-EVS_EUR_Underlying!B266</f>
        <v>8.5443478075400092E-2</v>
      </c>
      <c r="E268" s="6">
        <f>VLOOKUP($B268,BNP_EUR_Underlying!$A:$W,COLUMN()-2,0)-EVS_EUR_Underlying!C266</f>
        <v>0.81179059953328991</v>
      </c>
      <c r="F268" s="6">
        <f>VLOOKUP($B268,BNP_EUR_Underlying!$A:$W,COLUMN()-2,0)-EVS_EUR_Underlying!D266</f>
        <v>4.1011638529653283E-13</v>
      </c>
      <c r="G268" s="6">
        <f>VLOOKUP($B268,BNP_EUR_Underlying!$A:$W,COLUMN()-2,0)-EVS_EUR_Underlying!E266</f>
        <v>-6.2838134595399886E-3</v>
      </c>
      <c r="H268" s="6">
        <f>VLOOKUP($B268,BNP_EUR_Underlying!$A:$W,COLUMN()-2,0)-EVS_EUR_Underlying!F266</f>
        <v>-3.7898573168604344E-12</v>
      </c>
      <c r="I268" s="6">
        <f>VLOOKUP($B268,BNP_EUR_Underlying!$A:$W,COLUMN()-2,0)-EVS_EUR_Underlying!G266</f>
        <v>5.6136203639978177E-5</v>
      </c>
      <c r="J268" s="6">
        <f>VLOOKUP($B268,BNP_EUR_Underlying!$A:$W,COLUMN()-2,0)-EVS_EUR_Underlying!H266</f>
        <v>-3.7199132663090495E-12</v>
      </c>
      <c r="K268" s="6">
        <f>VLOOKUP($B268,BNP_EUR_Underlying!$A:$W,COLUMN()-2,0)-EVS_EUR_Underlying!I266</f>
        <v>5.6717940470019101E-5</v>
      </c>
      <c r="L268" s="6">
        <f>VLOOKUP($B268,BNP_EUR_Underlying!$A:$W,COLUMN()-2,0)-EVS_EUR_Underlying!J266</f>
        <v>2.1800339311539574E-12</v>
      </c>
      <c r="M268" s="6">
        <f>VLOOKUP($B268,BNP_EUR_Underlying!$A:$W,COLUMN()-2,0)-EVS_EUR_Underlying!K266</f>
        <v>5.442317075798897E-5</v>
      </c>
      <c r="N268" s="6">
        <f>VLOOKUP($B268,BNP_EUR_Underlying!$A:$W,COLUMN()-2,0)-EVS_EUR_Underlying!L266</f>
        <v>-1.4465832187086969E-2</v>
      </c>
      <c r="O268" s="6">
        <f>VLOOKUP($B268,BNP_EUR_Underlying!$A:$W,COLUMN()-2,0)-EVS_EUR_Underlying!M266</f>
        <v>-6.3948846218409017E-14</v>
      </c>
      <c r="P268" s="6">
        <f>VLOOKUP($B268,BNP_EUR_Underlying!$A:$W,COLUMN()-2,0)-EVS_EUR_Underlying!N266</f>
        <v>1.4786023578390317E-3</v>
      </c>
      <c r="Q268" s="6">
        <f>VLOOKUP($B268,BNP_EUR_Underlying!$A:$W,COLUMN()-2,0)-EVS_EUR_Underlying!O266</f>
        <v>2.6501023597802487E-12</v>
      </c>
      <c r="R268" s="6">
        <f>VLOOKUP($B268,BNP_EUR_Underlying!$A:$W,COLUMN()-2,0)-EVS_EUR_Underlying!P266</f>
        <v>2.9400926138123396E-12</v>
      </c>
      <c r="S268" s="6">
        <f>VLOOKUP($B268,BNP_EUR_Underlying!$A:$W,COLUMN()-2,0)-EVS_EUR_Underlying!Q266</f>
        <v>2.2093438190040615E-13</v>
      </c>
      <c r="T268" s="6">
        <f>VLOOKUP($B268,BNP_EUR_Underlying!$A:$W,COLUMN()-2,0)-EVS_EUR_Underlying!R266</f>
        <v>-6.0063065632220969E-14</v>
      </c>
      <c r="U268" s="6">
        <f>VLOOKUP($B268,BNP_EUR_Underlying!$A:$W,COLUMN()-2,0)-EVS_EUR_Underlying!S266</f>
        <v>1.2593115014131073E-2</v>
      </c>
      <c r="V268" s="6">
        <f>VLOOKUP($B268,BNP_EUR_Underlying!$A:$W,COLUMN()-2,0)-EVS_EUR_Underlying!T266</f>
        <v>-2.4102941864612148E-13</v>
      </c>
      <c r="W268" s="6">
        <f>VLOOKUP($B268,BNP_EUR_Underlying!$A:$W,COLUMN()-2,0)-EVS_EUR_Underlying!U266</f>
        <v>2.4500401707427955E-12</v>
      </c>
      <c r="X268" s="6">
        <f>VLOOKUP($B268,BNP_EUR_Underlying!$A:$W,COLUMN()-2,0)-EVS_EUR_Underlying!V266</f>
        <v>-4.2299497238218464E-13</v>
      </c>
      <c r="Y268" s="6">
        <f>VLOOKUP($B268,BNP_EUR_Underlying!$A:$W,COLUMN()-2,0)-EVS_EUR_Underlying!W266</f>
        <v>4.659828078956707E-12</v>
      </c>
    </row>
    <row r="269" spans="1:25" x14ac:dyDescent="0.25">
      <c r="A269" s="2">
        <v>41773</v>
      </c>
      <c r="B269" s="2">
        <v>41775</v>
      </c>
      <c r="C269" t="b">
        <f t="shared" si="4"/>
        <v>0</v>
      </c>
      <c r="D269" s="6">
        <f>VLOOKUP($B269,BNP_EUR_Underlying!$A:$W,COLUMN()-2,0)-EVS_EUR_Underlying!B267</f>
        <v>8.5456521493080029E-2</v>
      </c>
      <c r="E269" s="6">
        <f>VLOOKUP($B269,BNP_EUR_Underlying!$A:$W,COLUMN()-2,0)-EVS_EUR_Underlying!C267</f>
        <v>0.81049116868501003</v>
      </c>
      <c r="F269" s="6">
        <f>VLOOKUP($B269,BNP_EUR_Underlying!$A:$W,COLUMN()-2,0)-EVS_EUR_Underlying!D267</f>
        <v>-4.5199399778539373E-12</v>
      </c>
      <c r="G269" s="6">
        <f>VLOOKUP($B269,BNP_EUR_Underlying!$A:$W,COLUMN()-2,0)-EVS_EUR_Underlying!E267</f>
        <v>-6.2843940790600072E-3</v>
      </c>
      <c r="H269" s="6">
        <f>VLOOKUP($B269,BNP_EUR_Underlying!$A:$W,COLUMN()-2,0)-EVS_EUR_Underlying!F267</f>
        <v>-4.8698822752157866E-12</v>
      </c>
      <c r="I269" s="6">
        <f>VLOOKUP($B269,BNP_EUR_Underlying!$A:$W,COLUMN()-2,0)-EVS_EUR_Underlying!G267</f>
        <v>5.6070190620038929E-5</v>
      </c>
      <c r="J269" s="6">
        <f>VLOOKUP($B269,BNP_EUR_Underlying!$A:$W,COLUMN()-2,0)-EVS_EUR_Underlying!H267</f>
        <v>4.7899462174427754E-12</v>
      </c>
      <c r="K269" s="6">
        <f>VLOOKUP($B269,BNP_EUR_Underlying!$A:$W,COLUMN()-2,0)-EVS_EUR_Underlying!I267</f>
        <v>5.6814039099961633E-5</v>
      </c>
      <c r="L269" s="6">
        <f>VLOOKUP($B269,BNP_EUR_Underlying!$A:$W,COLUMN()-2,0)-EVS_EUR_Underlying!J267</f>
        <v>1.9100276915651193E-12</v>
      </c>
      <c r="M269" s="6">
        <f>VLOOKUP($B269,BNP_EUR_Underlying!$A:$W,COLUMN()-2,0)-EVS_EUR_Underlying!K267</f>
        <v>5.4370520827018431E-5</v>
      </c>
      <c r="N269" s="6">
        <f>VLOOKUP($B269,BNP_EUR_Underlying!$A:$W,COLUMN()-2,0)-EVS_EUR_Underlying!L267</f>
        <v>-1.4568616395132961E-2</v>
      </c>
      <c r="O269" s="6">
        <f>VLOOKUP($B269,BNP_EUR_Underlying!$A:$W,COLUMN()-2,0)-EVS_EUR_Underlying!M267</f>
        <v>2.4102941864612148E-13</v>
      </c>
      <c r="P269" s="6">
        <f>VLOOKUP($B269,BNP_EUR_Underlying!$A:$W,COLUMN()-2,0)-EVS_EUR_Underlying!N267</f>
        <v>1.4770568382750371E-3</v>
      </c>
      <c r="Q269" s="6">
        <f>VLOOKUP($B269,BNP_EUR_Underlying!$A:$W,COLUMN()-2,0)-EVS_EUR_Underlying!O267</f>
        <v>-1.7201795543542175E-12</v>
      </c>
      <c r="R269" s="6">
        <f>VLOOKUP($B269,BNP_EUR_Underlying!$A:$W,COLUMN()-2,0)-EVS_EUR_Underlying!P267</f>
        <v>-3.8098413313036872E-12</v>
      </c>
      <c r="S269" s="6">
        <f>VLOOKUP($B269,BNP_EUR_Underlying!$A:$W,COLUMN()-2,0)-EVS_EUR_Underlying!Q267</f>
        <v>-4.1899816949353408E-13</v>
      </c>
      <c r="T269" s="6">
        <f>VLOOKUP($B269,BNP_EUR_Underlying!$A:$W,COLUMN()-2,0)-EVS_EUR_Underlying!R267</f>
        <v>-3.2007729799943263E-13</v>
      </c>
      <c r="U269" s="6">
        <f>VLOOKUP($B269,BNP_EUR_Underlying!$A:$W,COLUMN()-2,0)-EVS_EUR_Underlying!S267</f>
        <v>1.2720311580927013E-2</v>
      </c>
      <c r="V269" s="6">
        <f>VLOOKUP($B269,BNP_EUR_Underlying!$A:$W,COLUMN()-2,0)-EVS_EUR_Underlying!T267</f>
        <v>-3.1397107136399427E-13</v>
      </c>
      <c r="W269" s="6">
        <f>VLOOKUP($B269,BNP_EUR_Underlying!$A:$W,COLUMN()-2,0)-EVS_EUR_Underlying!U267</f>
        <v>-1.9100276915651193E-12</v>
      </c>
      <c r="X269" s="6">
        <f>VLOOKUP($B269,BNP_EUR_Underlying!$A:$W,COLUMN()-2,0)-EVS_EUR_Underlying!V267</f>
        <v>-2.9198865547641617E-12</v>
      </c>
      <c r="Y269" s="6">
        <f>VLOOKUP($B269,BNP_EUR_Underlying!$A:$W,COLUMN()-2,0)-EVS_EUR_Underlying!W267</f>
        <v>3.9399594697897555E-12</v>
      </c>
    </row>
    <row r="270" spans="1:25" x14ac:dyDescent="0.25">
      <c r="A270" s="2">
        <v>41774</v>
      </c>
      <c r="B270" s="2">
        <v>41778</v>
      </c>
      <c r="C270" t="b">
        <f t="shared" si="4"/>
        <v>0</v>
      </c>
      <c r="D270" s="6">
        <f>VLOOKUP($B270,BNP_EUR_Underlying!$A:$W,COLUMN()-2,0)-EVS_EUR_Underlying!B268</f>
        <v>8.5469168790929917E-2</v>
      </c>
      <c r="E270" s="6">
        <f>VLOOKUP($B270,BNP_EUR_Underlying!$A:$W,COLUMN()-2,0)-EVS_EUR_Underlying!C268</f>
        <v>0.81097398316981995</v>
      </c>
      <c r="F270" s="6">
        <f>VLOOKUP($B270,BNP_EUR_Underlying!$A:$W,COLUMN()-2,0)-EVS_EUR_Underlying!D268</f>
        <v>3.3200109328390681E-12</v>
      </c>
      <c r="G270" s="6">
        <f>VLOOKUP($B270,BNP_EUR_Underlying!$A:$W,COLUMN()-2,0)-EVS_EUR_Underlying!E268</f>
        <v>-6.2743300640701882E-3</v>
      </c>
      <c r="H270" s="6">
        <f>VLOOKUP($B270,BNP_EUR_Underlying!$A:$W,COLUMN()-2,0)-EVS_EUR_Underlying!F268</f>
        <v>4.8101522764909532E-12</v>
      </c>
      <c r="I270" s="6">
        <f>VLOOKUP($B270,BNP_EUR_Underlying!$A:$W,COLUMN()-2,0)-EVS_EUR_Underlying!G268</f>
        <v>5.601757269002583E-5</v>
      </c>
      <c r="J270" s="6">
        <f>VLOOKUP($B270,BNP_EUR_Underlying!$A:$W,COLUMN()-2,0)-EVS_EUR_Underlying!H268</f>
        <v>4.9198423113239187E-12</v>
      </c>
      <c r="K270" s="6">
        <f>VLOOKUP($B270,BNP_EUR_Underlying!$A:$W,COLUMN()-2,0)-EVS_EUR_Underlying!I268</f>
        <v>5.6915080939967666E-5</v>
      </c>
      <c r="L270" s="6">
        <f>VLOOKUP($B270,BNP_EUR_Underlying!$A:$W,COLUMN()-2,0)-EVS_EUR_Underlying!J268</f>
        <v>-5.1003645751279691E-13</v>
      </c>
      <c r="M270" s="6">
        <f>VLOOKUP($B270,BNP_EUR_Underlying!$A:$W,COLUMN()-2,0)-EVS_EUR_Underlying!K268</f>
        <v>5.4474554253003404E-5</v>
      </c>
      <c r="N270" s="6">
        <f>VLOOKUP($B270,BNP_EUR_Underlying!$A:$W,COLUMN()-2,0)-EVS_EUR_Underlying!L268</f>
        <v>-1.4596877245062978E-2</v>
      </c>
      <c r="O270" s="6">
        <f>VLOOKUP($B270,BNP_EUR_Underlying!$A:$W,COLUMN()-2,0)-EVS_EUR_Underlying!M268</f>
        <v>-4.1500136660488351E-13</v>
      </c>
      <c r="P270" s="6">
        <f>VLOOKUP($B270,BNP_EUR_Underlying!$A:$W,COLUMN()-2,0)-EVS_EUR_Underlying!N268</f>
        <v>1.4726684018719904E-3</v>
      </c>
      <c r="Q270" s="6">
        <f>VLOOKUP($B270,BNP_EUR_Underlying!$A:$W,COLUMN()-2,0)-EVS_EUR_Underlying!O268</f>
        <v>-5.5000448639930255E-13</v>
      </c>
      <c r="R270" s="6">
        <f>VLOOKUP($B270,BNP_EUR_Underlying!$A:$W,COLUMN()-2,0)-EVS_EUR_Underlying!P268</f>
        <v>-1.3800072196090696E-12</v>
      </c>
      <c r="S270" s="6">
        <f>VLOOKUP($B270,BNP_EUR_Underlying!$A:$W,COLUMN()-2,0)-EVS_EUR_Underlying!Q268</f>
        <v>-1.8895995879120164E-13</v>
      </c>
      <c r="T270" s="6">
        <f>VLOOKUP($B270,BNP_EUR_Underlying!$A:$W,COLUMN()-2,0)-EVS_EUR_Underlying!R268</f>
        <v>2.5979218776228663E-14</v>
      </c>
      <c r="U270" s="6">
        <f>VLOOKUP($B270,BNP_EUR_Underlying!$A:$W,COLUMN()-2,0)-EVS_EUR_Underlying!S268</f>
        <v>1.2643061146297985E-2</v>
      </c>
      <c r="V270" s="6">
        <f>VLOOKUP($B270,BNP_EUR_Underlying!$A:$W,COLUMN()-2,0)-EVS_EUR_Underlying!T268</f>
        <v>5.1958437552457326E-14</v>
      </c>
      <c r="W270" s="6">
        <f>VLOOKUP($B270,BNP_EUR_Underlying!$A:$W,COLUMN()-2,0)-EVS_EUR_Underlying!U268</f>
        <v>-3.0799807149151093E-12</v>
      </c>
      <c r="X270" s="6">
        <f>VLOOKUP($B270,BNP_EUR_Underlying!$A:$W,COLUMN()-2,0)-EVS_EUR_Underlying!V268</f>
        <v>4.7299941741130169E-12</v>
      </c>
      <c r="Y270" s="6">
        <f>VLOOKUP($B270,BNP_EUR_Underlying!$A:$W,COLUMN()-2,0)-EVS_EUR_Underlying!W268</f>
        <v>1.7399415241925453E-12</v>
      </c>
    </row>
    <row r="271" spans="1:25" x14ac:dyDescent="0.25">
      <c r="A271" s="2">
        <v>41775</v>
      </c>
      <c r="B271" s="2">
        <v>41779</v>
      </c>
      <c r="C271" t="b">
        <f t="shared" si="4"/>
        <v>0</v>
      </c>
      <c r="D271" s="6">
        <f>VLOOKUP($B271,BNP_EUR_Underlying!$A:$W,COLUMN()-2,0)-EVS_EUR_Underlying!B269</f>
        <v>8.5470605154750023E-2</v>
      </c>
      <c r="E271" s="6">
        <f>VLOOKUP($B271,BNP_EUR_Underlying!$A:$W,COLUMN()-2,0)-EVS_EUR_Underlying!C269</f>
        <v>0.81007776353431005</v>
      </c>
      <c r="F271" s="6">
        <f>VLOOKUP($B271,BNP_EUR_Underlying!$A:$W,COLUMN()-2,0)-EVS_EUR_Underlying!D269</f>
        <v>2.170041923932331E-12</v>
      </c>
      <c r="G271" s="6">
        <f>VLOOKUP($B271,BNP_EUR_Underlying!$A:$W,COLUMN()-2,0)-EVS_EUR_Underlying!E269</f>
        <v>-6.2605888187901026E-3</v>
      </c>
      <c r="H271" s="6">
        <f>VLOOKUP($B271,BNP_EUR_Underlying!$A:$W,COLUMN()-2,0)-EVS_EUR_Underlying!F269</f>
        <v>-2.1800339311539574E-12</v>
      </c>
      <c r="I271" s="6">
        <f>VLOOKUP($B271,BNP_EUR_Underlying!$A:$W,COLUMN()-2,0)-EVS_EUR_Underlying!G269</f>
        <v>5.6017874140001922E-5</v>
      </c>
      <c r="J271" s="6">
        <f>VLOOKUP($B271,BNP_EUR_Underlying!$A:$W,COLUMN()-2,0)-EVS_EUR_Underlying!H269</f>
        <v>-2.9101165921474603E-12</v>
      </c>
      <c r="K271" s="6">
        <f>VLOOKUP($B271,BNP_EUR_Underlying!$A:$W,COLUMN()-2,0)-EVS_EUR_Underlying!I269</f>
        <v>5.6843201210021732E-5</v>
      </c>
      <c r="L271" s="6">
        <f>VLOOKUP($B271,BNP_EUR_Underlying!$A:$W,COLUMN()-2,0)-EVS_EUR_Underlying!J269</f>
        <v>4.4599879345241789E-12</v>
      </c>
      <c r="M271" s="6">
        <f>VLOOKUP($B271,BNP_EUR_Underlying!$A:$W,COLUMN()-2,0)-EVS_EUR_Underlying!K269</f>
        <v>5.449398125201288E-5</v>
      </c>
      <c r="N271" s="6">
        <f>VLOOKUP($B271,BNP_EUR_Underlying!$A:$W,COLUMN()-2,0)-EVS_EUR_Underlying!L269</f>
        <v>-1.4508352450211981E-2</v>
      </c>
      <c r="O271" s="6">
        <f>VLOOKUP($B271,BNP_EUR_Underlying!$A:$W,COLUMN()-2,0)-EVS_EUR_Underlying!M269</f>
        <v>-8.0047080075473787E-14</v>
      </c>
      <c r="P271" s="6">
        <f>VLOOKUP($B271,BNP_EUR_Underlying!$A:$W,COLUMN()-2,0)-EVS_EUR_Underlying!N269</f>
        <v>1.4755081742500176E-3</v>
      </c>
      <c r="Q271" s="6">
        <f>VLOOKUP($B271,BNP_EUR_Underlying!$A:$W,COLUMN()-2,0)-EVS_EUR_Underlying!O269</f>
        <v>2.0099477637813834E-12</v>
      </c>
      <c r="R271" s="6">
        <f>VLOOKUP($B271,BNP_EUR_Underlying!$A:$W,COLUMN()-2,0)-EVS_EUR_Underlying!P269</f>
        <v>-3.8098413313036872E-12</v>
      </c>
      <c r="S271" s="6">
        <f>VLOOKUP($B271,BNP_EUR_Underlying!$A:$W,COLUMN()-2,0)-EVS_EUR_Underlying!Q269</f>
        <v>2.4602542225693469E-13</v>
      </c>
      <c r="T271" s="6">
        <f>VLOOKUP($B271,BNP_EUR_Underlying!$A:$W,COLUMN()-2,0)-EVS_EUR_Underlying!R269</f>
        <v>-4.9094062148924422E-13</v>
      </c>
      <c r="U271" s="6">
        <f>VLOOKUP($B271,BNP_EUR_Underlying!$A:$W,COLUMN()-2,0)-EVS_EUR_Underlying!S269</f>
        <v>1.2685445356100944E-2</v>
      </c>
      <c r="V271" s="6">
        <f>VLOOKUP($B271,BNP_EUR_Underlying!$A:$W,COLUMN()-2,0)-EVS_EUR_Underlying!T269</f>
        <v>2.5501822875639846E-13</v>
      </c>
      <c r="W271" s="6">
        <f>VLOOKUP($B271,BNP_EUR_Underlying!$A:$W,COLUMN()-2,0)-EVS_EUR_Underlying!U269</f>
        <v>-3.7501113325788538E-12</v>
      </c>
      <c r="X271" s="6">
        <f>VLOOKUP($B271,BNP_EUR_Underlying!$A:$W,COLUMN()-2,0)-EVS_EUR_Underlying!V269</f>
        <v>-1.5498713423767185E-12</v>
      </c>
      <c r="Y271" s="6">
        <f>VLOOKUP($B271,BNP_EUR_Underlying!$A:$W,COLUMN()-2,0)-EVS_EUR_Underlying!W269</f>
        <v>4.4799719489674317E-12</v>
      </c>
    </row>
    <row r="272" spans="1:25" x14ac:dyDescent="0.25">
      <c r="A272" s="2">
        <v>41778</v>
      </c>
      <c r="B272" s="2">
        <v>41780</v>
      </c>
      <c r="C272" t="b">
        <f t="shared" si="4"/>
        <v>0</v>
      </c>
      <c r="D272" s="6">
        <f>VLOOKUP($B272,BNP_EUR_Underlying!$A:$W,COLUMN()-2,0)-EVS_EUR_Underlying!B270</f>
        <v>8.5494023935480001E-2</v>
      </c>
      <c r="E272" s="6">
        <f>VLOOKUP($B272,BNP_EUR_Underlying!$A:$W,COLUMN()-2,0)-EVS_EUR_Underlying!C270</f>
        <v>0.80955760238688002</v>
      </c>
      <c r="F272" s="6">
        <f>VLOOKUP($B272,BNP_EUR_Underlying!$A:$W,COLUMN()-2,0)-EVS_EUR_Underlying!D270</f>
        <v>4.3298697960381105E-12</v>
      </c>
      <c r="G272" s="6">
        <f>VLOOKUP($B272,BNP_EUR_Underlying!$A:$W,COLUMN()-2,0)-EVS_EUR_Underlying!E270</f>
        <v>-6.267556213009895E-3</v>
      </c>
      <c r="H272" s="6">
        <f>VLOOKUP($B272,BNP_EUR_Underlying!$A:$W,COLUMN()-2,0)-EVS_EUR_Underlying!F270</f>
        <v>2.2299939672620894E-12</v>
      </c>
      <c r="I272" s="6">
        <f>VLOOKUP($B272,BNP_EUR_Underlying!$A:$W,COLUMN()-2,0)-EVS_EUR_Underlying!G270</f>
        <v>5.5913335140100884E-5</v>
      </c>
      <c r="J272" s="6">
        <f>VLOOKUP($B272,BNP_EUR_Underlying!$A:$W,COLUMN()-2,0)-EVS_EUR_Underlying!H270</f>
        <v>9.1016083558770333E-13</v>
      </c>
      <c r="K272" s="6">
        <f>VLOOKUP($B272,BNP_EUR_Underlying!$A:$W,COLUMN()-2,0)-EVS_EUR_Underlying!I270</f>
        <v>5.6836377479996258E-5</v>
      </c>
      <c r="L272" s="6">
        <f>VLOOKUP($B272,BNP_EUR_Underlying!$A:$W,COLUMN()-2,0)-EVS_EUR_Underlying!J270</f>
        <v>9.5989882709091034E-13</v>
      </c>
      <c r="M272" s="6">
        <f>VLOOKUP($B272,BNP_EUR_Underlying!$A:$W,COLUMN()-2,0)-EVS_EUR_Underlying!K270</f>
        <v>5.4454926868952036E-5</v>
      </c>
      <c r="N272" s="6">
        <f>VLOOKUP($B272,BNP_EUR_Underlying!$A:$W,COLUMN()-2,0)-EVS_EUR_Underlying!L270</f>
        <v>-1.4599656055615085E-2</v>
      </c>
      <c r="O272" s="6">
        <f>VLOOKUP($B272,BNP_EUR_Underlying!$A:$W,COLUMN()-2,0)-EVS_EUR_Underlying!M270</f>
        <v>-7.0943251273547503E-14</v>
      </c>
      <c r="P272" s="6">
        <f>VLOOKUP($B272,BNP_EUR_Underlying!$A:$W,COLUMN()-2,0)-EVS_EUR_Underlying!N270</f>
        <v>1.4745858345500684E-3</v>
      </c>
      <c r="Q272" s="6">
        <f>VLOOKUP($B272,BNP_EUR_Underlying!$A:$W,COLUMN()-2,0)-EVS_EUR_Underlying!O270</f>
        <v>-1.6000534230897756E-12</v>
      </c>
      <c r="R272" s="6">
        <f>VLOOKUP($B272,BNP_EUR_Underlying!$A:$W,COLUMN()-2,0)-EVS_EUR_Underlying!P270</f>
        <v>-1.5001333508735115E-12</v>
      </c>
      <c r="S272" s="14">
        <f>VLOOKUP($B272,BNP_EUR_Underlying!$A:$W,COLUMN()-2,0)-EVS_EUR_Underlying!Q270</f>
        <v>-8.4785110966301147E-4</v>
      </c>
      <c r="T272" s="6">
        <f>VLOOKUP($B272,BNP_EUR_Underlying!$A:$W,COLUMN()-2,0)-EVS_EUR_Underlying!R270</f>
        <v>4.6962433941644122E-14</v>
      </c>
      <c r="U272" s="6">
        <f>VLOOKUP($B272,BNP_EUR_Underlying!$A:$W,COLUMN()-2,0)-EVS_EUR_Underlying!S270</f>
        <v>1.4980870654859091E-2</v>
      </c>
      <c r="V272" s="6">
        <f>VLOOKUP($B272,BNP_EUR_Underlying!$A:$W,COLUMN()-2,0)-EVS_EUR_Underlying!T270</f>
        <v>-1.6497914145929826E-13</v>
      </c>
      <c r="W272" s="6">
        <f>VLOOKUP($B272,BNP_EUR_Underlying!$A:$W,COLUMN()-2,0)-EVS_EUR_Underlying!U270</f>
        <v>-1.8700596626786137E-12</v>
      </c>
      <c r="X272" s="6">
        <f>VLOOKUP($B272,BNP_EUR_Underlying!$A:$W,COLUMN()-2,0)-EVS_EUR_Underlying!V270</f>
        <v>-3.3499869545039473E-12</v>
      </c>
      <c r="Y272" s="6">
        <f>VLOOKUP($B272,BNP_EUR_Underlying!$A:$W,COLUMN()-2,0)-EVS_EUR_Underlying!W270</f>
        <v>1.0900169655769787E-12</v>
      </c>
    </row>
    <row r="273" spans="1:25" x14ac:dyDescent="0.25">
      <c r="A273" s="2">
        <v>41779</v>
      </c>
      <c r="B273" s="2">
        <v>41781</v>
      </c>
      <c r="C273" t="b">
        <f t="shared" si="4"/>
        <v>0</v>
      </c>
      <c r="D273" s="6">
        <f>VLOOKUP($B273,BNP_EUR_Underlying!$A:$W,COLUMN()-2,0)-EVS_EUR_Underlying!B271</f>
        <v>8.5443615150289975E-2</v>
      </c>
      <c r="E273" s="6">
        <f>VLOOKUP($B273,BNP_EUR_Underlying!$A:$W,COLUMN()-2,0)-EVS_EUR_Underlying!C271</f>
        <v>0.80871996863643014</v>
      </c>
      <c r="F273" s="6">
        <f>VLOOKUP($B273,BNP_EUR_Underlying!$A:$W,COLUMN()-2,0)-EVS_EUR_Underlying!D271</f>
        <v>-2.7600144392181392E-12</v>
      </c>
      <c r="G273" s="6">
        <f>VLOOKUP($B273,BNP_EUR_Underlying!$A:$W,COLUMN()-2,0)-EVS_EUR_Underlying!E271</f>
        <v>-6.2654272881099704E-3</v>
      </c>
      <c r="H273" s="6">
        <f>VLOOKUP($B273,BNP_EUR_Underlying!$A:$W,COLUMN()-2,0)-EVS_EUR_Underlying!F271</f>
        <v>-2.5002222514558525E-13</v>
      </c>
      <c r="I273" s="6">
        <f>VLOOKUP($B273,BNP_EUR_Underlying!$A:$W,COLUMN()-2,0)-EVS_EUR_Underlying!G271</f>
        <v>5.5894658450128532E-5</v>
      </c>
      <c r="J273" s="6">
        <f>VLOOKUP($B273,BNP_EUR_Underlying!$A:$W,COLUMN()-2,0)-EVS_EUR_Underlying!H271</f>
        <v>-5.6998850084255537E-13</v>
      </c>
      <c r="K273" s="6">
        <f>VLOOKUP($B273,BNP_EUR_Underlying!$A:$W,COLUMN()-2,0)-EVS_EUR_Underlying!I271</f>
        <v>5.6878597339826698E-5</v>
      </c>
      <c r="L273" s="6">
        <f>VLOOKUP($B273,BNP_EUR_Underlying!$A:$W,COLUMN()-2,0)-EVS_EUR_Underlying!J271</f>
        <v>4.390043883972794E-12</v>
      </c>
      <c r="M273" s="6">
        <f>VLOOKUP($B273,BNP_EUR_Underlying!$A:$W,COLUMN()-2,0)-EVS_EUR_Underlying!K271</f>
        <v>5.4550627630933768E-5</v>
      </c>
      <c r="N273" s="6">
        <f>VLOOKUP($B273,BNP_EUR_Underlying!$A:$W,COLUMN()-2,0)-EVS_EUR_Underlying!L271</f>
        <v>-1.4608261147204038E-2</v>
      </c>
      <c r="O273" s="6">
        <f>VLOOKUP($B273,BNP_EUR_Underlying!$A:$W,COLUMN()-2,0)-EVS_EUR_Underlying!M271</f>
        <v>-7.0943251273547503E-14</v>
      </c>
      <c r="P273" s="6">
        <f>VLOOKUP($B273,BNP_EUR_Underlying!$A:$W,COLUMN()-2,0)-EVS_EUR_Underlying!N271</f>
        <v>1.4769041620770196E-3</v>
      </c>
      <c r="Q273" s="6">
        <f>VLOOKUP($B273,BNP_EUR_Underlying!$A:$W,COLUMN()-2,0)-EVS_EUR_Underlying!O271</f>
        <v>-4.1600056732704616E-12</v>
      </c>
      <c r="R273" s="6">
        <f>VLOOKUP($B273,BNP_EUR_Underlying!$A:$W,COLUMN()-2,0)-EVS_EUR_Underlying!P271</f>
        <v>-1.2989609388114332E-13</v>
      </c>
      <c r="S273" s="6">
        <f>VLOOKUP($B273,BNP_EUR_Underlying!$A:$W,COLUMN()-2,0)-EVS_EUR_Underlying!Q271</f>
        <v>-8.5663980972605636E-4</v>
      </c>
      <c r="T273" s="6">
        <f>VLOOKUP($B273,BNP_EUR_Underlying!$A:$W,COLUMN()-2,0)-EVS_EUR_Underlying!R271</f>
        <v>4.7106762934845392E-13</v>
      </c>
      <c r="U273" s="6">
        <f>VLOOKUP($B273,BNP_EUR_Underlying!$A:$W,COLUMN()-2,0)-EVS_EUR_Underlying!S271</f>
        <v>1.5020285156445046E-2</v>
      </c>
      <c r="V273" s="6">
        <f>VLOOKUP($B273,BNP_EUR_Underlying!$A:$W,COLUMN()-2,0)-EVS_EUR_Underlying!T271</f>
        <v>-4.8006043584791769E-13</v>
      </c>
      <c r="W273" s="6">
        <f>VLOOKUP($B273,BNP_EUR_Underlying!$A:$W,COLUMN()-2,0)-EVS_EUR_Underlying!U271</f>
        <v>-3.3499869545039473E-12</v>
      </c>
      <c r="X273" s="6">
        <f>VLOOKUP($B273,BNP_EUR_Underlying!$A:$W,COLUMN()-2,0)-EVS_EUR_Underlying!V271</f>
        <v>1.4199752484955752E-12</v>
      </c>
      <c r="Y273" s="6">
        <f>VLOOKUP($B273,BNP_EUR_Underlying!$A:$W,COLUMN()-2,0)-EVS_EUR_Underlying!W271</f>
        <v>1.8800516699002401E-12</v>
      </c>
    </row>
    <row r="274" spans="1:25" x14ac:dyDescent="0.25">
      <c r="A274" s="2">
        <v>41780</v>
      </c>
      <c r="B274" s="2">
        <v>41782</v>
      </c>
      <c r="C274" t="b">
        <f t="shared" si="4"/>
        <v>0</v>
      </c>
      <c r="D274" s="6">
        <f>VLOOKUP($B274,BNP_EUR_Underlying!$A:$W,COLUMN()-2,0)-EVS_EUR_Underlying!B272</f>
        <v>8.5453002735739858E-2</v>
      </c>
      <c r="E274" s="6">
        <f>VLOOKUP($B274,BNP_EUR_Underlying!$A:$W,COLUMN()-2,0)-EVS_EUR_Underlying!C272</f>
        <v>0.81029123474905007</v>
      </c>
      <c r="F274" s="6">
        <f>VLOOKUP($B274,BNP_EUR_Underlying!$A:$W,COLUMN()-2,0)-EVS_EUR_Underlying!D272</f>
        <v>1.4301893003221267E-12</v>
      </c>
      <c r="G274" s="6">
        <f>VLOOKUP($B274,BNP_EUR_Underlying!$A:$W,COLUMN()-2,0)-EVS_EUR_Underlying!E272</f>
        <v>-6.2756848362799378E-3</v>
      </c>
      <c r="H274" s="6">
        <f>VLOOKUP($B274,BNP_EUR_Underlying!$A:$W,COLUMN()-2,0)-EVS_EUR_Underlying!F272</f>
        <v>1.6899814880844133E-12</v>
      </c>
      <c r="I274" s="6">
        <f>VLOOKUP($B274,BNP_EUR_Underlying!$A:$W,COLUMN()-2,0)-EVS_EUR_Underlying!G272</f>
        <v>5.595761305987601E-5</v>
      </c>
      <c r="J274" s="6">
        <f>VLOOKUP($B274,BNP_EUR_Underlying!$A:$W,COLUMN()-2,0)-EVS_EUR_Underlying!H272</f>
        <v>1.5298873279334657E-12</v>
      </c>
      <c r="K274" s="6">
        <f>VLOOKUP($B274,BNP_EUR_Underlying!$A:$W,COLUMN()-2,0)-EVS_EUR_Underlying!I272</f>
        <v>5.6898349499956424E-5</v>
      </c>
      <c r="L274" s="6">
        <f>VLOOKUP($B274,BNP_EUR_Underlying!$A:$W,COLUMN()-2,0)-EVS_EUR_Underlying!J272</f>
        <v>1.1000089727986051E-12</v>
      </c>
      <c r="M274" s="6">
        <f>VLOOKUP($B274,BNP_EUR_Underlying!$A:$W,COLUMN()-2,0)-EVS_EUR_Underlying!K272</f>
        <v>5.4576177651921576E-5</v>
      </c>
      <c r="N274" s="6">
        <f>VLOOKUP($B274,BNP_EUR_Underlying!$A:$W,COLUMN()-2,0)-EVS_EUR_Underlying!L272</f>
        <v>-1.4582972861028942E-2</v>
      </c>
      <c r="O274" s="6">
        <f>VLOOKUP($B274,BNP_EUR_Underlying!$A:$W,COLUMN()-2,0)-EVS_EUR_Underlying!M272</f>
        <v>-3.7903014060702844E-13</v>
      </c>
      <c r="P274" s="6">
        <f>VLOOKUP($B274,BNP_EUR_Underlying!$A:$W,COLUMN()-2,0)-EVS_EUR_Underlying!N272</f>
        <v>1.4804240693649939E-3</v>
      </c>
      <c r="Q274" s="6">
        <f>VLOOKUP($B274,BNP_EUR_Underlying!$A:$W,COLUMN()-2,0)-EVS_EUR_Underlying!O272</f>
        <v>-5.6998850084255537E-13</v>
      </c>
      <c r="R274" s="6">
        <f>VLOOKUP($B274,BNP_EUR_Underlying!$A:$W,COLUMN()-2,0)-EVS_EUR_Underlying!P272</f>
        <v>4.0700776082758239E-12</v>
      </c>
      <c r="S274" s="6">
        <f>VLOOKUP($B274,BNP_EUR_Underlying!$A:$W,COLUMN()-2,0)-EVS_EUR_Underlying!Q272</f>
        <v>-8.6594549273499855E-4</v>
      </c>
      <c r="T274" s="6">
        <f>VLOOKUP($B274,BNP_EUR_Underlying!$A:$W,COLUMN()-2,0)-EVS_EUR_Underlying!R272</f>
        <v>-3.4694469519536142E-13</v>
      </c>
      <c r="U274" s="6">
        <f>VLOOKUP($B274,BNP_EUR_Underlying!$A:$W,COLUMN()-2,0)-EVS_EUR_Underlying!S272</f>
        <v>1.5053981504191016E-2</v>
      </c>
      <c r="V274" s="6">
        <f>VLOOKUP($B274,BNP_EUR_Underlying!$A:$W,COLUMN()-2,0)-EVS_EUR_Underlying!T272</f>
        <v>3.7203573555188996E-13</v>
      </c>
      <c r="W274" s="6">
        <f>VLOOKUP($B274,BNP_EUR_Underlying!$A:$W,COLUMN()-2,0)-EVS_EUR_Underlying!U272</f>
        <v>2.0599077998895154E-12</v>
      </c>
      <c r="X274" s="6">
        <f>VLOOKUP($B274,BNP_EUR_Underlying!$A:$W,COLUMN()-2,0)-EVS_EUR_Underlying!V272</f>
        <v>-4.7100101596697641E-12</v>
      </c>
      <c r="Y274" s="6">
        <f>VLOOKUP($B274,BNP_EUR_Underlying!$A:$W,COLUMN()-2,0)-EVS_EUR_Underlying!W272</f>
        <v>-1.1000089727986051E-12</v>
      </c>
    </row>
    <row r="275" spans="1:25" x14ac:dyDescent="0.25">
      <c r="A275" s="2">
        <v>41781</v>
      </c>
      <c r="B275" s="2">
        <v>41785</v>
      </c>
      <c r="C275" t="b">
        <f t="shared" si="4"/>
        <v>0</v>
      </c>
      <c r="D275" s="6">
        <f>VLOOKUP($B275,BNP_EUR_Underlying!$A:$W,COLUMN()-2,0)-EVS_EUR_Underlying!B273</f>
        <v>8.5350609968910085E-2</v>
      </c>
      <c r="E275" s="6">
        <f>VLOOKUP($B275,BNP_EUR_Underlying!$A:$W,COLUMN()-2,0)-EVS_EUR_Underlying!C273</f>
        <v>0.80932031557446993</v>
      </c>
      <c r="F275" s="6">
        <f>VLOOKUP($B275,BNP_EUR_Underlying!$A:$W,COLUMN()-2,0)-EVS_EUR_Underlying!D273</f>
        <v>-3.3699709689472002E-12</v>
      </c>
      <c r="G275" s="6">
        <f>VLOOKUP($B275,BNP_EUR_Underlying!$A:$W,COLUMN()-2,0)-EVS_EUR_Underlying!E273</f>
        <v>-6.2756848362799378E-3</v>
      </c>
      <c r="H275" s="6">
        <f>VLOOKUP($B275,BNP_EUR_Underlying!$A:$W,COLUMN()-2,0)-EVS_EUR_Underlying!F273</f>
        <v>1.6899814880844133E-12</v>
      </c>
      <c r="I275" s="6">
        <f>VLOOKUP($B275,BNP_EUR_Underlying!$A:$W,COLUMN()-2,0)-EVS_EUR_Underlying!G273</f>
        <v>5.5875630319945913E-5</v>
      </c>
      <c r="J275" s="6">
        <f>VLOOKUP($B275,BNP_EUR_Underlying!$A:$W,COLUMN()-2,0)-EVS_EUR_Underlying!H273</f>
        <v>1.5298873279334657E-12</v>
      </c>
      <c r="K275" s="6">
        <f>VLOOKUP($B275,BNP_EUR_Underlying!$A:$W,COLUMN()-2,0)-EVS_EUR_Underlying!I273</f>
        <v>5.6814991890030697E-5</v>
      </c>
      <c r="L275" s="6">
        <f>VLOOKUP($B275,BNP_EUR_Underlying!$A:$W,COLUMN()-2,0)-EVS_EUR_Underlying!J273</f>
        <v>1.1000089727986051E-12</v>
      </c>
      <c r="M275" s="6">
        <f>VLOOKUP($B275,BNP_EUR_Underlying!$A:$W,COLUMN()-2,0)-EVS_EUR_Underlying!K273</f>
        <v>5.449622169206858E-5</v>
      </c>
      <c r="N275" s="6">
        <f>VLOOKUP($B275,BNP_EUR_Underlying!$A:$W,COLUMN()-2,0)-EVS_EUR_Underlying!L273</f>
        <v>-1.4561608215350019E-2</v>
      </c>
      <c r="O275" s="6">
        <f>VLOOKUP($B275,BNP_EUR_Underlying!$A:$W,COLUMN()-2,0)-EVS_EUR_Underlying!M273</f>
        <v>-3.8502534494000429E-13</v>
      </c>
      <c r="P275" s="6">
        <f>VLOOKUP($B275,BNP_EUR_Underlying!$A:$W,COLUMN()-2,0)-EVS_EUR_Underlying!N273</f>
        <v>1.4782551884210404E-3</v>
      </c>
      <c r="Q275" s="6">
        <f>VLOOKUP($B275,BNP_EUR_Underlying!$A:$W,COLUMN()-2,0)-EVS_EUR_Underlying!O273</f>
        <v>2.7500224319965128E-12</v>
      </c>
      <c r="R275" s="6">
        <f>VLOOKUP($B275,BNP_EUR_Underlying!$A:$W,COLUMN()-2,0)-EVS_EUR_Underlying!P273</f>
        <v>-8.9994678376115189E-13</v>
      </c>
      <c r="S275" s="6">
        <f>VLOOKUP($B275,BNP_EUR_Underlying!$A:$W,COLUMN()-2,0)-EVS_EUR_Underlying!Q273</f>
        <v>-8.7059833423897004E-4</v>
      </c>
      <c r="T275" s="6">
        <f>VLOOKUP($B275,BNP_EUR_Underlying!$A:$W,COLUMN()-2,0)-EVS_EUR_Underlying!R273</f>
        <v>2.8099744753262712E-13</v>
      </c>
      <c r="U275" s="6">
        <f>VLOOKUP($B275,BNP_EUR_Underlying!$A:$W,COLUMN()-2,0)-EVS_EUR_Underlying!S273</f>
        <v>1.5035943299363974E-2</v>
      </c>
      <c r="V275" s="6">
        <f>VLOOKUP($B275,BNP_EUR_Underlying!$A:$W,COLUMN()-2,0)-EVS_EUR_Underlying!T273</f>
        <v>-1.0702549957386509E-13</v>
      </c>
      <c r="W275" s="6">
        <f>VLOOKUP($B275,BNP_EUR_Underlying!$A:$W,COLUMN()-2,0)-EVS_EUR_Underlying!U273</f>
        <v>-6.1994853695068741E-13</v>
      </c>
      <c r="X275" s="6">
        <f>VLOOKUP($B275,BNP_EUR_Underlying!$A:$W,COLUMN()-2,0)-EVS_EUR_Underlying!V273</f>
        <v>-2.8399504969911504E-12</v>
      </c>
      <c r="Y275" s="6">
        <f>VLOOKUP($B275,BNP_EUR_Underlying!$A:$W,COLUMN()-2,0)-EVS_EUR_Underlying!W273</f>
        <v>3.9968028886505635E-14</v>
      </c>
    </row>
    <row r="276" spans="1:25" x14ac:dyDescent="0.25">
      <c r="A276" s="2">
        <v>41782</v>
      </c>
      <c r="B276" s="2">
        <v>41786</v>
      </c>
      <c r="C276" t="b">
        <f t="shared" si="4"/>
        <v>0</v>
      </c>
      <c r="D276" s="6">
        <f>VLOOKUP($B276,BNP_EUR_Underlying!$A:$W,COLUMN()-2,0)-EVS_EUR_Underlying!B274</f>
        <v>8.5435990612980017E-2</v>
      </c>
      <c r="E276" s="6">
        <f>VLOOKUP($B276,BNP_EUR_Underlying!$A:$W,COLUMN()-2,0)-EVS_EUR_Underlying!C274</f>
        <v>0.80997470794316007</v>
      </c>
      <c r="F276" s="6">
        <f>VLOOKUP($B276,BNP_EUR_Underlying!$A:$W,COLUMN()-2,0)-EVS_EUR_Underlying!D274</f>
        <v>4.6100900874535E-12</v>
      </c>
      <c r="G276" s="6">
        <f>VLOOKUP($B276,BNP_EUR_Underlying!$A:$W,COLUMN()-2,0)-EVS_EUR_Underlying!E274</f>
        <v>-6.2925227023300501E-3</v>
      </c>
      <c r="H276" s="6">
        <f>VLOOKUP($B276,BNP_EUR_Underlying!$A:$W,COLUMN()-2,0)-EVS_EUR_Underlying!F274</f>
        <v>-6.7990058028044587E-13</v>
      </c>
      <c r="I276" s="6">
        <f>VLOOKUP($B276,BNP_EUR_Underlying!$A:$W,COLUMN()-2,0)-EVS_EUR_Underlying!G274</f>
        <v>5.4382413559928011E-5</v>
      </c>
      <c r="J276" s="6">
        <f>VLOOKUP($B276,BNP_EUR_Underlying!$A:$W,COLUMN()-2,0)-EVS_EUR_Underlying!H274</f>
        <v>-1.1199929872418579E-12</v>
      </c>
      <c r="K276" s="6">
        <f>VLOOKUP($B276,BNP_EUR_Underlying!$A:$W,COLUMN()-2,0)-EVS_EUR_Underlying!I274</f>
        <v>5.5146896269953061E-5</v>
      </c>
      <c r="L276" s="6">
        <f>VLOOKUP($B276,BNP_EUR_Underlying!$A:$W,COLUMN()-2,0)-EVS_EUR_Underlying!J274</f>
        <v>-1.2398970739013748E-12</v>
      </c>
      <c r="M276" s="6">
        <f>VLOOKUP($B276,BNP_EUR_Underlying!$A:$W,COLUMN()-2,0)-EVS_EUR_Underlying!K274</f>
        <v>5.293067013900643E-5</v>
      </c>
      <c r="N276" s="6">
        <f>VLOOKUP($B276,BNP_EUR_Underlying!$A:$W,COLUMN()-2,0)-EVS_EUR_Underlying!L274</f>
        <v>-1.4548139166826957E-2</v>
      </c>
      <c r="O276" s="6">
        <f>VLOOKUP($B276,BNP_EUR_Underlying!$A:$W,COLUMN()-2,0)-EVS_EUR_Underlying!M274</f>
        <v>-8.3044682241961709E-14</v>
      </c>
      <c r="P276" s="6">
        <f>VLOOKUP($B276,BNP_EUR_Underlying!$A:$W,COLUMN()-2,0)-EVS_EUR_Underlying!N274</f>
        <v>1.4796903907170478E-3</v>
      </c>
      <c r="Q276" s="6">
        <f>VLOOKUP($B276,BNP_EUR_Underlying!$A:$W,COLUMN()-2,0)-EVS_EUR_Underlying!O274</f>
        <v>-2.1300738950458253E-12</v>
      </c>
      <c r="R276" s="6">
        <f>VLOOKUP($B276,BNP_EUR_Underlying!$A:$W,COLUMN()-2,0)-EVS_EUR_Underlying!P274</f>
        <v>3.4199310050553322E-12</v>
      </c>
      <c r="S276" s="6">
        <f>VLOOKUP($B276,BNP_EUR_Underlying!$A:$W,COLUMN()-2,0)-EVS_EUR_Underlying!Q274</f>
        <v>-8.7214928107404166E-4</v>
      </c>
      <c r="T276" s="6">
        <f>VLOOKUP($B276,BNP_EUR_Underlying!$A:$W,COLUMN()-2,0)-EVS_EUR_Underlying!R274</f>
        <v>-4.929390229335695E-13</v>
      </c>
      <c r="U276" s="6">
        <f>VLOOKUP($B276,BNP_EUR_Underlying!$A:$W,COLUMN()-2,0)-EVS_EUR_Underlying!S274</f>
        <v>1.4882071781289974E-2</v>
      </c>
      <c r="V276" s="6">
        <f>VLOOKUP($B276,BNP_EUR_Underlying!$A:$W,COLUMN()-2,0)-EVS_EUR_Underlying!T274</f>
        <v>4.6795900487950348E-13</v>
      </c>
      <c r="W276" s="6">
        <f>VLOOKUP($B276,BNP_EUR_Underlying!$A:$W,COLUMN()-2,0)-EVS_EUR_Underlying!U274</f>
        <v>4.0800696154974503E-12</v>
      </c>
      <c r="X276" s="6">
        <f>VLOOKUP($B276,BNP_EUR_Underlying!$A:$W,COLUMN()-2,0)-EVS_EUR_Underlying!V274</f>
        <v>-3.801403636316536E-13</v>
      </c>
      <c r="Y276" s="6">
        <f>VLOOKUP($B276,BNP_EUR_Underlying!$A:$W,COLUMN()-2,0)-EVS_EUR_Underlying!W274</f>
        <v>-3.6699532302009175E-12</v>
      </c>
    </row>
    <row r="277" spans="1:25" x14ac:dyDescent="0.25">
      <c r="A277" s="2">
        <v>41785</v>
      </c>
      <c r="B277" s="2">
        <v>41787</v>
      </c>
      <c r="C277" t="b">
        <f t="shared" si="4"/>
        <v>0</v>
      </c>
      <c r="D277" s="6">
        <f>VLOOKUP($B277,BNP_EUR_Underlying!$A:$W,COLUMN()-2,0)-EVS_EUR_Underlying!B275</f>
        <v>8.5455003129429885E-2</v>
      </c>
      <c r="E277" s="6">
        <f>VLOOKUP($B277,BNP_EUR_Underlying!$A:$W,COLUMN()-2,0)-EVS_EUR_Underlying!C275</f>
        <v>0.81480931453862004</v>
      </c>
      <c r="F277" s="6">
        <f>VLOOKUP($B277,BNP_EUR_Underlying!$A:$W,COLUMN()-2,0)-EVS_EUR_Underlying!D275</f>
        <v>1.6999734953060397E-12</v>
      </c>
      <c r="G277" s="6">
        <f>VLOOKUP($B277,BNP_EUR_Underlying!$A:$W,COLUMN()-2,0)-EVS_EUR_Underlying!E275</f>
        <v>-6.3025867173198691E-3</v>
      </c>
      <c r="H277" s="6">
        <f>VLOOKUP($B277,BNP_EUR_Underlying!$A:$W,COLUMN()-2,0)-EVS_EUR_Underlying!F275</f>
        <v>-3.5016434196677437E-13</v>
      </c>
      <c r="I277" s="6">
        <f>VLOOKUP($B277,BNP_EUR_Underlying!$A:$W,COLUMN()-2,0)-EVS_EUR_Underlying!G275</f>
        <v>5.4641360770046887E-5</v>
      </c>
      <c r="J277" s="6">
        <f>VLOOKUP($B277,BNP_EUR_Underlying!$A:$W,COLUMN()-2,0)-EVS_EUR_Underlying!H275</f>
        <v>-4.2299497238218464E-12</v>
      </c>
      <c r="K277" s="6">
        <f>VLOOKUP($B277,BNP_EUR_Underlying!$A:$W,COLUMN()-2,0)-EVS_EUR_Underlying!I275</f>
        <v>5.5163243259936934E-5</v>
      </c>
      <c r="L277" s="6">
        <f>VLOOKUP($B277,BNP_EUR_Underlying!$A:$W,COLUMN()-2,0)-EVS_EUR_Underlying!J275</f>
        <v>-1.2398970739013748E-12</v>
      </c>
      <c r="M277" s="6">
        <f>VLOOKUP($B277,BNP_EUR_Underlying!$A:$W,COLUMN()-2,0)-EVS_EUR_Underlying!K275</f>
        <v>5.3202800674001516E-5</v>
      </c>
      <c r="N277" s="6">
        <f>VLOOKUP($B277,BNP_EUR_Underlying!$A:$W,COLUMN()-2,0)-EVS_EUR_Underlying!L275</f>
        <v>-1.4537843734548028E-2</v>
      </c>
      <c r="O277" s="6">
        <f>VLOOKUP($B277,BNP_EUR_Underlying!$A:$W,COLUMN()-2,0)-EVS_EUR_Underlying!M275</f>
        <v>-1.7408297026122455E-13</v>
      </c>
      <c r="P277" s="6">
        <f>VLOOKUP($B277,BNP_EUR_Underlying!$A:$W,COLUMN()-2,0)-EVS_EUR_Underlying!N275</f>
        <v>1.4877569369270427E-3</v>
      </c>
      <c r="Q277" s="6">
        <f>VLOOKUP($B277,BNP_EUR_Underlying!$A:$W,COLUMN()-2,0)-EVS_EUR_Underlying!O275</f>
        <v>2.0006218903745321E-13</v>
      </c>
      <c r="R277" s="6">
        <f>VLOOKUP($B277,BNP_EUR_Underlying!$A:$W,COLUMN()-2,0)-EVS_EUR_Underlying!P275</f>
        <v>-1.8500756482353609E-12</v>
      </c>
      <c r="S277" s="6">
        <f>VLOOKUP($B277,BNP_EUR_Underlying!$A:$W,COLUMN()-2,0)-EVS_EUR_Underlying!Q275</f>
        <v>-8.7318324596308283E-4</v>
      </c>
      <c r="T277" s="6">
        <f>VLOOKUP($B277,BNP_EUR_Underlying!$A:$W,COLUMN()-2,0)-EVS_EUR_Underlying!R275</f>
        <v>4.7906123512575505E-13</v>
      </c>
      <c r="U277" s="6">
        <f>VLOOKUP($B277,BNP_EUR_Underlying!$A:$W,COLUMN()-2,0)-EVS_EUR_Underlying!S275</f>
        <v>1.4924246079780934E-2</v>
      </c>
      <c r="V277" s="6">
        <f>VLOOKUP($B277,BNP_EUR_Underlying!$A:$W,COLUMN()-2,0)-EVS_EUR_Underlying!T275</f>
        <v>4.5397019476922651E-13</v>
      </c>
      <c r="W277" s="6">
        <f>VLOOKUP($B277,BNP_EUR_Underlying!$A:$W,COLUMN()-2,0)-EVS_EUR_Underlying!U275</f>
        <v>4.5699000139620694E-12</v>
      </c>
      <c r="X277" s="6">
        <f>VLOOKUP($B277,BNP_EUR_Underlying!$A:$W,COLUMN()-2,0)-EVS_EUR_Underlying!V275</f>
        <v>-4.1899816949353408E-12</v>
      </c>
      <c r="Y277" s="6">
        <f>VLOOKUP($B277,BNP_EUR_Underlying!$A:$W,COLUMN()-2,0)-EVS_EUR_Underlying!W275</f>
        <v>2.6900703886667543E-12</v>
      </c>
    </row>
    <row r="278" spans="1:25" x14ac:dyDescent="0.25">
      <c r="A278" s="2">
        <v>41786</v>
      </c>
      <c r="B278" s="2">
        <v>41788</v>
      </c>
      <c r="C278" t="b">
        <f t="shared" si="4"/>
        <v>0</v>
      </c>
      <c r="D278" s="6">
        <f>VLOOKUP($B278,BNP_EUR_Underlying!$A:$W,COLUMN()-2,0)-EVS_EUR_Underlying!B276</f>
        <v>8.5500804861500024E-2</v>
      </c>
      <c r="E278" s="6">
        <f>VLOOKUP($B278,BNP_EUR_Underlying!$A:$W,COLUMN()-2,0)-EVS_EUR_Underlying!C276</f>
        <v>0.8169906713654399</v>
      </c>
      <c r="F278" s="6">
        <f>VLOOKUP($B278,BNP_EUR_Underlying!$A:$W,COLUMN()-2,0)-EVS_EUR_Underlying!D276</f>
        <v>-2.3501200985265314E-12</v>
      </c>
      <c r="G278" s="6">
        <f>VLOOKUP($B278,BNP_EUR_Underlying!$A:$W,COLUMN()-2,0)-EVS_EUR_Underlying!E276</f>
        <v>-6.2956193230898627E-3</v>
      </c>
      <c r="H278" s="6">
        <f>VLOOKUP($B278,BNP_EUR_Underlying!$A:$W,COLUMN()-2,0)-EVS_EUR_Underlying!F276</f>
        <v>2.440048163521169E-12</v>
      </c>
      <c r="I278" s="6">
        <f>VLOOKUP($B278,BNP_EUR_Underlying!$A:$W,COLUMN()-2,0)-EVS_EUR_Underlying!G276</f>
        <v>5.4482147709977724E-5</v>
      </c>
      <c r="J278" s="6">
        <f>VLOOKUP($B278,BNP_EUR_Underlying!$A:$W,COLUMN()-2,0)-EVS_EUR_Underlying!H276</f>
        <v>4.4899639561890581E-12</v>
      </c>
      <c r="K278" s="6">
        <f>VLOOKUP($B278,BNP_EUR_Underlying!$A:$W,COLUMN()-2,0)-EVS_EUR_Underlying!I276</f>
        <v>5.5215574529920985E-5</v>
      </c>
      <c r="L278" s="6">
        <f>VLOOKUP($B278,BNP_EUR_Underlying!$A:$W,COLUMN()-2,0)-EVS_EUR_Underlying!J276</f>
        <v>-2.1200818878241989E-12</v>
      </c>
      <c r="M278" s="6">
        <f>VLOOKUP($B278,BNP_EUR_Underlying!$A:$W,COLUMN()-2,0)-EVS_EUR_Underlying!K276</f>
        <v>5.3429172461094687E-5</v>
      </c>
      <c r="N278" s="6">
        <f>VLOOKUP($B278,BNP_EUR_Underlying!$A:$W,COLUMN()-2,0)-EVS_EUR_Underlying!L276</f>
        <v>-1.4553534337583995E-2</v>
      </c>
      <c r="O278" s="6">
        <f>VLOOKUP($B278,BNP_EUR_Underlying!$A:$W,COLUMN()-2,0)-EVS_EUR_Underlying!M276</f>
        <v>1.829647544582258E-13</v>
      </c>
      <c r="P278" s="6">
        <f>VLOOKUP($B278,BNP_EUR_Underlying!$A:$W,COLUMN()-2,0)-EVS_EUR_Underlying!N276</f>
        <v>1.4872458722329229E-3</v>
      </c>
      <c r="Q278" s="6">
        <f>VLOOKUP($B278,BNP_EUR_Underlying!$A:$W,COLUMN()-2,0)-EVS_EUR_Underlying!O276</f>
        <v>-8.000267115448878E-13</v>
      </c>
      <c r="R278" s="6">
        <f>VLOOKUP($B278,BNP_EUR_Underlying!$A:$W,COLUMN()-2,0)-EVS_EUR_Underlying!P276</f>
        <v>9.9986685597741598E-13</v>
      </c>
      <c r="S278" s="6">
        <f>VLOOKUP($B278,BNP_EUR_Underlying!$A:$W,COLUMN()-2,0)-EVS_EUR_Underlying!Q276</f>
        <v>-8.788700523580939E-4</v>
      </c>
      <c r="T278" s="6">
        <f>VLOOKUP($B278,BNP_EUR_Underlying!$A:$W,COLUMN()-2,0)-EVS_EUR_Underlying!R276</f>
        <v>2.298161660974074E-14</v>
      </c>
      <c r="U278" s="6">
        <f>VLOOKUP($B278,BNP_EUR_Underlying!$A:$W,COLUMN()-2,0)-EVS_EUR_Underlying!S276</f>
        <v>1.5011023545882018E-2</v>
      </c>
      <c r="V278" s="6">
        <f>VLOOKUP($B278,BNP_EUR_Underlying!$A:$W,COLUMN()-2,0)-EVS_EUR_Underlying!T276</f>
        <v>-3.9968028886505635E-14</v>
      </c>
      <c r="W278" s="6">
        <f>VLOOKUP($B278,BNP_EUR_Underlying!$A:$W,COLUMN()-2,0)-EVS_EUR_Underlying!U276</f>
        <v>-3.7601033398004802E-12</v>
      </c>
      <c r="X278" s="6">
        <f>VLOOKUP($B278,BNP_EUR_Underlying!$A:$W,COLUMN()-2,0)-EVS_EUR_Underlying!V276</f>
        <v>-4.5199399778539373E-12</v>
      </c>
      <c r="Y278" s="6">
        <f>VLOOKUP($B278,BNP_EUR_Underlying!$A:$W,COLUMN()-2,0)-EVS_EUR_Underlying!W276</f>
        <v>-6.2994054417231382E-13</v>
      </c>
    </row>
    <row r="279" spans="1:25" x14ac:dyDescent="0.25">
      <c r="A279" s="2">
        <v>41787</v>
      </c>
      <c r="B279" s="2">
        <v>41789</v>
      </c>
      <c r="C279" t="b">
        <f t="shared" si="4"/>
        <v>0</v>
      </c>
      <c r="D279" s="6">
        <f>VLOOKUP($B279,BNP_EUR_Underlying!$A:$W,COLUMN()-2,0)-EVS_EUR_Underlying!B277</f>
        <v>8.5503058155069978E-2</v>
      </c>
      <c r="E279" s="6">
        <f>VLOOKUP($B279,BNP_EUR_Underlying!$A:$W,COLUMN()-2,0)-EVS_EUR_Underlying!C277</f>
        <v>0.81392371923935991</v>
      </c>
      <c r="F279" s="6">
        <f>VLOOKUP($B279,BNP_EUR_Underlying!$A:$W,COLUMN()-2,0)-EVS_EUR_Underlying!D277</f>
        <v>-2.3501200985265314E-12</v>
      </c>
      <c r="G279" s="6">
        <f>VLOOKUP($B279,BNP_EUR_Underlying!$A:$W,COLUMN()-2,0)-EVS_EUR_Underlying!E277</f>
        <v>-6.2956193230898627E-3</v>
      </c>
      <c r="H279" s="6">
        <f>VLOOKUP($B279,BNP_EUR_Underlying!$A:$W,COLUMN()-2,0)-EVS_EUR_Underlying!F277</f>
        <v>-3.7900793614653594E-12</v>
      </c>
      <c r="I279" s="6">
        <f>VLOOKUP($B279,BNP_EUR_Underlying!$A:$W,COLUMN()-2,0)-EVS_EUR_Underlying!G277</f>
        <v>5.4491251620047976E-5</v>
      </c>
      <c r="J279" s="6">
        <f>VLOOKUP($B279,BNP_EUR_Underlying!$A:$W,COLUMN()-2,0)-EVS_EUR_Underlying!H277</f>
        <v>2.7000623958883807E-12</v>
      </c>
      <c r="K279" s="6">
        <f>VLOOKUP($B279,BNP_EUR_Underlying!$A:$W,COLUMN()-2,0)-EVS_EUR_Underlying!I277</f>
        <v>5.5273598809968405E-5</v>
      </c>
      <c r="L279" s="6">
        <f>VLOOKUP($B279,BNP_EUR_Underlying!$A:$W,COLUMN()-2,0)-EVS_EUR_Underlying!J277</f>
        <v>-4.6000980802318736E-12</v>
      </c>
      <c r="M279" s="6">
        <f>VLOOKUP($B279,BNP_EUR_Underlying!$A:$W,COLUMN()-2,0)-EVS_EUR_Underlying!K277</f>
        <v>5.3475322191021135E-5</v>
      </c>
      <c r="N279" s="6">
        <f>VLOOKUP($B279,BNP_EUR_Underlying!$A:$W,COLUMN()-2,0)-EVS_EUR_Underlying!L277</f>
        <v>-1.4590551251943973E-2</v>
      </c>
      <c r="O279" s="6">
        <f>VLOOKUP($B279,BNP_EUR_Underlying!$A:$W,COLUMN()-2,0)-EVS_EUR_Underlying!M277</f>
        <v>1.9595436384634013E-13</v>
      </c>
      <c r="P279" s="6">
        <f>VLOOKUP($B279,BNP_EUR_Underlying!$A:$W,COLUMN()-2,0)-EVS_EUR_Underlying!N277</f>
        <v>1.4836599671230744E-3</v>
      </c>
      <c r="Q279" s="6">
        <f>VLOOKUP($B279,BNP_EUR_Underlying!$A:$W,COLUMN()-2,0)-EVS_EUR_Underlying!O277</f>
        <v>-2.5199842212941803E-12</v>
      </c>
      <c r="R279" s="6">
        <f>VLOOKUP($B279,BNP_EUR_Underlying!$A:$W,COLUMN()-2,0)-EVS_EUR_Underlying!P277</f>
        <v>-2.7899904608830184E-12</v>
      </c>
      <c r="S279" s="6">
        <f>VLOOKUP($B279,BNP_EUR_Underlying!$A:$W,COLUMN()-2,0)-EVS_EUR_Underlying!Q277</f>
        <v>-8.8145496408198465E-4</v>
      </c>
      <c r="T279" s="6">
        <f>VLOOKUP($B279,BNP_EUR_Underlying!$A:$W,COLUMN()-2,0)-EVS_EUR_Underlying!R277</f>
        <v>-3.8802294710649221E-13</v>
      </c>
      <c r="U279" s="6">
        <f>VLOOKUP($B279,BNP_EUR_Underlying!$A:$W,COLUMN()-2,0)-EVS_EUR_Underlying!S277</f>
        <v>1.4736423880157945E-2</v>
      </c>
      <c r="V279" s="6">
        <f>VLOOKUP($B279,BNP_EUR_Underlying!$A:$W,COLUMN()-2,0)-EVS_EUR_Underlying!T277</f>
        <v>4.489741911584133E-13</v>
      </c>
      <c r="W279" s="6">
        <f>VLOOKUP($B279,BNP_EUR_Underlying!$A:$W,COLUMN()-2,0)-EVS_EUR_Underlying!U277</f>
        <v>-2.1400659022674517E-12</v>
      </c>
      <c r="X279" s="6">
        <f>VLOOKUP($B279,BNP_EUR_Underlying!$A:$W,COLUMN()-2,0)-EVS_EUR_Underlying!V277</f>
        <v>-1.8700596626786137E-12</v>
      </c>
      <c r="Y279" s="6">
        <f>VLOOKUP($B279,BNP_EUR_Underlying!$A:$W,COLUMN()-2,0)-EVS_EUR_Underlying!W277</f>
        <v>2.609912286288818E-12</v>
      </c>
    </row>
    <row r="280" spans="1:25" x14ac:dyDescent="0.25">
      <c r="A280" s="2">
        <v>41788</v>
      </c>
      <c r="B280" s="2">
        <v>41792</v>
      </c>
      <c r="C280" t="b">
        <f t="shared" si="4"/>
        <v>0</v>
      </c>
      <c r="D280" s="6">
        <f>VLOOKUP($B280,BNP_EUR_Underlying!$A:$W,COLUMN()-2,0)-EVS_EUR_Underlying!B278</f>
        <v>8.5434670548200087E-2</v>
      </c>
      <c r="E280" s="6">
        <f>VLOOKUP($B280,BNP_EUR_Underlying!$A:$W,COLUMN()-2,0)-EVS_EUR_Underlying!C278</f>
        <v>0.8103838678024301</v>
      </c>
      <c r="F280" s="6">
        <f>VLOOKUP($B280,BNP_EUR_Underlying!$A:$W,COLUMN()-2,0)-EVS_EUR_Underlying!D278</f>
        <v>2.7198243657267085E-12</v>
      </c>
      <c r="G280" s="6">
        <f>VLOOKUP($B280,BNP_EUR_Underlying!$A:$W,COLUMN()-2,0)-EVS_EUR_Underlying!E278</f>
        <v>-6.2960063994401683E-3</v>
      </c>
      <c r="H280" s="6">
        <f>VLOOKUP($B280,BNP_EUR_Underlying!$A:$W,COLUMN()-2,0)-EVS_EUR_Underlying!F278</f>
        <v>1.7998935675223038E-12</v>
      </c>
      <c r="I280" s="6">
        <f>VLOOKUP($B280,BNP_EUR_Underlying!$A:$W,COLUMN()-2,0)-EVS_EUR_Underlying!G278</f>
        <v>5.414373789003335E-5</v>
      </c>
      <c r="J280" s="6">
        <f>VLOOKUP($B280,BNP_EUR_Underlying!$A:$W,COLUMN()-2,0)-EVS_EUR_Underlying!H278</f>
        <v>4.0301095793893182E-12</v>
      </c>
      <c r="K280" s="6">
        <f>VLOOKUP($B280,BNP_EUR_Underlying!$A:$W,COLUMN()-2,0)-EVS_EUR_Underlying!I278</f>
        <v>5.5024661709923706E-5</v>
      </c>
      <c r="L280" s="6">
        <f>VLOOKUP($B280,BNP_EUR_Underlying!$A:$W,COLUMN()-2,0)-EVS_EUR_Underlying!J278</f>
        <v>2.1800339311539574E-12</v>
      </c>
      <c r="M280" s="6">
        <f>VLOOKUP($B280,BNP_EUR_Underlying!$A:$W,COLUMN()-2,0)-EVS_EUR_Underlying!K278</f>
        <v>5.342897620097542E-5</v>
      </c>
      <c r="N280" s="6">
        <f>VLOOKUP($B280,BNP_EUR_Underlying!$A:$W,COLUMN()-2,0)-EVS_EUR_Underlying!L278</f>
        <v>-1.5536569247467935E-2</v>
      </c>
      <c r="O280" s="6">
        <f>VLOOKUP($B280,BNP_EUR_Underlying!$A:$W,COLUMN()-2,0)-EVS_EUR_Underlying!M278</f>
        <v>-4.4109160768357469E-13</v>
      </c>
      <c r="P280" s="6">
        <f>VLOOKUP($B280,BNP_EUR_Underlying!$A:$W,COLUMN()-2,0)-EVS_EUR_Underlying!N278</f>
        <v>1.4751820175959995E-3</v>
      </c>
      <c r="Q280" s="6">
        <f>VLOOKUP($B280,BNP_EUR_Underlying!$A:$W,COLUMN()-2,0)-EVS_EUR_Underlying!O278</f>
        <v>3.8598013674118192E-12</v>
      </c>
      <c r="R280" s="6">
        <f>VLOOKUP($B280,BNP_EUR_Underlying!$A:$W,COLUMN()-2,0)-EVS_EUR_Underlying!P278</f>
        <v>-4.2699177527083521E-12</v>
      </c>
      <c r="S280" s="6">
        <f>VLOOKUP($B280,BNP_EUR_Underlying!$A:$W,COLUMN()-2,0)-EVS_EUR_Underlying!Q278</f>
        <v>-8.9437952370508E-4</v>
      </c>
      <c r="T280" s="6">
        <f>VLOOKUP($B280,BNP_EUR_Underlying!$A:$W,COLUMN()-2,0)-EVS_EUR_Underlying!R278</f>
        <v>1.8196555373606316E-13</v>
      </c>
      <c r="U280" s="6">
        <f>VLOOKUP($B280,BNP_EUR_Underlying!$A:$W,COLUMN()-2,0)-EVS_EUR_Underlying!S278</f>
        <v>1.4664719413230998E-2</v>
      </c>
      <c r="V280" s="6">
        <f>VLOOKUP($B280,BNP_EUR_Underlying!$A:$W,COLUMN()-2,0)-EVS_EUR_Underlying!T278</f>
        <v>-2.3891999489933369E-13</v>
      </c>
      <c r="W280" s="6">
        <f>VLOOKUP($B280,BNP_EUR_Underlying!$A:$W,COLUMN()-2,0)-EVS_EUR_Underlying!U278</f>
        <v>2.0501378372728141E-12</v>
      </c>
      <c r="X280" s="6">
        <f>VLOOKUP($B280,BNP_EUR_Underlying!$A:$W,COLUMN()-2,0)-EVS_EUR_Underlying!V278</f>
        <v>-2.5799362646239388E-12</v>
      </c>
      <c r="Y280" s="6">
        <f>VLOOKUP($B280,BNP_EUR_Underlying!$A:$W,COLUMN()-2,0)-EVS_EUR_Underlying!W278</f>
        <v>-3.7900793614653594E-12</v>
      </c>
    </row>
    <row r="281" spans="1:25" x14ac:dyDescent="0.25">
      <c r="A281" s="2">
        <v>41789</v>
      </c>
      <c r="B281" s="2">
        <v>41793</v>
      </c>
      <c r="C281" t="b">
        <f t="shared" si="4"/>
        <v>0</v>
      </c>
      <c r="D281" s="6">
        <f>VLOOKUP($B281,BNP_EUR_Underlying!$A:$W,COLUMN()-2,0)-EVS_EUR_Underlying!B279</f>
        <v>8.5416116079239934E-2</v>
      </c>
      <c r="E281" s="6">
        <f>VLOOKUP($B281,BNP_EUR_Underlying!$A:$W,COLUMN()-2,0)-EVS_EUR_Underlying!C279</f>
        <v>0.80767035791288988</v>
      </c>
      <c r="F281" s="6">
        <f>VLOOKUP($B281,BNP_EUR_Underlying!$A:$W,COLUMN()-2,0)-EVS_EUR_Underlying!D279</f>
        <v>-2.3501200985265314E-12</v>
      </c>
      <c r="G281" s="6">
        <f>VLOOKUP($B281,BNP_EUR_Underlying!$A:$W,COLUMN()-2,0)-EVS_EUR_Underlying!E279</f>
        <v>-6.2919420828100314E-3</v>
      </c>
      <c r="H281" s="6">
        <f>VLOOKUP($B281,BNP_EUR_Underlying!$A:$W,COLUMN()-2,0)-EVS_EUR_Underlying!F279</f>
        <v>1.8001156121272288E-12</v>
      </c>
      <c r="I281" s="6">
        <f>VLOOKUP($B281,BNP_EUR_Underlying!$A:$W,COLUMN()-2,0)-EVS_EUR_Underlying!G279</f>
        <v>5.3897768020005898E-5</v>
      </c>
      <c r="J281" s="6">
        <f>VLOOKUP($B281,BNP_EUR_Underlying!$A:$W,COLUMN()-2,0)-EVS_EUR_Underlying!H279</f>
        <v>3.7900793614653594E-12</v>
      </c>
      <c r="K281" s="6">
        <f>VLOOKUP($B281,BNP_EUR_Underlying!$A:$W,COLUMN()-2,0)-EVS_EUR_Underlying!I279</f>
        <v>5.5030830940161479E-5</v>
      </c>
      <c r="L281" s="6">
        <f>VLOOKUP($B281,BNP_EUR_Underlying!$A:$W,COLUMN()-2,0)-EVS_EUR_Underlying!J279</f>
        <v>1.3800072196090696E-12</v>
      </c>
      <c r="M281" s="6">
        <f>VLOOKUP($B281,BNP_EUR_Underlying!$A:$W,COLUMN()-2,0)-EVS_EUR_Underlying!K279</f>
        <v>5.3040230755918572E-5</v>
      </c>
      <c r="N281" s="6">
        <f>VLOOKUP($B281,BNP_EUR_Underlying!$A:$W,COLUMN()-2,0)-EVS_EUR_Underlying!L279</f>
        <v>-1.5499855889906988E-2</v>
      </c>
      <c r="O281" s="6">
        <f>VLOOKUP($B281,BNP_EUR_Underlying!$A:$W,COLUMN()-2,0)-EVS_EUR_Underlying!M279</f>
        <v>2.5401902803423582E-13</v>
      </c>
      <c r="P281" s="6">
        <f>VLOOKUP($B281,BNP_EUR_Underlying!$A:$W,COLUMN()-2,0)-EVS_EUR_Underlying!N279</f>
        <v>1.4665651462349993E-3</v>
      </c>
      <c r="Q281" s="6">
        <f>VLOOKUP($B281,BNP_EUR_Underlying!$A:$W,COLUMN()-2,0)-EVS_EUR_Underlying!O279</f>
        <v>4.779954210221149E-12</v>
      </c>
      <c r="R281" s="6">
        <f>VLOOKUP($B281,BNP_EUR_Underlying!$A:$W,COLUMN()-2,0)-EVS_EUR_Underlying!P279</f>
        <v>-1.3098411244527597E-12</v>
      </c>
      <c r="S281" s="6">
        <f>VLOOKUP($B281,BNP_EUR_Underlying!$A:$W,COLUMN()-2,0)-EVS_EUR_Underlying!Q279</f>
        <v>-8.9127762903595809E-4</v>
      </c>
      <c r="T281" s="6">
        <f>VLOOKUP($B281,BNP_EUR_Underlying!$A:$W,COLUMN()-2,0)-EVS_EUR_Underlying!R279</f>
        <v>-2.9087843245179101E-14</v>
      </c>
      <c r="U281" s="6">
        <f>VLOOKUP($B281,BNP_EUR_Underlying!$A:$W,COLUMN()-2,0)-EVS_EUR_Underlying!S279</f>
        <v>1.4710121814611066E-2</v>
      </c>
      <c r="V281" s="6">
        <f>VLOOKUP($B281,BNP_EUR_Underlying!$A:$W,COLUMN()-2,0)-EVS_EUR_Underlying!T279</f>
        <v>2.2803980925800715E-13</v>
      </c>
      <c r="W281" s="6">
        <f>VLOOKUP($B281,BNP_EUR_Underlying!$A:$W,COLUMN()-2,0)-EVS_EUR_Underlying!U279</f>
        <v>-3.560041150763027E-12</v>
      </c>
      <c r="X281" s="6">
        <f>VLOOKUP($B281,BNP_EUR_Underlying!$A:$W,COLUMN()-2,0)-EVS_EUR_Underlying!V279</f>
        <v>4.4300119128592996E-12</v>
      </c>
      <c r="Y281" s="6">
        <f>VLOOKUP($B281,BNP_EUR_Underlying!$A:$W,COLUMN()-2,0)-EVS_EUR_Underlying!W279</f>
        <v>-1.0800249583553523E-12</v>
      </c>
    </row>
    <row r="282" spans="1:25" x14ac:dyDescent="0.25">
      <c r="A282" s="2">
        <v>41792</v>
      </c>
      <c r="B282" s="2">
        <v>41794</v>
      </c>
      <c r="C282" t="b">
        <f t="shared" si="4"/>
        <v>0</v>
      </c>
      <c r="D282" s="6">
        <f>VLOOKUP($B282,BNP_EUR_Underlying!$A:$W,COLUMN()-2,0)-EVS_EUR_Underlying!B280</f>
        <v>8.5454683656170038E-2</v>
      </c>
      <c r="E282" s="6">
        <f>VLOOKUP($B282,BNP_EUR_Underlying!$A:$W,COLUMN()-2,0)-EVS_EUR_Underlying!C280</f>
        <v>0.80527691708617</v>
      </c>
      <c r="F282" s="6">
        <f>VLOOKUP($B282,BNP_EUR_Underlying!$A:$W,COLUMN()-2,0)-EVS_EUR_Underlying!D280</f>
        <v>6.8989258750207227E-13</v>
      </c>
      <c r="G282" s="6">
        <f>VLOOKUP($B282,BNP_EUR_Underlying!$A:$W,COLUMN()-2,0)-EVS_EUR_Underlying!E280</f>
        <v>-6.288458395689922E-3</v>
      </c>
      <c r="H282" s="6">
        <f>VLOOKUP($B282,BNP_EUR_Underlying!$A:$W,COLUMN()-2,0)-EVS_EUR_Underlying!F280</f>
        <v>3.2001068461795512E-12</v>
      </c>
      <c r="I282" s="6">
        <f>VLOOKUP($B282,BNP_EUR_Underlying!$A:$W,COLUMN()-2,0)-EVS_EUR_Underlying!G280</f>
        <v>5.3871869944988049E-5</v>
      </c>
      <c r="J282" s="6">
        <f>VLOOKUP($B282,BNP_EUR_Underlying!$A:$W,COLUMN()-2,0)-EVS_EUR_Underlying!H280</f>
        <v>-3.2400748750660568E-12</v>
      </c>
      <c r="K282" s="6">
        <f>VLOOKUP($B282,BNP_EUR_Underlying!$A:$W,COLUMN()-2,0)-EVS_EUR_Underlying!I280</f>
        <v>5.5032356489848056E-5</v>
      </c>
      <c r="L282" s="6">
        <f>VLOOKUP($B282,BNP_EUR_Underlying!$A:$W,COLUMN()-2,0)-EVS_EUR_Underlying!J280</f>
        <v>-4.390043883972794E-12</v>
      </c>
      <c r="M282" s="6">
        <f>VLOOKUP($B282,BNP_EUR_Underlying!$A:$W,COLUMN()-2,0)-EVS_EUR_Underlying!K280</f>
        <v>5.3009249068036723E-5</v>
      </c>
      <c r="N282" s="6">
        <f>VLOOKUP($B282,BNP_EUR_Underlying!$A:$W,COLUMN()-2,0)-EVS_EUR_Underlying!L280</f>
        <v>-1.5515637045989017E-2</v>
      </c>
      <c r="O282" s="6">
        <f>VLOOKUP($B282,BNP_EUR_Underlying!$A:$W,COLUMN()-2,0)-EVS_EUR_Underlying!M280</f>
        <v>-7.0943251273547503E-14</v>
      </c>
      <c r="P282" s="6">
        <f>VLOOKUP($B282,BNP_EUR_Underlying!$A:$W,COLUMN()-2,0)-EVS_EUR_Underlying!N280</f>
        <v>1.4627399335460645E-3</v>
      </c>
      <c r="Q282" s="6">
        <f>VLOOKUP($B282,BNP_EUR_Underlying!$A:$W,COLUMN()-2,0)-EVS_EUR_Underlying!O280</f>
        <v>4.1298076070006573E-12</v>
      </c>
      <c r="R282" s="6">
        <f>VLOOKUP($B282,BNP_EUR_Underlying!$A:$W,COLUMN()-2,0)-EVS_EUR_Underlying!P280</f>
        <v>-1.3098411244527597E-12</v>
      </c>
      <c r="S282" s="6">
        <f>VLOOKUP($B282,BNP_EUR_Underlying!$A:$W,COLUMN()-2,0)-EVS_EUR_Underlying!Q280</f>
        <v>-8.9593047053992958E-4</v>
      </c>
      <c r="T282" s="6">
        <f>VLOOKUP($B282,BNP_EUR_Underlying!$A:$W,COLUMN()-2,0)-EVS_EUR_Underlying!R280</f>
        <v>-2.7899904608830184E-13</v>
      </c>
      <c r="U282" s="6">
        <f>VLOOKUP($B282,BNP_EUR_Underlying!$A:$W,COLUMN()-2,0)-EVS_EUR_Underlying!S280</f>
        <v>1.4618270923238974E-2</v>
      </c>
      <c r="V282" s="6">
        <f>VLOOKUP($B282,BNP_EUR_Underlying!$A:$W,COLUMN()-2,0)-EVS_EUR_Underlying!T280</f>
        <v>2.6700863742235015E-13</v>
      </c>
      <c r="W282" s="6">
        <f>VLOOKUP($B282,BNP_EUR_Underlying!$A:$W,COLUMN()-2,0)-EVS_EUR_Underlying!U280</f>
        <v>4.2599257454867256E-12</v>
      </c>
      <c r="X282" s="6">
        <f>VLOOKUP($B282,BNP_EUR_Underlying!$A:$W,COLUMN()-2,0)-EVS_EUR_Underlying!V280</f>
        <v>-4.6100900874535E-12</v>
      </c>
      <c r="Y282" s="6">
        <f>VLOOKUP($B282,BNP_EUR_Underlying!$A:$W,COLUMN()-2,0)-EVS_EUR_Underlying!W280</f>
        <v>1.8096635301390052E-13</v>
      </c>
    </row>
    <row r="283" spans="1:25" x14ac:dyDescent="0.25">
      <c r="A283" s="2">
        <v>41793</v>
      </c>
      <c r="B283" s="2">
        <v>41795</v>
      </c>
      <c r="C283" t="b">
        <f t="shared" si="4"/>
        <v>0</v>
      </c>
      <c r="D283" s="6">
        <f>VLOOKUP($B283,BNP_EUR_Underlying!$A:$W,COLUMN()-2,0)-EVS_EUR_Underlying!B281</f>
        <v>8.5397074208899859E-2</v>
      </c>
      <c r="E283" s="6">
        <f>VLOOKUP($B283,BNP_EUR_Underlying!$A:$W,COLUMN()-2,0)-EVS_EUR_Underlying!C281</f>
        <v>0.80638604077471998</v>
      </c>
      <c r="F283" s="6">
        <f>VLOOKUP($B283,BNP_EUR_Underlying!$A:$W,COLUMN()-2,0)-EVS_EUR_Underlying!D281</f>
        <v>1.9799717421165042E-12</v>
      </c>
      <c r="G283" s="6">
        <f>VLOOKUP($B283,BNP_EUR_Underlying!$A:$W,COLUMN()-2,0)-EVS_EUR_Underlying!E281</f>
        <v>-6.3081993393401259E-3</v>
      </c>
      <c r="H283" s="6">
        <f>VLOOKUP($B283,BNP_EUR_Underlying!$A:$W,COLUMN()-2,0)-EVS_EUR_Underlying!F281</f>
        <v>8.3000273320976703E-13</v>
      </c>
      <c r="I283" s="6">
        <f>VLOOKUP($B283,BNP_EUR_Underlying!$A:$W,COLUMN()-2,0)-EVS_EUR_Underlying!G281</f>
        <v>5.3989502130091793E-5</v>
      </c>
      <c r="J283" s="6">
        <f>VLOOKUP($B283,BNP_EUR_Underlying!$A:$W,COLUMN()-2,0)-EVS_EUR_Underlying!H281</f>
        <v>-3.05000469325023E-12</v>
      </c>
      <c r="K283" s="6">
        <f>VLOOKUP($B283,BNP_EUR_Underlying!$A:$W,COLUMN()-2,0)-EVS_EUR_Underlying!I281</f>
        <v>5.5170113310021307E-5</v>
      </c>
      <c r="L283" s="6">
        <f>VLOOKUP($B283,BNP_EUR_Underlying!$A:$W,COLUMN()-2,0)-EVS_EUR_Underlying!J281</f>
        <v>-3.5200731218765213E-12</v>
      </c>
      <c r="M283" s="6">
        <f>VLOOKUP($B283,BNP_EUR_Underlying!$A:$W,COLUMN()-2,0)-EVS_EUR_Underlying!K281</f>
        <v>5.3147151468091458E-5</v>
      </c>
      <c r="N283" s="6">
        <f>VLOOKUP($B283,BNP_EUR_Underlying!$A:$W,COLUMN()-2,0)-EVS_EUR_Underlying!L281</f>
        <v>-1.5657940118299907E-2</v>
      </c>
      <c r="O283" s="6">
        <f>VLOOKUP($B283,BNP_EUR_Underlying!$A:$W,COLUMN()-2,0)-EVS_EUR_Underlying!M281</f>
        <v>1.7297274723659939E-13</v>
      </c>
      <c r="P283" s="6">
        <f>VLOOKUP($B283,BNP_EUR_Underlying!$A:$W,COLUMN()-2,0)-EVS_EUR_Underlying!N281</f>
        <v>1.4663144772519843E-3</v>
      </c>
      <c r="Q283" s="6">
        <f>VLOOKUP($B283,BNP_EUR_Underlying!$A:$W,COLUMN()-2,0)-EVS_EUR_Underlying!O281</f>
        <v>2.4800161924076747E-12</v>
      </c>
      <c r="R283" s="6">
        <f>VLOOKUP($B283,BNP_EUR_Underlying!$A:$W,COLUMN()-2,0)-EVS_EUR_Underlying!P281</f>
        <v>-1.4301893003221267E-12</v>
      </c>
      <c r="S283" s="6">
        <f>VLOOKUP($B283,BNP_EUR_Underlying!$A:$W,COLUMN()-2,0)-EVS_EUR_Underlying!Q281</f>
        <v>-8.9696443542996995E-4</v>
      </c>
      <c r="T283" s="6">
        <f>VLOOKUP($B283,BNP_EUR_Underlying!$A:$W,COLUMN()-2,0)-EVS_EUR_Underlying!R281</f>
        <v>1.5909495942878493E-13</v>
      </c>
      <c r="U283" s="6">
        <f>VLOOKUP($B283,BNP_EUR_Underlying!$A:$W,COLUMN()-2,0)-EVS_EUR_Underlying!S281</f>
        <v>1.4761779920795082E-2</v>
      </c>
      <c r="V283" s="6">
        <f>VLOOKUP($B283,BNP_EUR_Underlying!$A:$W,COLUMN()-2,0)-EVS_EUR_Underlying!T281</f>
        <v>2.1094237467877974E-13</v>
      </c>
      <c r="W283" s="6">
        <f>VLOOKUP($B283,BNP_EUR_Underlying!$A:$W,COLUMN()-2,0)-EVS_EUR_Underlying!U281</f>
        <v>2.170041923932331E-12</v>
      </c>
      <c r="X283" s="6">
        <f>VLOOKUP($B283,BNP_EUR_Underlying!$A:$W,COLUMN()-2,0)-EVS_EUR_Underlying!V281</f>
        <v>3.4598990339418378E-12</v>
      </c>
      <c r="Y283" s="6">
        <f>VLOOKUP($B283,BNP_EUR_Underlying!$A:$W,COLUMN()-2,0)-EVS_EUR_Underlying!W281</f>
        <v>-4.6007642140466487E-13</v>
      </c>
    </row>
    <row r="284" spans="1:25" x14ac:dyDescent="0.25">
      <c r="A284" s="2">
        <v>41794</v>
      </c>
      <c r="B284" s="2">
        <v>41796</v>
      </c>
      <c r="C284" t="b">
        <f t="shared" si="4"/>
        <v>0</v>
      </c>
      <c r="D284" s="6">
        <f>VLOOKUP($B284,BNP_EUR_Underlying!$A:$W,COLUMN()-2,0)-EVS_EUR_Underlying!B282</f>
        <v>8.538849272080995E-2</v>
      </c>
      <c r="E284" s="6">
        <f>VLOOKUP($B284,BNP_EUR_Underlying!$A:$W,COLUMN()-2,0)-EVS_EUR_Underlying!C282</f>
        <v>0.80660820921970988</v>
      </c>
      <c r="F284" s="6">
        <f>VLOOKUP($B284,BNP_EUR_Underlying!$A:$W,COLUMN()-2,0)-EVS_EUR_Underlying!D282</f>
        <v>2.2004620348070603E-13</v>
      </c>
      <c r="G284" s="6">
        <f>VLOOKUP($B284,BNP_EUR_Underlying!$A:$W,COLUMN()-2,0)-EVS_EUR_Underlying!E282</f>
        <v>-6.34148798507983E-3</v>
      </c>
      <c r="H284" s="6">
        <f>VLOOKUP($B284,BNP_EUR_Underlying!$A:$W,COLUMN()-2,0)-EVS_EUR_Underlying!F282</f>
        <v>3.8400393975734914E-12</v>
      </c>
      <c r="I284" s="6">
        <f>VLOOKUP($B284,BNP_EUR_Underlying!$A:$W,COLUMN()-2,0)-EVS_EUR_Underlying!G282</f>
        <v>5.4102641930064976E-5</v>
      </c>
      <c r="J284" s="6">
        <f>VLOOKUP($B284,BNP_EUR_Underlying!$A:$W,COLUMN()-2,0)-EVS_EUR_Underlying!H282</f>
        <v>-3.220090860622804E-12</v>
      </c>
      <c r="K284" s="6">
        <f>VLOOKUP($B284,BNP_EUR_Underlying!$A:$W,COLUMN()-2,0)-EVS_EUR_Underlying!I282</f>
        <v>5.532653556006295E-5</v>
      </c>
      <c r="L284" s="6">
        <f>VLOOKUP($B284,BNP_EUR_Underlying!$A:$W,COLUMN()-2,0)-EVS_EUR_Underlying!J282</f>
        <v>4.9960036108132044E-14</v>
      </c>
      <c r="M284" s="6">
        <f>VLOOKUP($B284,BNP_EUR_Underlying!$A:$W,COLUMN()-2,0)-EVS_EUR_Underlying!K282</f>
        <v>5.358144266398579E-5</v>
      </c>
      <c r="N284" s="6">
        <f>VLOOKUP($B284,BNP_EUR_Underlying!$A:$W,COLUMN()-2,0)-EVS_EUR_Underlying!L282</f>
        <v>-1.5719011273381045E-2</v>
      </c>
      <c r="O284" s="6">
        <f>VLOOKUP($B284,BNP_EUR_Underlying!$A:$W,COLUMN()-2,0)-EVS_EUR_Underlying!M282</f>
        <v>8.5043083686286991E-14</v>
      </c>
      <c r="P284" s="6">
        <f>VLOOKUP($B284,BNP_EUR_Underlying!$A:$W,COLUMN()-2,0)-EVS_EUR_Underlying!N282</f>
        <v>1.4665496442589632E-3</v>
      </c>
      <c r="Q284" s="6">
        <f>VLOOKUP($B284,BNP_EUR_Underlying!$A:$W,COLUMN()-2,0)-EVS_EUR_Underlying!O282</f>
        <v>4.6200820946751264E-12</v>
      </c>
      <c r="R284" s="6">
        <f>VLOOKUP($B284,BNP_EUR_Underlying!$A:$W,COLUMN()-2,0)-EVS_EUR_Underlying!P282</f>
        <v>-1.5500933869816436E-12</v>
      </c>
      <c r="S284" s="6">
        <f>VLOOKUP($B284,BNP_EUR_Underlying!$A:$W,COLUMN()-2,0)-EVS_EUR_Underlying!Q282</f>
        <v>-8.9851538326501945E-4</v>
      </c>
      <c r="T284" s="6">
        <f>VLOOKUP($B284,BNP_EUR_Underlying!$A:$W,COLUMN()-2,0)-EVS_EUR_Underlying!R282</f>
        <v>3.5405012255296242E-13</v>
      </c>
      <c r="U284" s="6">
        <f>VLOOKUP($B284,BNP_EUR_Underlying!$A:$W,COLUMN()-2,0)-EVS_EUR_Underlying!S282</f>
        <v>1.5078929196336022E-2</v>
      </c>
      <c r="V284" s="6">
        <f>VLOOKUP($B284,BNP_EUR_Underlying!$A:$W,COLUMN()-2,0)-EVS_EUR_Underlying!T282</f>
        <v>4.2210679396248452E-13</v>
      </c>
      <c r="W284" s="6">
        <f>VLOOKUP($B284,BNP_EUR_Underlying!$A:$W,COLUMN()-2,0)-EVS_EUR_Underlying!U282</f>
        <v>-2.2000179455972102E-12</v>
      </c>
      <c r="X284" s="6">
        <f>VLOOKUP($B284,BNP_EUR_Underlying!$A:$W,COLUMN()-2,0)-EVS_EUR_Underlying!V282</f>
        <v>-1.610045430311402E-12</v>
      </c>
      <c r="Y284" s="6">
        <f>VLOOKUP($B284,BNP_EUR_Underlying!$A:$W,COLUMN()-2,0)-EVS_EUR_Underlying!W282</f>
        <v>-3.6299852013144118E-12</v>
      </c>
    </row>
    <row r="285" spans="1:25" x14ac:dyDescent="0.25">
      <c r="A285" s="2">
        <v>41795</v>
      </c>
      <c r="B285" s="2">
        <v>41799</v>
      </c>
      <c r="C285" t="b">
        <f t="shared" si="4"/>
        <v>0</v>
      </c>
      <c r="D285" s="6">
        <f>VLOOKUP($B285,BNP_EUR_Underlying!$A:$W,COLUMN()-2,0)-EVS_EUR_Underlying!B283</f>
        <v>8.5382366155849931E-2</v>
      </c>
      <c r="E285" s="6">
        <f>VLOOKUP($B285,BNP_EUR_Underlying!$A:$W,COLUMN()-2,0)-EVS_EUR_Underlying!C283</f>
        <v>0.80425832132357011</v>
      </c>
      <c r="F285" s="6">
        <f>VLOOKUP($B285,BNP_EUR_Underlying!$A:$W,COLUMN()-2,0)-EVS_EUR_Underlying!D283</f>
        <v>-1.7998935675223038E-12</v>
      </c>
      <c r="G285" s="6">
        <f>VLOOKUP($B285,BNP_EUR_Underlying!$A:$W,COLUMN()-2,0)-EVS_EUR_Underlying!E283</f>
        <v>-6.342262137779997E-3</v>
      </c>
      <c r="H285" s="6">
        <f>VLOOKUP($B285,BNP_EUR_Underlying!$A:$W,COLUMN()-2,0)-EVS_EUR_Underlying!F283</f>
        <v>-3.1499247654664941E-12</v>
      </c>
      <c r="I285" s="6">
        <f>VLOOKUP($B285,BNP_EUR_Underlying!$A:$W,COLUMN()-2,0)-EVS_EUR_Underlying!G283</f>
        <v>5.3991659720198371E-5</v>
      </c>
      <c r="J285" s="6">
        <f>VLOOKUP($B285,BNP_EUR_Underlying!$A:$W,COLUMN()-2,0)-EVS_EUR_Underlying!H283</f>
        <v>4.3798298321462426E-12</v>
      </c>
      <c r="K285" s="6">
        <f>VLOOKUP($B285,BNP_EUR_Underlying!$A:$W,COLUMN()-2,0)-EVS_EUR_Underlying!I283</f>
        <v>5.5389882870127138E-5</v>
      </c>
      <c r="L285" s="6">
        <f>VLOOKUP($B285,BNP_EUR_Underlying!$A:$W,COLUMN()-2,0)-EVS_EUR_Underlying!J283</f>
        <v>-3.170130824514672E-12</v>
      </c>
      <c r="M285" s="6">
        <f>VLOOKUP($B285,BNP_EUR_Underlying!$A:$W,COLUMN()-2,0)-EVS_EUR_Underlying!K283</f>
        <v>5.3557168349982476E-5</v>
      </c>
      <c r="N285" s="6">
        <f>VLOOKUP($B285,BNP_EUR_Underlying!$A:$W,COLUMN()-2,0)-EVS_EUR_Underlying!L283</f>
        <v>-1.5721764548780937E-2</v>
      </c>
      <c r="O285" s="6">
        <f>VLOOKUP($B285,BNP_EUR_Underlying!$A:$W,COLUMN()-2,0)-EVS_EUR_Underlying!M283</f>
        <v>-1.9695356456850277E-13</v>
      </c>
      <c r="P285" s="6">
        <f>VLOOKUP($B285,BNP_EUR_Underlying!$A:$W,COLUMN()-2,0)-EVS_EUR_Underlying!N283</f>
        <v>1.4663926144650175E-3</v>
      </c>
      <c r="Q285" s="6">
        <f>VLOOKUP($B285,BNP_EUR_Underlying!$A:$W,COLUMN()-2,0)-EVS_EUR_Underlying!O283</f>
        <v>-1.4499512701604544E-12</v>
      </c>
      <c r="R285" s="6">
        <f>VLOOKUP($B285,BNP_EUR_Underlying!$A:$W,COLUMN()-2,0)-EVS_EUR_Underlying!P283</f>
        <v>-1.6600054664195341E-12</v>
      </c>
      <c r="S285" s="6">
        <f>VLOOKUP($B285,BNP_EUR_Underlying!$A:$W,COLUMN()-2,0)-EVS_EUR_Underlying!Q283</f>
        <v>-8.9954934715508195E-4</v>
      </c>
      <c r="T285" s="6">
        <f>VLOOKUP($B285,BNP_EUR_Underlying!$A:$W,COLUMN()-2,0)-EVS_EUR_Underlying!R283</f>
        <v>-2.6989521728637555E-13</v>
      </c>
      <c r="U285" s="6">
        <f>VLOOKUP($B285,BNP_EUR_Underlying!$A:$W,COLUMN()-2,0)-EVS_EUR_Underlying!S283</f>
        <v>1.5308214921149976E-2</v>
      </c>
      <c r="V285" s="6">
        <f>VLOOKUP($B285,BNP_EUR_Underlying!$A:$W,COLUMN()-2,0)-EVS_EUR_Underlying!T283</f>
        <v>2.9098945475425353E-13</v>
      </c>
      <c r="W285" s="6">
        <f>VLOOKUP($B285,BNP_EUR_Underlying!$A:$W,COLUMN()-2,0)-EVS_EUR_Underlying!U283</f>
        <v>1.8500756482353609E-12</v>
      </c>
      <c r="X285" s="6">
        <f>VLOOKUP($B285,BNP_EUR_Underlying!$A:$W,COLUMN()-2,0)-EVS_EUR_Underlying!V283</f>
        <v>2.5099922140725539E-12</v>
      </c>
      <c r="Y285" s="6">
        <f>VLOOKUP($B285,BNP_EUR_Underlying!$A:$W,COLUMN()-2,0)-EVS_EUR_Underlying!W283</f>
        <v>3.3995029014022293E-13</v>
      </c>
    </row>
    <row r="286" spans="1:25" x14ac:dyDescent="0.25">
      <c r="A286" s="2">
        <v>41796</v>
      </c>
      <c r="B286" s="2">
        <v>41800</v>
      </c>
      <c r="C286" t="b">
        <f t="shared" si="4"/>
        <v>0</v>
      </c>
      <c r="D286" s="6">
        <f>VLOOKUP($B286,BNP_EUR_Underlying!$A:$W,COLUMN()-2,0)-EVS_EUR_Underlying!B284</f>
        <v>8.5406327399059956E-2</v>
      </c>
      <c r="E286" s="6">
        <f>VLOOKUP($B286,BNP_EUR_Underlying!$A:$W,COLUMN()-2,0)-EVS_EUR_Underlying!C284</f>
        <v>0.80355020121659992</v>
      </c>
      <c r="F286" s="6">
        <f>VLOOKUP($B286,BNP_EUR_Underlying!$A:$W,COLUMN()-2,0)-EVS_EUR_Underlying!D284</f>
        <v>2.9900526499204716E-12</v>
      </c>
      <c r="G286" s="6">
        <f>VLOOKUP($B286,BNP_EUR_Underlying!$A:$W,COLUMN()-2,0)-EVS_EUR_Underlying!E284</f>
        <v>-6.3260048912501254E-3</v>
      </c>
      <c r="H286" s="6">
        <f>VLOOKUP($B286,BNP_EUR_Underlying!$A:$W,COLUMN()-2,0)-EVS_EUR_Underlying!F284</f>
        <v>-6.7990058028044587E-13</v>
      </c>
      <c r="I286" s="6">
        <f>VLOOKUP($B286,BNP_EUR_Underlying!$A:$W,COLUMN()-2,0)-EVS_EUR_Underlying!G284</f>
        <v>5.3890900217012927E-5</v>
      </c>
      <c r="J286" s="6">
        <f>VLOOKUP($B286,BNP_EUR_Underlying!$A:$W,COLUMN()-2,0)-EVS_EUR_Underlying!H284</f>
        <v>2.3598900611432327E-12</v>
      </c>
      <c r="K286" s="6">
        <f>VLOOKUP($B286,BNP_EUR_Underlying!$A:$W,COLUMN()-2,0)-EVS_EUR_Underlying!I284</f>
        <v>5.5360646340041342E-5</v>
      </c>
      <c r="L286" s="6">
        <f>VLOOKUP($B286,BNP_EUR_Underlying!$A:$W,COLUMN()-2,0)-EVS_EUR_Underlying!J284</f>
        <v>-2.2999380178134743E-12</v>
      </c>
      <c r="M286" s="6">
        <f>VLOOKUP($B286,BNP_EUR_Underlying!$A:$W,COLUMN()-2,0)-EVS_EUR_Underlying!K284</f>
        <v>5.3357135876064277E-5</v>
      </c>
      <c r="N286" s="6">
        <f>VLOOKUP($B286,BNP_EUR_Underlying!$A:$W,COLUMN()-2,0)-EVS_EUR_Underlying!L284</f>
        <v>-1.5663259892395032E-2</v>
      </c>
      <c r="O286" s="6">
        <f>VLOOKUP($B286,BNP_EUR_Underlying!$A:$W,COLUMN()-2,0)-EVS_EUR_Underlying!M284</f>
        <v>-9.3036689463588118E-14</v>
      </c>
      <c r="P286" s="6">
        <f>VLOOKUP($B286,BNP_EUR_Underlying!$A:$W,COLUMN()-2,0)-EVS_EUR_Underlying!N284</f>
        <v>1.4639364069199967E-3</v>
      </c>
      <c r="Q286" s="6">
        <f>VLOOKUP($B286,BNP_EUR_Underlying!$A:$W,COLUMN()-2,0)-EVS_EUR_Underlying!O284</f>
        <v>-3.1601388172930456E-12</v>
      </c>
      <c r="R286" s="6">
        <f>VLOOKUP($B286,BNP_EUR_Underlying!$A:$W,COLUMN()-2,0)-EVS_EUR_Underlying!P284</f>
        <v>-4.0900616227190767E-12</v>
      </c>
      <c r="S286" s="6">
        <f>VLOOKUP($B286,BNP_EUR_Underlying!$A:$W,COLUMN()-2,0)-EVS_EUR_Underlying!Q284</f>
        <v>-8.9541348859500935E-4</v>
      </c>
      <c r="T286" s="6">
        <f>VLOOKUP($B286,BNP_EUR_Underlying!$A:$W,COLUMN()-2,0)-EVS_EUR_Underlying!R284</f>
        <v>-1.659783421814609E-13</v>
      </c>
      <c r="U286" s="6">
        <f>VLOOKUP($B286,BNP_EUR_Underlying!$A:$W,COLUMN()-2,0)-EVS_EUR_Underlying!S284</f>
        <v>1.5390024897502963E-2</v>
      </c>
      <c r="V286" s="6">
        <f>VLOOKUP($B286,BNP_EUR_Underlying!$A:$W,COLUMN()-2,0)-EVS_EUR_Underlying!T284</f>
        <v>-1.7708057242771247E-13</v>
      </c>
      <c r="W286" s="6">
        <f>VLOOKUP($B286,BNP_EUR_Underlying!$A:$W,COLUMN()-2,0)-EVS_EUR_Underlying!U284</f>
        <v>1.7998935675223038E-12</v>
      </c>
      <c r="X286" s="6">
        <f>VLOOKUP($B286,BNP_EUR_Underlying!$A:$W,COLUMN()-2,0)-EVS_EUR_Underlying!V284</f>
        <v>3.3499869545039473E-12</v>
      </c>
      <c r="Y286" s="6">
        <f>VLOOKUP($B286,BNP_EUR_Underlying!$A:$W,COLUMN()-2,0)-EVS_EUR_Underlying!W284</f>
        <v>2.1200818878241989E-12</v>
      </c>
    </row>
    <row r="287" spans="1:25" x14ac:dyDescent="0.25">
      <c r="A287" s="2">
        <v>41799</v>
      </c>
      <c r="B287" s="2">
        <v>41801</v>
      </c>
      <c r="C287" t="b">
        <f t="shared" si="4"/>
        <v>0</v>
      </c>
      <c r="D287" s="6">
        <f>VLOOKUP($B287,BNP_EUR_Underlying!$A:$W,COLUMN()-2,0)-EVS_EUR_Underlying!B285</f>
        <v>8.5377808269929911E-2</v>
      </c>
      <c r="E287" s="6">
        <f>VLOOKUP($B287,BNP_EUR_Underlying!$A:$W,COLUMN()-2,0)-EVS_EUR_Underlying!C285</f>
        <v>0.80452159829117009</v>
      </c>
      <c r="F287" s="6">
        <f>VLOOKUP($B287,BNP_EUR_Underlying!$A:$W,COLUMN()-2,0)-EVS_EUR_Underlying!D285</f>
        <v>-9.3014485003095615E-13</v>
      </c>
      <c r="G287" s="6">
        <f>VLOOKUP($B287,BNP_EUR_Underlying!$A:$W,COLUMN()-2,0)-EVS_EUR_Underlying!E285</f>
        <v>-6.3275531966300314E-3</v>
      </c>
      <c r="H287" s="6">
        <f>VLOOKUP($B287,BNP_EUR_Underlying!$A:$W,COLUMN()-2,0)-EVS_EUR_Underlying!F285</f>
        <v>-1.4299672557172016E-12</v>
      </c>
      <c r="I287" s="6">
        <f>VLOOKUP($B287,BNP_EUR_Underlying!$A:$W,COLUMN()-2,0)-EVS_EUR_Underlying!G285</f>
        <v>5.3934882140005413E-5</v>
      </c>
      <c r="J287" s="6">
        <f>VLOOKUP($B287,BNP_EUR_Underlying!$A:$W,COLUMN()-2,0)-EVS_EUR_Underlying!H285</f>
        <v>-1.8101076193488552E-12</v>
      </c>
      <c r="K287" s="6">
        <f>VLOOKUP($B287,BNP_EUR_Underlying!$A:$W,COLUMN()-2,0)-EVS_EUR_Underlying!I285</f>
        <v>5.5369414299955011E-5</v>
      </c>
      <c r="L287" s="6">
        <f>VLOOKUP($B287,BNP_EUR_Underlying!$A:$W,COLUMN()-2,0)-EVS_EUR_Underlying!J285</f>
        <v>3.4701130857683893E-12</v>
      </c>
      <c r="M287" s="6">
        <f>VLOOKUP($B287,BNP_EUR_Underlying!$A:$W,COLUMN()-2,0)-EVS_EUR_Underlying!K285</f>
        <v>5.3178965071953854E-5</v>
      </c>
      <c r="N287" s="6">
        <f>VLOOKUP($B287,BNP_EUR_Underlying!$A:$W,COLUMN()-2,0)-EVS_EUR_Underlying!L285</f>
        <v>-1.5633353379724046E-2</v>
      </c>
      <c r="O287" s="6">
        <f>VLOOKUP($B287,BNP_EUR_Underlying!$A:$W,COLUMN()-2,0)-EVS_EUR_Underlying!M285</f>
        <v>-7.7049477908985864E-14</v>
      </c>
      <c r="P287" s="6">
        <f>VLOOKUP($B287,BNP_EUR_Underlying!$A:$W,COLUMN()-2,0)-EVS_EUR_Underlying!N285</f>
        <v>1.4654327830949665E-3</v>
      </c>
      <c r="Q287" s="6">
        <f>VLOOKUP($B287,BNP_EUR_Underlying!$A:$W,COLUMN()-2,0)-EVS_EUR_Underlying!O285</f>
        <v>1.5301093725383907E-12</v>
      </c>
      <c r="R287" s="6">
        <f>VLOOKUP($B287,BNP_EUR_Underlying!$A:$W,COLUMN()-2,0)-EVS_EUR_Underlying!P285</f>
        <v>-3.0200286715853508E-12</v>
      </c>
      <c r="S287" s="6">
        <f>VLOOKUP($B287,BNP_EUR_Underlying!$A:$W,COLUMN()-2,0)-EVS_EUR_Underlying!Q285</f>
        <v>-9.005833120440121E-4</v>
      </c>
      <c r="T287" s="6">
        <f>VLOOKUP($B287,BNP_EUR_Underlying!$A:$W,COLUMN()-2,0)-EVS_EUR_Underlying!R285</f>
        <v>-2.0106138975961585E-13</v>
      </c>
      <c r="U287" s="6">
        <f>VLOOKUP($B287,BNP_EUR_Underlying!$A:$W,COLUMN()-2,0)-EVS_EUR_Underlying!S285</f>
        <v>1.5557125880061973E-2</v>
      </c>
      <c r="V287" s="6">
        <f>VLOOKUP($B287,BNP_EUR_Underlying!$A:$W,COLUMN()-2,0)-EVS_EUR_Underlying!T285</f>
        <v>-5.9952043329758453E-15</v>
      </c>
      <c r="W287" s="6">
        <f>VLOOKUP($B287,BNP_EUR_Underlying!$A:$W,COLUMN()-2,0)-EVS_EUR_Underlying!U285</f>
        <v>2.2100099528188366E-12</v>
      </c>
      <c r="X287" s="6">
        <f>VLOOKUP($B287,BNP_EUR_Underlying!$A:$W,COLUMN()-2,0)-EVS_EUR_Underlying!V285</f>
        <v>-2.1298518504409003E-12</v>
      </c>
      <c r="Y287" s="6">
        <f>VLOOKUP($B287,BNP_EUR_Underlying!$A:$W,COLUMN()-2,0)-EVS_EUR_Underlying!W285</f>
        <v>-1.0100809078039674E-12</v>
      </c>
    </row>
    <row r="288" spans="1:25" x14ac:dyDescent="0.25">
      <c r="A288" s="2">
        <v>41800</v>
      </c>
      <c r="B288" s="2">
        <v>41802</v>
      </c>
      <c r="C288" t="b">
        <f t="shared" si="4"/>
        <v>0</v>
      </c>
      <c r="D288" s="6">
        <f>VLOOKUP($B288,BNP_EUR_Underlying!$A:$W,COLUMN()-2,0)-EVS_EUR_Underlying!B286</f>
        <v>8.5303447857060011E-2</v>
      </c>
      <c r="E288" s="6">
        <f>VLOOKUP($B288,BNP_EUR_Underlying!$A:$W,COLUMN()-2,0)-EVS_EUR_Underlying!C286</f>
        <v>0.80451028774055988</v>
      </c>
      <c r="F288" s="6">
        <f>VLOOKUP($B288,BNP_EUR_Underlying!$A:$W,COLUMN()-2,0)-EVS_EUR_Underlying!D286</f>
        <v>2.1100898806025725E-12</v>
      </c>
      <c r="G288" s="6">
        <f>VLOOKUP($B288,BNP_EUR_Underlying!$A:$W,COLUMN()-2,0)-EVS_EUR_Underlying!E286</f>
        <v>-6.3283273593199851E-3</v>
      </c>
      <c r="H288" s="6">
        <f>VLOOKUP($B288,BNP_EUR_Underlying!$A:$W,COLUMN()-2,0)-EVS_EUR_Underlying!F286</f>
        <v>4.5898840284053222E-12</v>
      </c>
      <c r="I288" s="6">
        <f>VLOOKUP($B288,BNP_EUR_Underlying!$A:$W,COLUMN()-2,0)-EVS_EUR_Underlying!G286</f>
        <v>5.4112116300020219E-5</v>
      </c>
      <c r="J288" s="6">
        <f>VLOOKUP($B288,BNP_EUR_Underlying!$A:$W,COLUMN()-2,0)-EVS_EUR_Underlying!H286</f>
        <v>-2.9198865547641617E-12</v>
      </c>
      <c r="K288" s="6">
        <f>VLOOKUP($B288,BNP_EUR_Underlying!$A:$W,COLUMN()-2,0)-EVS_EUR_Underlying!I286</f>
        <v>5.5338518359926425E-5</v>
      </c>
      <c r="L288" s="6">
        <f>VLOOKUP($B288,BNP_EUR_Underlying!$A:$W,COLUMN()-2,0)-EVS_EUR_Underlying!J286</f>
        <v>-3.9799274986762612E-12</v>
      </c>
      <c r="M288" s="6">
        <f>VLOOKUP($B288,BNP_EUR_Underlying!$A:$W,COLUMN()-2,0)-EVS_EUR_Underlying!K286</f>
        <v>5.3122673095984396E-5</v>
      </c>
      <c r="N288" s="6">
        <f>VLOOKUP($B288,BNP_EUR_Underlying!$A:$W,COLUMN()-2,0)-EVS_EUR_Underlying!L286</f>
        <v>-1.5688166289061001E-2</v>
      </c>
      <c r="O288" s="6">
        <f>VLOOKUP($B288,BNP_EUR_Underlying!$A:$W,COLUMN()-2,0)-EVS_EUR_Underlying!M286</f>
        <v>-6.6946448384896939E-14</v>
      </c>
      <c r="P288" s="6">
        <f>VLOOKUP($B288,BNP_EUR_Underlying!$A:$W,COLUMN()-2,0)-EVS_EUR_Underlying!N286</f>
        <v>1.4699164924549812E-3</v>
      </c>
      <c r="Q288" s="6">
        <f>VLOOKUP($B288,BNP_EUR_Underlying!$A:$W,COLUMN()-2,0)-EVS_EUR_Underlying!O286</f>
        <v>-2.3199220322567271E-12</v>
      </c>
      <c r="R288" s="6">
        <f>VLOOKUP($B288,BNP_EUR_Underlying!$A:$W,COLUMN()-2,0)-EVS_EUR_Underlying!P286</f>
        <v>-1.1299849944634843E-12</v>
      </c>
      <c r="S288" s="6">
        <f>VLOOKUP($B288,BNP_EUR_Underlying!$A:$W,COLUMN()-2,0)-EVS_EUR_Underlying!Q286</f>
        <v>-9.0627011843902316E-4</v>
      </c>
      <c r="T288" s="6">
        <f>VLOOKUP($B288,BNP_EUR_Underlying!$A:$W,COLUMN()-2,0)-EVS_EUR_Underlying!R286</f>
        <v>-1.0702549957386509E-13</v>
      </c>
      <c r="U288" s="6">
        <f>VLOOKUP($B288,BNP_EUR_Underlying!$A:$W,COLUMN()-2,0)-EVS_EUR_Underlying!S286</f>
        <v>1.5440116966947026E-2</v>
      </c>
      <c r="V288" s="6">
        <f>VLOOKUP($B288,BNP_EUR_Underlying!$A:$W,COLUMN()-2,0)-EVS_EUR_Underlying!T286</f>
        <v>-2.6301183453369958E-13</v>
      </c>
      <c r="W288" s="6">
        <f>VLOOKUP($B288,BNP_EUR_Underlying!$A:$W,COLUMN()-2,0)-EVS_EUR_Underlying!U286</f>
        <v>-4.8898662896590395E-12</v>
      </c>
      <c r="X288" s="6">
        <f>VLOOKUP($B288,BNP_EUR_Underlying!$A:$W,COLUMN()-2,0)-EVS_EUR_Underlying!V286</f>
        <v>2.6600943670018751E-12</v>
      </c>
      <c r="Y288" s="6">
        <f>VLOOKUP($B288,BNP_EUR_Underlying!$A:$W,COLUMN()-2,0)-EVS_EUR_Underlying!W286</f>
        <v>8.7996276931789907E-13</v>
      </c>
    </row>
    <row r="289" spans="1:25" x14ac:dyDescent="0.25">
      <c r="A289" s="2">
        <v>41801</v>
      </c>
      <c r="B289" s="2">
        <v>41803</v>
      </c>
      <c r="C289" t="b">
        <f t="shared" si="4"/>
        <v>0</v>
      </c>
      <c r="D289" s="6">
        <f>VLOOKUP($B289,BNP_EUR_Underlying!$A:$W,COLUMN()-2,0)-EVS_EUR_Underlying!B287</f>
        <v>8.5379501639319955E-2</v>
      </c>
      <c r="E289" s="6">
        <f>VLOOKUP($B289,BNP_EUR_Underlying!$A:$W,COLUMN()-2,0)-EVS_EUR_Underlying!C287</f>
        <v>0.80504992007964993</v>
      </c>
      <c r="F289" s="6">
        <f>VLOOKUP($B289,BNP_EUR_Underlying!$A:$W,COLUMN()-2,0)-EVS_EUR_Underlying!D287</f>
        <v>-1.7998935675223038E-12</v>
      </c>
      <c r="G289" s="6">
        <f>VLOOKUP($B289,BNP_EUR_Underlying!$A:$W,COLUMN()-2,0)-EVS_EUR_Underlying!E287</f>
        <v>-6.3318110564400953E-3</v>
      </c>
      <c r="H289" s="6">
        <f>VLOOKUP($B289,BNP_EUR_Underlying!$A:$W,COLUMN()-2,0)-EVS_EUR_Underlying!F287</f>
        <v>-1.6400214519762812E-12</v>
      </c>
      <c r="I289" s="6">
        <f>VLOOKUP($B289,BNP_EUR_Underlying!$A:$W,COLUMN()-2,0)-EVS_EUR_Underlying!G287</f>
        <v>5.4104890329975674E-5</v>
      </c>
      <c r="J289" s="6">
        <f>VLOOKUP($B289,BNP_EUR_Underlying!$A:$W,COLUMN()-2,0)-EVS_EUR_Underlying!H287</f>
        <v>2.9101165921474603E-12</v>
      </c>
      <c r="K289" s="6">
        <f>VLOOKUP($B289,BNP_EUR_Underlying!$A:$W,COLUMN()-2,0)-EVS_EUR_Underlying!I287</f>
        <v>5.5404790150204164E-5</v>
      </c>
      <c r="L289" s="6">
        <f>VLOOKUP($B289,BNP_EUR_Underlying!$A:$W,COLUMN()-2,0)-EVS_EUR_Underlying!J287</f>
        <v>1.900701818158268E-13</v>
      </c>
      <c r="M289" s="6">
        <f>VLOOKUP($B289,BNP_EUR_Underlying!$A:$W,COLUMN()-2,0)-EVS_EUR_Underlying!K287</f>
        <v>5.3236046043014795E-5</v>
      </c>
      <c r="N289" s="6">
        <f>VLOOKUP($B289,BNP_EUR_Underlying!$A:$W,COLUMN()-2,0)-EVS_EUR_Underlying!L287</f>
        <v>-1.5684111112647003E-2</v>
      </c>
      <c r="O289" s="6">
        <f>VLOOKUP($B289,BNP_EUR_Underlying!$A:$W,COLUMN()-2,0)-EVS_EUR_Underlying!M287</f>
        <v>2.0905499553691698E-13</v>
      </c>
      <c r="P289" s="6">
        <f>VLOOKUP($B289,BNP_EUR_Underlying!$A:$W,COLUMN()-2,0)-EVS_EUR_Underlying!N287</f>
        <v>1.4675157173490438E-3</v>
      </c>
      <c r="Q289" s="6">
        <f>VLOOKUP($B289,BNP_EUR_Underlying!$A:$W,COLUMN()-2,0)-EVS_EUR_Underlying!O287</f>
        <v>-1.6000534230897756E-12</v>
      </c>
      <c r="R289" s="6">
        <f>VLOOKUP($B289,BNP_EUR_Underlying!$A:$W,COLUMN()-2,0)-EVS_EUR_Underlying!P287</f>
        <v>3.1901148389579248E-12</v>
      </c>
      <c r="S289" s="6">
        <f>VLOOKUP($B289,BNP_EUR_Underlying!$A:$W,COLUMN()-2,0)-EVS_EUR_Underlying!Q287</f>
        <v>-9.0730408332795331E-4</v>
      </c>
      <c r="T289" s="6">
        <f>VLOOKUP($B289,BNP_EUR_Underlying!$A:$W,COLUMN()-2,0)-EVS_EUR_Underlying!R287</f>
        <v>-2.9198865547641617E-13</v>
      </c>
      <c r="U289" s="6">
        <f>VLOOKUP($B289,BNP_EUR_Underlying!$A:$W,COLUMN()-2,0)-EVS_EUR_Underlying!S287</f>
        <v>1.5486799062742973E-2</v>
      </c>
      <c r="V289" s="6">
        <f>VLOOKUP($B289,BNP_EUR_Underlying!$A:$W,COLUMN()-2,0)-EVS_EUR_Underlying!T287</f>
        <v>1.9795276529066541E-13</v>
      </c>
      <c r="W289" s="6">
        <f>VLOOKUP($B289,BNP_EUR_Underlying!$A:$W,COLUMN()-2,0)-EVS_EUR_Underlying!U287</f>
        <v>-3.6992631180510216E-13</v>
      </c>
      <c r="X289" s="6">
        <f>VLOOKUP($B289,BNP_EUR_Underlying!$A:$W,COLUMN()-2,0)-EVS_EUR_Underlying!V287</f>
        <v>5.0004445029117051E-13</v>
      </c>
      <c r="Y289" s="6">
        <f>VLOOKUP($B289,BNP_EUR_Underlying!$A:$W,COLUMN()-2,0)-EVS_EUR_Underlying!W287</f>
        <v>2.9301006065907131E-12</v>
      </c>
    </row>
    <row r="290" spans="1:25" x14ac:dyDescent="0.25">
      <c r="A290" s="2">
        <v>41802</v>
      </c>
      <c r="B290" s="2">
        <v>41806</v>
      </c>
      <c r="C290" t="b">
        <f t="shared" si="4"/>
        <v>0</v>
      </c>
      <c r="D290" s="6">
        <f>VLOOKUP($B290,BNP_EUR_Underlying!$A:$W,COLUMN()-2,0)-EVS_EUR_Underlying!B288</f>
        <v>8.5360470383200049E-2</v>
      </c>
      <c r="E290" s="6">
        <f>VLOOKUP($B290,BNP_EUR_Underlying!$A:$W,COLUMN()-2,0)-EVS_EUR_Underlying!C288</f>
        <v>0.80647462239733991</v>
      </c>
      <c r="F290" s="6">
        <f>VLOOKUP($B290,BNP_EUR_Underlying!$A:$W,COLUMN()-2,0)-EVS_EUR_Underlying!D288</f>
        <v>-4.8498982607725338E-12</v>
      </c>
      <c r="G290" s="6">
        <f>VLOOKUP($B290,BNP_EUR_Underlying!$A:$W,COLUMN()-2,0)-EVS_EUR_Underlying!E288</f>
        <v>-6.3271661202901619E-3</v>
      </c>
      <c r="H290" s="6">
        <f>VLOOKUP($B290,BNP_EUR_Underlying!$A:$W,COLUMN()-2,0)-EVS_EUR_Underlying!F288</f>
        <v>-2.829958489769524E-12</v>
      </c>
      <c r="I290" s="6">
        <f>VLOOKUP($B290,BNP_EUR_Underlying!$A:$W,COLUMN()-2,0)-EVS_EUR_Underlying!G288</f>
        <v>5.4102151290091882E-5</v>
      </c>
      <c r="J290" s="6">
        <f>VLOOKUP($B290,BNP_EUR_Underlying!$A:$W,COLUMN()-2,0)-EVS_EUR_Underlying!H288</f>
        <v>3.5800251652062798E-12</v>
      </c>
      <c r="K290" s="6">
        <f>VLOOKUP($B290,BNP_EUR_Underlying!$A:$W,COLUMN()-2,0)-EVS_EUR_Underlying!I288</f>
        <v>5.5377555699953618E-5</v>
      </c>
      <c r="L290" s="6">
        <f>VLOOKUP($B290,BNP_EUR_Underlying!$A:$W,COLUMN()-2,0)-EVS_EUR_Underlying!J288</f>
        <v>2.6698643296185764E-12</v>
      </c>
      <c r="M290" s="6">
        <f>VLOOKUP($B290,BNP_EUR_Underlying!$A:$W,COLUMN()-2,0)-EVS_EUR_Underlying!K288</f>
        <v>5.2932715809972386E-5</v>
      </c>
      <c r="N290" s="6">
        <f>VLOOKUP($B290,BNP_EUR_Underlying!$A:$W,COLUMN()-2,0)-EVS_EUR_Underlying!L288</f>
        <v>-1.5657082181128934E-2</v>
      </c>
      <c r="O290" s="6">
        <f>VLOOKUP($B290,BNP_EUR_Underlying!$A:$W,COLUMN()-2,0)-EVS_EUR_Underlying!M288</f>
        <v>-4.7295500849031669E-13</v>
      </c>
      <c r="P290" s="6">
        <f>VLOOKUP($B290,BNP_EUR_Underlying!$A:$W,COLUMN()-2,0)-EVS_EUR_Underlying!N288</f>
        <v>1.4689783810820645E-3</v>
      </c>
      <c r="Q290" s="6">
        <f>VLOOKUP($B290,BNP_EUR_Underlying!$A:$W,COLUMN()-2,0)-EVS_EUR_Underlying!O288</f>
        <v>-3.4698910411634643E-12</v>
      </c>
      <c r="R290" s="6">
        <f>VLOOKUP($B290,BNP_EUR_Underlying!$A:$W,COLUMN()-2,0)-EVS_EUR_Underlying!P288</f>
        <v>-1.0100809078039674E-12</v>
      </c>
      <c r="S290" s="6">
        <f>VLOOKUP($B290,BNP_EUR_Underlying!$A:$W,COLUMN()-2,0)-EVS_EUR_Underlying!Q288</f>
        <v>-9.0213425987895057E-4</v>
      </c>
      <c r="T290" s="6">
        <f>VLOOKUP($B290,BNP_EUR_Underlying!$A:$W,COLUMN()-2,0)-EVS_EUR_Underlying!R288</f>
        <v>-3.2895908219643388E-13</v>
      </c>
      <c r="U290" s="6">
        <f>VLOOKUP($B290,BNP_EUR_Underlying!$A:$W,COLUMN()-2,0)-EVS_EUR_Underlying!S288</f>
        <v>1.5309466998987942E-2</v>
      </c>
      <c r="V290" s="6">
        <f>VLOOKUP($B290,BNP_EUR_Underlying!$A:$W,COLUMN()-2,0)-EVS_EUR_Underlying!T288</f>
        <v>-4.5397019476922651E-13</v>
      </c>
      <c r="W290" s="6">
        <f>VLOOKUP($B290,BNP_EUR_Underlying!$A:$W,COLUMN()-2,0)-EVS_EUR_Underlying!U288</f>
        <v>2.3101520696400257E-12</v>
      </c>
      <c r="X290" s="6">
        <f>VLOOKUP($B290,BNP_EUR_Underlying!$A:$W,COLUMN()-2,0)-EVS_EUR_Underlying!V288</f>
        <v>-1.8200996265704816E-12</v>
      </c>
      <c r="Y290" s="6">
        <f>VLOOKUP($B290,BNP_EUR_Underlying!$A:$W,COLUMN()-2,0)-EVS_EUR_Underlying!W288</f>
        <v>-3.3200109328390681E-12</v>
      </c>
    </row>
    <row r="291" spans="1:25" x14ac:dyDescent="0.25">
      <c r="A291" s="2">
        <v>41803</v>
      </c>
      <c r="B291" s="2">
        <v>41807</v>
      </c>
      <c r="C291" t="b">
        <f t="shared" si="4"/>
        <v>0</v>
      </c>
      <c r="D291" s="6">
        <f>VLOOKUP($B291,BNP_EUR_Underlying!$A:$W,COLUMN()-2,0)-EVS_EUR_Underlying!B289</f>
        <v>8.533735840847001E-2</v>
      </c>
      <c r="E291" s="6">
        <f>VLOOKUP($B291,BNP_EUR_Underlying!$A:$W,COLUMN()-2,0)-EVS_EUR_Underlying!C289</f>
        <v>0.80380213991264005</v>
      </c>
      <c r="F291" s="6">
        <f>VLOOKUP($B291,BNP_EUR_Underlying!$A:$W,COLUMN()-2,0)-EVS_EUR_Underlying!D289</f>
        <v>3.999911513119514E-12</v>
      </c>
      <c r="G291" s="6">
        <f>VLOOKUP($B291,BNP_EUR_Underlying!$A:$W,COLUMN()-2,0)-EVS_EUR_Underlying!E289</f>
        <v>-6.3176827248101475E-3</v>
      </c>
      <c r="H291" s="6">
        <f>VLOOKUP($B291,BNP_EUR_Underlying!$A:$W,COLUMN()-2,0)-EVS_EUR_Underlying!F289</f>
        <v>-3.0400126860286036E-12</v>
      </c>
      <c r="I291" s="6">
        <f>VLOOKUP($B291,BNP_EUR_Underlying!$A:$W,COLUMN()-2,0)-EVS_EUR_Underlying!G289</f>
        <v>5.3917051950014283E-5</v>
      </c>
      <c r="J291" s="6">
        <f>VLOOKUP($B291,BNP_EUR_Underlying!$A:$W,COLUMN()-2,0)-EVS_EUR_Underlying!H289</f>
        <v>4.000133557724439E-12</v>
      </c>
      <c r="K291" s="6">
        <f>VLOOKUP($B291,BNP_EUR_Underlying!$A:$W,COLUMN()-2,0)-EVS_EUR_Underlying!I289</f>
        <v>5.53345126599325E-5</v>
      </c>
      <c r="L291" s="6">
        <f>VLOOKUP($B291,BNP_EUR_Underlying!$A:$W,COLUMN()-2,0)-EVS_EUR_Underlying!J289</f>
        <v>-2.5099922140725539E-12</v>
      </c>
      <c r="M291" s="6">
        <f>VLOOKUP($B291,BNP_EUR_Underlying!$A:$W,COLUMN()-2,0)-EVS_EUR_Underlying!K289</f>
        <v>5.2758764319094098E-5</v>
      </c>
      <c r="N291" s="6">
        <f>VLOOKUP($B291,BNP_EUR_Underlying!$A:$W,COLUMN()-2,0)-EVS_EUR_Underlying!L289</f>
        <v>-1.5568781392759079E-2</v>
      </c>
      <c r="O291" s="6">
        <f>VLOOKUP($B291,BNP_EUR_Underlying!$A:$W,COLUMN()-2,0)-EVS_EUR_Underlying!M289</f>
        <v>2.1904700275854339E-13</v>
      </c>
      <c r="P291" s="6">
        <f>VLOOKUP($B291,BNP_EUR_Underlying!$A:$W,COLUMN()-2,0)-EVS_EUR_Underlying!N289</f>
        <v>1.4668556284750389E-3</v>
      </c>
      <c r="Q291" s="6">
        <f>VLOOKUP($B291,BNP_EUR_Underlying!$A:$W,COLUMN()-2,0)-EVS_EUR_Underlying!O289</f>
        <v>-1.0700329511337259E-12</v>
      </c>
      <c r="R291" s="6">
        <f>VLOOKUP($B291,BNP_EUR_Underlying!$A:$W,COLUMN()-2,0)-EVS_EUR_Underlying!P289</f>
        <v>1.2900791546144319E-12</v>
      </c>
      <c r="S291" s="6">
        <f>VLOOKUP($B291,BNP_EUR_Underlying!$A:$W,COLUMN()-2,0)-EVS_EUR_Underlying!Q289</f>
        <v>-9.0627011843902316E-4</v>
      </c>
      <c r="T291" s="6">
        <f>VLOOKUP($B291,BNP_EUR_Underlying!$A:$W,COLUMN()-2,0)-EVS_EUR_Underlying!R289</f>
        <v>-4.0600856010541975E-13</v>
      </c>
      <c r="U291" s="6">
        <f>VLOOKUP($B291,BNP_EUR_Underlying!$A:$W,COLUMN()-2,0)-EVS_EUR_Underlying!S289</f>
        <v>1.5186409896934094E-2</v>
      </c>
      <c r="V291" s="6">
        <f>VLOOKUP($B291,BNP_EUR_Underlying!$A:$W,COLUMN()-2,0)-EVS_EUR_Underlying!T289</f>
        <v>4.8105963657008033E-13</v>
      </c>
      <c r="W291" s="6">
        <f>VLOOKUP($B291,BNP_EUR_Underlying!$A:$W,COLUMN()-2,0)-EVS_EUR_Underlying!U289</f>
        <v>-8.7996276931789907E-13</v>
      </c>
      <c r="X291" s="6">
        <f>VLOOKUP($B291,BNP_EUR_Underlying!$A:$W,COLUMN()-2,0)-EVS_EUR_Underlying!V289</f>
        <v>-1.4501733147653795E-12</v>
      </c>
      <c r="Y291" s="6">
        <f>VLOOKUP($B291,BNP_EUR_Underlying!$A:$W,COLUMN()-2,0)-EVS_EUR_Underlying!W289</f>
        <v>1.3198331316743861E-12</v>
      </c>
    </row>
    <row r="292" spans="1:25" x14ac:dyDescent="0.25">
      <c r="A292" s="2">
        <v>41806</v>
      </c>
      <c r="B292" s="2">
        <v>41808</v>
      </c>
      <c r="C292" t="b">
        <f t="shared" si="4"/>
        <v>0</v>
      </c>
      <c r="D292" s="6">
        <f>VLOOKUP($B292,BNP_EUR_Underlying!$A:$W,COLUMN()-2,0)-EVS_EUR_Underlying!B290</f>
        <v>8.5283865596230024E-2</v>
      </c>
      <c r="E292" s="6">
        <f>VLOOKUP($B292,BNP_EUR_Underlying!$A:$W,COLUMN()-2,0)-EVS_EUR_Underlying!C290</f>
        <v>0.80360952290276</v>
      </c>
      <c r="F292" s="6">
        <f>VLOOKUP($B292,BNP_EUR_Underlying!$A:$W,COLUMN()-2,0)-EVS_EUR_Underlying!D290</f>
        <v>2.9900526499204716E-12</v>
      </c>
      <c r="G292" s="6">
        <f>VLOOKUP($B292,BNP_EUR_Underlying!$A:$W,COLUMN()-2,0)-EVS_EUR_Underlying!E290</f>
        <v>-6.3174891916399911E-3</v>
      </c>
      <c r="H292" s="6">
        <f>VLOOKUP($B292,BNP_EUR_Underlying!$A:$W,COLUMN()-2,0)-EVS_EUR_Underlying!F290</f>
        <v>2.440048163521169E-12</v>
      </c>
      <c r="I292" s="6">
        <f>VLOOKUP($B292,BNP_EUR_Underlying!$A:$W,COLUMN()-2,0)-EVS_EUR_Underlying!G290</f>
        <v>5.4226045379968113E-5</v>
      </c>
      <c r="J292" s="6">
        <f>VLOOKUP($B292,BNP_EUR_Underlying!$A:$W,COLUMN()-2,0)-EVS_EUR_Underlying!H290</f>
        <v>2.8199664825478976E-12</v>
      </c>
      <c r="K292" s="6">
        <f>VLOOKUP($B292,BNP_EUR_Underlying!$A:$W,COLUMN()-2,0)-EVS_EUR_Underlying!I290</f>
        <v>5.5583979649886928E-5</v>
      </c>
      <c r="L292" s="6">
        <f>VLOOKUP($B292,BNP_EUR_Underlying!$A:$W,COLUMN()-2,0)-EVS_EUR_Underlying!J290</f>
        <v>4.2099657093785936E-12</v>
      </c>
      <c r="M292" s="6">
        <f>VLOOKUP($B292,BNP_EUR_Underlying!$A:$W,COLUMN()-2,0)-EVS_EUR_Underlying!K290</f>
        <v>5.3146619325095124E-5</v>
      </c>
      <c r="N292" s="6">
        <f>VLOOKUP($B292,BNP_EUR_Underlying!$A:$W,COLUMN()-2,0)-EVS_EUR_Underlying!L290</f>
        <v>-1.5668126787890979E-2</v>
      </c>
      <c r="O292" s="6">
        <f>VLOOKUP($B292,BNP_EUR_Underlying!$A:$W,COLUMN()-2,0)-EVS_EUR_Underlying!M290</f>
        <v>-1.5099033134902129E-13</v>
      </c>
      <c r="P292" s="6">
        <f>VLOOKUP($B292,BNP_EUR_Underlying!$A:$W,COLUMN()-2,0)-EVS_EUR_Underlying!N290</f>
        <v>1.4740346601109788E-3</v>
      </c>
      <c r="Q292" s="6">
        <f>VLOOKUP($B292,BNP_EUR_Underlying!$A:$W,COLUMN()-2,0)-EVS_EUR_Underlying!O290</f>
        <v>-6.9944050551384862E-14</v>
      </c>
      <c r="R292" s="6">
        <f>VLOOKUP($B292,BNP_EUR_Underlying!$A:$W,COLUMN()-2,0)-EVS_EUR_Underlying!P290</f>
        <v>4.6700421307832585E-12</v>
      </c>
      <c r="S292" s="6">
        <f>VLOOKUP($B292,BNP_EUR_Underlying!$A:$W,COLUMN()-2,0)-EVS_EUR_Underlying!Q290</f>
        <v>-9.1092295994299466E-4</v>
      </c>
      <c r="T292" s="6">
        <f>VLOOKUP($B292,BNP_EUR_Underlying!$A:$W,COLUMN()-2,0)-EVS_EUR_Underlying!R290</f>
        <v>1.9984014443252818E-14</v>
      </c>
      <c r="U292" s="6">
        <f>VLOOKUP($B292,BNP_EUR_Underlying!$A:$W,COLUMN()-2,0)-EVS_EUR_Underlying!S290</f>
        <v>1.5182825285662949E-2</v>
      </c>
      <c r="V292" s="6">
        <f>VLOOKUP($B292,BNP_EUR_Underlying!$A:$W,COLUMN()-2,0)-EVS_EUR_Underlying!T290</f>
        <v>3.2207569944375791E-13</v>
      </c>
      <c r="W292" s="6">
        <f>VLOOKUP($B292,BNP_EUR_Underlying!$A:$W,COLUMN()-2,0)-EVS_EUR_Underlying!U290</f>
        <v>4.7100101596697641E-12</v>
      </c>
      <c r="X292" s="6">
        <f>VLOOKUP($B292,BNP_EUR_Underlying!$A:$W,COLUMN()-2,0)-EVS_EUR_Underlying!V290</f>
        <v>-2.3201440768616521E-12</v>
      </c>
      <c r="Y292" s="6">
        <f>VLOOKUP($B292,BNP_EUR_Underlying!$A:$W,COLUMN()-2,0)-EVS_EUR_Underlying!W290</f>
        <v>3.4499070267202114E-12</v>
      </c>
    </row>
    <row r="293" spans="1:25" x14ac:dyDescent="0.25">
      <c r="A293" s="2">
        <v>41807</v>
      </c>
      <c r="B293" s="2">
        <v>41809</v>
      </c>
      <c r="C293" t="b">
        <f t="shared" si="4"/>
        <v>0</v>
      </c>
      <c r="D293" s="6">
        <f>VLOOKUP($B293,BNP_EUR_Underlying!$A:$W,COLUMN()-2,0)-EVS_EUR_Underlying!B291</f>
        <v>8.5387867351540025E-2</v>
      </c>
      <c r="E293" s="6">
        <f>VLOOKUP($B293,BNP_EUR_Underlying!$A:$W,COLUMN()-2,0)-EVS_EUR_Underlying!C291</f>
        <v>0.80736866376485994</v>
      </c>
      <c r="F293" s="6">
        <f>VLOOKUP($B293,BNP_EUR_Underlying!$A:$W,COLUMN()-2,0)-EVS_EUR_Underlying!D291</f>
        <v>-1.9400037132299985E-12</v>
      </c>
      <c r="G293" s="6">
        <f>VLOOKUP($B293,BNP_EUR_Underlying!$A:$W,COLUMN()-2,0)-EVS_EUR_Underlying!E291</f>
        <v>-6.3254242717301068E-3</v>
      </c>
      <c r="H293" s="6">
        <f>VLOOKUP($B293,BNP_EUR_Underlying!$A:$W,COLUMN()-2,0)-EVS_EUR_Underlying!F291</f>
        <v>-7.8004269710163499E-13</v>
      </c>
      <c r="I293" s="6">
        <f>VLOOKUP($B293,BNP_EUR_Underlying!$A:$W,COLUMN()-2,0)-EVS_EUR_Underlying!G291</f>
        <v>5.4034496159927059E-5</v>
      </c>
      <c r="J293" s="6">
        <f>VLOOKUP($B293,BNP_EUR_Underlying!$A:$W,COLUMN()-2,0)-EVS_EUR_Underlying!H291</f>
        <v>-4.1600056732704616E-12</v>
      </c>
      <c r="K293" s="6">
        <f>VLOOKUP($B293,BNP_EUR_Underlying!$A:$W,COLUMN()-2,0)-EVS_EUR_Underlying!I291</f>
        <v>5.5571742640037058E-5</v>
      </c>
      <c r="L293" s="6">
        <f>VLOOKUP($B293,BNP_EUR_Underlying!$A:$W,COLUMN()-2,0)-EVS_EUR_Underlying!J291</f>
        <v>-2.2999380178134743E-12</v>
      </c>
      <c r="M293" s="6">
        <f>VLOOKUP($B293,BNP_EUR_Underlying!$A:$W,COLUMN()-2,0)-EVS_EUR_Underlying!K291</f>
        <v>5.3053689402005055E-5</v>
      </c>
      <c r="N293" s="6">
        <f>VLOOKUP($B293,BNP_EUR_Underlying!$A:$W,COLUMN()-2,0)-EVS_EUR_Underlying!L291</f>
        <v>-1.569849533062706E-2</v>
      </c>
      <c r="O293" s="6">
        <f>VLOOKUP($B293,BNP_EUR_Underlying!$A:$W,COLUMN()-2,0)-EVS_EUR_Underlying!M291</f>
        <v>4.6895820560166612E-13</v>
      </c>
      <c r="P293" s="6">
        <f>VLOOKUP($B293,BNP_EUR_Underlying!$A:$W,COLUMN()-2,0)-EVS_EUR_Underlying!N291</f>
        <v>1.4719649194590012E-3</v>
      </c>
      <c r="Q293" s="6">
        <f>VLOOKUP($B293,BNP_EUR_Underlying!$A:$W,COLUMN()-2,0)-EVS_EUR_Underlying!O291</f>
        <v>2.5199842212941803E-12</v>
      </c>
      <c r="R293" s="6">
        <f>VLOOKUP($B293,BNP_EUR_Underlying!$A:$W,COLUMN()-2,0)-EVS_EUR_Underlying!P291</f>
        <v>-3.560041150763027E-12</v>
      </c>
      <c r="S293" s="6">
        <f>VLOOKUP($B293,BNP_EUR_Underlying!$A:$W,COLUMN()-2,0)-EVS_EUR_Underlying!Q291</f>
        <v>-9.253984713999408E-4</v>
      </c>
      <c r="T293" s="6">
        <f>VLOOKUP($B293,BNP_EUR_Underlying!$A:$W,COLUMN()-2,0)-EVS_EUR_Underlying!R291</f>
        <v>-1.5498713423767185E-13</v>
      </c>
      <c r="U293" s="6">
        <f>VLOOKUP($B293,BNP_EUR_Underlying!$A:$W,COLUMN()-2,0)-EVS_EUR_Underlying!S291</f>
        <v>1.5360805168112002E-2</v>
      </c>
      <c r="V293" s="6">
        <f>VLOOKUP($B293,BNP_EUR_Underlying!$A:$W,COLUMN()-2,0)-EVS_EUR_Underlying!T291</f>
        <v>-8.6042284408449632E-14</v>
      </c>
      <c r="W293" s="6">
        <f>VLOOKUP($B293,BNP_EUR_Underlying!$A:$W,COLUMN()-2,0)-EVS_EUR_Underlying!U291</f>
        <v>-4.5201620224588623E-12</v>
      </c>
      <c r="X293" s="6">
        <f>VLOOKUP($B293,BNP_EUR_Underlying!$A:$W,COLUMN()-2,0)-EVS_EUR_Underlying!V291</f>
        <v>-1.6699974736411605E-12</v>
      </c>
      <c r="Y293" s="6">
        <f>VLOOKUP($B293,BNP_EUR_Underlying!$A:$W,COLUMN()-2,0)-EVS_EUR_Underlying!W291</f>
        <v>-1.0300649222472202E-12</v>
      </c>
    </row>
    <row r="294" spans="1:25" x14ac:dyDescent="0.25">
      <c r="A294" s="2">
        <v>41808</v>
      </c>
      <c r="B294" s="2">
        <v>41810</v>
      </c>
      <c r="C294" t="b">
        <f t="shared" si="4"/>
        <v>0</v>
      </c>
      <c r="D294" s="6">
        <f>VLOOKUP($B294,BNP_EUR_Underlying!$A:$W,COLUMN()-2,0)-EVS_EUR_Underlying!B292</f>
        <v>8.5359706291229909E-2</v>
      </c>
      <c r="E294" s="6">
        <f>VLOOKUP($B294,BNP_EUR_Underlying!$A:$W,COLUMN()-2,0)-EVS_EUR_Underlying!C292</f>
        <v>0.80497817787806003</v>
      </c>
      <c r="F294" s="6">
        <f>VLOOKUP($B294,BNP_EUR_Underlying!$A:$W,COLUMN()-2,0)-EVS_EUR_Underlying!D292</f>
        <v>3.999911513119514E-12</v>
      </c>
      <c r="G294" s="6">
        <f>VLOOKUP($B294,BNP_EUR_Underlying!$A:$W,COLUMN()-2,0)-EVS_EUR_Underlying!E292</f>
        <v>-6.3213599651001928E-3</v>
      </c>
      <c r="H294" s="6">
        <f>VLOOKUP($B294,BNP_EUR_Underlying!$A:$W,COLUMN()-2,0)-EVS_EUR_Underlying!F292</f>
        <v>4.1600056732704616E-12</v>
      </c>
      <c r="I294" s="6">
        <f>VLOOKUP($B294,BNP_EUR_Underlying!$A:$W,COLUMN()-2,0)-EVS_EUR_Underlying!G292</f>
        <v>5.413718761992925E-5</v>
      </c>
      <c r="J294" s="6">
        <f>VLOOKUP($B294,BNP_EUR_Underlying!$A:$W,COLUMN()-2,0)-EVS_EUR_Underlying!H292</f>
        <v>-5.000000413701855E-12</v>
      </c>
      <c r="K294" s="6">
        <f>VLOOKUP($B294,BNP_EUR_Underlying!$A:$W,COLUMN()-2,0)-EVS_EUR_Underlying!I292</f>
        <v>5.5621626469992691E-5</v>
      </c>
      <c r="L294" s="6">
        <f>VLOOKUP($B294,BNP_EUR_Underlying!$A:$W,COLUMN()-2,0)-EVS_EUR_Underlying!J292</f>
        <v>9.8987484875578957E-13</v>
      </c>
      <c r="M294" s="6">
        <f>VLOOKUP($B294,BNP_EUR_Underlying!$A:$W,COLUMN()-2,0)-EVS_EUR_Underlying!K292</f>
        <v>5.3144101337054828E-5</v>
      </c>
      <c r="N294" s="6">
        <f>VLOOKUP($B294,BNP_EUR_Underlying!$A:$W,COLUMN()-2,0)-EVS_EUR_Underlying!L292</f>
        <v>-1.5648383139388988E-2</v>
      </c>
      <c r="O294" s="6">
        <f>VLOOKUP($B294,BNP_EUR_Underlying!$A:$W,COLUMN()-2,0)-EVS_EUR_Underlying!M292</f>
        <v>-4.9893422726654535E-13</v>
      </c>
      <c r="P294" s="6">
        <f>VLOOKUP($B294,BNP_EUR_Underlying!$A:$W,COLUMN()-2,0)-EVS_EUR_Underlying!N292</f>
        <v>1.4773256064580798E-3</v>
      </c>
      <c r="Q294" s="6">
        <f>VLOOKUP($B294,BNP_EUR_Underlying!$A:$W,COLUMN()-2,0)-EVS_EUR_Underlying!O292</f>
        <v>-4.5399239922971901E-12</v>
      </c>
      <c r="R294" s="6">
        <f>VLOOKUP($B294,BNP_EUR_Underlying!$A:$W,COLUMN()-2,0)-EVS_EUR_Underlying!P292</f>
        <v>4.5501380441237416E-12</v>
      </c>
      <c r="S294" s="6">
        <f>VLOOKUP($B294,BNP_EUR_Underlying!$A:$W,COLUMN()-2,0)-EVS_EUR_Underlying!Q292</f>
        <v>-9.3108527379004435E-4</v>
      </c>
      <c r="T294" s="6">
        <f>VLOOKUP($B294,BNP_EUR_Underlying!$A:$W,COLUMN()-2,0)-EVS_EUR_Underlying!R292</f>
        <v>-1.5998313784848506E-13</v>
      </c>
      <c r="U294" s="6">
        <f>VLOOKUP($B294,BNP_EUR_Underlying!$A:$W,COLUMN()-2,0)-EVS_EUR_Underlying!S292</f>
        <v>1.542102986888505E-2</v>
      </c>
      <c r="V294" s="6">
        <f>VLOOKUP($B294,BNP_EUR_Underlying!$A:$W,COLUMN()-2,0)-EVS_EUR_Underlying!T292</f>
        <v>2.1294077612310502E-13</v>
      </c>
      <c r="W294" s="6">
        <f>VLOOKUP($B294,BNP_EUR_Underlying!$A:$W,COLUMN()-2,0)-EVS_EUR_Underlying!U292</f>
        <v>1.8200996265704816E-12</v>
      </c>
      <c r="X294" s="6">
        <f>VLOOKUP($B294,BNP_EUR_Underlying!$A:$W,COLUMN()-2,0)-EVS_EUR_Underlying!V292</f>
        <v>3.6399772085360382E-12</v>
      </c>
      <c r="Y294" s="6">
        <f>VLOOKUP($B294,BNP_EUR_Underlying!$A:$W,COLUMN()-2,0)-EVS_EUR_Underlying!W292</f>
        <v>-2.7400304247748863E-12</v>
      </c>
    </row>
    <row r="295" spans="1:25" x14ac:dyDescent="0.25">
      <c r="A295" s="2">
        <v>41809</v>
      </c>
      <c r="B295" s="2">
        <v>41813</v>
      </c>
      <c r="C295" t="b">
        <f t="shared" si="4"/>
        <v>0</v>
      </c>
      <c r="D295" s="6">
        <f>VLOOKUP($B295,BNP_EUR_Underlying!$A:$W,COLUMN()-2,0)-EVS_EUR_Underlying!B293</f>
        <v>8.5341670283330062E-2</v>
      </c>
      <c r="E295" s="6">
        <f>VLOOKUP($B295,BNP_EUR_Underlying!$A:$W,COLUMN()-2,0)-EVS_EUR_Underlying!C293</f>
        <v>0.80650879049346991</v>
      </c>
      <c r="F295" s="6">
        <f>VLOOKUP($B295,BNP_EUR_Underlying!$A:$W,COLUMN()-2,0)-EVS_EUR_Underlying!D293</f>
        <v>-9.3014485003095615E-13</v>
      </c>
      <c r="G295" s="6">
        <f>VLOOKUP($B295,BNP_EUR_Underlying!$A:$W,COLUMN()-2,0)-EVS_EUR_Underlying!E293</f>
        <v>-6.3263919675899949E-3</v>
      </c>
      <c r="H295" s="6">
        <f>VLOOKUP($B295,BNP_EUR_Underlying!$A:$W,COLUMN()-2,0)-EVS_EUR_Underlying!F293</f>
        <v>3.6299852013144118E-12</v>
      </c>
      <c r="I295" s="6">
        <f>VLOOKUP($B295,BNP_EUR_Underlying!$A:$W,COLUMN()-2,0)-EVS_EUR_Underlying!G293</f>
        <v>5.413213200000655E-5</v>
      </c>
      <c r="J295" s="6">
        <f>VLOOKUP($B295,BNP_EUR_Underlying!$A:$W,COLUMN()-2,0)-EVS_EUR_Underlying!H293</f>
        <v>1.2101430968414206E-12</v>
      </c>
      <c r="K295" s="6">
        <f>VLOOKUP($B295,BNP_EUR_Underlying!$A:$W,COLUMN()-2,0)-EVS_EUR_Underlying!I293</f>
        <v>5.5615289989985328E-5</v>
      </c>
      <c r="L295" s="6">
        <f>VLOOKUP($B295,BNP_EUR_Underlying!$A:$W,COLUMN()-2,0)-EVS_EUR_Underlying!J293</f>
        <v>-2.2999380178134743E-12</v>
      </c>
      <c r="M295" s="6">
        <f>VLOOKUP($B295,BNP_EUR_Underlying!$A:$W,COLUMN()-2,0)-EVS_EUR_Underlying!K293</f>
        <v>5.3264021502075209E-5</v>
      </c>
      <c r="N295" s="6">
        <f>VLOOKUP($B295,BNP_EUR_Underlying!$A:$W,COLUMN()-2,0)-EVS_EUR_Underlying!L293</f>
        <v>-1.5718777176704002E-2</v>
      </c>
      <c r="O295" s="6">
        <f>VLOOKUP($B295,BNP_EUR_Underlying!$A:$W,COLUMN()-2,0)-EVS_EUR_Underlying!M293</f>
        <v>4.9205084451386938E-13</v>
      </c>
      <c r="P295" s="6">
        <f>VLOOKUP($B295,BNP_EUR_Underlying!$A:$W,COLUMN()-2,0)-EVS_EUR_Underlying!N293</f>
        <v>1.4760247191509812E-3</v>
      </c>
      <c r="Q295" s="6">
        <f>VLOOKUP($B295,BNP_EUR_Underlying!$A:$W,COLUMN()-2,0)-EVS_EUR_Underlying!O293</f>
        <v>3.1299407510232413E-12</v>
      </c>
      <c r="R295" s="6">
        <f>VLOOKUP($B295,BNP_EUR_Underlying!$A:$W,COLUMN()-2,0)-EVS_EUR_Underlying!P293</f>
        <v>1.2900791546144319E-12</v>
      </c>
      <c r="S295" s="6">
        <f>VLOOKUP($B295,BNP_EUR_Underlying!$A:$W,COLUMN()-2,0)-EVS_EUR_Underlying!Q293</f>
        <v>-9.2074562489596889E-4</v>
      </c>
      <c r="T295" s="6">
        <f>VLOOKUP($B295,BNP_EUR_Underlying!$A:$W,COLUMN()-2,0)-EVS_EUR_Underlying!R293</f>
        <v>4.1200376443839559E-13</v>
      </c>
      <c r="U295" s="6">
        <f>VLOOKUP($B295,BNP_EUR_Underlying!$A:$W,COLUMN()-2,0)-EVS_EUR_Underlying!S293</f>
        <v>1.5345888596060009E-2</v>
      </c>
      <c r="V295" s="6">
        <f>VLOOKUP($B295,BNP_EUR_Underlying!$A:$W,COLUMN()-2,0)-EVS_EUR_Underlying!T293</f>
        <v>-4.5596859621355179E-13</v>
      </c>
      <c r="W295" s="6">
        <f>VLOOKUP($B295,BNP_EUR_Underlying!$A:$W,COLUMN()-2,0)-EVS_EUR_Underlying!U293</f>
        <v>3.6399772085360382E-12</v>
      </c>
      <c r="X295" s="6">
        <f>VLOOKUP($B295,BNP_EUR_Underlying!$A:$W,COLUMN()-2,0)-EVS_EUR_Underlying!V293</f>
        <v>-2.8999025403209089E-13</v>
      </c>
      <c r="Y295" s="6">
        <f>VLOOKUP($B295,BNP_EUR_Underlying!$A:$W,COLUMN()-2,0)-EVS_EUR_Underlying!W293</f>
        <v>3.5300651290981477E-12</v>
      </c>
    </row>
    <row r="296" spans="1:25" x14ac:dyDescent="0.25">
      <c r="A296" s="2">
        <v>41810</v>
      </c>
      <c r="B296" s="2">
        <v>41814</v>
      </c>
      <c r="C296" t="b">
        <f t="shared" si="4"/>
        <v>0</v>
      </c>
      <c r="D296" s="6">
        <f>VLOOKUP($B296,BNP_EUR_Underlying!$A:$W,COLUMN()-2,0)-EVS_EUR_Underlying!B294</f>
        <v>8.5341166549180114E-2</v>
      </c>
      <c r="E296" s="6">
        <f>VLOOKUP($B296,BNP_EUR_Underlying!$A:$W,COLUMN()-2,0)-EVS_EUR_Underlying!C294</f>
        <v>0.80616143269769003</v>
      </c>
      <c r="F296" s="6">
        <f>VLOOKUP($B296,BNP_EUR_Underlying!$A:$W,COLUMN()-2,0)-EVS_EUR_Underlying!D294</f>
        <v>-7.9003470432326139E-13</v>
      </c>
      <c r="G296" s="6">
        <f>VLOOKUP($B296,BNP_EUR_Underlying!$A:$W,COLUMN()-2,0)-EVS_EUR_Underlying!E294</f>
        <v>-6.3331658186498441E-3</v>
      </c>
      <c r="H296" s="6">
        <f>VLOOKUP($B296,BNP_EUR_Underlying!$A:$W,COLUMN()-2,0)-EVS_EUR_Underlying!F294</f>
        <v>2.8999025403209089E-13</v>
      </c>
      <c r="I296" s="6">
        <f>VLOOKUP($B296,BNP_EUR_Underlying!$A:$W,COLUMN()-2,0)-EVS_EUR_Underlying!G294</f>
        <v>5.436173361994534E-5</v>
      </c>
      <c r="J296" s="6">
        <f>VLOOKUP($B296,BNP_EUR_Underlying!$A:$W,COLUMN()-2,0)-EVS_EUR_Underlying!H294</f>
        <v>-4.8401282981558325E-12</v>
      </c>
      <c r="K296" s="6">
        <f>VLOOKUP($B296,BNP_EUR_Underlying!$A:$W,COLUMN()-2,0)-EVS_EUR_Underlying!I294</f>
        <v>5.5570033290042176E-5</v>
      </c>
      <c r="L296" s="6">
        <f>VLOOKUP($B296,BNP_EUR_Underlying!$A:$W,COLUMN()-2,0)-EVS_EUR_Underlying!J294</f>
        <v>-1.4901413436518851E-12</v>
      </c>
      <c r="M296" s="6">
        <f>VLOOKUP($B296,BNP_EUR_Underlying!$A:$W,COLUMN()-2,0)-EVS_EUR_Underlying!K294</f>
        <v>5.3469328999078414E-5</v>
      </c>
      <c r="N296" s="6">
        <f>VLOOKUP($B296,BNP_EUR_Underlying!$A:$W,COLUMN()-2,0)-EVS_EUR_Underlying!L294</f>
        <v>-1.5660848055544907E-2</v>
      </c>
      <c r="O296" s="6">
        <f>VLOOKUP($B296,BNP_EUR_Underlying!$A:$W,COLUMN()-2,0)-EVS_EUR_Underlying!M294</f>
        <v>1.5398793351550921E-13</v>
      </c>
      <c r="P296" s="6">
        <f>VLOOKUP($B296,BNP_EUR_Underlying!$A:$W,COLUMN()-2,0)-EVS_EUR_Underlying!N294</f>
        <v>1.4827621528219481E-3</v>
      </c>
      <c r="Q296" s="6">
        <f>VLOOKUP($B296,BNP_EUR_Underlying!$A:$W,COLUMN()-2,0)-EVS_EUR_Underlying!O294</f>
        <v>2.7500224319965128E-12</v>
      </c>
      <c r="R296" s="6">
        <f>VLOOKUP($B296,BNP_EUR_Underlying!$A:$W,COLUMN()-2,0)-EVS_EUR_Underlying!P294</f>
        <v>-2.4900081996293011E-12</v>
      </c>
      <c r="S296" s="6">
        <f>VLOOKUP($B296,BNP_EUR_Underlying!$A:$W,COLUMN()-2,0)-EVS_EUR_Underlying!Q294</f>
        <v>-9.2953432496001298E-4</v>
      </c>
      <c r="T296" s="6">
        <f>VLOOKUP($B296,BNP_EUR_Underlying!$A:$W,COLUMN()-2,0)-EVS_EUR_Underlying!R294</f>
        <v>-4.3198777888164841E-13</v>
      </c>
      <c r="U296" s="6">
        <f>VLOOKUP($B296,BNP_EUR_Underlying!$A:$W,COLUMN()-2,0)-EVS_EUR_Underlying!S294</f>
        <v>1.5524391381097957E-2</v>
      </c>
      <c r="V296" s="6">
        <f>VLOOKUP($B296,BNP_EUR_Underlying!$A:$W,COLUMN()-2,0)-EVS_EUR_Underlying!T294</f>
        <v>-1.7497114868092467E-13</v>
      </c>
      <c r="W296" s="6">
        <f>VLOOKUP($B296,BNP_EUR_Underlying!$A:$W,COLUMN()-2,0)-EVS_EUR_Underlying!U294</f>
        <v>-4.9900084064802286E-12</v>
      </c>
      <c r="X296" s="6">
        <f>VLOOKUP($B296,BNP_EUR_Underlying!$A:$W,COLUMN()-2,0)-EVS_EUR_Underlying!V294</f>
        <v>1.5001333508735115E-12</v>
      </c>
      <c r="Y296" s="6">
        <f>VLOOKUP($B296,BNP_EUR_Underlying!$A:$W,COLUMN()-2,0)-EVS_EUR_Underlying!W294</f>
        <v>3.3699709689472002E-12</v>
      </c>
    </row>
    <row r="297" spans="1:25" x14ac:dyDescent="0.25">
      <c r="A297" s="2">
        <v>41813</v>
      </c>
      <c r="B297" s="2">
        <v>41815</v>
      </c>
      <c r="C297" t="b">
        <f t="shared" si="4"/>
        <v>0</v>
      </c>
      <c r="D297" s="6">
        <f>VLOOKUP($B297,BNP_EUR_Underlying!$A:$W,COLUMN()-2,0)-EVS_EUR_Underlying!B295</f>
        <v>8.5390587244129845E-2</v>
      </c>
      <c r="E297" s="6">
        <f>VLOOKUP($B297,BNP_EUR_Underlying!$A:$W,COLUMN()-2,0)-EVS_EUR_Underlying!C295</f>
        <v>0.81002861071910004</v>
      </c>
      <c r="F297" s="6">
        <f>VLOOKUP($B297,BNP_EUR_Underlying!$A:$W,COLUMN()-2,0)-EVS_EUR_Underlying!D295</f>
        <v>-7.9003470432326139E-13</v>
      </c>
      <c r="G297" s="6">
        <f>VLOOKUP($B297,BNP_EUR_Underlying!$A:$W,COLUMN()-2,0)-EVS_EUR_Underlying!E295</f>
        <v>-6.3395526033500627E-3</v>
      </c>
      <c r="H297" s="6">
        <f>VLOOKUP($B297,BNP_EUR_Underlying!$A:$W,COLUMN()-2,0)-EVS_EUR_Underlying!F295</f>
        <v>4.3800518767511676E-12</v>
      </c>
      <c r="I297" s="6">
        <f>VLOOKUP($B297,BNP_EUR_Underlying!$A:$W,COLUMN()-2,0)-EVS_EUR_Underlying!G295</f>
        <v>5.4415925079931426E-5</v>
      </c>
      <c r="J297" s="6">
        <f>VLOOKUP($B297,BNP_EUR_Underlying!$A:$W,COLUMN()-2,0)-EVS_EUR_Underlying!H295</f>
        <v>-3.5300651290981477E-12</v>
      </c>
      <c r="K297" s="6">
        <f>VLOOKUP($B297,BNP_EUR_Underlying!$A:$W,COLUMN()-2,0)-EVS_EUR_Underlying!I295</f>
        <v>5.5651018620039849E-5</v>
      </c>
      <c r="L297" s="6">
        <f>VLOOKUP($B297,BNP_EUR_Underlying!$A:$W,COLUMN()-2,0)-EVS_EUR_Underlying!J295</f>
        <v>2.6698643296185764E-12</v>
      </c>
      <c r="M297" s="6">
        <f>VLOOKUP($B297,BNP_EUR_Underlying!$A:$W,COLUMN()-2,0)-EVS_EUR_Underlying!K295</f>
        <v>5.3593732487922097E-5</v>
      </c>
      <c r="N297" s="6">
        <f>VLOOKUP($B297,BNP_EUR_Underlying!$A:$W,COLUMN()-2,0)-EVS_EUR_Underlying!L295</f>
        <v>-1.5755649538543026E-2</v>
      </c>
      <c r="O297" s="6">
        <f>VLOOKUP($B297,BNP_EUR_Underlying!$A:$W,COLUMN()-2,0)-EVS_EUR_Underlying!M295</f>
        <v>9.6034291630076041E-14</v>
      </c>
      <c r="P297" s="6">
        <f>VLOOKUP($B297,BNP_EUR_Underlying!$A:$W,COLUMN()-2,0)-EVS_EUR_Underlying!N295</f>
        <v>1.4833922135379929E-3</v>
      </c>
      <c r="Q297" s="6">
        <f>VLOOKUP($B297,BNP_EUR_Underlying!$A:$W,COLUMN()-2,0)-EVS_EUR_Underlying!O295</f>
        <v>4.2401637756483979E-12</v>
      </c>
      <c r="R297" s="6">
        <f>VLOOKUP($B297,BNP_EUR_Underlying!$A:$W,COLUMN()-2,0)-EVS_EUR_Underlying!P295</f>
        <v>1.1100009800202315E-12</v>
      </c>
      <c r="S297" s="6">
        <f>VLOOKUP($B297,BNP_EUR_Underlying!$A:$W,COLUMN()-2,0)-EVS_EUR_Underlying!Q295</f>
        <v>-9.2017508771302658E-4</v>
      </c>
      <c r="T297" s="6">
        <f>VLOOKUP($B297,BNP_EUR_Underlying!$A:$W,COLUMN()-2,0)-EVS_EUR_Underlying!R295</f>
        <v>2.2104540420286867E-13</v>
      </c>
      <c r="U297" s="6">
        <f>VLOOKUP($B297,BNP_EUR_Underlying!$A:$W,COLUMN()-2,0)-EVS_EUR_Underlying!S295</f>
        <v>1.5328315009588089E-2</v>
      </c>
      <c r="V297" s="6">
        <f>VLOOKUP($B297,BNP_EUR_Underlying!$A:$W,COLUMN()-2,0)-EVS_EUR_Underlying!T295</f>
        <v>1.9984014443252818E-14</v>
      </c>
      <c r="W297" s="6">
        <f>VLOOKUP($B297,BNP_EUR_Underlying!$A:$W,COLUMN()-2,0)-EVS_EUR_Underlying!U295</f>
        <v>-1.4699352846037073E-12</v>
      </c>
      <c r="X297" s="6">
        <f>VLOOKUP($B297,BNP_EUR_Underlying!$A:$W,COLUMN()-2,0)-EVS_EUR_Underlying!V295</f>
        <v>3.3300029400606945E-12</v>
      </c>
      <c r="Y297" s="6">
        <f>VLOOKUP($B297,BNP_EUR_Underlying!$A:$W,COLUMN()-2,0)-EVS_EUR_Underlying!W295</f>
        <v>2.8999025403209089E-12</v>
      </c>
    </row>
    <row r="298" spans="1:25" x14ac:dyDescent="0.25">
      <c r="A298" s="2">
        <v>41814</v>
      </c>
      <c r="B298" s="2">
        <v>41816</v>
      </c>
      <c r="C298" t="b">
        <f t="shared" si="4"/>
        <v>0</v>
      </c>
      <c r="D298" s="6">
        <f>VLOOKUP($B298,BNP_EUR_Underlying!$A:$W,COLUMN()-2,0)-EVS_EUR_Underlying!B296</f>
        <v>8.5403757460410068E-2</v>
      </c>
      <c r="E298" s="6">
        <f>VLOOKUP($B298,BNP_EUR_Underlying!$A:$W,COLUMN()-2,0)-EVS_EUR_Underlying!C296</f>
        <v>0.81184574841899992</v>
      </c>
      <c r="F298" s="6">
        <f>VLOOKUP($B298,BNP_EUR_Underlying!$A:$W,COLUMN()-2,0)-EVS_EUR_Underlying!D296</f>
        <v>2.2499779817053422E-12</v>
      </c>
      <c r="G298" s="6">
        <f>VLOOKUP($B298,BNP_EUR_Underlying!$A:$W,COLUMN()-2,0)-EVS_EUR_Underlying!E296</f>
        <v>-6.3432298336398851E-3</v>
      </c>
      <c r="H298" s="6">
        <f>VLOOKUP($B298,BNP_EUR_Underlying!$A:$W,COLUMN()-2,0)-EVS_EUR_Underlying!F296</f>
        <v>2.8999025403209089E-13</v>
      </c>
      <c r="I298" s="6">
        <f>VLOOKUP($B298,BNP_EUR_Underlying!$A:$W,COLUMN()-2,0)-EVS_EUR_Underlying!G296</f>
        <v>5.4516408000138128E-5</v>
      </c>
      <c r="J298" s="6">
        <f>VLOOKUP($B298,BNP_EUR_Underlying!$A:$W,COLUMN()-2,0)-EVS_EUR_Underlying!H296</f>
        <v>1.3999912340523224E-12</v>
      </c>
      <c r="K298" s="6">
        <f>VLOOKUP($B298,BNP_EUR_Underlying!$A:$W,COLUMN()-2,0)-EVS_EUR_Underlying!I296</f>
        <v>5.5592186679831457E-5</v>
      </c>
      <c r="L298" s="6">
        <f>VLOOKUP($B298,BNP_EUR_Underlying!$A:$W,COLUMN()-2,0)-EVS_EUR_Underlying!J296</f>
        <v>-3.2400748750660568E-12</v>
      </c>
      <c r="M298" s="6">
        <f>VLOOKUP($B298,BNP_EUR_Underlying!$A:$W,COLUMN()-2,0)-EVS_EUR_Underlying!K296</f>
        <v>5.3579488900945549E-5</v>
      </c>
      <c r="N298" s="6">
        <f>VLOOKUP($B298,BNP_EUR_Underlying!$A:$W,COLUMN()-2,0)-EVS_EUR_Underlying!L296</f>
        <v>-1.5804546754097926E-2</v>
      </c>
      <c r="O298" s="6">
        <f>VLOOKUP($B298,BNP_EUR_Underlying!$A:$W,COLUMN()-2,0)-EVS_EUR_Underlying!M296</f>
        <v>-2.3592239273284576E-13</v>
      </c>
      <c r="P298" s="6">
        <f>VLOOKUP($B298,BNP_EUR_Underlying!$A:$W,COLUMN()-2,0)-EVS_EUR_Underlying!N296</f>
        <v>1.4862289993240463E-3</v>
      </c>
      <c r="Q298" s="6">
        <f>VLOOKUP($B298,BNP_EUR_Underlying!$A:$W,COLUMN()-2,0)-EVS_EUR_Underlying!O296</f>
        <v>-4.2299497238218464E-12</v>
      </c>
      <c r="R298" s="6">
        <f>VLOOKUP($B298,BNP_EUR_Underlying!$A:$W,COLUMN()-2,0)-EVS_EUR_Underlying!P296</f>
        <v>-7.8004269710163499E-13</v>
      </c>
      <c r="S298" s="6">
        <f>VLOOKUP($B298,BNP_EUR_Underlying!$A:$W,COLUMN()-2,0)-EVS_EUR_Underlying!Q296</f>
        <v>-9.2225340470997175E-4</v>
      </c>
      <c r="T298" s="6">
        <f>VLOOKUP($B298,BNP_EUR_Underlying!$A:$W,COLUMN()-2,0)-EVS_EUR_Underlying!R296</f>
        <v>-3.5993430458347575E-13</v>
      </c>
      <c r="U298" s="6">
        <f>VLOOKUP($B298,BNP_EUR_Underlying!$A:$W,COLUMN()-2,0)-EVS_EUR_Underlying!S296</f>
        <v>1.531236470359798E-2</v>
      </c>
      <c r="V298" s="6">
        <f>VLOOKUP($B298,BNP_EUR_Underlying!$A:$W,COLUMN()-2,0)-EVS_EUR_Underlying!T296</f>
        <v>1.1002310174035301E-13</v>
      </c>
      <c r="W298" s="6">
        <f>VLOOKUP($B298,BNP_EUR_Underlying!$A:$W,COLUMN()-2,0)-EVS_EUR_Underlying!U296</f>
        <v>4.2998937743732313E-12</v>
      </c>
      <c r="X298" s="6">
        <f>VLOOKUP($B298,BNP_EUR_Underlying!$A:$W,COLUMN()-2,0)-EVS_EUR_Underlying!V296</f>
        <v>-1.6799894808627869E-12</v>
      </c>
      <c r="Y298" s="6">
        <f>VLOOKUP($B298,BNP_EUR_Underlying!$A:$W,COLUMN()-2,0)-EVS_EUR_Underlying!W296</f>
        <v>8.8995477653952548E-13</v>
      </c>
    </row>
    <row r="299" spans="1:25" x14ac:dyDescent="0.25">
      <c r="A299" s="2">
        <v>41815</v>
      </c>
      <c r="B299" s="2">
        <v>41817</v>
      </c>
      <c r="C299" t="b">
        <f t="shared" si="4"/>
        <v>0</v>
      </c>
      <c r="D299" s="6">
        <f>VLOOKUP($B299,BNP_EUR_Underlying!$A:$W,COLUMN()-2,0)-EVS_EUR_Underlying!B297</f>
        <v>8.5404873625809952E-2</v>
      </c>
      <c r="E299" s="6">
        <f>VLOOKUP($B299,BNP_EUR_Underlying!$A:$W,COLUMN()-2,0)-EVS_EUR_Underlying!C297</f>
        <v>0.81153554469685996</v>
      </c>
      <c r="F299" s="6">
        <f>VLOOKUP($B299,BNP_EUR_Underlying!$A:$W,COLUMN()-2,0)-EVS_EUR_Underlying!D297</f>
        <v>2.2499779817053422E-12</v>
      </c>
      <c r="G299" s="6">
        <f>VLOOKUP($B299,BNP_EUR_Underlying!$A:$W,COLUMN()-2,0)-EVS_EUR_Underlying!E297</f>
        <v>-6.3399396796999241E-3</v>
      </c>
      <c r="H299" s="6">
        <f>VLOOKUP($B299,BNP_EUR_Underlying!$A:$W,COLUMN()-2,0)-EVS_EUR_Underlying!F297</f>
        <v>4.8099302318860282E-12</v>
      </c>
      <c r="I299" s="6">
        <f>VLOOKUP($B299,BNP_EUR_Underlying!$A:$W,COLUMN()-2,0)-EVS_EUR_Underlying!G297</f>
        <v>5.4507470760079002E-5</v>
      </c>
      <c r="J299" s="6">
        <f>VLOOKUP($B299,BNP_EUR_Underlying!$A:$W,COLUMN()-2,0)-EVS_EUR_Underlying!H297</f>
        <v>-1.7601475832407232E-12</v>
      </c>
      <c r="K299" s="6">
        <f>VLOOKUP($B299,BNP_EUR_Underlying!$A:$W,COLUMN()-2,0)-EVS_EUR_Underlying!I297</f>
        <v>5.5592351839939269E-5</v>
      </c>
      <c r="L299" s="6">
        <f>VLOOKUP($B299,BNP_EUR_Underlying!$A:$W,COLUMN()-2,0)-EVS_EUR_Underlying!J297</f>
        <v>3.3300029400606945E-12</v>
      </c>
      <c r="M299" s="6">
        <f>VLOOKUP($B299,BNP_EUR_Underlying!$A:$W,COLUMN()-2,0)-EVS_EUR_Underlying!K297</f>
        <v>5.3625843466020839E-5</v>
      </c>
      <c r="N299" s="6">
        <f>VLOOKUP($B299,BNP_EUR_Underlying!$A:$W,COLUMN()-2,0)-EVS_EUR_Underlying!L297</f>
        <v>-1.5826314117401985E-2</v>
      </c>
      <c r="O299" s="6">
        <f>VLOOKUP($B299,BNP_EUR_Underlying!$A:$W,COLUMN()-2,0)-EVS_EUR_Underlying!M297</f>
        <v>-2.6201263381153694E-13</v>
      </c>
      <c r="P299" s="6">
        <f>VLOOKUP($B299,BNP_EUR_Underlying!$A:$W,COLUMN()-2,0)-EVS_EUR_Underlying!N297</f>
        <v>1.4863618241560683E-3</v>
      </c>
      <c r="Q299" s="6">
        <f>VLOOKUP($B299,BNP_EUR_Underlying!$A:$W,COLUMN()-2,0)-EVS_EUR_Underlying!O297</f>
        <v>2.5199842212941803E-12</v>
      </c>
      <c r="R299" s="6">
        <f>VLOOKUP($B299,BNP_EUR_Underlying!$A:$W,COLUMN()-2,0)-EVS_EUR_Underlying!P297</f>
        <v>1.1100009800202315E-12</v>
      </c>
      <c r="S299" s="6">
        <f>VLOOKUP($B299,BNP_EUR_Underlying!$A:$W,COLUMN()-2,0)-EVS_EUR_Underlying!Q297</f>
        <v>-9.1601845271893634E-4</v>
      </c>
      <c r="T299" s="6">
        <f>VLOOKUP($B299,BNP_EUR_Underlying!$A:$W,COLUMN()-2,0)-EVS_EUR_Underlying!R297</f>
        <v>-4.9804604884684522E-13</v>
      </c>
      <c r="U299" s="6">
        <f>VLOOKUP($B299,BNP_EUR_Underlying!$A:$W,COLUMN()-2,0)-EVS_EUR_Underlying!S297</f>
        <v>1.5234920931451956E-2</v>
      </c>
      <c r="V299" s="6">
        <f>VLOOKUP($B299,BNP_EUR_Underlying!$A:$W,COLUMN()-2,0)-EVS_EUR_Underlying!T297</f>
        <v>-1.4988010832439613E-14</v>
      </c>
      <c r="W299" s="6">
        <f>VLOOKUP($B299,BNP_EUR_Underlying!$A:$W,COLUMN()-2,0)-EVS_EUR_Underlying!U297</f>
        <v>-2.3101520696400257E-12</v>
      </c>
      <c r="X299" s="6">
        <f>VLOOKUP($B299,BNP_EUR_Underlying!$A:$W,COLUMN()-2,0)-EVS_EUR_Underlying!V297</f>
        <v>4.1011638529653283E-13</v>
      </c>
      <c r="Y299" s="6">
        <f>VLOOKUP($B299,BNP_EUR_Underlying!$A:$W,COLUMN()-2,0)-EVS_EUR_Underlying!W297</f>
        <v>-4.2998937743732313E-12</v>
      </c>
    </row>
    <row r="300" spans="1:25" x14ac:dyDescent="0.25">
      <c r="A300" s="2">
        <v>41816</v>
      </c>
      <c r="B300" s="2">
        <v>41820</v>
      </c>
      <c r="C300" t="b">
        <f t="shared" si="4"/>
        <v>0</v>
      </c>
      <c r="D300" s="6">
        <f>VLOOKUP($B300,BNP_EUR_Underlying!$A:$W,COLUMN()-2,0)-EVS_EUR_Underlying!B298</f>
        <v>8.5400107654340029E-2</v>
      </c>
      <c r="E300" s="6">
        <f>VLOOKUP($B300,BNP_EUR_Underlying!$A:$W,COLUMN()-2,0)-EVS_EUR_Underlying!C298</f>
        <v>0.81153059667506999</v>
      </c>
      <c r="F300" s="6">
        <f>VLOOKUP($B300,BNP_EUR_Underlying!$A:$W,COLUMN()-2,0)-EVS_EUR_Underlying!D298</f>
        <v>4.2799097599299785E-12</v>
      </c>
      <c r="G300" s="6">
        <f>VLOOKUP($B300,BNP_EUR_Underlying!$A:$W,COLUMN()-2,0)-EVS_EUR_Underlying!E298</f>
        <v>-6.3418750614301356E-3</v>
      </c>
      <c r="H300" s="6">
        <f>VLOOKUP($B300,BNP_EUR_Underlying!$A:$W,COLUMN()-2,0)-EVS_EUR_Underlying!F298</f>
        <v>4.4901860007939831E-12</v>
      </c>
      <c r="I300" s="6">
        <f>VLOOKUP($B300,BNP_EUR_Underlying!$A:$W,COLUMN()-2,0)-EVS_EUR_Underlying!G298</f>
        <v>5.4457392649975844E-5</v>
      </c>
      <c r="J300" s="6">
        <f>VLOOKUP($B300,BNP_EUR_Underlying!$A:$W,COLUMN()-2,0)-EVS_EUR_Underlying!H298</f>
        <v>1.830091633792108E-12</v>
      </c>
      <c r="K300" s="6">
        <f>VLOOKUP($B300,BNP_EUR_Underlying!$A:$W,COLUMN()-2,0)-EVS_EUR_Underlying!I298</f>
        <v>5.5545805469847664E-5</v>
      </c>
      <c r="L300" s="6">
        <f>VLOOKUP($B300,BNP_EUR_Underlying!$A:$W,COLUMN()-2,0)-EVS_EUR_Underlying!J298</f>
        <v>-9.0150109599562711E-14</v>
      </c>
      <c r="M300" s="6">
        <f>VLOOKUP($B300,BNP_EUR_Underlying!$A:$W,COLUMN()-2,0)-EVS_EUR_Underlying!K298</f>
        <v>5.3450254208997627E-5</v>
      </c>
      <c r="N300" s="6">
        <f>VLOOKUP($B300,BNP_EUR_Underlying!$A:$W,COLUMN()-2,0)-EVS_EUR_Underlying!L298</f>
        <v>-1.5826301452115943E-2</v>
      </c>
      <c r="O300" s="6">
        <f>VLOOKUP($B300,BNP_EUR_Underlying!$A:$W,COLUMN()-2,0)-EVS_EUR_Underlying!M298</f>
        <v>3.5504932327512506E-13</v>
      </c>
      <c r="P300" s="6">
        <f>VLOOKUP($B300,BNP_EUR_Underlying!$A:$W,COLUMN()-2,0)-EVS_EUR_Underlying!N298</f>
        <v>1.4868742750490105E-3</v>
      </c>
      <c r="Q300" s="6">
        <f>VLOOKUP($B300,BNP_EUR_Underlying!$A:$W,COLUMN()-2,0)-EVS_EUR_Underlying!O298</f>
        <v>-2.5199842212941803E-12</v>
      </c>
      <c r="R300" s="6">
        <f>VLOOKUP($B300,BNP_EUR_Underlying!$A:$W,COLUMN()-2,0)-EVS_EUR_Underlying!P298</f>
        <v>-7.8004269710163499E-13</v>
      </c>
      <c r="S300" s="6">
        <f>VLOOKUP($B300,BNP_EUR_Underlying!$A:$W,COLUMN()-2,0)-EVS_EUR_Underlying!Q298</f>
        <v>-9.1913592871495364E-4</v>
      </c>
      <c r="T300" s="6">
        <f>VLOOKUP($B300,BNP_EUR_Underlying!$A:$W,COLUMN()-2,0)-EVS_EUR_Underlying!R298</f>
        <v>4.6962433941644122E-14</v>
      </c>
      <c r="U300" s="6">
        <f>VLOOKUP($B300,BNP_EUR_Underlying!$A:$W,COLUMN()-2,0)-EVS_EUR_Underlying!S298</f>
        <v>1.5099944377858998E-2</v>
      </c>
      <c r="V300" s="6">
        <f>VLOOKUP($B300,BNP_EUR_Underlying!$A:$W,COLUMN()-2,0)-EVS_EUR_Underlying!T298</f>
        <v>4.4997339188057595E-13</v>
      </c>
      <c r="W300" s="6">
        <f>VLOOKUP($B300,BNP_EUR_Underlying!$A:$W,COLUMN()-2,0)-EVS_EUR_Underlying!U298</f>
        <v>-4.4297898682543746E-12</v>
      </c>
      <c r="X300" s="6">
        <f>VLOOKUP($B300,BNP_EUR_Underlying!$A:$W,COLUMN()-2,0)-EVS_EUR_Underlying!V298</f>
        <v>-2.5000002068509275E-12</v>
      </c>
      <c r="Y300" s="6">
        <f>VLOOKUP($B300,BNP_EUR_Underlying!$A:$W,COLUMN()-2,0)-EVS_EUR_Underlying!W298</f>
        <v>5.6998850084255537E-13</v>
      </c>
    </row>
    <row r="301" spans="1:25" x14ac:dyDescent="0.25">
      <c r="A301" s="2">
        <v>41817</v>
      </c>
      <c r="B301" s="2">
        <v>41821</v>
      </c>
      <c r="C301" t="b">
        <f t="shared" si="4"/>
        <v>0</v>
      </c>
      <c r="D301" s="6">
        <f>VLOOKUP($B301,BNP_EUR_Underlying!$A:$W,COLUMN()-2,0)-EVS_EUR_Underlying!B299</f>
        <v>8.5378835427500022E-2</v>
      </c>
      <c r="E301" s="6">
        <f>VLOOKUP($B301,BNP_EUR_Underlying!$A:$W,COLUMN()-2,0)-EVS_EUR_Underlying!C299</f>
        <v>0.80978820872676993</v>
      </c>
      <c r="F301" s="6">
        <f>VLOOKUP($B301,BNP_EUR_Underlying!$A:$W,COLUMN()-2,0)-EVS_EUR_Underlying!D299</f>
        <v>-2.6800783814451279E-12</v>
      </c>
      <c r="G301" s="6">
        <f>VLOOKUP($B301,BNP_EUR_Underlying!$A:$W,COLUMN()-2,0)-EVS_EUR_Underlying!E299</f>
        <v>-6.3438104531599038E-3</v>
      </c>
      <c r="H301" s="6">
        <f>VLOOKUP($B301,BNP_EUR_Underlying!$A:$W,COLUMN()-2,0)-EVS_EUR_Underlying!F299</f>
        <v>-4.9800163992586022E-12</v>
      </c>
      <c r="I301" s="6">
        <f>VLOOKUP($B301,BNP_EUR_Underlying!$A:$W,COLUMN()-2,0)-EVS_EUR_Underlying!G299</f>
        <v>5.420152258994726E-5</v>
      </c>
      <c r="J301" s="6">
        <f>VLOOKUP($B301,BNP_EUR_Underlying!$A:$W,COLUMN()-2,0)-EVS_EUR_Underlying!H299</f>
        <v>-9.1993079820440471E-13</v>
      </c>
      <c r="K301" s="6">
        <f>VLOOKUP($B301,BNP_EUR_Underlying!$A:$W,COLUMN()-2,0)-EVS_EUR_Underlying!I299</f>
        <v>5.5487298139977881E-5</v>
      </c>
      <c r="L301" s="6">
        <f>VLOOKUP($B301,BNP_EUR_Underlying!$A:$W,COLUMN()-2,0)-EVS_EUR_Underlying!J299</f>
        <v>-1.6009416015094757E-13</v>
      </c>
      <c r="M301" s="6">
        <f>VLOOKUP($B301,BNP_EUR_Underlying!$A:$W,COLUMN()-2,0)-EVS_EUR_Underlying!K299</f>
        <v>5.3338778303935186E-5</v>
      </c>
      <c r="N301" s="6">
        <f>VLOOKUP($B301,BNP_EUR_Underlying!$A:$W,COLUMN()-2,0)-EVS_EUR_Underlying!L299</f>
        <v>-1.6851116967732005E-2</v>
      </c>
      <c r="O301" s="6">
        <f>VLOOKUP($B301,BNP_EUR_Underlying!$A:$W,COLUMN()-2,0)-EVS_EUR_Underlying!M299</f>
        <v>3.7503333771837788E-13</v>
      </c>
      <c r="P301" s="6">
        <f>VLOOKUP($B301,BNP_EUR_Underlying!$A:$W,COLUMN()-2,0)-EVS_EUR_Underlying!N299</f>
        <v>1.4796469717809346E-3</v>
      </c>
      <c r="Q301" s="6">
        <f>VLOOKUP($B301,BNP_EUR_Underlying!$A:$W,COLUMN()-2,0)-EVS_EUR_Underlying!O299</f>
        <v>-1.830091633792108E-12</v>
      </c>
      <c r="R301" s="6">
        <f>VLOOKUP($B301,BNP_EUR_Underlying!$A:$W,COLUMN()-2,0)-EVS_EUR_Underlying!P299</f>
        <v>-3.8600234120167443E-12</v>
      </c>
      <c r="S301" s="6">
        <f>VLOOKUP($B301,BNP_EUR_Underlying!$A:$W,COLUMN()-2,0)-EVS_EUR_Underlying!Q299</f>
        <v>-9.3160583070006631E-4</v>
      </c>
      <c r="T301" s="6">
        <f>VLOOKUP($B301,BNP_EUR_Underlying!$A:$W,COLUMN()-2,0)-EVS_EUR_Underlying!R299</f>
        <v>-3.8702374638432957E-13</v>
      </c>
      <c r="U301" s="6">
        <f>VLOOKUP($B301,BNP_EUR_Underlying!$A:$W,COLUMN()-2,0)-EVS_EUR_Underlying!S299</f>
        <v>1.5209166559336018E-2</v>
      </c>
      <c r="V301" s="6">
        <f>VLOOKUP($B301,BNP_EUR_Underlying!$A:$W,COLUMN()-2,0)-EVS_EUR_Underlying!T299</f>
        <v>-5.4067861299245124E-14</v>
      </c>
      <c r="W301" s="6">
        <f>VLOOKUP($B301,BNP_EUR_Underlying!$A:$W,COLUMN()-2,0)-EVS_EUR_Underlying!U299</f>
        <v>-1.5498713423767185E-12</v>
      </c>
      <c r="X301" s="6">
        <f>VLOOKUP($B301,BNP_EUR_Underlying!$A:$W,COLUMN()-2,0)-EVS_EUR_Underlying!V299</f>
        <v>2.6001423236721166E-13</v>
      </c>
      <c r="Y301" s="6">
        <f>VLOOKUP($B301,BNP_EUR_Underlying!$A:$W,COLUMN()-2,0)-EVS_EUR_Underlying!W299</f>
        <v>4.3598458177029897E-12</v>
      </c>
    </row>
    <row r="302" spans="1:25" x14ac:dyDescent="0.25">
      <c r="A302" s="2">
        <v>41820</v>
      </c>
      <c r="B302" s="2">
        <v>41822</v>
      </c>
      <c r="C302" t="b">
        <f t="shared" si="4"/>
        <v>0</v>
      </c>
      <c r="D302" s="6">
        <f>VLOOKUP($B302,BNP_EUR_Underlying!$A:$W,COLUMN()-2,0)-EVS_EUR_Underlying!B300</f>
        <v>8.5402127270659989E-2</v>
      </c>
      <c r="E302" s="6">
        <f>VLOOKUP($B302,BNP_EUR_Underlying!$A:$W,COLUMN()-2,0)-EVS_EUR_Underlying!C300</f>
        <v>0.80732461092861996</v>
      </c>
      <c r="F302" s="6">
        <f>VLOOKUP($B302,BNP_EUR_Underlying!$A:$W,COLUMN()-2,0)-EVS_EUR_Underlying!D300</f>
        <v>4.2799097599299785E-12</v>
      </c>
      <c r="G302" s="6">
        <f>VLOOKUP($B302,BNP_EUR_Underlying!$A:$W,COLUMN()-2,0)-EVS_EUR_Underlying!E300</f>
        <v>-6.3354882867201479E-3</v>
      </c>
      <c r="H302" s="6">
        <f>VLOOKUP($B302,BNP_EUR_Underlying!$A:$W,COLUMN()-2,0)-EVS_EUR_Underlying!F300</f>
        <v>-3.3599789617255738E-12</v>
      </c>
      <c r="I302" s="6">
        <f>VLOOKUP($B302,BNP_EUR_Underlying!$A:$W,COLUMN()-2,0)-EVS_EUR_Underlying!G300</f>
        <v>5.400880590999968E-5</v>
      </c>
      <c r="J302" s="6">
        <f>VLOOKUP($B302,BNP_EUR_Underlying!$A:$W,COLUMN()-2,0)-EVS_EUR_Underlying!H300</f>
        <v>3.170130824514672E-12</v>
      </c>
      <c r="K302" s="6">
        <f>VLOOKUP($B302,BNP_EUR_Underlying!$A:$W,COLUMN()-2,0)-EVS_EUR_Underlying!I300</f>
        <v>5.5522254989837094E-5</v>
      </c>
      <c r="L302" s="6">
        <f>VLOOKUP($B302,BNP_EUR_Underlying!$A:$W,COLUMN()-2,0)-EVS_EUR_Underlying!J300</f>
        <v>-2.5699442574023124E-12</v>
      </c>
      <c r="M302" s="6">
        <f>VLOOKUP($B302,BNP_EUR_Underlying!$A:$W,COLUMN()-2,0)-EVS_EUR_Underlying!K300</f>
        <v>5.3254750366993342E-5</v>
      </c>
      <c r="N302" s="6">
        <f>VLOOKUP($B302,BNP_EUR_Underlying!$A:$W,COLUMN()-2,0)-EVS_EUR_Underlying!L300</f>
        <v>-1.681990105058806E-2</v>
      </c>
      <c r="O302" s="6">
        <f>VLOOKUP($B302,BNP_EUR_Underlying!$A:$W,COLUMN()-2,0)-EVS_EUR_Underlying!M300</f>
        <v>-2.5501822875639846E-13</v>
      </c>
      <c r="P302" s="6">
        <f>VLOOKUP($B302,BNP_EUR_Underlying!$A:$W,COLUMN()-2,0)-EVS_EUR_Underlying!N300</f>
        <v>1.4726538709309844E-3</v>
      </c>
      <c r="Q302" s="6">
        <f>VLOOKUP($B302,BNP_EUR_Underlying!$A:$W,COLUMN()-2,0)-EVS_EUR_Underlying!O300</f>
        <v>1.4899192990469601E-12</v>
      </c>
      <c r="R302" s="6">
        <f>VLOOKUP($B302,BNP_EUR_Underlying!$A:$W,COLUMN()-2,0)-EVS_EUR_Underlying!P300</f>
        <v>2.3601121057481578E-12</v>
      </c>
      <c r="S302" s="6">
        <f>VLOOKUP($B302,BNP_EUR_Underlying!$A:$W,COLUMN()-2,0)-EVS_EUR_Underlying!Q300</f>
        <v>-9.3264498870015977E-4</v>
      </c>
      <c r="T302" s="6">
        <f>VLOOKUP($B302,BNP_EUR_Underlying!$A:$W,COLUMN()-2,0)-EVS_EUR_Underlying!R300</f>
        <v>4.7406523151494184E-13</v>
      </c>
      <c r="U302" s="6">
        <f>VLOOKUP($B302,BNP_EUR_Underlying!$A:$W,COLUMN()-2,0)-EVS_EUR_Underlying!S300</f>
        <v>1.5180657301216982E-2</v>
      </c>
      <c r="V302" s="6">
        <f>VLOOKUP($B302,BNP_EUR_Underlying!$A:$W,COLUMN()-2,0)-EVS_EUR_Underlying!T300</f>
        <v>8.404388296412435E-14</v>
      </c>
      <c r="W302" s="6">
        <f>VLOOKUP($B302,BNP_EUR_Underlying!$A:$W,COLUMN()-2,0)-EVS_EUR_Underlying!U300</f>
        <v>3.0899727221367357E-12</v>
      </c>
      <c r="X302" s="6">
        <f>VLOOKUP($B302,BNP_EUR_Underlying!$A:$W,COLUMN()-2,0)-EVS_EUR_Underlying!V300</f>
        <v>-4.7699622029995226E-12</v>
      </c>
      <c r="Y302" s="6">
        <f>VLOOKUP($B302,BNP_EUR_Underlying!$A:$W,COLUMN()-2,0)-EVS_EUR_Underlying!W300</f>
        <v>9.9920072216264089E-15</v>
      </c>
    </row>
    <row r="303" spans="1:25" x14ac:dyDescent="0.25">
      <c r="A303" s="2">
        <v>41821</v>
      </c>
      <c r="B303" s="2">
        <v>41823</v>
      </c>
      <c r="C303" t="b">
        <f t="shared" si="4"/>
        <v>0</v>
      </c>
      <c r="D303" s="6">
        <f>VLOOKUP($B303,BNP_EUR_Underlying!$A:$W,COLUMN()-2,0)-EVS_EUR_Underlying!B301</f>
        <v>8.533063083893988E-2</v>
      </c>
      <c r="E303" s="6">
        <f>VLOOKUP($B303,BNP_EUR_Underlying!$A:$W,COLUMN()-2,0)-EVS_EUR_Underlying!C301</f>
        <v>0.80436391062206003</v>
      </c>
      <c r="F303" s="6">
        <f>VLOOKUP($B303,BNP_EUR_Underlying!$A:$W,COLUMN()-2,0)-EVS_EUR_Underlying!D301</f>
        <v>3.3999469906120794E-12</v>
      </c>
      <c r="G303" s="6">
        <f>VLOOKUP($B303,BNP_EUR_Underlying!$A:$W,COLUMN()-2,0)-EVS_EUR_Underlying!E301</f>
        <v>-6.3418750614301356E-3</v>
      </c>
      <c r="H303" s="6">
        <f>VLOOKUP($B303,BNP_EUR_Underlying!$A:$W,COLUMN()-2,0)-EVS_EUR_Underlying!F301</f>
        <v>-2.829958489769524E-12</v>
      </c>
      <c r="I303" s="6">
        <f>VLOOKUP($B303,BNP_EUR_Underlying!$A:$W,COLUMN()-2,0)-EVS_EUR_Underlying!G301</f>
        <v>5.3953589449928785E-5</v>
      </c>
      <c r="J303" s="6">
        <f>VLOOKUP($B303,BNP_EUR_Underlying!$A:$W,COLUMN()-2,0)-EVS_EUR_Underlying!H301</f>
        <v>-3.999911513119514E-12</v>
      </c>
      <c r="K303" s="6">
        <f>VLOOKUP($B303,BNP_EUR_Underlying!$A:$W,COLUMN()-2,0)-EVS_EUR_Underlying!I301</f>
        <v>5.5439910559895722E-5</v>
      </c>
      <c r="L303" s="6">
        <f>VLOOKUP($B303,BNP_EUR_Underlying!$A:$W,COLUMN()-2,0)-EVS_EUR_Underlying!J301</f>
        <v>-2.5699442574023124E-12</v>
      </c>
      <c r="M303" s="6">
        <f>VLOOKUP($B303,BNP_EUR_Underlying!$A:$W,COLUMN()-2,0)-EVS_EUR_Underlying!K301</f>
        <v>5.3217299707974952E-5</v>
      </c>
      <c r="N303" s="6">
        <f>VLOOKUP($B303,BNP_EUR_Underlying!$A:$W,COLUMN()-2,0)-EVS_EUR_Underlying!L301</f>
        <v>-1.6846125566521986E-2</v>
      </c>
      <c r="O303" s="6">
        <f>VLOOKUP($B303,BNP_EUR_Underlying!$A:$W,COLUMN()-2,0)-EVS_EUR_Underlying!M301</f>
        <v>-2.779998453661392E-13</v>
      </c>
      <c r="P303" s="6">
        <f>VLOOKUP($B303,BNP_EUR_Underlying!$A:$W,COLUMN()-2,0)-EVS_EUR_Underlying!N301</f>
        <v>1.4738161473710765E-3</v>
      </c>
      <c r="Q303" s="6">
        <f>VLOOKUP($B303,BNP_EUR_Underlying!$A:$W,COLUMN()-2,0)-EVS_EUR_Underlying!O301</f>
        <v>-3.05000469325023E-12</v>
      </c>
      <c r="R303" s="6">
        <f>VLOOKUP($B303,BNP_EUR_Underlying!$A:$W,COLUMN()-2,0)-EVS_EUR_Underlying!P301</f>
        <v>3.0699887076934829E-12</v>
      </c>
      <c r="S303" s="6">
        <f>VLOOKUP($B303,BNP_EUR_Underlying!$A:$W,COLUMN()-2,0)-EVS_EUR_Underlying!Q301</f>
        <v>-9.3212541470011345E-4</v>
      </c>
      <c r="T303" s="6">
        <f>VLOOKUP($B303,BNP_EUR_Underlying!$A:$W,COLUMN()-2,0)-EVS_EUR_Underlying!R301</f>
        <v>8.5043083686286991E-14</v>
      </c>
      <c r="U303" s="6">
        <f>VLOOKUP($B303,BNP_EUR_Underlying!$A:$W,COLUMN()-2,0)-EVS_EUR_Underlying!S301</f>
        <v>1.5277460985950952E-2</v>
      </c>
      <c r="V303" s="6">
        <f>VLOOKUP($B303,BNP_EUR_Underlying!$A:$W,COLUMN()-2,0)-EVS_EUR_Underlying!T301</f>
        <v>-1.5698553568199713E-13</v>
      </c>
      <c r="W303" s="6">
        <f>VLOOKUP($B303,BNP_EUR_Underlying!$A:$W,COLUMN()-2,0)-EVS_EUR_Underlying!U301</f>
        <v>2.9900526499204716E-12</v>
      </c>
      <c r="X303" s="6">
        <f>VLOOKUP($B303,BNP_EUR_Underlying!$A:$W,COLUMN()-2,0)-EVS_EUR_Underlying!V301</f>
        <v>-2.7400304247748863E-12</v>
      </c>
      <c r="Y303" s="6">
        <f>VLOOKUP($B303,BNP_EUR_Underlying!$A:$W,COLUMN()-2,0)-EVS_EUR_Underlying!W301</f>
        <v>1.3200551762793111E-12</v>
      </c>
    </row>
    <row r="304" spans="1:25" x14ac:dyDescent="0.25">
      <c r="A304" s="2">
        <v>41822</v>
      </c>
      <c r="B304" s="2">
        <v>41824</v>
      </c>
      <c r="C304" t="b">
        <f t="shared" si="4"/>
        <v>0</v>
      </c>
      <c r="D304" s="6">
        <f>VLOOKUP($B304,BNP_EUR_Underlying!$A:$W,COLUMN()-2,0)-EVS_EUR_Underlying!B302</f>
        <v>8.5443696088880028E-2</v>
      </c>
      <c r="E304" s="6">
        <f>VLOOKUP($B304,BNP_EUR_Underlying!$A:$W,COLUMN()-2,0)-EVS_EUR_Underlying!C302</f>
        <v>0.80594009816900003</v>
      </c>
      <c r="F304" s="6">
        <f>VLOOKUP($B304,BNP_EUR_Underlying!$A:$W,COLUMN()-2,0)-EVS_EUR_Underlying!D302</f>
        <v>5.0004445029117051E-13</v>
      </c>
      <c r="G304" s="6">
        <f>VLOOKUP($B304,BNP_EUR_Underlying!$A:$W,COLUMN()-2,0)-EVS_EUR_Underlying!E302</f>
        <v>-6.3490359888298542E-3</v>
      </c>
      <c r="H304" s="6">
        <f>VLOOKUP($B304,BNP_EUR_Underlying!$A:$W,COLUMN()-2,0)-EVS_EUR_Underlying!F302</f>
        <v>-2.390088127413037E-12</v>
      </c>
      <c r="I304" s="6">
        <f>VLOOKUP($B304,BNP_EUR_Underlying!$A:$W,COLUMN()-2,0)-EVS_EUR_Underlying!G302</f>
        <v>5.4036961649961412E-5</v>
      </c>
      <c r="J304" s="6">
        <f>VLOOKUP($B304,BNP_EUR_Underlying!$A:$W,COLUMN()-2,0)-EVS_EUR_Underlying!H302</f>
        <v>1.1000089727986051E-12</v>
      </c>
      <c r="K304" s="6">
        <f>VLOOKUP($B304,BNP_EUR_Underlying!$A:$W,COLUMN()-2,0)-EVS_EUR_Underlying!I302</f>
        <v>5.55255796899079E-5</v>
      </c>
      <c r="L304" s="6">
        <f>VLOOKUP($B304,BNP_EUR_Underlying!$A:$W,COLUMN()-2,0)-EVS_EUR_Underlying!J302</f>
        <v>-2.5699442574023124E-12</v>
      </c>
      <c r="M304" s="6">
        <f>VLOOKUP($B304,BNP_EUR_Underlying!$A:$W,COLUMN()-2,0)-EVS_EUR_Underlying!K302</f>
        <v>5.3299540675011414E-5</v>
      </c>
      <c r="N304" s="6">
        <f>VLOOKUP($B304,BNP_EUR_Underlying!$A:$W,COLUMN()-2,0)-EVS_EUR_Underlying!L302</f>
        <v>-1.6872159022574995E-2</v>
      </c>
      <c r="O304" s="6">
        <f>VLOOKUP($B304,BNP_EUR_Underlying!$A:$W,COLUMN()-2,0)-EVS_EUR_Underlying!M302</f>
        <v>-3.0098146197587994E-13</v>
      </c>
      <c r="P304" s="6">
        <f>VLOOKUP($B304,BNP_EUR_Underlying!$A:$W,COLUMN()-2,0)-EVS_EUR_Underlying!N302</f>
        <v>1.4760937345089653E-3</v>
      </c>
      <c r="Q304" s="6">
        <f>VLOOKUP($B304,BNP_EUR_Underlying!$A:$W,COLUMN()-2,0)-EVS_EUR_Underlying!O302</f>
        <v>1.7199575097492925E-12</v>
      </c>
      <c r="R304" s="6">
        <f>VLOOKUP($B304,BNP_EUR_Underlying!$A:$W,COLUMN()-2,0)-EVS_EUR_Underlying!P302</f>
        <v>1.1799450305716164E-12</v>
      </c>
      <c r="S304" s="6">
        <f>VLOOKUP($B304,BNP_EUR_Underlying!$A:$W,COLUMN()-2,0)-EVS_EUR_Underlying!Q302</f>
        <v>-9.3472331468991143E-4</v>
      </c>
      <c r="T304" s="6">
        <f>VLOOKUP($B304,BNP_EUR_Underlying!$A:$W,COLUMN()-2,0)-EVS_EUR_Underlying!R302</f>
        <v>2.7999824681046448E-13</v>
      </c>
      <c r="U304" s="6">
        <f>VLOOKUP($B304,BNP_EUR_Underlying!$A:$W,COLUMN()-2,0)-EVS_EUR_Underlying!S302</f>
        <v>1.5422640705590962E-2</v>
      </c>
      <c r="V304" s="6">
        <f>VLOOKUP($B304,BNP_EUR_Underlying!$A:$W,COLUMN()-2,0)-EVS_EUR_Underlying!T302</f>
        <v>3.5094149808401198E-13</v>
      </c>
      <c r="W304" s="6">
        <f>VLOOKUP($B304,BNP_EUR_Underlying!$A:$W,COLUMN()-2,0)-EVS_EUR_Underlying!U302</f>
        <v>1.1801670751765414E-12</v>
      </c>
      <c r="X304" s="6">
        <f>VLOOKUP($B304,BNP_EUR_Underlying!$A:$W,COLUMN()-2,0)-EVS_EUR_Underlying!V302</f>
        <v>-3.0599967004718565E-12</v>
      </c>
      <c r="Y304" s="6">
        <f>VLOOKUP($B304,BNP_EUR_Underlying!$A:$W,COLUMN()-2,0)-EVS_EUR_Underlying!W302</f>
        <v>4.2987835513486061E-13</v>
      </c>
    </row>
    <row r="305" spans="1:25" x14ac:dyDescent="0.25">
      <c r="A305" s="2">
        <v>41823</v>
      </c>
      <c r="B305" s="2">
        <v>41827</v>
      </c>
      <c r="C305" t="b">
        <f t="shared" si="4"/>
        <v>0</v>
      </c>
      <c r="D305" s="6">
        <f>VLOOKUP($B305,BNP_EUR_Underlying!$A:$W,COLUMN()-2,0)-EVS_EUR_Underlying!B303</f>
        <v>8.5296330101439999E-2</v>
      </c>
      <c r="E305" s="6">
        <f>VLOOKUP($B305,BNP_EUR_Underlying!$A:$W,COLUMN()-2,0)-EVS_EUR_Underlying!C303</f>
        <v>0.80606083326255995</v>
      </c>
      <c r="F305" s="6">
        <f>VLOOKUP($B305,BNP_EUR_Underlying!$A:$W,COLUMN()-2,0)-EVS_EUR_Underlying!D303</f>
        <v>1.5101253580951379E-12</v>
      </c>
      <c r="G305" s="6">
        <f>VLOOKUP($B305,BNP_EUR_Underlying!$A:$W,COLUMN()-2,0)-EVS_EUR_Underlying!E303</f>
        <v>-6.34981015152003E-3</v>
      </c>
      <c r="H305" s="6">
        <f>VLOOKUP($B305,BNP_EUR_Underlying!$A:$W,COLUMN()-2,0)-EVS_EUR_Underlying!F303</f>
        <v>2.8699265186560297E-12</v>
      </c>
      <c r="I305" s="6">
        <f>VLOOKUP($B305,BNP_EUR_Underlying!$A:$W,COLUMN()-2,0)-EVS_EUR_Underlying!G303</f>
        <v>5.5654740729993435E-5</v>
      </c>
      <c r="J305" s="6">
        <f>VLOOKUP($B305,BNP_EUR_Underlying!$A:$W,COLUMN()-2,0)-EVS_EUR_Underlying!H303</f>
        <v>-5.4001247917767614E-13</v>
      </c>
      <c r="K305" s="6">
        <f>VLOOKUP($B305,BNP_EUR_Underlying!$A:$W,COLUMN()-2,0)-EVS_EUR_Underlying!I303</f>
        <v>5.7050786339996051E-5</v>
      </c>
      <c r="L305" s="6">
        <f>VLOOKUP($B305,BNP_EUR_Underlying!$A:$W,COLUMN()-2,0)-EVS_EUR_Underlying!J303</f>
        <v>-3.3100189256174417E-12</v>
      </c>
      <c r="M305" s="6">
        <f>VLOOKUP($B305,BNP_EUR_Underlying!$A:$W,COLUMN()-2,0)-EVS_EUR_Underlying!K303</f>
        <v>5.4872850108966809E-5</v>
      </c>
      <c r="N305" s="6">
        <f>VLOOKUP($B305,BNP_EUR_Underlying!$A:$W,COLUMN()-2,0)-EVS_EUR_Underlying!L303</f>
        <v>-1.6873937676335049E-2</v>
      </c>
      <c r="O305" s="6">
        <f>VLOOKUP($B305,BNP_EUR_Underlying!$A:$W,COLUMN()-2,0)-EVS_EUR_Underlying!M303</f>
        <v>3.5205172110863714E-13</v>
      </c>
      <c r="P305" s="6">
        <f>VLOOKUP($B305,BNP_EUR_Underlying!$A:$W,COLUMN()-2,0)-EVS_EUR_Underlying!N303</f>
        <v>1.4781854404889438E-3</v>
      </c>
      <c r="Q305" s="6">
        <f>VLOOKUP($B305,BNP_EUR_Underlying!$A:$W,COLUMN()-2,0)-EVS_EUR_Underlying!O303</f>
        <v>-1.1399770016851107E-12</v>
      </c>
      <c r="R305" s="6">
        <f>VLOOKUP($B305,BNP_EUR_Underlying!$A:$W,COLUMN()-2,0)-EVS_EUR_Underlying!P303</f>
        <v>2.3601121057481578E-12</v>
      </c>
      <c r="S305" s="6">
        <f>VLOOKUP($B305,BNP_EUR_Underlying!$A:$W,COLUMN()-2,0)-EVS_EUR_Underlying!Q303</f>
        <v>-9.2796878269996164E-4</v>
      </c>
      <c r="T305" s="6">
        <f>VLOOKUP($B305,BNP_EUR_Underlying!$A:$W,COLUMN()-2,0)-EVS_EUR_Underlying!R303</f>
        <v>-2.2204460492503131E-13</v>
      </c>
      <c r="U305" s="6">
        <f>VLOOKUP($B305,BNP_EUR_Underlying!$A:$W,COLUMN()-2,0)-EVS_EUR_Underlying!S303</f>
        <v>1.5289806741872969E-2</v>
      </c>
      <c r="V305" s="6">
        <f>VLOOKUP($B305,BNP_EUR_Underlying!$A:$W,COLUMN()-2,0)-EVS_EUR_Underlying!T303</f>
        <v>-4.2899017671516049E-13</v>
      </c>
      <c r="W305" s="6">
        <f>VLOOKUP($B305,BNP_EUR_Underlying!$A:$W,COLUMN()-2,0)-EVS_EUR_Underlying!U303</f>
        <v>2.2499779817053422E-12</v>
      </c>
      <c r="X305" s="6">
        <f>VLOOKUP($B305,BNP_EUR_Underlying!$A:$W,COLUMN()-2,0)-EVS_EUR_Underlying!V303</f>
        <v>-1.3500311979441904E-12</v>
      </c>
      <c r="Y305" s="6">
        <f>VLOOKUP($B305,BNP_EUR_Underlying!$A:$W,COLUMN()-2,0)-EVS_EUR_Underlying!W303</f>
        <v>3.220090860622804E-12</v>
      </c>
    </row>
    <row r="306" spans="1:25" x14ac:dyDescent="0.25">
      <c r="A306" s="2">
        <v>41824</v>
      </c>
      <c r="B306" s="2">
        <v>41828</v>
      </c>
      <c r="C306" t="b">
        <f t="shared" si="4"/>
        <v>0</v>
      </c>
      <c r="D306" s="6">
        <f>VLOOKUP($B306,BNP_EUR_Underlying!$A:$W,COLUMN()-2,0)-EVS_EUR_Underlying!B304</f>
        <v>8.5322356456579929E-2</v>
      </c>
      <c r="E306" s="6">
        <f>VLOOKUP($B306,BNP_EUR_Underlying!$A:$W,COLUMN()-2,0)-EVS_EUR_Underlying!C304</f>
        <v>0.80929501819428007</v>
      </c>
      <c r="F306" s="6">
        <f>VLOOKUP($B306,BNP_EUR_Underlying!$A:$W,COLUMN()-2,0)-EVS_EUR_Underlying!D304</f>
        <v>-2.5399682357374331E-12</v>
      </c>
      <c r="G306" s="6">
        <f>VLOOKUP($B306,BNP_EUR_Underlying!$A:$W,COLUMN()-2,0)-EVS_EUR_Underlying!E304</f>
        <v>-6.3478747597898177E-3</v>
      </c>
      <c r="H306" s="6">
        <f>VLOOKUP($B306,BNP_EUR_Underlying!$A:$W,COLUMN()-2,0)-EVS_EUR_Underlying!F304</f>
        <v>5.0981441290787188E-13</v>
      </c>
      <c r="I306" s="6">
        <f>VLOOKUP($B306,BNP_EUR_Underlying!$A:$W,COLUMN()-2,0)-EVS_EUR_Underlying!G304</f>
        <v>5.5861549989932868E-5</v>
      </c>
      <c r="J306" s="6">
        <f>VLOOKUP($B306,BNP_EUR_Underlying!$A:$W,COLUMN()-2,0)-EVS_EUR_Underlying!H304</f>
        <v>0</v>
      </c>
      <c r="K306" s="6">
        <f>VLOOKUP($B306,BNP_EUR_Underlying!$A:$W,COLUMN()-2,0)-EVS_EUR_Underlying!I304</f>
        <v>5.7062626170001352E-5</v>
      </c>
      <c r="L306" s="6">
        <f>VLOOKUP($B306,BNP_EUR_Underlying!$A:$W,COLUMN()-2,0)-EVS_EUR_Underlying!J304</f>
        <v>2.389866082808112E-12</v>
      </c>
      <c r="M306" s="6">
        <f>VLOOKUP($B306,BNP_EUR_Underlying!$A:$W,COLUMN()-2,0)-EVS_EUR_Underlying!K304</f>
        <v>5.5226301488908724E-5</v>
      </c>
      <c r="N306" s="6">
        <f>VLOOKUP($B306,BNP_EUR_Underlying!$A:$W,COLUMN()-2,0)-EVS_EUR_Underlying!L304</f>
        <v>-1.6837926977224082E-2</v>
      </c>
      <c r="O306" s="6">
        <f>VLOOKUP($B306,BNP_EUR_Underlying!$A:$W,COLUMN()-2,0)-EVS_EUR_Underlying!M304</f>
        <v>-4.6800341380048849E-12</v>
      </c>
      <c r="P306" s="6">
        <f>VLOOKUP($B306,BNP_EUR_Underlying!$A:$W,COLUMN()-2,0)-EVS_EUR_Underlying!N304</f>
        <v>1.4829577345509826E-3</v>
      </c>
      <c r="Q306" s="6">
        <f>VLOOKUP($B306,BNP_EUR_Underlying!$A:$W,COLUMN()-2,0)-EVS_EUR_Underlying!O304</f>
        <v>2.1400659022674517E-12</v>
      </c>
      <c r="R306" s="6">
        <f>VLOOKUP($B306,BNP_EUR_Underlying!$A:$W,COLUMN()-2,0)-EVS_EUR_Underlying!P304</f>
        <v>-2.559952250180686E-12</v>
      </c>
      <c r="S306" s="6">
        <f>VLOOKUP($B306,BNP_EUR_Underlying!$A:$W,COLUMN()-2,0)-EVS_EUR_Underlying!Q304</f>
        <v>-9.2277298370901928E-4</v>
      </c>
      <c r="T306" s="6">
        <f>VLOOKUP($B306,BNP_EUR_Underlying!$A:$W,COLUMN()-2,0)-EVS_EUR_Underlying!R304</f>
        <v>-4.7295500849031669E-13</v>
      </c>
      <c r="U306" s="6">
        <f>VLOOKUP($B306,BNP_EUR_Underlying!$A:$W,COLUMN()-2,0)-EVS_EUR_Underlying!S304</f>
        <v>1.5265398039846945E-2</v>
      </c>
      <c r="V306" s="6">
        <f>VLOOKUP($B306,BNP_EUR_Underlying!$A:$W,COLUMN()-2,0)-EVS_EUR_Underlying!T304</f>
        <v>-2.5501822875639846E-13</v>
      </c>
      <c r="W306" s="6">
        <f>VLOOKUP($B306,BNP_EUR_Underlying!$A:$W,COLUMN()-2,0)-EVS_EUR_Underlying!U304</f>
        <v>2.7999824681046448E-13</v>
      </c>
      <c r="X306" s="6">
        <f>VLOOKUP($B306,BNP_EUR_Underlying!$A:$W,COLUMN()-2,0)-EVS_EUR_Underlying!V304</f>
        <v>-3.2800429039525625E-12</v>
      </c>
      <c r="Y306" s="6">
        <f>VLOOKUP($B306,BNP_EUR_Underlying!$A:$W,COLUMN()-2,0)-EVS_EUR_Underlying!W304</f>
        <v>4.3598458177029897E-12</v>
      </c>
    </row>
    <row r="307" spans="1:25" x14ac:dyDescent="0.25">
      <c r="A307" s="2">
        <v>41827</v>
      </c>
      <c r="B307" s="2">
        <v>41829</v>
      </c>
      <c r="C307" t="b">
        <f t="shared" si="4"/>
        <v>0</v>
      </c>
      <c r="D307" s="6">
        <f>VLOOKUP($B307,BNP_EUR_Underlying!$A:$W,COLUMN()-2,0)-EVS_EUR_Underlying!B305</f>
        <v>8.536077330833991E-2</v>
      </c>
      <c r="E307" s="6">
        <f>VLOOKUP($B307,BNP_EUR_Underlying!$A:$W,COLUMN()-2,0)-EVS_EUR_Underlying!C305</f>
        <v>0.80878857780179003</v>
      </c>
      <c r="F307" s="6">
        <f>VLOOKUP($B307,BNP_EUR_Underlying!$A:$W,COLUMN()-2,0)-EVS_EUR_Underlying!D305</f>
        <v>1.3700152123874432E-12</v>
      </c>
      <c r="G307" s="6">
        <f>VLOOKUP($B307,BNP_EUR_Underlying!$A:$W,COLUMN()-2,0)-EVS_EUR_Underlying!E305</f>
        <v>-6.3445846058500788E-3</v>
      </c>
      <c r="H307" s="6">
        <f>VLOOKUP($B307,BNP_EUR_Underlying!$A:$W,COLUMN()-2,0)-EVS_EUR_Underlying!F305</f>
        <v>-4.440003920080926E-12</v>
      </c>
      <c r="I307" s="6">
        <f>VLOOKUP($B307,BNP_EUR_Underlying!$A:$W,COLUMN()-2,0)-EVS_EUR_Underlying!G305</f>
        <v>5.5950604549881433E-5</v>
      </c>
      <c r="J307" s="6">
        <f>VLOOKUP($B307,BNP_EUR_Underlying!$A:$W,COLUMN()-2,0)-EVS_EUR_Underlying!H305</f>
        <v>-4.1098235925574045E-12</v>
      </c>
      <c r="K307" s="6">
        <f>VLOOKUP($B307,BNP_EUR_Underlying!$A:$W,COLUMN()-2,0)-EVS_EUR_Underlying!I305</f>
        <v>5.7020228289905717E-5</v>
      </c>
      <c r="L307" s="6">
        <f>VLOOKUP($B307,BNP_EUR_Underlying!$A:$W,COLUMN()-2,0)-EVS_EUR_Underlying!J305</f>
        <v>6.3993255139394023E-13</v>
      </c>
      <c r="M307" s="6">
        <f>VLOOKUP($B307,BNP_EUR_Underlying!$A:$W,COLUMN()-2,0)-EVS_EUR_Underlying!K305</f>
        <v>5.5402728942000046E-5</v>
      </c>
      <c r="N307" s="6">
        <f>VLOOKUP($B307,BNP_EUR_Underlying!$A:$W,COLUMN()-2,0)-EVS_EUR_Underlying!L305</f>
        <v>-1.6919498822867918E-2</v>
      </c>
      <c r="O307" s="6">
        <f>VLOOKUP($B307,BNP_EUR_Underlying!$A:$W,COLUMN()-2,0)-EVS_EUR_Underlying!M305</f>
        <v>3.4905411894214922E-13</v>
      </c>
      <c r="P307" s="6">
        <f>VLOOKUP($B307,BNP_EUR_Underlying!$A:$W,COLUMN()-2,0)-EVS_EUR_Underlying!N305</f>
        <v>1.4865632375680171E-3</v>
      </c>
      <c r="Q307" s="6">
        <f>VLOOKUP($B307,BNP_EUR_Underlying!$A:$W,COLUMN()-2,0)-EVS_EUR_Underlying!O305</f>
        <v>-1.2900791546144319E-12</v>
      </c>
      <c r="R307" s="6">
        <f>VLOOKUP($B307,BNP_EUR_Underlying!$A:$W,COLUMN()-2,0)-EVS_EUR_Underlying!P305</f>
        <v>2.7999824681046448E-13</v>
      </c>
      <c r="S307" s="6">
        <f>VLOOKUP($B307,BNP_EUR_Underlying!$A:$W,COLUMN()-2,0)-EVS_EUR_Underlying!Q305</f>
        <v>-9.2692961470008939E-4</v>
      </c>
      <c r="T307" s="6">
        <f>VLOOKUP($B307,BNP_EUR_Underlying!$A:$W,COLUMN()-2,0)-EVS_EUR_Underlying!R305</f>
        <v>4.3598458177029897E-13</v>
      </c>
      <c r="U307" s="6">
        <f>VLOOKUP($B307,BNP_EUR_Underlying!$A:$W,COLUMN()-2,0)-EVS_EUR_Underlying!S305</f>
        <v>1.5394533320697956E-2</v>
      </c>
      <c r="V307" s="6">
        <f>VLOOKUP($B307,BNP_EUR_Underlying!$A:$W,COLUMN()-2,0)-EVS_EUR_Underlying!T305</f>
        <v>1.8607337892717624E-13</v>
      </c>
      <c r="W307" s="6">
        <f>VLOOKUP($B307,BNP_EUR_Underlying!$A:$W,COLUMN()-2,0)-EVS_EUR_Underlying!U305</f>
        <v>-4.779954210221149E-12</v>
      </c>
      <c r="X307" s="6">
        <f>VLOOKUP($B307,BNP_EUR_Underlying!$A:$W,COLUMN()-2,0)-EVS_EUR_Underlying!V305</f>
        <v>8.7996276931789907E-13</v>
      </c>
      <c r="Y307" s="6">
        <f>VLOOKUP($B307,BNP_EUR_Underlying!$A:$W,COLUMN()-2,0)-EVS_EUR_Underlying!W305</f>
        <v>3.5700331579846534E-12</v>
      </c>
    </row>
    <row r="308" spans="1:25" x14ac:dyDescent="0.25">
      <c r="A308" s="2">
        <v>41828</v>
      </c>
      <c r="B308" s="2">
        <v>41830</v>
      </c>
      <c r="C308" t="b">
        <f t="shared" si="4"/>
        <v>0</v>
      </c>
      <c r="D308" s="6">
        <f>VLOOKUP($B308,BNP_EUR_Underlying!$A:$W,COLUMN()-2,0)-EVS_EUR_Underlying!B306</f>
        <v>8.5374942793249975E-2</v>
      </c>
      <c r="E308" s="6">
        <f>VLOOKUP($B308,BNP_EUR_Underlying!$A:$W,COLUMN()-2,0)-EVS_EUR_Underlying!C306</f>
        <v>0.81229534949236015</v>
      </c>
      <c r="F308" s="6">
        <f>VLOOKUP($B308,BNP_EUR_Underlying!$A:$W,COLUMN()-2,0)-EVS_EUR_Underlying!D306</f>
        <v>-4.7100101596697641E-12</v>
      </c>
      <c r="G308" s="6">
        <f>VLOOKUP($B308,BNP_EUR_Underlying!$A:$W,COLUMN()-2,0)-EVS_EUR_Underlying!E306</f>
        <v>-6.3405202892199419E-3</v>
      </c>
      <c r="H308" s="6">
        <f>VLOOKUP($B308,BNP_EUR_Underlying!$A:$W,COLUMN()-2,0)-EVS_EUR_Underlying!F306</f>
        <v>-1.3200551762793111E-12</v>
      </c>
      <c r="I308" s="6">
        <f>VLOOKUP($B308,BNP_EUR_Underlying!$A:$W,COLUMN()-2,0)-EVS_EUR_Underlying!G306</f>
        <v>5.5907892159812178E-5</v>
      </c>
      <c r="J308" s="6">
        <f>VLOOKUP($B308,BNP_EUR_Underlying!$A:$W,COLUMN()-2,0)-EVS_EUR_Underlying!H306</f>
        <v>8.9994678376115189E-13</v>
      </c>
      <c r="K308" s="6">
        <f>VLOOKUP($B308,BNP_EUR_Underlying!$A:$W,COLUMN()-2,0)-EVS_EUR_Underlying!I306</f>
        <v>5.6844747770012916E-5</v>
      </c>
      <c r="L308" s="6">
        <f>VLOOKUP($B308,BNP_EUR_Underlying!$A:$W,COLUMN()-2,0)-EVS_EUR_Underlying!J306</f>
        <v>-2.0501378372728141E-12</v>
      </c>
      <c r="M308" s="6">
        <f>VLOOKUP($B308,BNP_EUR_Underlying!$A:$W,COLUMN()-2,0)-EVS_EUR_Underlying!K306</f>
        <v>5.523937439899651E-5</v>
      </c>
      <c r="N308" s="6">
        <f>VLOOKUP($B308,BNP_EUR_Underlying!$A:$W,COLUMN()-2,0)-EVS_EUR_Underlying!L306</f>
        <v>-1.6880056527357024E-2</v>
      </c>
      <c r="O308" s="6">
        <f>VLOOKUP($B308,BNP_EUR_Underlying!$A:$W,COLUMN()-2,0)-EVS_EUR_Underlying!M306</f>
        <v>3.3606450955403488E-13</v>
      </c>
      <c r="P308" s="6">
        <f>VLOOKUP($B308,BNP_EUR_Underlying!$A:$W,COLUMN()-2,0)-EVS_EUR_Underlying!N306</f>
        <v>1.4883735589880098E-3</v>
      </c>
      <c r="Q308" s="6">
        <f>VLOOKUP($B308,BNP_EUR_Underlying!$A:$W,COLUMN()-2,0)-EVS_EUR_Underlying!O306</f>
        <v>-5.6998850084255537E-13</v>
      </c>
      <c r="R308" s="6">
        <f>VLOOKUP($B308,BNP_EUR_Underlying!$A:$W,COLUMN()-2,0)-EVS_EUR_Underlying!P306</f>
        <v>-4.21995771660022E-12</v>
      </c>
      <c r="S308" s="6">
        <f>VLOOKUP($B308,BNP_EUR_Underlying!$A:$W,COLUMN()-2,0)-EVS_EUR_Underlying!Q306</f>
        <v>-9.1342055572196656E-4</v>
      </c>
      <c r="T308" s="6">
        <f>VLOOKUP($B308,BNP_EUR_Underlying!$A:$W,COLUMN()-2,0)-EVS_EUR_Underlying!R306</f>
        <v>-2.9098945475425353E-13</v>
      </c>
      <c r="U308" s="6">
        <f>VLOOKUP($B308,BNP_EUR_Underlying!$A:$W,COLUMN()-2,0)-EVS_EUR_Underlying!S306</f>
        <v>1.5385506936443916E-2</v>
      </c>
      <c r="V308" s="6">
        <f>VLOOKUP($B308,BNP_EUR_Underlying!$A:$W,COLUMN()-2,0)-EVS_EUR_Underlying!T306</f>
        <v>3.6204372833026355E-13</v>
      </c>
      <c r="W308" s="6">
        <f>VLOOKUP($B308,BNP_EUR_Underlying!$A:$W,COLUMN()-2,0)-EVS_EUR_Underlying!U306</f>
        <v>2.5099922140725539E-12</v>
      </c>
      <c r="X308" s="6">
        <f>VLOOKUP($B308,BNP_EUR_Underlying!$A:$W,COLUMN()-2,0)-EVS_EUR_Underlying!V306</f>
        <v>-2.7500224319965128E-12</v>
      </c>
      <c r="Y308" s="6">
        <f>VLOOKUP($B308,BNP_EUR_Underlying!$A:$W,COLUMN()-2,0)-EVS_EUR_Underlying!W306</f>
        <v>-4.3198777888164841E-12</v>
      </c>
    </row>
    <row r="309" spans="1:25" x14ac:dyDescent="0.25">
      <c r="A309" s="2">
        <v>41829</v>
      </c>
      <c r="B309" s="2">
        <v>41831</v>
      </c>
      <c r="C309" t="b">
        <f t="shared" si="4"/>
        <v>0</v>
      </c>
      <c r="D309" s="6">
        <f>VLOOKUP($B309,BNP_EUR_Underlying!$A:$W,COLUMN()-2,0)-EVS_EUR_Underlying!B307</f>
        <v>8.5412919897930095E-2</v>
      </c>
      <c r="E309" s="6">
        <f>VLOOKUP($B309,BNP_EUR_Underlying!$A:$W,COLUMN()-2,0)-EVS_EUR_Underlying!C307</f>
        <v>0.81290199274768993</v>
      </c>
      <c r="F309" s="6">
        <f>VLOOKUP($B309,BNP_EUR_Underlying!$A:$W,COLUMN()-2,0)-EVS_EUR_Underlying!D307</f>
        <v>3.5993430458347575E-13</v>
      </c>
      <c r="G309" s="6">
        <f>VLOOKUP($B309,BNP_EUR_Underlying!$A:$W,COLUMN()-2,0)-EVS_EUR_Underlying!E307</f>
        <v>-6.3455523017199589E-3</v>
      </c>
      <c r="H309" s="6">
        <f>VLOOKUP($B309,BNP_EUR_Underlying!$A:$W,COLUMN()-2,0)-EVS_EUR_Underlying!F307</f>
        <v>-4.6498360717350806E-12</v>
      </c>
      <c r="I309" s="6">
        <f>VLOOKUP($B309,BNP_EUR_Underlying!$A:$W,COLUMN()-2,0)-EVS_EUR_Underlying!G307</f>
        <v>5.6082011429925416E-5</v>
      </c>
      <c r="J309" s="6">
        <f>VLOOKUP($B309,BNP_EUR_Underlying!$A:$W,COLUMN()-2,0)-EVS_EUR_Underlying!H307</f>
        <v>5.9996452250743459E-13</v>
      </c>
      <c r="K309" s="6">
        <f>VLOOKUP($B309,BNP_EUR_Underlying!$A:$W,COLUMN()-2,0)-EVS_EUR_Underlying!I307</f>
        <v>5.6940988779841106E-5</v>
      </c>
      <c r="L309" s="6">
        <f>VLOOKUP($B309,BNP_EUR_Underlying!$A:$W,COLUMN()-2,0)-EVS_EUR_Underlying!J307</f>
        <v>4.6600501235616321E-12</v>
      </c>
      <c r="M309" s="6">
        <f>VLOOKUP($B309,BNP_EUR_Underlying!$A:$W,COLUMN()-2,0)-EVS_EUR_Underlying!K307</f>
        <v>5.5291815049041126E-5</v>
      </c>
      <c r="N309" s="6">
        <f>VLOOKUP($B309,BNP_EUR_Underlying!$A:$W,COLUMN()-2,0)-EVS_EUR_Underlying!L307</f>
        <v>-1.6801440345948992E-2</v>
      </c>
      <c r="O309" s="6">
        <f>VLOOKUP($B309,BNP_EUR_Underlying!$A:$W,COLUMN()-2,0)-EVS_EUR_Underlying!M307</f>
        <v>3.5504932327512506E-13</v>
      </c>
      <c r="P309" s="6">
        <f>VLOOKUP($B309,BNP_EUR_Underlying!$A:$W,COLUMN()-2,0)-EVS_EUR_Underlying!N307</f>
        <v>1.4905662996119728E-3</v>
      </c>
      <c r="Q309" s="6">
        <f>VLOOKUP($B309,BNP_EUR_Underlying!$A:$W,COLUMN()-2,0)-EVS_EUR_Underlying!O307</f>
        <v>-4.5399239922971901E-12</v>
      </c>
      <c r="R309" s="6">
        <f>VLOOKUP($B309,BNP_EUR_Underlying!$A:$W,COLUMN()-2,0)-EVS_EUR_Underlying!P307</f>
        <v>-4.2987835513486061E-13</v>
      </c>
      <c r="S309" s="6">
        <f>VLOOKUP($B309,BNP_EUR_Underlying!$A:$W,COLUMN()-2,0)-EVS_EUR_Underlying!Q307</f>
        <v>-9.1653803171798387E-4</v>
      </c>
      <c r="T309" s="6">
        <f>VLOOKUP($B309,BNP_EUR_Underlying!$A:$W,COLUMN()-2,0)-EVS_EUR_Underlying!R307</f>
        <v>-2.5202062658991053E-13</v>
      </c>
      <c r="U309" s="6">
        <f>VLOOKUP($B309,BNP_EUR_Underlying!$A:$W,COLUMN()-2,0)-EVS_EUR_Underlying!S307</f>
        <v>1.5522833629666999E-2</v>
      </c>
      <c r="V309" s="6">
        <f>VLOOKUP($B309,BNP_EUR_Underlying!$A:$W,COLUMN()-2,0)-EVS_EUR_Underlying!T307</f>
        <v>-3.1696867353048219E-13</v>
      </c>
      <c r="W309" s="6">
        <f>VLOOKUP($B309,BNP_EUR_Underlying!$A:$W,COLUMN()-2,0)-EVS_EUR_Underlying!U307</f>
        <v>2.0701218517160669E-12</v>
      </c>
      <c r="X309" s="6">
        <f>VLOOKUP($B309,BNP_EUR_Underlying!$A:$W,COLUMN()-2,0)-EVS_EUR_Underlying!V307</f>
        <v>1.0800249583553523E-12</v>
      </c>
      <c r="Y309" s="6">
        <f>VLOOKUP($B309,BNP_EUR_Underlying!$A:$W,COLUMN()-2,0)-EVS_EUR_Underlying!W307</f>
        <v>3.8899994336816235E-12</v>
      </c>
    </row>
    <row r="310" spans="1:25" x14ac:dyDescent="0.25">
      <c r="A310" s="2">
        <v>41830</v>
      </c>
      <c r="B310" s="2">
        <v>41834</v>
      </c>
      <c r="C310" t="b">
        <f t="shared" si="4"/>
        <v>0</v>
      </c>
      <c r="D310" s="6">
        <f>VLOOKUP($B310,BNP_EUR_Underlying!$A:$W,COLUMN()-2,0)-EVS_EUR_Underlying!B308</f>
        <v>8.5385039217430014E-2</v>
      </c>
      <c r="E310" s="6">
        <f>VLOOKUP($B310,BNP_EUR_Underlying!$A:$W,COLUMN()-2,0)-EVS_EUR_Underlying!C308</f>
        <v>0.81124153041119995</v>
      </c>
      <c r="F310" s="6">
        <f>VLOOKUP($B310,BNP_EUR_Underlying!$A:$W,COLUMN()-2,0)-EVS_EUR_Underlying!D308</f>
        <v>2.389866082808112E-12</v>
      </c>
      <c r="G310" s="6">
        <f>VLOOKUP($B310,BNP_EUR_Underlying!$A:$W,COLUMN()-2,0)-EVS_EUR_Underlying!E308</f>
        <v>-6.3447781390200131E-3</v>
      </c>
      <c r="H310" s="6">
        <f>VLOOKUP($B310,BNP_EUR_Underlying!$A:$W,COLUMN()-2,0)-EVS_EUR_Underlying!F308</f>
        <v>2.2299939672620894E-12</v>
      </c>
      <c r="I310" s="6">
        <f>VLOOKUP($B310,BNP_EUR_Underlying!$A:$W,COLUMN()-2,0)-EVS_EUR_Underlying!G308</f>
        <v>5.5963796820046596E-5</v>
      </c>
      <c r="J310" s="6">
        <f>VLOOKUP($B310,BNP_EUR_Underlying!$A:$W,COLUMN()-2,0)-EVS_EUR_Underlying!H308</f>
        <v>1.1199929872418579E-12</v>
      </c>
      <c r="K310" s="6">
        <f>VLOOKUP($B310,BNP_EUR_Underlying!$A:$W,COLUMN()-2,0)-EVS_EUR_Underlying!I308</f>
        <v>5.6922240210033337E-5</v>
      </c>
      <c r="L310" s="6">
        <f>VLOOKUP($B310,BNP_EUR_Underlying!$A:$W,COLUMN()-2,0)-EVS_EUR_Underlying!J308</f>
        <v>-3.1199487438016149E-12</v>
      </c>
      <c r="M310" s="6">
        <f>VLOOKUP($B310,BNP_EUR_Underlying!$A:$W,COLUMN()-2,0)-EVS_EUR_Underlying!K308</f>
        <v>5.5181306009011166E-5</v>
      </c>
      <c r="N310" s="6">
        <f>VLOOKUP($B310,BNP_EUR_Underlying!$A:$W,COLUMN()-2,0)-EVS_EUR_Underlying!L308</f>
        <v>-1.6895944402122942E-2</v>
      </c>
      <c r="O310" s="6">
        <f>VLOOKUP($B310,BNP_EUR_Underlying!$A:$W,COLUMN()-2,0)-EVS_EUR_Underlying!M308</f>
        <v>3.6803893266323939E-13</v>
      </c>
      <c r="P310" s="6">
        <f>VLOOKUP($B310,BNP_EUR_Underlying!$A:$W,COLUMN()-2,0)-EVS_EUR_Underlying!N308</f>
        <v>1.4875805143269583E-3</v>
      </c>
      <c r="Q310" s="6">
        <f>VLOOKUP($B310,BNP_EUR_Underlying!$A:$W,COLUMN()-2,0)-EVS_EUR_Underlying!O308</f>
        <v>-8.7996276931789907E-13</v>
      </c>
      <c r="R310" s="6">
        <f>VLOOKUP($B310,BNP_EUR_Underlying!$A:$W,COLUMN()-2,0)-EVS_EUR_Underlying!P308</f>
        <v>-1.610045430311402E-12</v>
      </c>
      <c r="S310" s="6">
        <f>VLOOKUP($B310,BNP_EUR_Underlying!$A:$W,COLUMN()-2,0)-EVS_EUR_Underlying!Q308</f>
        <v>-9.2485129870989446E-4</v>
      </c>
      <c r="T310" s="6">
        <f>VLOOKUP($B310,BNP_EUR_Underlying!$A:$W,COLUMN()-2,0)-EVS_EUR_Underlying!R308</f>
        <v>2.5701663020072374E-13</v>
      </c>
      <c r="U310" s="6">
        <f>VLOOKUP($B310,BNP_EUR_Underlying!$A:$W,COLUMN()-2,0)-EVS_EUR_Underlying!S308</f>
        <v>1.5679432811974925E-2</v>
      </c>
      <c r="V310" s="6">
        <f>VLOOKUP($B310,BNP_EUR_Underlying!$A:$W,COLUMN()-2,0)-EVS_EUR_Underlying!T308</f>
        <v>1.7508217098338719E-13</v>
      </c>
      <c r="W310" s="6">
        <f>VLOOKUP($B310,BNP_EUR_Underlying!$A:$W,COLUMN()-2,0)-EVS_EUR_Underlying!U308</f>
        <v>-1.16995302334999E-12</v>
      </c>
      <c r="X310" s="6">
        <f>VLOOKUP($B310,BNP_EUR_Underlying!$A:$W,COLUMN()-2,0)-EVS_EUR_Underlying!V308</f>
        <v>1.9599877276732514E-12</v>
      </c>
      <c r="Y310" s="6">
        <f>VLOOKUP($B310,BNP_EUR_Underlying!$A:$W,COLUMN()-2,0)-EVS_EUR_Underlying!W308</f>
        <v>1.5898393712632242E-12</v>
      </c>
    </row>
    <row r="311" spans="1:25" x14ac:dyDescent="0.25">
      <c r="A311" s="2">
        <v>41831</v>
      </c>
      <c r="B311" s="2">
        <v>41835</v>
      </c>
      <c r="C311" t="b">
        <f t="shared" si="4"/>
        <v>0</v>
      </c>
      <c r="D311" s="6">
        <f>VLOOKUP($B311,BNP_EUR_Underlying!$A:$W,COLUMN()-2,0)-EVS_EUR_Underlying!B309</f>
        <v>8.5339698656629936E-2</v>
      </c>
      <c r="E311" s="6">
        <f>VLOOKUP($B311,BNP_EUR_Underlying!$A:$W,COLUMN()-2,0)-EVS_EUR_Underlying!C309</f>
        <v>0.80983325065889</v>
      </c>
      <c r="F311" s="6">
        <f>VLOOKUP($B311,BNP_EUR_Underlying!$A:$W,COLUMN()-2,0)-EVS_EUR_Underlying!D309</f>
        <v>3.3999469906120794E-12</v>
      </c>
      <c r="G311" s="6">
        <f>VLOOKUP($B311,BNP_EUR_Underlying!$A:$W,COLUMN()-2,0)-EVS_EUR_Underlying!E309</f>
        <v>-6.3480683029599749E-3</v>
      </c>
      <c r="H311" s="6">
        <f>VLOOKUP($B311,BNP_EUR_Underlying!$A:$W,COLUMN()-2,0)-EVS_EUR_Underlying!F309</f>
        <v>6.1994853695068741E-13</v>
      </c>
      <c r="I311" s="6">
        <f>VLOOKUP($B311,BNP_EUR_Underlying!$A:$W,COLUMN()-2,0)-EVS_EUR_Underlying!G309</f>
        <v>5.5901909050026788E-5</v>
      </c>
      <c r="J311" s="6">
        <f>VLOOKUP($B311,BNP_EUR_Underlying!$A:$W,COLUMN()-2,0)-EVS_EUR_Underlying!H309</f>
        <v>-1.0298428776422952E-12</v>
      </c>
      <c r="K311" s="6">
        <f>VLOOKUP($B311,BNP_EUR_Underlying!$A:$W,COLUMN()-2,0)-EVS_EUR_Underlying!I309</f>
        <v>5.683106898990431E-5</v>
      </c>
      <c r="L311" s="6">
        <f>VLOOKUP($B311,BNP_EUR_Underlying!$A:$W,COLUMN()-2,0)-EVS_EUR_Underlying!J309</f>
        <v>-4.4602099791291039E-12</v>
      </c>
      <c r="M311" s="6">
        <f>VLOOKUP($B311,BNP_EUR_Underlying!$A:$W,COLUMN()-2,0)-EVS_EUR_Underlying!K309</f>
        <v>5.5118453818003843E-5</v>
      </c>
      <c r="N311" s="6">
        <f>VLOOKUP($B311,BNP_EUR_Underlying!$A:$W,COLUMN()-2,0)-EVS_EUR_Underlying!L309</f>
        <v>-1.6823526817391077E-2</v>
      </c>
      <c r="O311" s="6">
        <f>VLOOKUP($B311,BNP_EUR_Underlying!$A:$W,COLUMN()-2,0)-EVS_EUR_Underlying!M309</f>
        <v>2.6700863742235015E-12</v>
      </c>
      <c r="P311" s="6">
        <f>VLOOKUP($B311,BNP_EUR_Underlying!$A:$W,COLUMN()-2,0)-EVS_EUR_Underlying!N309</f>
        <v>1.4843242981610327E-3</v>
      </c>
      <c r="Q311" s="6">
        <f>VLOOKUP($B311,BNP_EUR_Underlying!$A:$W,COLUMN()-2,0)-EVS_EUR_Underlying!O309</f>
        <v>1.3800072196090696E-12</v>
      </c>
      <c r="R311" s="6">
        <f>VLOOKUP($B311,BNP_EUR_Underlying!$A:$W,COLUMN()-2,0)-EVS_EUR_Underlying!P309</f>
        <v>2.2899460105918479E-12</v>
      </c>
      <c r="S311" s="6">
        <f>VLOOKUP($B311,BNP_EUR_Underlying!$A:$W,COLUMN()-2,0)-EVS_EUR_Underlying!Q309</f>
        <v>-9.3004709869992652E-4</v>
      </c>
      <c r="T311" s="6">
        <f>VLOOKUP($B311,BNP_EUR_Underlying!$A:$W,COLUMN()-2,0)-EVS_EUR_Underlying!R309</f>
        <v>5.8064664187895687E-14</v>
      </c>
      <c r="U311" s="6">
        <f>VLOOKUP($B311,BNP_EUR_Underlying!$A:$W,COLUMN()-2,0)-EVS_EUR_Underlying!S309</f>
        <v>1.5700198178110969E-2</v>
      </c>
      <c r="V311" s="6">
        <f>VLOOKUP($B311,BNP_EUR_Underlying!$A:$W,COLUMN()-2,0)-EVS_EUR_Underlying!T309</f>
        <v>-2.808864252301646E-14</v>
      </c>
      <c r="W311" s="6">
        <f>VLOOKUP($B311,BNP_EUR_Underlying!$A:$W,COLUMN()-2,0)-EVS_EUR_Underlying!U309</f>
        <v>-2.3980817331903381E-13</v>
      </c>
      <c r="X311" s="6">
        <f>VLOOKUP($B311,BNP_EUR_Underlying!$A:$W,COLUMN()-2,0)-EVS_EUR_Underlying!V309</f>
        <v>-2.6898483440618293E-12</v>
      </c>
      <c r="Y311" s="6">
        <f>VLOOKUP($B311,BNP_EUR_Underlying!$A:$W,COLUMN()-2,0)-EVS_EUR_Underlying!W309</f>
        <v>-9.1993079820440471E-13</v>
      </c>
    </row>
    <row r="312" spans="1:25" x14ac:dyDescent="0.25">
      <c r="A312" s="2">
        <v>41834</v>
      </c>
      <c r="B312" s="2">
        <v>41836</v>
      </c>
      <c r="C312" t="b">
        <f t="shared" si="4"/>
        <v>0</v>
      </c>
      <c r="D312" s="6">
        <f>VLOOKUP($B312,BNP_EUR_Underlying!$A:$W,COLUMN()-2,0)-EVS_EUR_Underlying!B310</f>
        <v>8.5398130724190002E-2</v>
      </c>
      <c r="E312" s="6">
        <f>VLOOKUP($B312,BNP_EUR_Underlying!$A:$W,COLUMN()-2,0)-EVS_EUR_Underlying!C310</f>
        <v>0.81100813769035995</v>
      </c>
      <c r="F312" s="6">
        <f>VLOOKUP($B312,BNP_EUR_Underlying!$A:$W,COLUMN()-2,0)-EVS_EUR_Underlying!D310</f>
        <v>-2.5399682357374331E-12</v>
      </c>
      <c r="G312" s="6">
        <f>VLOOKUP($B312,BNP_EUR_Underlying!$A:$W,COLUMN()-2,0)-EVS_EUR_Underlying!E310</f>
        <v>-6.3534873818100746E-3</v>
      </c>
      <c r="H312" s="6">
        <f>VLOOKUP($B312,BNP_EUR_Underlying!$A:$W,COLUMN()-2,0)-EVS_EUR_Underlying!F310</f>
        <v>-2.1800339311539574E-12</v>
      </c>
      <c r="I312" s="6">
        <f>VLOOKUP($B312,BNP_EUR_Underlying!$A:$W,COLUMN()-2,0)-EVS_EUR_Underlying!G310</f>
        <v>5.6034140409888522E-5</v>
      </c>
      <c r="J312" s="6">
        <f>VLOOKUP($B312,BNP_EUR_Underlying!$A:$W,COLUMN()-2,0)-EVS_EUR_Underlying!H310</f>
        <v>2.4800161924076747E-12</v>
      </c>
      <c r="K312" s="6">
        <f>VLOOKUP($B312,BNP_EUR_Underlying!$A:$W,COLUMN()-2,0)-EVS_EUR_Underlying!I310</f>
        <v>5.6740446970016123E-5</v>
      </c>
      <c r="L312" s="6">
        <f>VLOOKUP($B312,BNP_EUR_Underlying!$A:$W,COLUMN()-2,0)-EVS_EUR_Underlying!J310</f>
        <v>3.9299674625681291E-12</v>
      </c>
      <c r="M312" s="6">
        <f>VLOOKUP($B312,BNP_EUR_Underlying!$A:$W,COLUMN()-2,0)-EVS_EUR_Underlying!K310</f>
        <v>5.5075286181982541E-5</v>
      </c>
      <c r="N312" s="6">
        <f>VLOOKUP($B312,BNP_EUR_Underlying!$A:$W,COLUMN()-2,0)-EVS_EUR_Underlying!L310</f>
        <v>-1.6777599599623993E-2</v>
      </c>
      <c r="O312" s="6">
        <f>VLOOKUP($B312,BNP_EUR_Underlying!$A:$W,COLUMN()-2,0)-EVS_EUR_Underlying!M310</f>
        <v>1.9899637493381306E-12</v>
      </c>
      <c r="P312" s="6">
        <f>VLOOKUP($B312,BNP_EUR_Underlying!$A:$W,COLUMN()-2,0)-EVS_EUR_Underlying!N310</f>
        <v>1.4839356252089875E-3</v>
      </c>
      <c r="Q312" s="6">
        <f>VLOOKUP($B312,BNP_EUR_Underlying!$A:$W,COLUMN()-2,0)-EVS_EUR_Underlying!O310</f>
        <v>1.8001156121272288E-12</v>
      </c>
      <c r="R312" s="6">
        <f>VLOOKUP($B312,BNP_EUR_Underlying!$A:$W,COLUMN()-2,0)-EVS_EUR_Underlying!P310</f>
        <v>3.4199310050553322E-12</v>
      </c>
      <c r="S312" s="6">
        <f>VLOOKUP($B312,BNP_EUR_Underlying!$A:$W,COLUMN()-2,0)-EVS_EUR_Underlying!Q310</f>
        <v>-9.357624726900049E-4</v>
      </c>
      <c r="T312" s="6">
        <f>VLOOKUP($B312,BNP_EUR_Underlying!$A:$W,COLUMN()-2,0)-EVS_EUR_Underlying!R310</f>
        <v>-3.9601655288379334E-13</v>
      </c>
      <c r="U312" s="6">
        <f>VLOOKUP($B312,BNP_EUR_Underlying!$A:$W,COLUMN()-2,0)-EVS_EUR_Underlying!S310</f>
        <v>1.5810233860386047E-2</v>
      </c>
      <c r="V312" s="6">
        <f>VLOOKUP($B312,BNP_EUR_Underlying!$A:$W,COLUMN()-2,0)-EVS_EUR_Underlying!T310</f>
        <v>-2.5000002068509275E-12</v>
      </c>
      <c r="W312" s="6">
        <f>VLOOKUP($B312,BNP_EUR_Underlying!$A:$W,COLUMN()-2,0)-EVS_EUR_Underlying!U310</f>
        <v>3.7501113325788538E-12</v>
      </c>
      <c r="X312" s="6">
        <f>VLOOKUP($B312,BNP_EUR_Underlying!$A:$W,COLUMN()-2,0)-EVS_EUR_Underlying!V310</f>
        <v>1.7099655025276661E-12</v>
      </c>
      <c r="Y312" s="6">
        <f>VLOOKUP($B312,BNP_EUR_Underlying!$A:$W,COLUMN()-2,0)-EVS_EUR_Underlying!W310</f>
        <v>3.9801495432811862E-12</v>
      </c>
    </row>
    <row r="313" spans="1:25" x14ac:dyDescent="0.25">
      <c r="A313" s="2">
        <v>41835</v>
      </c>
      <c r="B313" s="2">
        <v>41837</v>
      </c>
      <c r="C313" t="b">
        <f t="shared" si="4"/>
        <v>0</v>
      </c>
      <c r="D313" s="6">
        <f>VLOOKUP($B313,BNP_EUR_Underlying!$A:$W,COLUMN()-2,0)-EVS_EUR_Underlying!B311</f>
        <v>8.5335316948719875E-2</v>
      </c>
      <c r="E313" s="6">
        <f>VLOOKUP($B313,BNP_EUR_Underlying!$A:$W,COLUMN()-2,0)-EVS_EUR_Underlying!C311</f>
        <v>0.81432559351058997</v>
      </c>
      <c r="F313" s="6">
        <f>VLOOKUP($B313,BNP_EUR_Underlying!$A:$W,COLUMN()-2,0)-EVS_EUR_Underlying!D311</f>
        <v>-5.1980642012949829E-13</v>
      </c>
      <c r="G313" s="6">
        <f>VLOOKUP($B313,BNP_EUR_Underlying!$A:$W,COLUMN()-2,0)-EVS_EUR_Underlying!E311</f>
        <v>-6.3600676996899974E-3</v>
      </c>
      <c r="H313" s="6">
        <f>VLOOKUP($B313,BNP_EUR_Underlying!$A:$W,COLUMN()-2,0)-EVS_EUR_Underlying!F311</f>
        <v>2.2299939672620894E-12</v>
      </c>
      <c r="I313" s="6">
        <f>VLOOKUP($B313,BNP_EUR_Underlying!$A:$W,COLUMN()-2,0)-EVS_EUR_Underlying!G311</f>
        <v>5.6246135269999442E-5</v>
      </c>
      <c r="J313" s="6">
        <f>VLOOKUP($B313,BNP_EUR_Underlying!$A:$W,COLUMN()-2,0)-EVS_EUR_Underlying!H311</f>
        <v>6.3016258877723885E-13</v>
      </c>
      <c r="K313" s="6">
        <f>VLOOKUP($B313,BNP_EUR_Underlying!$A:$W,COLUMN()-2,0)-EVS_EUR_Underlying!I311</f>
        <v>5.6341912120005944E-5</v>
      </c>
      <c r="L313" s="6">
        <f>VLOOKUP($B313,BNP_EUR_Underlying!$A:$W,COLUMN()-2,0)-EVS_EUR_Underlying!J311</f>
        <v>2.2499779817053422E-12</v>
      </c>
      <c r="M313" s="6">
        <f>VLOOKUP($B313,BNP_EUR_Underlying!$A:$W,COLUMN()-2,0)-EVS_EUR_Underlying!K311</f>
        <v>5.4955247865029477E-5</v>
      </c>
      <c r="N313" s="6">
        <f>VLOOKUP($B313,BNP_EUR_Underlying!$A:$W,COLUMN()-2,0)-EVS_EUR_Underlying!L311</f>
        <v>-1.6721817974959086E-2</v>
      </c>
      <c r="O313" s="6">
        <f>VLOOKUP($B313,BNP_EUR_Underlying!$A:$W,COLUMN()-2,0)-EVS_EUR_Underlying!M311</f>
        <v>-4.049871549227646E-12</v>
      </c>
      <c r="P313" s="6">
        <f>VLOOKUP($B313,BNP_EUR_Underlying!$A:$W,COLUMN()-2,0)-EVS_EUR_Underlying!N311</f>
        <v>1.493249241918071E-3</v>
      </c>
      <c r="Q313" s="6">
        <f>VLOOKUP($B313,BNP_EUR_Underlying!$A:$W,COLUMN()-2,0)-EVS_EUR_Underlying!O311</f>
        <v>-2.6001423236721166E-13</v>
      </c>
      <c r="R313" s="6">
        <f>VLOOKUP($B313,BNP_EUR_Underlying!$A:$W,COLUMN()-2,0)-EVS_EUR_Underlying!P311</f>
        <v>2.7098323585050821E-12</v>
      </c>
      <c r="S313" s="6">
        <f>VLOOKUP($B313,BNP_EUR_Underlying!$A:$W,COLUMN()-2,0)-EVS_EUR_Underlying!Q311</f>
        <v>-9.3472331468991143E-4</v>
      </c>
      <c r="T313" s="6">
        <f>VLOOKUP($B313,BNP_EUR_Underlying!$A:$W,COLUMN()-2,0)-EVS_EUR_Underlying!R311</f>
        <v>3.5194069880617462E-13</v>
      </c>
      <c r="U313" s="6">
        <f>VLOOKUP($B313,BNP_EUR_Underlying!$A:$W,COLUMN()-2,0)-EVS_EUR_Underlying!S311</f>
        <v>1.5613997185015993E-2</v>
      </c>
      <c r="V313" s="6">
        <f>VLOOKUP($B313,BNP_EUR_Underlying!$A:$W,COLUMN()-2,0)-EVS_EUR_Underlying!T311</f>
        <v>-2.779998453661392E-13</v>
      </c>
      <c r="W313" s="6">
        <f>VLOOKUP($B313,BNP_EUR_Underlying!$A:$W,COLUMN()-2,0)-EVS_EUR_Underlying!U311</f>
        <v>3.4099389978337058E-12</v>
      </c>
      <c r="X313" s="6">
        <f>VLOOKUP($B313,BNP_EUR_Underlying!$A:$W,COLUMN()-2,0)-EVS_EUR_Underlying!V311</f>
        <v>2.2799540033702215E-12</v>
      </c>
      <c r="Y313" s="6">
        <f>VLOOKUP($B313,BNP_EUR_Underlying!$A:$W,COLUMN()-2,0)-EVS_EUR_Underlying!W311</f>
        <v>-1.16995302334999E-12</v>
      </c>
    </row>
    <row r="314" spans="1:25" x14ac:dyDescent="0.25">
      <c r="A314" s="2">
        <v>41836</v>
      </c>
      <c r="B314" s="2">
        <v>41838</v>
      </c>
      <c r="C314" t="b">
        <f t="shared" si="4"/>
        <v>0</v>
      </c>
      <c r="D314" s="6">
        <f>VLOOKUP($B314,BNP_EUR_Underlying!$A:$W,COLUMN()-2,0)-EVS_EUR_Underlying!B312</f>
        <v>8.5378517250090047E-2</v>
      </c>
      <c r="E314" s="6">
        <f>VLOOKUP($B314,BNP_EUR_Underlying!$A:$W,COLUMN()-2,0)-EVS_EUR_Underlying!C312</f>
        <v>0.8145009297833401</v>
      </c>
      <c r="F314" s="6">
        <f>VLOOKUP($B314,BNP_EUR_Underlying!$A:$W,COLUMN()-2,0)-EVS_EUR_Underlying!D312</f>
        <v>5.0004445029117051E-13</v>
      </c>
      <c r="G314" s="6">
        <f>VLOOKUP($B314,BNP_EUR_Underlying!$A:$W,COLUMN()-2,0)-EVS_EUR_Underlying!E312</f>
        <v>-6.3591000038198953E-3</v>
      </c>
      <c r="H314" s="6">
        <f>VLOOKUP($B314,BNP_EUR_Underlying!$A:$W,COLUMN()-2,0)-EVS_EUR_Underlying!F312</f>
        <v>4.3798298321462426E-12</v>
      </c>
      <c r="I314" s="6">
        <f>VLOOKUP($B314,BNP_EUR_Underlying!$A:$W,COLUMN()-2,0)-EVS_EUR_Underlying!G312</f>
        <v>5.6170374379993504E-5</v>
      </c>
      <c r="J314" s="6">
        <f>VLOOKUP($B314,BNP_EUR_Underlying!$A:$W,COLUMN()-2,0)-EVS_EUR_Underlying!H312</f>
        <v>-1.389999226830696E-12</v>
      </c>
      <c r="K314" s="6">
        <f>VLOOKUP($B314,BNP_EUR_Underlying!$A:$W,COLUMN()-2,0)-EVS_EUR_Underlying!I312</f>
        <v>5.6576746680025991E-5</v>
      </c>
      <c r="L314" s="6">
        <f>VLOOKUP($B314,BNP_EUR_Underlying!$A:$W,COLUMN()-2,0)-EVS_EUR_Underlying!J312</f>
        <v>-4.9298343185455451E-12</v>
      </c>
      <c r="M314" s="6">
        <f>VLOOKUP($B314,BNP_EUR_Underlying!$A:$W,COLUMN()-2,0)-EVS_EUR_Underlying!K312</f>
        <v>5.5151218519067235E-5</v>
      </c>
      <c r="N314" s="6">
        <f>VLOOKUP($B314,BNP_EUR_Underlying!$A:$W,COLUMN()-2,0)-EVS_EUR_Underlying!L312</f>
        <v>-1.6868737592596994E-2</v>
      </c>
      <c r="O314" s="6">
        <f>VLOOKUP($B314,BNP_EUR_Underlying!$A:$W,COLUMN()-2,0)-EVS_EUR_Underlying!M312</f>
        <v>-5.9952043329758453E-14</v>
      </c>
      <c r="P314" s="6">
        <f>VLOOKUP($B314,BNP_EUR_Underlying!$A:$W,COLUMN()-2,0)-EVS_EUR_Underlying!N312</f>
        <v>1.4903940329910048E-3</v>
      </c>
      <c r="Q314" s="6">
        <f>VLOOKUP($B314,BNP_EUR_Underlying!$A:$W,COLUMN()-2,0)-EVS_EUR_Underlying!O312</f>
        <v>-2.6001423236721166E-13</v>
      </c>
      <c r="R314" s="6">
        <f>VLOOKUP($B314,BNP_EUR_Underlying!$A:$W,COLUMN()-2,0)-EVS_EUR_Underlying!P312</f>
        <v>-3.5100811146548949E-12</v>
      </c>
      <c r="S314" s="6">
        <f>VLOOKUP($B314,BNP_EUR_Underlying!$A:$W,COLUMN()-2,0)-EVS_EUR_Underlying!Q312</f>
        <v>-9.3368414669003919E-4</v>
      </c>
      <c r="T314" s="6">
        <f>VLOOKUP($B314,BNP_EUR_Underlying!$A:$W,COLUMN()-2,0)-EVS_EUR_Underlying!R312</f>
        <v>5.9952043329758453E-14</v>
      </c>
      <c r="U314" s="6">
        <f>VLOOKUP($B314,BNP_EUR_Underlying!$A:$W,COLUMN()-2,0)-EVS_EUR_Underlying!S312</f>
        <v>1.5971721240358061E-2</v>
      </c>
      <c r="V314" s="6">
        <f>VLOOKUP($B314,BNP_EUR_Underlying!$A:$W,COLUMN()-2,0)-EVS_EUR_Underlying!T312</f>
        <v>4.6695980415734084E-13</v>
      </c>
      <c r="W314" s="6">
        <f>VLOOKUP($B314,BNP_EUR_Underlying!$A:$W,COLUMN()-2,0)-EVS_EUR_Underlying!U312</f>
        <v>-4.4200199056376732E-12</v>
      </c>
      <c r="X314" s="6">
        <f>VLOOKUP($B314,BNP_EUR_Underlying!$A:$W,COLUMN()-2,0)-EVS_EUR_Underlying!V312</f>
        <v>-1.0098588631990424E-12</v>
      </c>
      <c r="Y314" s="6">
        <f>VLOOKUP($B314,BNP_EUR_Underlying!$A:$W,COLUMN()-2,0)-EVS_EUR_Underlying!W312</f>
        <v>1.6799894808627869E-12</v>
      </c>
    </row>
    <row r="315" spans="1:25" x14ac:dyDescent="0.25">
      <c r="A315" s="2">
        <v>41837</v>
      </c>
      <c r="B315" s="2">
        <v>41841</v>
      </c>
      <c r="C315" t="b">
        <f t="shared" si="4"/>
        <v>0</v>
      </c>
      <c r="D315" s="6">
        <f>VLOOKUP($B315,BNP_EUR_Underlying!$A:$W,COLUMN()-2,0)-EVS_EUR_Underlying!B313</f>
        <v>8.538956219924998E-2</v>
      </c>
      <c r="E315" s="6">
        <f>VLOOKUP($B315,BNP_EUR_Underlying!$A:$W,COLUMN()-2,0)-EVS_EUR_Underlying!C313</f>
        <v>0.81619829519781006</v>
      </c>
      <c r="F315" s="6">
        <f>VLOOKUP($B315,BNP_EUR_Underlying!$A:$W,COLUMN()-2,0)-EVS_EUR_Underlying!D313</f>
        <v>-4.4300119128592996E-12</v>
      </c>
      <c r="G315" s="6">
        <f>VLOOKUP($B315,BNP_EUR_Underlying!$A:$W,COLUMN()-2,0)-EVS_EUR_Underlying!E313</f>
        <v>-6.3633578536299584E-3</v>
      </c>
      <c r="H315" s="6">
        <f>VLOOKUP($B315,BNP_EUR_Underlying!$A:$W,COLUMN()-2,0)-EVS_EUR_Underlying!F313</f>
        <v>2.8699265186560297E-12</v>
      </c>
      <c r="I315" s="6">
        <f>VLOOKUP($B315,BNP_EUR_Underlying!$A:$W,COLUMN()-2,0)-EVS_EUR_Underlying!G313</f>
        <v>5.6169759909963091E-5</v>
      </c>
      <c r="J315" s="6">
        <f>VLOOKUP($B315,BNP_EUR_Underlying!$A:$W,COLUMN()-2,0)-EVS_EUR_Underlying!H313</f>
        <v>4.1400216588272087E-12</v>
      </c>
      <c r="K315" s="6">
        <f>VLOOKUP($B315,BNP_EUR_Underlying!$A:$W,COLUMN()-2,0)-EVS_EUR_Underlying!I313</f>
        <v>5.647977457989839E-5</v>
      </c>
      <c r="L315" s="6">
        <f>VLOOKUP($B315,BNP_EUR_Underlying!$A:$W,COLUMN()-2,0)-EVS_EUR_Underlying!J313</f>
        <v>-1.9799717421165042E-12</v>
      </c>
      <c r="M315" s="6">
        <f>VLOOKUP($B315,BNP_EUR_Underlying!$A:$W,COLUMN()-2,0)-EVS_EUR_Underlying!K313</f>
        <v>5.5274920808034977E-5</v>
      </c>
      <c r="N315" s="6">
        <f>VLOOKUP($B315,BNP_EUR_Underlying!$A:$W,COLUMN()-2,0)-EVS_EUR_Underlying!L313</f>
        <v>-1.685089615848101E-2</v>
      </c>
      <c r="O315" s="6">
        <f>VLOOKUP($B315,BNP_EUR_Underlying!$A:$W,COLUMN()-2,0)-EVS_EUR_Underlying!M313</f>
        <v>1.9098056469601943E-12</v>
      </c>
      <c r="P315" s="6">
        <f>VLOOKUP($B315,BNP_EUR_Underlying!$A:$W,COLUMN()-2,0)-EVS_EUR_Underlying!N313</f>
        <v>1.4930904558719815E-3</v>
      </c>
      <c r="Q315" s="6">
        <f>VLOOKUP($B315,BNP_EUR_Underlying!$A:$W,COLUMN()-2,0)-EVS_EUR_Underlying!O313</f>
        <v>2.4500401707427955E-12</v>
      </c>
      <c r="R315" s="6">
        <f>VLOOKUP($B315,BNP_EUR_Underlying!$A:$W,COLUMN()-2,0)-EVS_EUR_Underlying!P313</f>
        <v>-1.9100276915651193E-12</v>
      </c>
      <c r="S315" s="6">
        <f>VLOOKUP($B315,BNP_EUR_Underlying!$A:$W,COLUMN()-2,0)-EVS_EUR_Underlying!Q313</f>
        <v>-9.3004709869992652E-4</v>
      </c>
      <c r="T315" s="6">
        <f>VLOOKUP($B315,BNP_EUR_Underlying!$A:$W,COLUMN()-2,0)-EVS_EUR_Underlying!R313</f>
        <v>6.8944849829222221E-14</v>
      </c>
      <c r="U315" s="6">
        <f>VLOOKUP($B315,BNP_EUR_Underlying!$A:$W,COLUMN()-2,0)-EVS_EUR_Underlying!S313</f>
        <v>1.6024720647446977E-2</v>
      </c>
      <c r="V315" s="6">
        <f>VLOOKUP($B315,BNP_EUR_Underlying!$A:$W,COLUMN()-2,0)-EVS_EUR_Underlying!T313</f>
        <v>-1.8707257964933888E-13</v>
      </c>
      <c r="W315" s="6">
        <f>VLOOKUP($B315,BNP_EUR_Underlying!$A:$W,COLUMN()-2,0)-EVS_EUR_Underlying!U313</f>
        <v>-3.3699709689472002E-12</v>
      </c>
      <c r="X315" s="6">
        <f>VLOOKUP($B315,BNP_EUR_Underlying!$A:$W,COLUMN()-2,0)-EVS_EUR_Underlying!V313</f>
        <v>3.8600234120167443E-12</v>
      </c>
      <c r="Y315" s="6">
        <f>VLOOKUP($B315,BNP_EUR_Underlying!$A:$W,COLUMN()-2,0)-EVS_EUR_Underlying!W313</f>
        <v>-3.8800074264599971E-12</v>
      </c>
    </row>
    <row r="316" spans="1:25" x14ac:dyDescent="0.25">
      <c r="A316" s="2">
        <v>41838</v>
      </c>
      <c r="B316" s="2">
        <v>41842</v>
      </c>
      <c r="C316" t="b">
        <f t="shared" si="4"/>
        <v>0</v>
      </c>
      <c r="D316" s="6">
        <f>VLOOKUP($B316,BNP_EUR_Underlying!$A:$W,COLUMN()-2,0)-EVS_EUR_Underlying!B314</f>
        <v>8.5396775965519867E-2</v>
      </c>
      <c r="E316" s="6">
        <f>VLOOKUP($B316,BNP_EUR_Underlying!$A:$W,COLUMN()-2,0)-EVS_EUR_Underlying!C314</f>
        <v>0.81484843553402009</v>
      </c>
      <c r="F316" s="6">
        <f>VLOOKUP($B316,BNP_EUR_Underlying!$A:$W,COLUMN()-2,0)-EVS_EUR_Underlying!D314</f>
        <v>2.5199842212941803E-12</v>
      </c>
      <c r="G316" s="6">
        <f>VLOOKUP($B316,BNP_EUR_Underlying!$A:$W,COLUMN()-2,0)-EVS_EUR_Underlying!E314</f>
        <v>-6.3594870801699788E-3</v>
      </c>
      <c r="H316" s="6">
        <f>VLOOKUP($B316,BNP_EUR_Underlying!$A:$W,COLUMN()-2,0)-EVS_EUR_Underlying!F314</f>
        <v>-2.1800339311539574E-12</v>
      </c>
      <c r="I316" s="6">
        <f>VLOOKUP($B316,BNP_EUR_Underlying!$A:$W,COLUMN()-2,0)-EVS_EUR_Underlying!G314</f>
        <v>5.621147853007713E-5</v>
      </c>
      <c r="J316" s="6">
        <f>VLOOKUP($B316,BNP_EUR_Underlying!$A:$W,COLUMN()-2,0)-EVS_EUR_Underlying!H314</f>
        <v>-2.2899460105918479E-12</v>
      </c>
      <c r="K316" s="6">
        <f>VLOOKUP($B316,BNP_EUR_Underlying!$A:$W,COLUMN()-2,0)-EVS_EUR_Underlying!I314</f>
        <v>5.6557582549965346E-5</v>
      </c>
      <c r="L316" s="6">
        <f>VLOOKUP($B316,BNP_EUR_Underlying!$A:$W,COLUMN()-2,0)-EVS_EUR_Underlying!J314</f>
        <v>4.6600501235616321E-12</v>
      </c>
      <c r="M316" s="6">
        <f>VLOOKUP($B316,BNP_EUR_Underlying!$A:$W,COLUMN()-2,0)-EVS_EUR_Underlying!K314</f>
        <v>5.5360561472928005E-5</v>
      </c>
      <c r="N316" s="6">
        <f>VLOOKUP($B316,BNP_EUR_Underlying!$A:$W,COLUMN()-2,0)-EVS_EUR_Underlying!L314</f>
        <v>-1.695741383931193E-2</v>
      </c>
      <c r="O316" s="6">
        <f>VLOOKUP($B316,BNP_EUR_Underlying!$A:$W,COLUMN()-2,0)-EVS_EUR_Underlying!M314</f>
        <v>4.5599080067404429E-12</v>
      </c>
      <c r="P316" s="6">
        <f>VLOOKUP($B316,BNP_EUR_Underlying!$A:$W,COLUMN()-2,0)-EVS_EUR_Underlying!N314</f>
        <v>1.4917702275559774E-3</v>
      </c>
      <c r="Q316" s="6">
        <f>VLOOKUP($B316,BNP_EUR_Underlying!$A:$W,COLUMN()-2,0)-EVS_EUR_Underlying!O314</f>
        <v>4.2801318045349035E-12</v>
      </c>
      <c r="R316" s="6">
        <f>VLOOKUP($B316,BNP_EUR_Underlying!$A:$W,COLUMN()-2,0)-EVS_EUR_Underlying!P314</f>
        <v>1.5301093725383907E-12</v>
      </c>
      <c r="S316" s="6">
        <f>VLOOKUP($B316,BNP_EUR_Underlying!$A:$W,COLUMN()-2,0)-EVS_EUR_Underlying!Q314</f>
        <v>-9.4095826268003613E-4</v>
      </c>
      <c r="T316" s="6">
        <f>VLOOKUP($B316,BNP_EUR_Underlying!$A:$W,COLUMN()-2,0)-EVS_EUR_Underlying!R314</f>
        <v>-2.5099922140725539E-12</v>
      </c>
      <c r="U316" s="6">
        <f>VLOOKUP($B316,BNP_EUR_Underlying!$A:$W,COLUMN()-2,0)-EVS_EUR_Underlying!S314</f>
        <v>1.6277565136949002E-2</v>
      </c>
      <c r="V316" s="6">
        <f>VLOOKUP($B316,BNP_EUR_Underlying!$A:$W,COLUMN()-2,0)-EVS_EUR_Underlying!T314</f>
        <v>-1.4199752484955752E-12</v>
      </c>
      <c r="W316" s="6">
        <f>VLOOKUP($B316,BNP_EUR_Underlying!$A:$W,COLUMN()-2,0)-EVS_EUR_Underlying!U314</f>
        <v>3.3399949472823209E-12</v>
      </c>
      <c r="X316" s="6">
        <f>VLOOKUP($B316,BNP_EUR_Underlying!$A:$W,COLUMN()-2,0)-EVS_EUR_Underlying!V314</f>
        <v>4.4599879345241789E-12</v>
      </c>
      <c r="Y316" s="6">
        <f>VLOOKUP($B316,BNP_EUR_Underlying!$A:$W,COLUMN()-2,0)-EVS_EUR_Underlying!W314</f>
        <v>-3.1996627569697011E-13</v>
      </c>
    </row>
    <row r="317" spans="1:25" x14ac:dyDescent="0.25">
      <c r="A317" s="2">
        <v>41841</v>
      </c>
      <c r="B317" s="2">
        <v>41843</v>
      </c>
      <c r="C317" t="b">
        <f t="shared" si="4"/>
        <v>0</v>
      </c>
      <c r="D317" s="6">
        <f>VLOOKUP($B317,BNP_EUR_Underlying!$A:$W,COLUMN()-2,0)-EVS_EUR_Underlying!B315</f>
        <v>8.5378035653969953E-2</v>
      </c>
      <c r="E317" s="6">
        <f>VLOOKUP($B317,BNP_EUR_Underlying!$A:$W,COLUMN()-2,0)-EVS_EUR_Underlying!C315</f>
        <v>0.81594991861271993</v>
      </c>
      <c r="F317" s="6">
        <f>VLOOKUP($B317,BNP_EUR_Underlying!$A:$W,COLUMN()-2,0)-EVS_EUR_Underlying!D315</f>
        <v>4.5501380441237416E-12</v>
      </c>
      <c r="G317" s="6">
        <f>VLOOKUP($B317,BNP_EUR_Underlying!$A:$W,COLUMN()-2,0)-EVS_EUR_Underlying!E315</f>
        <v>-6.3649061690100872E-3</v>
      </c>
      <c r="H317" s="6">
        <f>VLOOKUP($B317,BNP_EUR_Underlying!$A:$W,COLUMN()-2,0)-EVS_EUR_Underlying!F315</f>
        <v>1.2601031329495527E-12</v>
      </c>
      <c r="I317" s="6">
        <f>VLOOKUP($B317,BNP_EUR_Underlying!$A:$W,COLUMN()-2,0)-EVS_EUR_Underlying!G315</f>
        <v>5.6276115070197363E-5</v>
      </c>
      <c r="J317" s="6">
        <f>VLOOKUP($B317,BNP_EUR_Underlying!$A:$W,COLUMN()-2,0)-EVS_EUR_Underlying!H315</f>
        <v>-1.9699797348948778E-12</v>
      </c>
      <c r="K317" s="6">
        <f>VLOOKUP($B317,BNP_EUR_Underlying!$A:$W,COLUMN()-2,0)-EVS_EUR_Underlying!I315</f>
        <v>5.6664742519973998E-5</v>
      </c>
      <c r="L317" s="6">
        <f>VLOOKUP($B317,BNP_EUR_Underlying!$A:$W,COLUMN()-2,0)-EVS_EUR_Underlying!J315</f>
        <v>2.2499779817053422E-12</v>
      </c>
      <c r="M317" s="6">
        <f>VLOOKUP($B317,BNP_EUR_Underlying!$A:$W,COLUMN()-2,0)-EVS_EUR_Underlying!K315</f>
        <v>5.5651204306061963E-5</v>
      </c>
      <c r="N317" s="6">
        <f>VLOOKUP($B317,BNP_EUR_Underlying!$A:$W,COLUMN()-2,0)-EVS_EUR_Underlying!L315</f>
        <v>-1.6973376375297056E-2</v>
      </c>
      <c r="O317" s="6">
        <f>VLOOKUP($B317,BNP_EUR_Underlying!$A:$W,COLUMN()-2,0)-EVS_EUR_Underlying!M315</f>
        <v>4.4901860007939831E-12</v>
      </c>
      <c r="P317" s="6">
        <f>VLOOKUP($B317,BNP_EUR_Underlying!$A:$W,COLUMN()-2,0)-EVS_EUR_Underlying!N315</f>
        <v>1.4916053531630613E-3</v>
      </c>
      <c r="Q317" s="6">
        <f>VLOOKUP($B317,BNP_EUR_Underlying!$A:$W,COLUMN()-2,0)-EVS_EUR_Underlying!O315</f>
        <v>-2.6698643296185764E-12</v>
      </c>
      <c r="R317" s="6">
        <f>VLOOKUP($B317,BNP_EUR_Underlying!$A:$W,COLUMN()-2,0)-EVS_EUR_Underlying!P315</f>
        <v>3.7199132663090495E-12</v>
      </c>
      <c r="S317" s="6">
        <f>VLOOKUP($B317,BNP_EUR_Underlying!$A:$W,COLUMN()-2,0)-EVS_EUR_Underlying!Q315</f>
        <v>-9.388799466898412E-4</v>
      </c>
      <c r="T317" s="6">
        <f>VLOOKUP($B317,BNP_EUR_Underlying!$A:$W,COLUMN()-2,0)-EVS_EUR_Underlying!R315</f>
        <v>3.4998670628283435E-12</v>
      </c>
      <c r="U317" s="6">
        <f>VLOOKUP($B317,BNP_EUR_Underlying!$A:$W,COLUMN()-2,0)-EVS_EUR_Underlying!S315</f>
        <v>1.6204508953149954E-2</v>
      </c>
      <c r="V317" s="6">
        <f>VLOOKUP($B317,BNP_EUR_Underlying!$A:$W,COLUMN()-2,0)-EVS_EUR_Underlying!T315</f>
        <v>3.5400571363197741E-12</v>
      </c>
      <c r="W317" s="6">
        <f>VLOOKUP($B317,BNP_EUR_Underlying!$A:$W,COLUMN()-2,0)-EVS_EUR_Underlying!U315</f>
        <v>3.220090860622804E-12</v>
      </c>
      <c r="X317" s="6">
        <f>VLOOKUP($B317,BNP_EUR_Underlying!$A:$W,COLUMN()-2,0)-EVS_EUR_Underlying!V315</f>
        <v>-1.4799272918253337E-12</v>
      </c>
      <c r="Y317" s="6">
        <f>VLOOKUP($B317,BNP_EUR_Underlying!$A:$W,COLUMN()-2,0)-EVS_EUR_Underlying!W315</f>
        <v>-3.3799629761688266E-12</v>
      </c>
    </row>
    <row r="318" spans="1:25" x14ac:dyDescent="0.25">
      <c r="A318" s="2">
        <v>41842</v>
      </c>
      <c r="B318" s="2">
        <v>41844</v>
      </c>
      <c r="C318" t="b">
        <f t="shared" si="4"/>
        <v>0</v>
      </c>
      <c r="D318" s="6">
        <f>VLOOKUP($B318,BNP_EUR_Underlying!$A:$W,COLUMN()-2,0)-EVS_EUR_Underlying!B316</f>
        <v>8.5327257485580121E-2</v>
      </c>
      <c r="E318" s="6">
        <f>VLOOKUP($B318,BNP_EUR_Underlying!$A:$W,COLUMN()-2,0)-EVS_EUR_Underlying!C316</f>
        <v>0.81246392962447</v>
      </c>
      <c r="F318" s="6">
        <f>VLOOKUP($B318,BNP_EUR_Underlying!$A:$W,COLUMN()-2,0)-EVS_EUR_Underlying!D316</f>
        <v>3.5400571363197741E-12</v>
      </c>
      <c r="G318" s="6">
        <f>VLOOKUP($B318,BNP_EUR_Underlying!$A:$W,COLUMN()-2,0)-EVS_EUR_Underlying!E316</f>
        <v>-6.3635513968001156E-3</v>
      </c>
      <c r="H318" s="6">
        <f>VLOOKUP($B318,BNP_EUR_Underlying!$A:$W,COLUMN()-2,0)-EVS_EUR_Underlying!F316</f>
        <v>-1.6400214519762812E-12</v>
      </c>
      <c r="I318" s="6">
        <f>VLOOKUP($B318,BNP_EUR_Underlying!$A:$W,COLUMN()-2,0)-EVS_EUR_Underlying!G316</f>
        <v>5.6054502159952335E-5</v>
      </c>
      <c r="J318" s="6">
        <f>VLOOKUP($B318,BNP_EUR_Underlying!$A:$W,COLUMN()-2,0)-EVS_EUR_Underlying!H316</f>
        <v>-4.7399861813346433E-12</v>
      </c>
      <c r="K318" s="6">
        <f>VLOOKUP($B318,BNP_EUR_Underlying!$A:$W,COLUMN()-2,0)-EVS_EUR_Underlying!I316</f>
        <v>5.6766839819921699E-5</v>
      </c>
      <c r="L318" s="6">
        <f>VLOOKUP($B318,BNP_EUR_Underlying!$A:$W,COLUMN()-2,0)-EVS_EUR_Underlying!J316</f>
        <v>6.3993255139394023E-13</v>
      </c>
      <c r="M318" s="6">
        <f>VLOOKUP($B318,BNP_EUR_Underlying!$A:$W,COLUMN()-2,0)-EVS_EUR_Underlying!K316</f>
        <v>5.5569593678028717E-5</v>
      </c>
      <c r="N318" s="6">
        <f>VLOOKUP($B318,BNP_EUR_Underlying!$A:$W,COLUMN()-2,0)-EVS_EUR_Underlying!L316</f>
        <v>-1.691440682372003E-2</v>
      </c>
      <c r="O318" s="6">
        <f>VLOOKUP($B318,BNP_EUR_Underlying!$A:$W,COLUMN()-2,0)-EVS_EUR_Underlying!M316</f>
        <v>1.9098056469601943E-12</v>
      </c>
      <c r="P318" s="6">
        <f>VLOOKUP($B318,BNP_EUR_Underlying!$A:$W,COLUMN()-2,0)-EVS_EUR_Underlying!N316</f>
        <v>1.4888835157560454E-3</v>
      </c>
      <c r="Q318" s="6">
        <f>VLOOKUP($B318,BNP_EUR_Underlying!$A:$W,COLUMN()-2,0)-EVS_EUR_Underlying!O316</f>
        <v>-3.1301627956281664E-12</v>
      </c>
      <c r="R318" s="6">
        <f>VLOOKUP($B318,BNP_EUR_Underlying!$A:$W,COLUMN()-2,0)-EVS_EUR_Underlying!P316</f>
        <v>4.7499781885562697E-12</v>
      </c>
      <c r="S318" s="6">
        <f>VLOOKUP($B318,BNP_EUR_Underlying!$A:$W,COLUMN()-2,0)-EVS_EUR_Underlying!Q316</f>
        <v>-9.3732120469014468E-4</v>
      </c>
      <c r="T318" s="6">
        <f>VLOOKUP($B318,BNP_EUR_Underlying!$A:$W,COLUMN()-2,0)-EVS_EUR_Underlying!R316</f>
        <v>3.7398972807523023E-12</v>
      </c>
      <c r="U318" s="6">
        <f>VLOOKUP($B318,BNP_EUR_Underlying!$A:$W,COLUMN()-2,0)-EVS_EUR_Underlying!S316</f>
        <v>1.6203013622843931E-2</v>
      </c>
      <c r="V318" s="6">
        <f>VLOOKUP($B318,BNP_EUR_Underlying!$A:$W,COLUMN()-2,0)-EVS_EUR_Underlying!T316</f>
        <v>-3.2500668822876833E-12</v>
      </c>
      <c r="W318" s="6">
        <f>VLOOKUP($B318,BNP_EUR_Underlying!$A:$W,COLUMN()-2,0)-EVS_EUR_Underlying!U316</f>
        <v>4.9800163992586022E-12</v>
      </c>
      <c r="X318" s="6">
        <f>VLOOKUP($B318,BNP_EUR_Underlying!$A:$W,COLUMN()-2,0)-EVS_EUR_Underlying!V316</f>
        <v>-4.390043883972794E-12</v>
      </c>
      <c r="Y318" s="6">
        <f>VLOOKUP($B318,BNP_EUR_Underlying!$A:$W,COLUMN()-2,0)-EVS_EUR_Underlying!W316</f>
        <v>3.2995828291859652E-13</v>
      </c>
    </row>
    <row r="319" spans="1:25" x14ac:dyDescent="0.25">
      <c r="A319" s="2">
        <v>41843</v>
      </c>
      <c r="B319" s="2">
        <v>41845</v>
      </c>
      <c r="C319" t="b">
        <f t="shared" si="4"/>
        <v>0</v>
      </c>
      <c r="D319" s="6">
        <f>VLOOKUP($B319,BNP_EUR_Underlying!$A:$W,COLUMN()-2,0)-EVS_EUR_Underlying!B317</f>
        <v>8.5374383932250053E-2</v>
      </c>
      <c r="E319" s="6">
        <f>VLOOKUP($B319,BNP_EUR_Underlying!$A:$W,COLUMN()-2,0)-EVS_EUR_Underlying!C317</f>
        <v>0.81499282470170986</v>
      </c>
      <c r="F319" s="6">
        <f>VLOOKUP($B319,BNP_EUR_Underlying!$A:$W,COLUMN()-2,0)-EVS_EUR_Underlying!D317</f>
        <v>6.2994054417231382E-13</v>
      </c>
      <c r="G319" s="6">
        <f>VLOOKUP($B319,BNP_EUR_Underlying!$A:$W,COLUMN()-2,0)-EVS_EUR_Underlying!E317</f>
        <v>-6.3687769424700669E-3</v>
      </c>
      <c r="H319" s="6">
        <f>VLOOKUP($B319,BNP_EUR_Underlying!$A:$W,COLUMN()-2,0)-EVS_EUR_Underlying!F317</f>
        <v>-3.0400126860286036E-12</v>
      </c>
      <c r="I319" s="6">
        <f>VLOOKUP($B319,BNP_EUR_Underlying!$A:$W,COLUMN()-2,0)-EVS_EUR_Underlying!G317</f>
        <v>5.6272536629986547E-5</v>
      </c>
      <c r="J319" s="6">
        <f>VLOOKUP($B319,BNP_EUR_Underlying!$A:$W,COLUMN()-2,0)-EVS_EUR_Underlying!H317</f>
        <v>-9.099387909827783E-13</v>
      </c>
      <c r="K319" s="6">
        <f>VLOOKUP($B319,BNP_EUR_Underlying!$A:$W,COLUMN()-2,0)-EVS_EUR_Underlying!I317</f>
        <v>5.6670943429981691E-5</v>
      </c>
      <c r="L319" s="6">
        <f>VLOOKUP($B319,BNP_EUR_Underlying!$A:$W,COLUMN()-2,0)-EVS_EUR_Underlying!J317</f>
        <v>1.5201173653167643E-12</v>
      </c>
      <c r="M319" s="6">
        <f>VLOOKUP($B319,BNP_EUR_Underlying!$A:$W,COLUMN()-2,0)-EVS_EUR_Underlying!K317</f>
        <v>5.5493598069999983E-5</v>
      </c>
      <c r="N319" s="6">
        <f>VLOOKUP($B319,BNP_EUR_Underlying!$A:$W,COLUMN()-2,0)-EVS_EUR_Underlying!L317</f>
        <v>-1.6914639539142962E-2</v>
      </c>
      <c r="O319" s="6">
        <f>VLOOKUP($B319,BNP_EUR_Underlying!$A:$W,COLUMN()-2,0)-EVS_EUR_Underlying!M317</f>
        <v>-1.6009416015094757E-13</v>
      </c>
      <c r="P319" s="6">
        <f>VLOOKUP($B319,BNP_EUR_Underlying!$A:$W,COLUMN()-2,0)-EVS_EUR_Underlying!N317</f>
        <v>1.4953851739890611E-3</v>
      </c>
      <c r="Q319" s="6">
        <f>VLOOKUP($B319,BNP_EUR_Underlying!$A:$W,COLUMN()-2,0)-EVS_EUR_Underlying!O317</f>
        <v>-4.0101255649460654E-12</v>
      </c>
      <c r="R319" s="6">
        <f>VLOOKUP($B319,BNP_EUR_Underlying!$A:$W,COLUMN()-2,0)-EVS_EUR_Underlying!P317</f>
        <v>-7.3008266099350294E-13</v>
      </c>
      <c r="S319" s="6">
        <f>VLOOKUP($B319,BNP_EUR_Underlying!$A:$W,COLUMN()-2,0)-EVS_EUR_Underlying!Q317</f>
        <v>-9.4199742068012959E-4</v>
      </c>
      <c r="T319" s="6">
        <f>VLOOKUP($B319,BNP_EUR_Underlying!$A:$W,COLUMN()-2,0)-EVS_EUR_Underlying!R317</f>
        <v>4.2010839251815923E-13</v>
      </c>
      <c r="U319" s="6">
        <f>VLOOKUP($B319,BNP_EUR_Underlying!$A:$W,COLUMN()-2,0)-EVS_EUR_Underlying!S317</f>
        <v>1.6253781276368007E-2</v>
      </c>
      <c r="V319" s="6">
        <f>VLOOKUP($B319,BNP_EUR_Underlying!$A:$W,COLUMN()-2,0)-EVS_EUR_Underlying!T317</f>
        <v>-4.5801140657886208E-12</v>
      </c>
      <c r="W319" s="6">
        <f>VLOOKUP($B319,BNP_EUR_Underlying!$A:$W,COLUMN()-2,0)-EVS_EUR_Underlying!U317</f>
        <v>-1.7099655025276661E-12</v>
      </c>
      <c r="X319" s="6">
        <f>VLOOKUP($B319,BNP_EUR_Underlying!$A:$W,COLUMN()-2,0)-EVS_EUR_Underlying!V317</f>
        <v>3.5698111133797283E-12</v>
      </c>
      <c r="Y319" s="6">
        <f>VLOOKUP($B319,BNP_EUR_Underlying!$A:$W,COLUMN()-2,0)-EVS_EUR_Underlying!W317</f>
        <v>1.3500311979441904E-12</v>
      </c>
    </row>
    <row r="320" spans="1:25" x14ac:dyDescent="0.25">
      <c r="A320" s="2">
        <v>41844</v>
      </c>
      <c r="B320" s="2">
        <v>41848</v>
      </c>
      <c r="C320" t="b">
        <f t="shared" si="4"/>
        <v>0</v>
      </c>
      <c r="D320" s="6">
        <f>VLOOKUP($B320,BNP_EUR_Underlying!$A:$W,COLUMN()-2,0)-EVS_EUR_Underlying!B318</f>
        <v>8.5422084954549948E-2</v>
      </c>
      <c r="E320" s="6">
        <f>VLOOKUP($B320,BNP_EUR_Underlying!$A:$W,COLUMN()-2,0)-EVS_EUR_Underlying!C318</f>
        <v>0.81479590001942004</v>
      </c>
      <c r="F320" s="6">
        <f>VLOOKUP($B320,BNP_EUR_Underlying!$A:$W,COLUMN()-2,0)-EVS_EUR_Underlying!D318</f>
        <v>2.65987232239695E-12</v>
      </c>
      <c r="G320" s="6">
        <f>VLOOKUP($B320,BNP_EUR_Underlying!$A:$W,COLUMN()-2,0)-EVS_EUR_Underlying!E318</f>
        <v>-6.3745830976600359E-3</v>
      </c>
      <c r="H320" s="6">
        <f>VLOOKUP($B320,BNP_EUR_Underlying!$A:$W,COLUMN()-2,0)-EVS_EUR_Underlying!F318</f>
        <v>2.7700064464397656E-12</v>
      </c>
      <c r="I320" s="6">
        <f>VLOOKUP($B320,BNP_EUR_Underlying!$A:$W,COLUMN()-2,0)-EVS_EUR_Underlying!G318</f>
        <v>5.6206048219875626E-5</v>
      </c>
      <c r="J320" s="6">
        <f>VLOOKUP($B320,BNP_EUR_Underlying!$A:$W,COLUMN()-2,0)-EVS_EUR_Underlying!H318</f>
        <v>-1.1999290450148692E-12</v>
      </c>
      <c r="K320" s="6">
        <f>VLOOKUP($B320,BNP_EUR_Underlying!$A:$W,COLUMN()-2,0)-EVS_EUR_Underlying!I318</f>
        <v>5.6501718689982994E-5</v>
      </c>
      <c r="L320" s="6">
        <f>VLOOKUP($B320,BNP_EUR_Underlying!$A:$W,COLUMN()-2,0)-EVS_EUR_Underlying!J318</f>
        <v>4.8701043198207117E-12</v>
      </c>
      <c r="M320" s="6">
        <f>VLOOKUP($B320,BNP_EUR_Underlying!$A:$W,COLUMN()-2,0)-EVS_EUR_Underlying!K318</f>
        <v>5.5296952544026112E-5</v>
      </c>
      <c r="N320" s="6">
        <f>VLOOKUP($B320,BNP_EUR_Underlying!$A:$W,COLUMN()-2,0)-EVS_EUR_Underlying!L318</f>
        <v>-1.6903444802704004E-2</v>
      </c>
      <c r="O320" s="6">
        <f>VLOOKUP($B320,BNP_EUR_Underlying!$A:$W,COLUMN()-2,0)-EVS_EUR_Underlying!M318</f>
        <v>5.2002846473442332E-13</v>
      </c>
      <c r="P320" s="6">
        <f>VLOOKUP($B320,BNP_EUR_Underlying!$A:$W,COLUMN()-2,0)-EVS_EUR_Underlying!N318</f>
        <v>1.4936901067950092E-3</v>
      </c>
      <c r="Q320" s="6">
        <f>VLOOKUP($B320,BNP_EUR_Underlying!$A:$W,COLUMN()-2,0)-EVS_EUR_Underlying!O318</f>
        <v>-4.5401460369021152E-12</v>
      </c>
      <c r="R320" s="6">
        <f>VLOOKUP($B320,BNP_EUR_Underlying!$A:$W,COLUMN()-2,0)-EVS_EUR_Underlying!P318</f>
        <v>-4.4009240696141205E-13</v>
      </c>
      <c r="S320" s="6">
        <f>VLOOKUP($B320,BNP_EUR_Underlying!$A:$W,COLUMN()-2,0)-EVS_EUR_Underlying!Q318</f>
        <v>-9.4615405268005937E-4</v>
      </c>
      <c r="T320" s="6">
        <f>VLOOKUP($B320,BNP_EUR_Underlying!$A:$W,COLUMN()-2,0)-EVS_EUR_Underlying!R318</f>
        <v>-4.5099479706323109E-12</v>
      </c>
      <c r="U320" s="6">
        <f>VLOOKUP($B320,BNP_EUR_Underlying!$A:$W,COLUMN()-2,0)-EVS_EUR_Underlying!S318</f>
        <v>1.6241231652909027E-2</v>
      </c>
      <c r="V320" s="6">
        <f>VLOOKUP($B320,BNP_EUR_Underlying!$A:$W,COLUMN()-2,0)-EVS_EUR_Underlying!T318</f>
        <v>-2.440048163521169E-12</v>
      </c>
      <c r="W320" s="6">
        <f>VLOOKUP($B320,BNP_EUR_Underlying!$A:$W,COLUMN()-2,0)-EVS_EUR_Underlying!U318</f>
        <v>4.21995771660022E-12</v>
      </c>
      <c r="X320" s="6">
        <f>VLOOKUP($B320,BNP_EUR_Underlying!$A:$W,COLUMN()-2,0)-EVS_EUR_Underlying!V318</f>
        <v>-3.6299852013144118E-12</v>
      </c>
      <c r="Y320" s="6">
        <f>VLOOKUP($B320,BNP_EUR_Underlying!$A:$W,COLUMN()-2,0)-EVS_EUR_Underlying!W318</f>
        <v>2.9398705692074145E-12</v>
      </c>
    </row>
    <row r="321" spans="1:25" x14ac:dyDescent="0.25">
      <c r="A321" s="2">
        <v>41845</v>
      </c>
      <c r="B321" s="2">
        <v>41849</v>
      </c>
      <c r="C321" t="b">
        <f t="shared" si="4"/>
        <v>0</v>
      </c>
      <c r="D321" s="6">
        <f>VLOOKUP($B321,BNP_EUR_Underlying!$A:$W,COLUMN()-2,0)-EVS_EUR_Underlying!B319</f>
        <v>8.5347820163919952E-2</v>
      </c>
      <c r="E321" s="6">
        <f>VLOOKUP($B321,BNP_EUR_Underlying!$A:$W,COLUMN()-2,0)-EVS_EUR_Underlying!C319</f>
        <v>0.81531422521406005</v>
      </c>
      <c r="F321" s="6">
        <f>VLOOKUP($B321,BNP_EUR_Underlying!$A:$W,COLUMN()-2,0)-EVS_EUR_Underlying!D319</f>
        <v>-4.3001158189781563E-12</v>
      </c>
      <c r="G321" s="6">
        <f>VLOOKUP($B321,BNP_EUR_Underlying!$A:$W,COLUMN()-2,0)-EVS_EUR_Underlying!E319</f>
        <v>-6.3780667947699321E-3</v>
      </c>
      <c r="H321" s="6">
        <f>VLOOKUP($B321,BNP_EUR_Underlying!$A:$W,COLUMN()-2,0)-EVS_EUR_Underlying!F319</f>
        <v>-3.3599789617255738E-12</v>
      </c>
      <c r="I321" s="6">
        <f>VLOOKUP($B321,BNP_EUR_Underlying!$A:$W,COLUMN()-2,0)-EVS_EUR_Underlying!G319</f>
        <v>5.6258110479934231E-5</v>
      </c>
      <c r="J321" s="6">
        <f>VLOOKUP($B321,BNP_EUR_Underlying!$A:$W,COLUMN()-2,0)-EVS_EUR_Underlying!H319</f>
        <v>-1.780131597683976E-12</v>
      </c>
      <c r="K321" s="6">
        <f>VLOOKUP($B321,BNP_EUR_Underlying!$A:$W,COLUMN()-2,0)-EVS_EUR_Underlying!I319</f>
        <v>5.6423343949951743E-5</v>
      </c>
      <c r="L321" s="6">
        <f>VLOOKUP($B321,BNP_EUR_Underlying!$A:$W,COLUMN()-2,0)-EVS_EUR_Underlying!J319</f>
        <v>1.5201173653167643E-12</v>
      </c>
      <c r="M321" s="6">
        <f>VLOOKUP($B321,BNP_EUR_Underlying!$A:$W,COLUMN()-2,0)-EVS_EUR_Underlying!K319</f>
        <v>5.5234756330957424E-5</v>
      </c>
      <c r="N321" s="6">
        <f>VLOOKUP($B321,BNP_EUR_Underlying!$A:$W,COLUMN()-2,0)-EVS_EUR_Underlying!L319</f>
        <v>-1.6845673610032974E-2</v>
      </c>
      <c r="O321" s="6">
        <f>VLOOKUP($B321,BNP_EUR_Underlying!$A:$W,COLUMN()-2,0)-EVS_EUR_Underlying!M319</f>
        <v>4.900524430695441E-13</v>
      </c>
      <c r="P321" s="6">
        <f>VLOOKUP($B321,BNP_EUR_Underlying!$A:$W,COLUMN()-2,0)-EVS_EUR_Underlying!N319</f>
        <v>1.4958962231860218E-3</v>
      </c>
      <c r="Q321" s="6">
        <f>VLOOKUP($B321,BNP_EUR_Underlying!$A:$W,COLUMN()-2,0)-EVS_EUR_Underlying!O319</f>
        <v>3.7401193253572274E-12</v>
      </c>
      <c r="R321" s="6">
        <f>VLOOKUP($B321,BNP_EUR_Underlying!$A:$W,COLUMN()-2,0)-EVS_EUR_Underlying!P319</f>
        <v>-3.4301450568818836E-12</v>
      </c>
      <c r="S321" s="6">
        <f>VLOOKUP($B321,BNP_EUR_Underlying!$A:$W,COLUMN()-2,0)-EVS_EUR_Underlying!Q319</f>
        <v>-9.4927153666990449E-4</v>
      </c>
      <c r="T321" s="6">
        <f>VLOOKUP($B321,BNP_EUR_Underlying!$A:$W,COLUMN()-2,0)-EVS_EUR_Underlying!R319</f>
        <v>3.4598990339418378E-12</v>
      </c>
      <c r="U321" s="6">
        <f>VLOOKUP($B321,BNP_EUR_Underlying!$A:$W,COLUMN()-2,0)-EVS_EUR_Underlying!S319</f>
        <v>1.6169919868162963E-2</v>
      </c>
      <c r="V321" s="6">
        <f>VLOOKUP($B321,BNP_EUR_Underlying!$A:$W,COLUMN()-2,0)-EVS_EUR_Underlying!T319</f>
        <v>5.0981441290787188E-13</v>
      </c>
      <c r="W321" s="6">
        <f>VLOOKUP($B321,BNP_EUR_Underlying!$A:$W,COLUMN()-2,0)-EVS_EUR_Underlying!U319</f>
        <v>-4.0698555636708988E-12</v>
      </c>
      <c r="X321" s="6">
        <f>VLOOKUP($B321,BNP_EUR_Underlying!$A:$W,COLUMN()-2,0)-EVS_EUR_Underlying!V319</f>
        <v>-1.5987211554602254E-13</v>
      </c>
      <c r="Y321" s="6">
        <f>VLOOKUP($B321,BNP_EUR_Underlying!$A:$W,COLUMN()-2,0)-EVS_EUR_Underlying!W319</f>
        <v>-3.1199487438016149E-12</v>
      </c>
    </row>
    <row r="322" spans="1:25" x14ac:dyDescent="0.25">
      <c r="A322" s="2">
        <v>41848</v>
      </c>
      <c r="B322" s="2">
        <v>41850</v>
      </c>
      <c r="C322" t="b">
        <f t="shared" si="4"/>
        <v>0</v>
      </c>
      <c r="D322" s="6">
        <f>VLOOKUP($B322,BNP_EUR_Underlying!$A:$W,COLUMN()-2,0)-EVS_EUR_Underlying!B320</f>
        <v>8.5275372039999908E-2</v>
      </c>
      <c r="E322" s="6">
        <f>VLOOKUP($B322,BNP_EUR_Underlying!$A:$W,COLUMN()-2,0)-EVS_EUR_Underlying!C320</f>
        <v>0.81072373619141991</v>
      </c>
      <c r="F322" s="6">
        <f>VLOOKUP($B322,BNP_EUR_Underlying!$A:$W,COLUMN()-2,0)-EVS_EUR_Underlying!D320</f>
        <v>-2.4100721418562898E-12</v>
      </c>
      <c r="G322" s="6">
        <f>VLOOKUP($B322,BNP_EUR_Underlying!$A:$W,COLUMN()-2,0)-EVS_EUR_Underlying!E320</f>
        <v>-6.3672286270901601E-3</v>
      </c>
      <c r="H322" s="6">
        <f>VLOOKUP($B322,BNP_EUR_Underlying!$A:$W,COLUMN()-2,0)-EVS_EUR_Underlying!F320</f>
        <v>-4.7601922403828212E-12</v>
      </c>
      <c r="I322" s="6">
        <f>VLOOKUP($B322,BNP_EUR_Underlying!$A:$W,COLUMN()-2,0)-EVS_EUR_Underlying!G320</f>
        <v>5.5998514499888685E-5</v>
      </c>
      <c r="J322" s="6">
        <f>VLOOKUP($B322,BNP_EUR_Underlying!$A:$W,COLUMN()-2,0)-EVS_EUR_Underlying!H320</f>
        <v>1.6300294447546548E-12</v>
      </c>
      <c r="K322" s="6">
        <f>VLOOKUP($B322,BNP_EUR_Underlying!$A:$W,COLUMN()-2,0)-EVS_EUR_Underlying!I320</f>
        <v>5.6187866779966456E-5</v>
      </c>
      <c r="L322" s="6">
        <f>VLOOKUP($B322,BNP_EUR_Underlying!$A:$W,COLUMN()-2,0)-EVS_EUR_Underlying!J320</f>
        <v>-4.390043883972794E-12</v>
      </c>
      <c r="M322" s="6">
        <f>VLOOKUP($B322,BNP_EUR_Underlying!$A:$W,COLUMN()-2,0)-EVS_EUR_Underlying!K320</f>
        <v>5.5210881711009741E-5</v>
      </c>
      <c r="N322" s="6">
        <f>VLOOKUP($B322,BNP_EUR_Underlying!$A:$W,COLUMN()-2,0)-EVS_EUR_Underlying!L320</f>
        <v>-1.6714497462090971E-2</v>
      </c>
      <c r="O322" s="6">
        <f>VLOOKUP($B322,BNP_EUR_Underlying!$A:$W,COLUMN()-2,0)-EVS_EUR_Underlying!M320</f>
        <v>4.5399239922971901E-12</v>
      </c>
      <c r="P322" s="6">
        <f>VLOOKUP($B322,BNP_EUR_Underlying!$A:$W,COLUMN()-2,0)-EVS_EUR_Underlying!N320</f>
        <v>1.4860500092390705E-3</v>
      </c>
      <c r="Q322" s="6">
        <f>VLOOKUP($B322,BNP_EUR_Underlying!$A:$W,COLUMN()-2,0)-EVS_EUR_Underlying!O320</f>
        <v>2.4800161924076747E-12</v>
      </c>
      <c r="R322" s="6">
        <f>VLOOKUP($B322,BNP_EUR_Underlying!$A:$W,COLUMN()-2,0)-EVS_EUR_Underlying!P320</f>
        <v>-4.4499959273025524E-12</v>
      </c>
      <c r="S322" s="6">
        <f>VLOOKUP($B322,BNP_EUR_Underlying!$A:$W,COLUMN()-2,0)-EVS_EUR_Underlying!Q320</f>
        <v>-9.5031069466999796E-4</v>
      </c>
      <c r="T322" s="6">
        <f>VLOOKUP($B322,BNP_EUR_Underlying!$A:$W,COLUMN()-2,0)-EVS_EUR_Underlying!R320</f>
        <v>-3.5098590700499699E-12</v>
      </c>
      <c r="U322" s="6">
        <f>VLOOKUP($B322,BNP_EUR_Underlying!$A:$W,COLUMN()-2,0)-EVS_EUR_Underlying!S320</f>
        <v>1.6003140513438985E-2</v>
      </c>
      <c r="V322" s="6">
        <f>VLOOKUP($B322,BNP_EUR_Underlying!$A:$W,COLUMN()-2,0)-EVS_EUR_Underlying!T320</f>
        <v>4.8598902679941602E-12</v>
      </c>
      <c r="W322" s="6">
        <f>VLOOKUP($B322,BNP_EUR_Underlying!$A:$W,COLUMN()-2,0)-EVS_EUR_Underlying!U320</f>
        <v>-2.7899904608830184E-12</v>
      </c>
      <c r="X322" s="6">
        <f>VLOOKUP($B322,BNP_EUR_Underlying!$A:$W,COLUMN()-2,0)-EVS_EUR_Underlying!V320</f>
        <v>-1.3198331316743861E-12</v>
      </c>
      <c r="Y322" s="6">
        <f>VLOOKUP($B322,BNP_EUR_Underlying!$A:$W,COLUMN()-2,0)-EVS_EUR_Underlying!W320</f>
        <v>-6.9011463210699731E-13</v>
      </c>
    </row>
    <row r="323" spans="1:25" x14ac:dyDescent="0.25">
      <c r="A323" s="2">
        <v>41849</v>
      </c>
      <c r="B323" s="2">
        <v>41851</v>
      </c>
      <c r="C323" t="b">
        <f t="shared" si="4"/>
        <v>0</v>
      </c>
      <c r="D323" s="6">
        <f>VLOOKUP($B323,BNP_EUR_Underlying!$A:$W,COLUMN()-2,0)-EVS_EUR_Underlying!B321</f>
        <v>8.5319637003919979E-2</v>
      </c>
      <c r="E323" s="6">
        <f>VLOOKUP($B323,BNP_EUR_Underlying!$A:$W,COLUMN()-2,0)-EVS_EUR_Underlying!C321</f>
        <v>0.80956985725821007</v>
      </c>
      <c r="F323" s="6">
        <f>VLOOKUP($B323,BNP_EUR_Underlying!$A:$W,COLUMN()-2,0)-EVS_EUR_Underlying!D321</f>
        <v>-2.4100721418562898E-12</v>
      </c>
      <c r="G323" s="6">
        <f>VLOOKUP($B323,BNP_EUR_Underlying!$A:$W,COLUMN()-2,0)-EVS_EUR_Underlying!E321</f>
        <v>-6.3689704756400012E-3</v>
      </c>
      <c r="H323" s="6">
        <f>VLOOKUP($B323,BNP_EUR_Underlying!$A:$W,COLUMN()-2,0)-EVS_EUR_Underlying!F321</f>
        <v>-4.3298697960381105E-12</v>
      </c>
      <c r="I323" s="6">
        <f>VLOOKUP($B323,BNP_EUR_Underlying!$A:$W,COLUMN()-2,0)-EVS_EUR_Underlying!G321</f>
        <v>5.5841955810098654E-5</v>
      </c>
      <c r="J323" s="6">
        <f>VLOOKUP($B323,BNP_EUR_Underlying!$A:$W,COLUMN()-2,0)-EVS_EUR_Underlying!H321</f>
        <v>4.3300918406430355E-12</v>
      </c>
      <c r="K323" s="6">
        <f>VLOOKUP($B323,BNP_EUR_Underlying!$A:$W,COLUMN()-2,0)-EVS_EUR_Underlying!I321</f>
        <v>5.5704697559999516E-5</v>
      </c>
      <c r="L323" s="6">
        <f>VLOOKUP($B323,BNP_EUR_Underlying!$A:$W,COLUMN()-2,0)-EVS_EUR_Underlying!J321</f>
        <v>-2.8499425042127768E-12</v>
      </c>
      <c r="M323" s="6">
        <f>VLOOKUP($B323,BNP_EUR_Underlying!$A:$W,COLUMN()-2,0)-EVS_EUR_Underlying!K321</f>
        <v>5.4822249296981873E-5</v>
      </c>
      <c r="N323" s="6">
        <f>VLOOKUP($B323,BNP_EUR_Underlying!$A:$W,COLUMN()-2,0)-EVS_EUR_Underlying!L321</f>
        <v>-1.6629092113415012E-2</v>
      </c>
      <c r="O323" s="6">
        <f>VLOOKUP($B323,BNP_EUR_Underlying!$A:$W,COLUMN()-2,0)-EVS_EUR_Underlying!M321</f>
        <v>-1.4699352846037073E-12</v>
      </c>
      <c r="P323" s="6">
        <f>VLOOKUP($B323,BNP_EUR_Underlying!$A:$W,COLUMN()-2,0)-EVS_EUR_Underlying!N321</f>
        <v>1.4855029774110129E-3</v>
      </c>
      <c r="Q323" s="6">
        <f>VLOOKUP($B323,BNP_EUR_Underlying!$A:$W,COLUMN()-2,0)-EVS_EUR_Underlying!O321</f>
        <v>4.6200820946751264E-12</v>
      </c>
      <c r="R323" s="6">
        <f>VLOOKUP($B323,BNP_EUR_Underlying!$A:$W,COLUMN()-2,0)-EVS_EUR_Underlying!P321</f>
        <v>2.9198865547641617E-12</v>
      </c>
      <c r="S323" s="6">
        <f>VLOOKUP($B323,BNP_EUR_Underlying!$A:$W,COLUMN()-2,0)-EVS_EUR_Underlying!Q321</f>
        <v>-9.3991910468993467E-4</v>
      </c>
      <c r="T323" s="6">
        <f>VLOOKUP($B323,BNP_EUR_Underlying!$A:$W,COLUMN()-2,0)-EVS_EUR_Underlying!R321</f>
        <v>1.2700951401711791E-12</v>
      </c>
      <c r="U323" s="6">
        <f>VLOOKUP($B323,BNP_EUR_Underlying!$A:$W,COLUMN()-2,0)-EVS_EUR_Underlying!S321</f>
        <v>1.5613679139503067E-2</v>
      </c>
      <c r="V323" s="6">
        <f>VLOOKUP($B323,BNP_EUR_Underlying!$A:$W,COLUMN()-2,0)-EVS_EUR_Underlying!T321</f>
        <v>-2.0299317782246362E-12</v>
      </c>
      <c r="W323" s="6">
        <f>VLOOKUP($B323,BNP_EUR_Underlying!$A:$W,COLUMN()-2,0)-EVS_EUR_Underlying!U321</f>
        <v>4.5701220585669944E-12</v>
      </c>
      <c r="X323" s="6">
        <f>VLOOKUP($B323,BNP_EUR_Underlying!$A:$W,COLUMN()-2,0)-EVS_EUR_Underlying!V321</f>
        <v>4.9700243920369758E-12</v>
      </c>
      <c r="Y323" s="6">
        <f>VLOOKUP($B323,BNP_EUR_Underlying!$A:$W,COLUMN()-2,0)-EVS_EUR_Underlying!W321</f>
        <v>-3.269828852126011E-12</v>
      </c>
    </row>
    <row r="324" spans="1:25" x14ac:dyDescent="0.25">
      <c r="A324" s="2">
        <v>41850</v>
      </c>
      <c r="B324" s="2">
        <v>41852</v>
      </c>
      <c r="C324" t="b">
        <f t="shared" si="4"/>
        <v>0</v>
      </c>
      <c r="D324" s="6">
        <f>VLOOKUP($B324,BNP_EUR_Underlying!$A:$W,COLUMN()-2,0)-EVS_EUR_Underlying!B322</f>
        <v>8.5461639725330052E-2</v>
      </c>
      <c r="E324" s="6">
        <f>VLOOKUP($B324,BNP_EUR_Underlying!$A:$W,COLUMN()-2,0)-EVS_EUR_Underlying!C322</f>
        <v>0.81418101301137014</v>
      </c>
      <c r="F324" s="6">
        <f>VLOOKUP($B324,BNP_EUR_Underlying!$A:$W,COLUMN()-2,0)-EVS_EUR_Underlying!D322</f>
        <v>3.5400571363197741E-12</v>
      </c>
      <c r="G324" s="6">
        <f>VLOOKUP($B324,BNP_EUR_Underlying!$A:$W,COLUMN()-2,0)-EVS_EUR_Underlying!E322</f>
        <v>-6.36471262583993E-3</v>
      </c>
      <c r="H324" s="6">
        <f>VLOOKUP($B324,BNP_EUR_Underlying!$A:$W,COLUMN()-2,0)-EVS_EUR_Underlying!F322</f>
        <v>2.6600943670018751E-12</v>
      </c>
      <c r="I324" s="6">
        <f>VLOOKUP($B324,BNP_EUR_Underlying!$A:$W,COLUMN()-2,0)-EVS_EUR_Underlying!G322</f>
        <v>5.6080941289948782E-5</v>
      </c>
      <c r="J324" s="6">
        <f>VLOOKUP($B324,BNP_EUR_Underlying!$A:$W,COLUMN()-2,0)-EVS_EUR_Underlying!H322</f>
        <v>1.7099655025276661E-12</v>
      </c>
      <c r="K324" s="6">
        <f>VLOOKUP($B324,BNP_EUR_Underlying!$A:$W,COLUMN()-2,0)-EVS_EUR_Underlying!I322</f>
        <v>5.5652506980141681E-5</v>
      </c>
      <c r="L324" s="6">
        <f>VLOOKUP($B324,BNP_EUR_Underlying!$A:$W,COLUMN()-2,0)-EVS_EUR_Underlying!J322</f>
        <v>-1.5198953207118393E-12</v>
      </c>
      <c r="M324" s="6">
        <f>VLOOKUP($B324,BNP_EUR_Underlying!$A:$W,COLUMN()-2,0)-EVS_EUR_Underlying!K322</f>
        <v>5.4370279345072881E-5</v>
      </c>
      <c r="N324" s="6">
        <f>VLOOKUP($B324,BNP_EUR_Underlying!$A:$W,COLUMN()-2,0)-EVS_EUR_Underlying!L322</f>
        <v>-1.7081160475510004E-2</v>
      </c>
      <c r="O324" s="6">
        <f>VLOOKUP($B324,BNP_EUR_Underlying!$A:$W,COLUMN()-2,0)-EVS_EUR_Underlying!M322</f>
        <v>1.9098056469601943E-12</v>
      </c>
      <c r="P324" s="6">
        <f>VLOOKUP($B324,BNP_EUR_Underlying!$A:$W,COLUMN()-2,0)-EVS_EUR_Underlying!N322</f>
        <v>1.4897617413349717E-3</v>
      </c>
      <c r="Q324" s="6">
        <f>VLOOKUP($B324,BNP_EUR_Underlying!$A:$W,COLUMN()-2,0)-EVS_EUR_Underlying!O322</f>
        <v>-4.2299497238218464E-12</v>
      </c>
      <c r="R324" s="6">
        <f>VLOOKUP($B324,BNP_EUR_Underlying!$A:$W,COLUMN()-2,0)-EVS_EUR_Underlying!P322</f>
        <v>-9.9920072216264089E-15</v>
      </c>
      <c r="S324" s="6">
        <f>VLOOKUP($B324,BNP_EUR_Underlying!$A:$W,COLUMN()-2,0)-EVS_EUR_Underlying!Q322</f>
        <v>-9.3420373068986429E-4</v>
      </c>
      <c r="T324" s="6">
        <f>VLOOKUP($B324,BNP_EUR_Underlying!$A:$W,COLUMN()-2,0)-EVS_EUR_Underlying!R322</f>
        <v>-5.0004445029117051E-13</v>
      </c>
      <c r="U324" s="6">
        <f>VLOOKUP($B324,BNP_EUR_Underlying!$A:$W,COLUMN()-2,0)-EVS_EUR_Underlying!S322</f>
        <v>1.5571861732010972E-2</v>
      </c>
      <c r="V324" s="6">
        <f>VLOOKUP($B324,BNP_EUR_Underlying!$A:$W,COLUMN()-2,0)-EVS_EUR_Underlying!T322</f>
        <v>-2.4600321779644219E-12</v>
      </c>
      <c r="W324" s="6">
        <f>VLOOKUP($B324,BNP_EUR_Underlying!$A:$W,COLUMN()-2,0)-EVS_EUR_Underlying!U322</f>
        <v>3.6401992531409633E-12</v>
      </c>
      <c r="X324" s="6">
        <f>VLOOKUP($B324,BNP_EUR_Underlying!$A:$W,COLUMN()-2,0)-EVS_EUR_Underlying!V322</f>
        <v>2.7000623958883807E-13</v>
      </c>
      <c r="Y324" s="6">
        <f>VLOOKUP($B324,BNP_EUR_Underlying!$A:$W,COLUMN()-2,0)-EVS_EUR_Underlying!W322</f>
        <v>3.8100633759086122E-12</v>
      </c>
    </row>
    <row r="325" spans="1:25" x14ac:dyDescent="0.25">
      <c r="A325" s="2">
        <v>41851</v>
      </c>
      <c r="B325" s="2">
        <v>41855</v>
      </c>
      <c r="C325" t="b">
        <f t="shared" ref="C325:C388" si="5">A325=B325</f>
        <v>0</v>
      </c>
      <c r="D325" s="6">
        <f>VLOOKUP($B325,BNP_EUR_Underlying!$A:$W,COLUMN()-2,0)-EVS_EUR_Underlying!B323</f>
        <v>8.5456793274850007E-2</v>
      </c>
      <c r="E325" s="6">
        <f>VLOOKUP($B325,BNP_EUR_Underlying!$A:$W,COLUMN()-2,0)-EVS_EUR_Underlying!C323</f>
        <v>0.81593144055502986</v>
      </c>
      <c r="F325" s="6">
        <f>VLOOKUP($B325,BNP_EUR_Underlying!$A:$W,COLUMN()-2,0)-EVS_EUR_Underlying!D323</f>
        <v>-1.389999226830696E-12</v>
      </c>
      <c r="G325" s="6">
        <f>VLOOKUP($B325,BNP_EUR_Underlying!$A:$W,COLUMN()-2,0)-EVS_EUR_Underlying!E323</f>
        <v>-6.3722606295799622E-3</v>
      </c>
      <c r="H325" s="6">
        <f>VLOOKUP($B325,BNP_EUR_Underlying!$A:$W,COLUMN()-2,0)-EVS_EUR_Underlying!F323</f>
        <v>-1.000088900582341E-12</v>
      </c>
      <c r="I325" s="6">
        <f>VLOOKUP($B325,BNP_EUR_Underlying!$A:$W,COLUMN()-2,0)-EVS_EUR_Underlying!G323</f>
        <v>5.6093829259973305E-5</v>
      </c>
      <c r="J325" s="6">
        <f>VLOOKUP($B325,BNP_EUR_Underlying!$A:$W,COLUMN()-2,0)-EVS_EUR_Underlying!H323</f>
        <v>-7.3985262361020432E-13</v>
      </c>
      <c r="K325" s="6">
        <f>VLOOKUP($B325,BNP_EUR_Underlying!$A:$W,COLUMN()-2,0)-EVS_EUR_Underlying!I323</f>
        <v>5.5983992510055813E-5</v>
      </c>
      <c r="L325" s="6">
        <f>VLOOKUP($B325,BNP_EUR_Underlying!$A:$W,COLUMN()-2,0)-EVS_EUR_Underlying!J323</f>
        <v>2.779998453661392E-12</v>
      </c>
      <c r="M325" s="6">
        <f>VLOOKUP($B325,BNP_EUR_Underlying!$A:$W,COLUMN()-2,0)-EVS_EUR_Underlying!K323</f>
        <v>5.4513037743952886E-5</v>
      </c>
      <c r="N325" s="6">
        <f>VLOOKUP($B325,BNP_EUR_Underlying!$A:$W,COLUMN()-2,0)-EVS_EUR_Underlying!L323</f>
        <v>-1.707404128564094E-2</v>
      </c>
      <c r="O325" s="6">
        <f>VLOOKUP($B325,BNP_EUR_Underlying!$A:$W,COLUMN()-2,0)-EVS_EUR_Underlying!M323</f>
        <v>-1.3598011605608917E-12</v>
      </c>
      <c r="P325" s="6">
        <f>VLOOKUP($B325,BNP_EUR_Underlying!$A:$W,COLUMN()-2,0)-EVS_EUR_Underlying!N323</f>
        <v>1.4875236426939997E-3</v>
      </c>
      <c r="Q325" s="6">
        <f>VLOOKUP($B325,BNP_EUR_Underlying!$A:$W,COLUMN()-2,0)-EVS_EUR_Underlying!O323</f>
        <v>4.5801140657886208E-12</v>
      </c>
      <c r="R325" s="6">
        <f>VLOOKUP($B325,BNP_EUR_Underlying!$A:$W,COLUMN()-2,0)-EVS_EUR_Underlying!P323</f>
        <v>-1.5010215292932116E-13</v>
      </c>
      <c r="S325" s="6">
        <f>VLOOKUP($B325,BNP_EUR_Underlying!$A:$W,COLUMN()-2,0)-EVS_EUR_Underlying!Q323</f>
        <v>-9.3108625670001999E-4</v>
      </c>
      <c r="T325" s="6">
        <f>VLOOKUP($B325,BNP_EUR_Underlying!$A:$W,COLUMN()-2,0)-EVS_EUR_Underlying!R323</f>
        <v>4.1899816949353408E-12</v>
      </c>
      <c r="U325" s="6">
        <f>VLOOKUP($B325,BNP_EUR_Underlying!$A:$W,COLUMN()-2,0)-EVS_EUR_Underlying!S323</f>
        <v>1.5671356512093948E-2</v>
      </c>
      <c r="V325" s="6">
        <f>VLOOKUP($B325,BNP_EUR_Underlying!$A:$W,COLUMN()-2,0)-EVS_EUR_Underlying!T323</f>
        <v>3.5000891074332685E-12</v>
      </c>
      <c r="W325" s="6">
        <f>VLOOKUP($B325,BNP_EUR_Underlying!$A:$W,COLUMN()-2,0)-EVS_EUR_Underlying!U323</f>
        <v>-2.4003021792395884E-13</v>
      </c>
      <c r="X325" s="6">
        <f>VLOOKUP($B325,BNP_EUR_Underlying!$A:$W,COLUMN()-2,0)-EVS_EUR_Underlying!V323</f>
        <v>-1.6600054664195341E-12</v>
      </c>
      <c r="Y325" s="6">
        <f>VLOOKUP($B325,BNP_EUR_Underlying!$A:$W,COLUMN()-2,0)-EVS_EUR_Underlying!W323</f>
        <v>-3.8999914409032499E-12</v>
      </c>
    </row>
    <row r="326" spans="1:25" x14ac:dyDescent="0.25">
      <c r="A326" s="2">
        <v>41852</v>
      </c>
      <c r="B326" s="2">
        <v>41856</v>
      </c>
      <c r="C326" t="b">
        <f t="shared" si="5"/>
        <v>0</v>
      </c>
      <c r="D326" s="6">
        <f>VLOOKUP($B326,BNP_EUR_Underlying!$A:$W,COLUMN()-2,0)-EVS_EUR_Underlying!B324</f>
        <v>8.5449804850459943E-2</v>
      </c>
      <c r="E326" s="6">
        <f>VLOOKUP($B326,BNP_EUR_Underlying!$A:$W,COLUMN()-2,0)-EVS_EUR_Underlying!C324</f>
        <v>0.81311421718596</v>
      </c>
      <c r="F326" s="6">
        <f>VLOOKUP($B326,BNP_EUR_Underlying!$A:$W,COLUMN()-2,0)-EVS_EUR_Underlying!D324</f>
        <v>-2.4100721418562898E-12</v>
      </c>
      <c r="G326" s="6">
        <f>VLOOKUP($B326,BNP_EUR_Underlying!$A:$W,COLUMN()-2,0)-EVS_EUR_Underlying!E324</f>
        <v>-6.3649061690100872E-3</v>
      </c>
      <c r="H326" s="6">
        <f>VLOOKUP($B326,BNP_EUR_Underlying!$A:$W,COLUMN()-2,0)-EVS_EUR_Underlying!F324</f>
        <v>1.4801493364302587E-12</v>
      </c>
      <c r="I326" s="6">
        <f>VLOOKUP($B326,BNP_EUR_Underlying!$A:$W,COLUMN()-2,0)-EVS_EUR_Underlying!G324</f>
        <v>5.6151800129855545E-5</v>
      </c>
      <c r="J326" s="6">
        <f>VLOOKUP($B326,BNP_EUR_Underlying!$A:$W,COLUMN()-2,0)-EVS_EUR_Underlying!H324</f>
        <v>-1.7008616737257398E-13</v>
      </c>
      <c r="K326" s="6">
        <f>VLOOKUP($B326,BNP_EUR_Underlying!$A:$W,COLUMN()-2,0)-EVS_EUR_Underlying!I324</f>
        <v>5.5875887799983204E-5</v>
      </c>
      <c r="L326" s="6">
        <f>VLOOKUP($B326,BNP_EUR_Underlying!$A:$W,COLUMN()-2,0)-EVS_EUR_Underlying!J324</f>
        <v>1.0298428776422952E-12</v>
      </c>
      <c r="M326" s="6">
        <f>VLOOKUP($B326,BNP_EUR_Underlying!$A:$W,COLUMN()-2,0)-EVS_EUR_Underlying!K324</f>
        <v>5.4446728327994798E-5</v>
      </c>
      <c r="N326" s="6">
        <f>VLOOKUP($B326,BNP_EUR_Underlying!$A:$W,COLUMN()-2,0)-EVS_EUR_Underlying!L324</f>
        <v>-1.7000149967113964E-2</v>
      </c>
      <c r="O326" s="6">
        <f>VLOOKUP($B326,BNP_EUR_Underlying!$A:$W,COLUMN()-2,0)-EVS_EUR_Underlying!M324</f>
        <v>3.6803893266323939E-13</v>
      </c>
      <c r="P326" s="6">
        <f>VLOOKUP($B326,BNP_EUR_Underlying!$A:$W,COLUMN()-2,0)-EVS_EUR_Underlying!N324</f>
        <v>1.4892439677400837E-3</v>
      </c>
      <c r="Q326" s="6">
        <f>VLOOKUP($B326,BNP_EUR_Underlying!$A:$W,COLUMN()-2,0)-EVS_EUR_Underlying!O324</f>
        <v>-2.7500224319965128E-12</v>
      </c>
      <c r="R326" s="6">
        <f>VLOOKUP($B326,BNP_EUR_Underlying!$A:$W,COLUMN()-2,0)-EVS_EUR_Underlying!P324</f>
        <v>-2.8499425042127768E-12</v>
      </c>
      <c r="S326" s="6">
        <f>VLOOKUP($B326,BNP_EUR_Underlying!$A:$W,COLUMN()-2,0)-EVS_EUR_Underlying!Q324</f>
        <v>-9.290079407000551E-4</v>
      </c>
      <c r="T326" s="6">
        <f>VLOOKUP($B326,BNP_EUR_Underlying!$A:$W,COLUMN()-2,0)-EVS_EUR_Underlying!R324</f>
        <v>-4.6900261452265113E-12</v>
      </c>
      <c r="U326" s="6">
        <f>VLOOKUP($B326,BNP_EUR_Underlying!$A:$W,COLUMN()-2,0)-EVS_EUR_Underlying!S324</f>
        <v>1.5836092008412961E-2</v>
      </c>
      <c r="V326" s="6">
        <f>VLOOKUP($B326,BNP_EUR_Underlying!$A:$W,COLUMN()-2,0)-EVS_EUR_Underlying!T324</f>
        <v>-1.0500489366904731E-12</v>
      </c>
      <c r="W326" s="6">
        <f>VLOOKUP($B326,BNP_EUR_Underlying!$A:$W,COLUMN()-2,0)-EVS_EUR_Underlying!U324</f>
        <v>-1.2012613126444194E-13</v>
      </c>
      <c r="X326" s="6">
        <f>VLOOKUP($B326,BNP_EUR_Underlying!$A:$W,COLUMN()-2,0)-EVS_EUR_Underlying!V324</f>
        <v>-1.2989609388114332E-13</v>
      </c>
      <c r="Y326" s="6">
        <f>VLOOKUP($B326,BNP_EUR_Underlying!$A:$W,COLUMN()-2,0)-EVS_EUR_Underlying!W324</f>
        <v>-3.6992631180510216E-13</v>
      </c>
    </row>
    <row r="327" spans="1:25" x14ac:dyDescent="0.25">
      <c r="A327" s="2">
        <v>41855</v>
      </c>
      <c r="B327" s="2">
        <v>41857</v>
      </c>
      <c r="C327" t="b">
        <f t="shared" si="5"/>
        <v>0</v>
      </c>
      <c r="D327" s="6">
        <f>VLOOKUP($B327,BNP_EUR_Underlying!$A:$W,COLUMN()-2,0)-EVS_EUR_Underlying!B325</f>
        <v>8.5474713458969953E-2</v>
      </c>
      <c r="E327" s="6">
        <f>VLOOKUP($B327,BNP_EUR_Underlying!$A:$W,COLUMN()-2,0)-EVS_EUR_Underlying!C325</f>
        <v>0.8164634719300401</v>
      </c>
      <c r="F327" s="6">
        <f>VLOOKUP($B327,BNP_EUR_Underlying!$A:$W,COLUMN()-2,0)-EVS_EUR_Underlying!D325</f>
        <v>-4.4300119128592996E-12</v>
      </c>
      <c r="G327" s="6">
        <f>VLOOKUP($B327,BNP_EUR_Underlying!$A:$W,COLUMN()-2,0)-EVS_EUR_Underlying!E325</f>
        <v>-6.3645190826699949E-3</v>
      </c>
      <c r="H327" s="6">
        <f>VLOOKUP($B327,BNP_EUR_Underlying!$A:$W,COLUMN()-2,0)-EVS_EUR_Underlying!F325</f>
        <v>-1.5301093725383907E-12</v>
      </c>
      <c r="I327" s="6">
        <f>VLOOKUP($B327,BNP_EUR_Underlying!$A:$W,COLUMN()-2,0)-EVS_EUR_Underlying!G325</f>
        <v>5.6054740279920523E-5</v>
      </c>
      <c r="J327" s="6">
        <f>VLOOKUP($B327,BNP_EUR_Underlying!$A:$W,COLUMN()-2,0)-EVS_EUR_Underlying!H325</f>
        <v>3.7501113325788538E-12</v>
      </c>
      <c r="K327" s="6">
        <f>VLOOKUP($B327,BNP_EUR_Underlying!$A:$W,COLUMN()-2,0)-EVS_EUR_Underlying!I325</f>
        <v>5.6011165499914028E-5</v>
      </c>
      <c r="L327" s="6">
        <f>VLOOKUP($B327,BNP_EUR_Underlying!$A:$W,COLUMN()-2,0)-EVS_EUR_Underlying!J325</f>
        <v>8.8995477653952548E-13</v>
      </c>
      <c r="M327" s="6">
        <f>VLOOKUP($B327,BNP_EUR_Underlying!$A:$W,COLUMN()-2,0)-EVS_EUR_Underlying!K325</f>
        <v>5.4381593705965514E-5</v>
      </c>
      <c r="N327" s="6">
        <f>VLOOKUP($B327,BNP_EUR_Underlying!$A:$W,COLUMN()-2,0)-EVS_EUR_Underlying!L325</f>
        <v>-1.7004165817163019E-2</v>
      </c>
      <c r="O327" s="6">
        <f>VLOOKUP($B327,BNP_EUR_Underlying!$A:$W,COLUMN()-2,0)-EVS_EUR_Underlying!M325</f>
        <v>1.2900791546144319E-12</v>
      </c>
      <c r="P327" s="6">
        <f>VLOOKUP($B327,BNP_EUR_Underlying!$A:$W,COLUMN()-2,0)-EVS_EUR_Underlying!N325</f>
        <v>1.4894306666970447E-3</v>
      </c>
      <c r="Q327" s="6">
        <f>VLOOKUP($B327,BNP_EUR_Underlying!$A:$W,COLUMN()-2,0)-EVS_EUR_Underlying!O325</f>
        <v>4.198863479132342E-13</v>
      </c>
      <c r="R327" s="6">
        <f>VLOOKUP($B327,BNP_EUR_Underlying!$A:$W,COLUMN()-2,0)-EVS_EUR_Underlying!P325</f>
        <v>2.2499779817053422E-12</v>
      </c>
      <c r="S327" s="6">
        <f>VLOOKUP($B327,BNP_EUR_Underlying!$A:$W,COLUMN()-2,0)-EVS_EUR_Underlying!Q325</f>
        <v>-9.1913592871395444E-4</v>
      </c>
      <c r="T327" s="6">
        <f>VLOOKUP($B327,BNP_EUR_Underlying!$A:$W,COLUMN()-2,0)-EVS_EUR_Underlying!R325</f>
        <v>-2.1005419625907962E-13</v>
      </c>
      <c r="U327" s="6">
        <f>VLOOKUP($B327,BNP_EUR_Underlying!$A:$W,COLUMN()-2,0)-EVS_EUR_Underlying!S325</f>
        <v>1.5763236310247897E-2</v>
      </c>
      <c r="V327" s="6">
        <f>VLOOKUP($B327,BNP_EUR_Underlying!$A:$W,COLUMN()-2,0)-EVS_EUR_Underlying!T325</f>
        <v>-3.0400126860286036E-12</v>
      </c>
      <c r="W327" s="6">
        <f>VLOOKUP($B327,BNP_EUR_Underlying!$A:$W,COLUMN()-2,0)-EVS_EUR_Underlying!U325</f>
        <v>-4.440003920080926E-12</v>
      </c>
      <c r="X327" s="6">
        <f>VLOOKUP($B327,BNP_EUR_Underlying!$A:$W,COLUMN()-2,0)-EVS_EUR_Underlying!V325</f>
        <v>-4.829914246329281E-12</v>
      </c>
      <c r="Y327" s="6">
        <f>VLOOKUP($B327,BNP_EUR_Underlying!$A:$W,COLUMN()-2,0)-EVS_EUR_Underlying!W325</f>
        <v>-3.7898573168604344E-12</v>
      </c>
    </row>
    <row r="328" spans="1:25" x14ac:dyDescent="0.25">
      <c r="A328" s="2">
        <v>41856</v>
      </c>
      <c r="B328" s="2">
        <v>41858</v>
      </c>
      <c r="C328" t="b">
        <f t="shared" si="5"/>
        <v>0</v>
      </c>
      <c r="D328" s="6">
        <f>VLOOKUP($B328,BNP_EUR_Underlying!$A:$W,COLUMN()-2,0)-EVS_EUR_Underlying!B326</f>
        <v>8.5466643166890011E-2</v>
      </c>
      <c r="E328" s="6">
        <f>VLOOKUP($B328,BNP_EUR_Underlying!$A:$W,COLUMN()-2,0)-EVS_EUR_Underlying!C326</f>
        <v>0.81768836263589995</v>
      </c>
      <c r="F328" s="6">
        <f>VLOOKUP($B328,BNP_EUR_Underlying!$A:$W,COLUMN()-2,0)-EVS_EUR_Underlying!D326</f>
        <v>4.5501380441237416E-12</v>
      </c>
      <c r="G328" s="6">
        <f>VLOOKUP($B328,BNP_EUR_Underlying!$A:$W,COLUMN()-2,0)-EVS_EUR_Underlying!E326</f>
        <v>-6.365486778530105E-3</v>
      </c>
      <c r="H328" s="6">
        <f>VLOOKUP($B328,BNP_EUR_Underlying!$A:$W,COLUMN()-2,0)-EVS_EUR_Underlying!F326</f>
        <v>4.0012437807490642E-13</v>
      </c>
      <c r="I328" s="6">
        <f>VLOOKUP($B328,BNP_EUR_Underlying!$A:$W,COLUMN()-2,0)-EVS_EUR_Underlying!G326</f>
        <v>5.6199781679922012E-5</v>
      </c>
      <c r="J328" s="6">
        <f>VLOOKUP($B328,BNP_EUR_Underlying!$A:$W,COLUMN()-2,0)-EVS_EUR_Underlying!H326</f>
        <v>3.3995029014022293E-13</v>
      </c>
      <c r="K328" s="6">
        <f>VLOOKUP($B328,BNP_EUR_Underlying!$A:$W,COLUMN()-2,0)-EVS_EUR_Underlying!I326</f>
        <v>5.6046124260022978E-5</v>
      </c>
      <c r="L328" s="6">
        <f>VLOOKUP($B328,BNP_EUR_Underlying!$A:$W,COLUMN()-2,0)-EVS_EUR_Underlying!J326</f>
        <v>3.3699709689472002E-12</v>
      </c>
      <c r="M328" s="6">
        <f>VLOOKUP($B328,BNP_EUR_Underlying!$A:$W,COLUMN()-2,0)-EVS_EUR_Underlying!K326</f>
        <v>5.4284330477938347E-5</v>
      </c>
      <c r="N328" s="6">
        <f>VLOOKUP($B328,BNP_EUR_Underlying!$A:$W,COLUMN()-2,0)-EVS_EUR_Underlying!L326</f>
        <v>-1.6882690640029008E-2</v>
      </c>
      <c r="O328" s="6">
        <f>VLOOKUP($B328,BNP_EUR_Underlying!$A:$W,COLUMN()-2,0)-EVS_EUR_Underlying!M326</f>
        <v>1.9599877276732514E-12</v>
      </c>
      <c r="P328" s="6">
        <f>VLOOKUP($B328,BNP_EUR_Underlying!$A:$W,COLUMN()-2,0)-EVS_EUR_Underlying!N326</f>
        <v>1.4958757653830146E-3</v>
      </c>
      <c r="Q328" s="6">
        <f>VLOOKUP($B328,BNP_EUR_Underlying!$A:$W,COLUMN()-2,0)-EVS_EUR_Underlying!O326</f>
        <v>2.5999202790671916E-12</v>
      </c>
      <c r="R328" s="6">
        <f>VLOOKUP($B328,BNP_EUR_Underlying!$A:$W,COLUMN()-2,0)-EVS_EUR_Underlying!P326</f>
        <v>5.0004445029117051E-13</v>
      </c>
      <c r="S328" s="6">
        <f>VLOOKUP($B328,BNP_EUR_Underlying!$A:$W,COLUMN()-2,0)-EVS_EUR_Underlying!Q326</f>
        <v>-9.2017508771202738E-4</v>
      </c>
      <c r="T328" s="6">
        <f>VLOOKUP($B328,BNP_EUR_Underlying!$A:$W,COLUMN()-2,0)-EVS_EUR_Underlying!R326</f>
        <v>3.7192471324942744E-13</v>
      </c>
      <c r="U328" s="6">
        <f>VLOOKUP($B328,BNP_EUR_Underlying!$A:$W,COLUMN()-2,0)-EVS_EUR_Underlying!S326</f>
        <v>1.5748547146992919E-2</v>
      </c>
      <c r="V328" s="6">
        <f>VLOOKUP($B328,BNP_EUR_Underlying!$A:$W,COLUMN()-2,0)-EVS_EUR_Underlying!T326</f>
        <v>1.1899370377932428E-12</v>
      </c>
      <c r="W328" s="6">
        <f>VLOOKUP($B328,BNP_EUR_Underlying!$A:$W,COLUMN()-2,0)-EVS_EUR_Underlying!U326</f>
        <v>4.3600678623079148E-12</v>
      </c>
      <c r="X328" s="6">
        <f>VLOOKUP($B328,BNP_EUR_Underlying!$A:$W,COLUMN()-2,0)-EVS_EUR_Underlying!V326</f>
        <v>-9.4013685725258256E-13</v>
      </c>
      <c r="Y328" s="6">
        <f>VLOOKUP($B328,BNP_EUR_Underlying!$A:$W,COLUMN()-2,0)-EVS_EUR_Underlying!W326</f>
        <v>-1.6702195182460855E-12</v>
      </c>
    </row>
    <row r="329" spans="1:25" x14ac:dyDescent="0.25">
      <c r="A329" s="2">
        <v>41857</v>
      </c>
      <c r="B329" s="2">
        <v>41859</v>
      </c>
      <c r="C329" t="b">
        <f t="shared" si="5"/>
        <v>0</v>
      </c>
      <c r="D329" s="6">
        <f>VLOOKUP($B329,BNP_EUR_Underlying!$A:$W,COLUMN()-2,0)-EVS_EUR_Underlying!B327</f>
        <v>8.5532884571809964E-2</v>
      </c>
      <c r="E329" s="6">
        <f>VLOOKUP($B329,BNP_EUR_Underlying!$A:$W,COLUMN()-2,0)-EVS_EUR_Underlying!C327</f>
        <v>0.82161558061971007</v>
      </c>
      <c r="F329" s="6">
        <f>VLOOKUP($B329,BNP_EUR_Underlying!$A:$W,COLUMN()-2,0)-EVS_EUR_Underlying!D327</f>
        <v>-1.389999226830696E-12</v>
      </c>
      <c r="G329" s="6">
        <f>VLOOKUP($B329,BNP_EUR_Underlying!$A:$W,COLUMN()-2,0)-EVS_EUR_Underlying!E327</f>
        <v>-6.3687769424700669E-3</v>
      </c>
      <c r="H329" s="6">
        <f>VLOOKUP($B329,BNP_EUR_Underlying!$A:$W,COLUMN()-2,0)-EVS_EUR_Underlying!F327</f>
        <v>-4.5401460369021152E-12</v>
      </c>
      <c r="I329" s="6">
        <f>VLOOKUP($B329,BNP_EUR_Underlying!$A:$W,COLUMN()-2,0)-EVS_EUR_Underlying!G327</f>
        <v>5.6185724490065425E-5</v>
      </c>
      <c r="J329" s="6">
        <f>VLOOKUP($B329,BNP_EUR_Underlying!$A:$W,COLUMN()-2,0)-EVS_EUR_Underlying!H327</f>
        <v>1.9799717421165042E-12</v>
      </c>
      <c r="K329" s="6">
        <f>VLOOKUP($B329,BNP_EUR_Underlying!$A:$W,COLUMN()-2,0)-EVS_EUR_Underlying!I327</f>
        <v>5.6220661860173493E-5</v>
      </c>
      <c r="L329" s="6">
        <f>VLOOKUP($B329,BNP_EUR_Underlying!$A:$W,COLUMN()-2,0)-EVS_EUR_Underlying!J327</f>
        <v>-4.2799097599299785E-12</v>
      </c>
      <c r="M329" s="6">
        <f>VLOOKUP($B329,BNP_EUR_Underlying!$A:$W,COLUMN()-2,0)-EVS_EUR_Underlying!K327</f>
        <v>5.4475329375969217E-5</v>
      </c>
      <c r="N329" s="6">
        <f>VLOOKUP($B329,BNP_EUR_Underlying!$A:$W,COLUMN()-2,0)-EVS_EUR_Underlying!L327</f>
        <v>-1.7031930386558036E-2</v>
      </c>
      <c r="O329" s="6">
        <f>VLOOKUP($B329,BNP_EUR_Underlying!$A:$W,COLUMN()-2,0)-EVS_EUR_Underlying!M327</f>
        <v>6.1994853695068741E-13</v>
      </c>
      <c r="P329" s="6">
        <f>VLOOKUP($B329,BNP_EUR_Underlying!$A:$W,COLUMN()-2,0)-EVS_EUR_Underlying!N327</f>
        <v>1.4945871569940206E-3</v>
      </c>
      <c r="Q329" s="6">
        <f>VLOOKUP($B329,BNP_EUR_Underlying!$A:$W,COLUMN()-2,0)-EVS_EUR_Underlying!O327</f>
        <v>2.9798385980939202E-12</v>
      </c>
      <c r="R329" s="6">
        <f>VLOOKUP($B329,BNP_EUR_Underlying!$A:$W,COLUMN()-2,0)-EVS_EUR_Underlying!P327</f>
        <v>2.7600144392181392E-12</v>
      </c>
      <c r="S329" s="6">
        <f>VLOOKUP($B329,BNP_EUR_Underlying!$A:$W,COLUMN()-2,0)-EVS_EUR_Underlying!Q327</f>
        <v>-9.0874434072796273E-4</v>
      </c>
      <c r="T329" s="6">
        <f>VLOOKUP($B329,BNP_EUR_Underlying!$A:$W,COLUMN()-2,0)-EVS_EUR_Underlying!R327</f>
        <v>3.4294789230671086E-13</v>
      </c>
      <c r="U329" s="6">
        <f>VLOOKUP($B329,BNP_EUR_Underlying!$A:$W,COLUMN()-2,0)-EVS_EUR_Underlying!S327</f>
        <v>1.5457518884953947E-2</v>
      </c>
      <c r="V329" s="6">
        <f>VLOOKUP($B329,BNP_EUR_Underlying!$A:$W,COLUMN()-2,0)-EVS_EUR_Underlying!T327</f>
        <v>1.0900169655769787E-12</v>
      </c>
      <c r="W329" s="6">
        <f>VLOOKUP($B329,BNP_EUR_Underlying!$A:$W,COLUMN()-2,0)-EVS_EUR_Underlying!U327</f>
        <v>4.2499337382650992E-12</v>
      </c>
      <c r="X329" s="6">
        <f>VLOOKUP($B329,BNP_EUR_Underlying!$A:$W,COLUMN()-2,0)-EVS_EUR_Underlying!V327</f>
        <v>-3.6901592892490953E-12</v>
      </c>
      <c r="Y329" s="6">
        <f>VLOOKUP($B329,BNP_EUR_Underlying!$A:$W,COLUMN()-2,0)-EVS_EUR_Underlying!W327</f>
        <v>4.3398618032597369E-12</v>
      </c>
    </row>
    <row r="330" spans="1:25" x14ac:dyDescent="0.25">
      <c r="A330" s="2">
        <v>41858</v>
      </c>
      <c r="B330" s="2">
        <v>41862</v>
      </c>
      <c r="C330" t="b">
        <f t="shared" si="5"/>
        <v>0</v>
      </c>
      <c r="D330" s="6">
        <f>VLOOKUP($B330,BNP_EUR_Underlying!$A:$W,COLUMN()-2,0)-EVS_EUR_Underlying!B328</f>
        <v>8.5495315814820172E-2</v>
      </c>
      <c r="E330" s="6">
        <f>VLOOKUP($B330,BNP_EUR_Underlying!$A:$W,COLUMN()-2,0)-EVS_EUR_Underlying!C328</f>
        <v>0.81894654388360988</v>
      </c>
      <c r="F330" s="6">
        <f>VLOOKUP($B330,BNP_EUR_Underlying!$A:$W,COLUMN()-2,0)-EVS_EUR_Underlying!D328</f>
        <v>-2.2699619961485951E-12</v>
      </c>
      <c r="G330" s="6">
        <f>VLOOKUP($B330,BNP_EUR_Underlying!$A:$W,COLUMN()-2,0)-EVS_EUR_Underlying!E328</f>
        <v>-6.3745830976600359E-3</v>
      </c>
      <c r="H330" s="6">
        <f>VLOOKUP($B330,BNP_EUR_Underlying!$A:$W,COLUMN()-2,0)-EVS_EUR_Underlying!F328</f>
        <v>2.0099477637813834E-12</v>
      </c>
      <c r="I330" s="6">
        <f>VLOOKUP($B330,BNP_EUR_Underlying!$A:$W,COLUMN()-2,0)-EVS_EUR_Underlying!G328</f>
        <v>5.6209409790008991E-5</v>
      </c>
      <c r="J330" s="6">
        <f>VLOOKUP($B330,BNP_EUR_Underlying!$A:$W,COLUMN()-2,0)-EVS_EUR_Underlying!H328</f>
        <v>2.8701485632609547E-12</v>
      </c>
      <c r="K330" s="6">
        <f>VLOOKUP($B330,BNP_EUR_Underlying!$A:$W,COLUMN()-2,0)-EVS_EUR_Underlying!I328</f>
        <v>5.6487255140069692E-5</v>
      </c>
      <c r="L330" s="6">
        <f>VLOOKUP($B330,BNP_EUR_Underlying!$A:$W,COLUMN()-2,0)-EVS_EUR_Underlying!J328</f>
        <v>-1.5198953207118393E-12</v>
      </c>
      <c r="M330" s="6">
        <f>VLOOKUP($B330,BNP_EUR_Underlying!$A:$W,COLUMN()-2,0)-EVS_EUR_Underlying!K328</f>
        <v>5.4585911911986251E-5</v>
      </c>
      <c r="N330" s="6">
        <f>VLOOKUP($B330,BNP_EUR_Underlying!$A:$W,COLUMN()-2,0)-EVS_EUR_Underlying!L328</f>
        <v>-1.7043428136656047E-2</v>
      </c>
      <c r="O330" s="6">
        <f>VLOOKUP($B330,BNP_EUR_Underlying!$A:$W,COLUMN()-2,0)-EVS_EUR_Underlying!M328</f>
        <v>3.5904612616377563E-13</v>
      </c>
      <c r="P330" s="6">
        <f>VLOOKUP($B330,BNP_EUR_Underlying!$A:$W,COLUMN()-2,0)-EVS_EUR_Underlying!N328</f>
        <v>1.4947179902360386E-3</v>
      </c>
      <c r="Q330" s="6">
        <f>VLOOKUP($B330,BNP_EUR_Underlying!$A:$W,COLUMN()-2,0)-EVS_EUR_Underlying!O328</f>
        <v>6.5014660322049167E-13</v>
      </c>
      <c r="R330" s="6">
        <f>VLOOKUP($B330,BNP_EUR_Underlying!$A:$W,COLUMN()-2,0)-EVS_EUR_Underlying!P328</f>
        <v>-4.6100900874535E-12</v>
      </c>
      <c r="S330" s="6">
        <f>VLOOKUP($B330,BNP_EUR_Underlying!$A:$W,COLUMN()-2,0)-EVS_EUR_Underlying!Q328</f>
        <v>-9.2589045669999592E-4</v>
      </c>
      <c r="T330" s="6">
        <f>VLOOKUP($B330,BNP_EUR_Underlying!$A:$W,COLUMN()-2,0)-EVS_EUR_Underlying!R328</f>
        <v>-4.5097259260273859E-13</v>
      </c>
      <c r="U330" s="6">
        <f>VLOOKUP($B330,BNP_EUR_Underlying!$A:$W,COLUMN()-2,0)-EVS_EUR_Underlying!S328</f>
        <v>1.5820023912546E-2</v>
      </c>
      <c r="V330" s="6">
        <f>VLOOKUP($B330,BNP_EUR_Underlying!$A:$W,COLUMN()-2,0)-EVS_EUR_Underlying!T328</f>
        <v>-3.6501912603625897E-12</v>
      </c>
      <c r="W330" s="6">
        <f>VLOOKUP($B330,BNP_EUR_Underlying!$A:$W,COLUMN()-2,0)-EVS_EUR_Underlying!U328</f>
        <v>-3.8598013674118192E-12</v>
      </c>
      <c r="X330" s="6">
        <f>VLOOKUP($B330,BNP_EUR_Underlying!$A:$W,COLUMN()-2,0)-EVS_EUR_Underlying!V328</f>
        <v>-4.0600856010541975E-12</v>
      </c>
      <c r="Y330" s="6">
        <f>VLOOKUP($B330,BNP_EUR_Underlying!$A:$W,COLUMN()-2,0)-EVS_EUR_Underlying!W328</f>
        <v>-2.3299140394783535E-12</v>
      </c>
    </row>
    <row r="331" spans="1:25" x14ac:dyDescent="0.25">
      <c r="A331" s="2">
        <v>41859</v>
      </c>
      <c r="B331" s="2">
        <v>41863</v>
      </c>
      <c r="C331" t="b">
        <f t="shared" si="5"/>
        <v>0</v>
      </c>
      <c r="D331" s="6">
        <f>VLOOKUP($B331,BNP_EUR_Underlying!$A:$W,COLUMN()-2,0)-EVS_EUR_Underlying!B329</f>
        <v>8.5466844471909997E-2</v>
      </c>
      <c r="E331" s="6">
        <f>VLOOKUP($B331,BNP_EUR_Underlying!$A:$W,COLUMN()-2,0)-EVS_EUR_Underlying!C329</f>
        <v>0.81885940898614995</v>
      </c>
      <c r="F331" s="6">
        <f>VLOOKUP($B331,BNP_EUR_Underlying!$A:$W,COLUMN()-2,0)-EVS_EUR_Underlying!D329</f>
        <v>1.779909553079051E-12</v>
      </c>
      <c r="G331" s="6">
        <f>VLOOKUP($B331,BNP_EUR_Underlying!$A:$W,COLUMN()-2,0)-EVS_EUR_Underlying!E329</f>
        <v>-6.3807763391900973E-3</v>
      </c>
      <c r="H331" s="6">
        <f>VLOOKUP($B331,BNP_EUR_Underlying!$A:$W,COLUMN()-2,0)-EVS_EUR_Underlying!F329</f>
        <v>-4.6500581163400057E-12</v>
      </c>
      <c r="I331" s="6">
        <f>VLOOKUP($B331,BNP_EUR_Underlying!$A:$W,COLUMN()-2,0)-EVS_EUR_Underlying!G329</f>
        <v>5.6181662470011773E-5</v>
      </c>
      <c r="J331" s="6">
        <f>VLOOKUP($B331,BNP_EUR_Underlying!$A:$W,COLUMN()-2,0)-EVS_EUR_Underlying!H329</f>
        <v>-4.7299941741130169E-12</v>
      </c>
      <c r="K331" s="6">
        <f>VLOOKUP($B331,BNP_EUR_Underlying!$A:$W,COLUMN()-2,0)-EVS_EUR_Underlying!I329</f>
        <v>5.6475778950071387E-5</v>
      </c>
      <c r="L331" s="6">
        <f>VLOOKUP($B331,BNP_EUR_Underlying!$A:$W,COLUMN()-2,0)-EVS_EUR_Underlying!J329</f>
        <v>1.830091633792108E-12</v>
      </c>
      <c r="M331" s="6">
        <f>VLOOKUP($B331,BNP_EUR_Underlying!$A:$W,COLUMN()-2,0)-EVS_EUR_Underlying!K329</f>
        <v>5.4658638486082545E-5</v>
      </c>
      <c r="N331" s="6">
        <f>VLOOKUP($B331,BNP_EUR_Underlying!$A:$W,COLUMN()-2,0)-EVS_EUR_Underlying!L329</f>
        <v>-1.7090755063343011E-2</v>
      </c>
      <c r="O331" s="6">
        <f>VLOOKUP($B331,BNP_EUR_Underlying!$A:$W,COLUMN()-2,0)-EVS_EUR_Underlying!M329</f>
        <v>3.6204372833026355E-13</v>
      </c>
      <c r="P331" s="6">
        <f>VLOOKUP($B331,BNP_EUR_Underlying!$A:$W,COLUMN()-2,0)-EVS_EUR_Underlying!N329</f>
        <v>1.4901901169410703E-3</v>
      </c>
      <c r="Q331" s="6">
        <f>VLOOKUP($B331,BNP_EUR_Underlying!$A:$W,COLUMN()-2,0)-EVS_EUR_Underlying!O329</f>
        <v>2.0299317782246362E-12</v>
      </c>
      <c r="R331" s="6">
        <f>VLOOKUP($B331,BNP_EUR_Underlying!$A:$W,COLUMN()-2,0)-EVS_EUR_Underlying!P329</f>
        <v>4.950040377593723E-12</v>
      </c>
      <c r="S331" s="6">
        <f>VLOOKUP($B331,BNP_EUR_Underlying!$A:$W,COLUMN()-2,0)-EVS_EUR_Underlying!Q329</f>
        <v>-9.2433172471007019E-4</v>
      </c>
      <c r="T331" s="6">
        <f>VLOOKUP($B331,BNP_EUR_Underlying!$A:$W,COLUMN()-2,0)-EVS_EUR_Underlying!R329</f>
        <v>4.5998760356269486E-12</v>
      </c>
      <c r="U331" s="6">
        <f>VLOOKUP($B331,BNP_EUR_Underlying!$A:$W,COLUMN()-2,0)-EVS_EUR_Underlying!S329</f>
        <v>1.5879016097983034E-2</v>
      </c>
      <c r="V331" s="6">
        <f>VLOOKUP($B331,BNP_EUR_Underlying!$A:$W,COLUMN()-2,0)-EVS_EUR_Underlying!T329</f>
        <v>4.8001602692693268E-12</v>
      </c>
      <c r="W331" s="6">
        <f>VLOOKUP($B331,BNP_EUR_Underlying!$A:$W,COLUMN()-2,0)-EVS_EUR_Underlying!U329</f>
        <v>3.2100988534011776E-12</v>
      </c>
      <c r="X331" s="6">
        <f>VLOOKUP($B331,BNP_EUR_Underlying!$A:$W,COLUMN()-2,0)-EVS_EUR_Underlying!V329</f>
        <v>2.6398883079536972E-12</v>
      </c>
      <c r="Y331" s="6">
        <f>VLOOKUP($B331,BNP_EUR_Underlying!$A:$W,COLUMN()-2,0)-EVS_EUR_Underlying!W329</f>
        <v>-4.0500935938325711E-12</v>
      </c>
    </row>
    <row r="332" spans="1:25" x14ac:dyDescent="0.25">
      <c r="A332" s="2">
        <v>41862</v>
      </c>
      <c r="B332" s="2">
        <v>41864</v>
      </c>
      <c r="C332" t="b">
        <f t="shared" si="5"/>
        <v>0</v>
      </c>
      <c r="D332" s="6">
        <f>VLOOKUP($B332,BNP_EUR_Underlying!$A:$W,COLUMN()-2,0)-EVS_EUR_Underlying!B330</f>
        <v>8.5476981202520008E-2</v>
      </c>
      <c r="E332" s="6">
        <f>VLOOKUP($B332,BNP_EUR_Underlying!$A:$W,COLUMN()-2,0)-EVS_EUR_Underlying!C330</f>
        <v>0.81955968975342997</v>
      </c>
      <c r="F332" s="6">
        <f>VLOOKUP($B332,BNP_EUR_Underlying!$A:$W,COLUMN()-2,0)-EVS_EUR_Underlying!D330</f>
        <v>3.8100633759086122E-12</v>
      </c>
      <c r="G332" s="6">
        <f>VLOOKUP($B332,BNP_EUR_Underlying!$A:$W,COLUMN()-2,0)-EVS_EUR_Underlying!E330</f>
        <v>-6.3850341889999385E-3</v>
      </c>
      <c r="H332" s="6">
        <f>VLOOKUP($B332,BNP_EUR_Underlying!$A:$W,COLUMN()-2,0)-EVS_EUR_Underlying!F330</f>
        <v>-7.7982065249670995E-13</v>
      </c>
      <c r="I332" s="6">
        <f>VLOOKUP($B332,BNP_EUR_Underlying!$A:$W,COLUMN()-2,0)-EVS_EUR_Underlying!G330</f>
        <v>5.629432126985634E-5</v>
      </c>
      <c r="J332" s="6">
        <f>VLOOKUP($B332,BNP_EUR_Underlying!$A:$W,COLUMN()-2,0)-EVS_EUR_Underlying!H330</f>
        <v>4.1799896877137144E-12</v>
      </c>
      <c r="K332" s="6">
        <f>VLOOKUP($B332,BNP_EUR_Underlying!$A:$W,COLUMN()-2,0)-EVS_EUR_Underlying!I330</f>
        <v>5.6638323389979206E-5</v>
      </c>
      <c r="L332" s="6">
        <f>VLOOKUP($B332,BNP_EUR_Underlying!$A:$W,COLUMN()-2,0)-EVS_EUR_Underlying!J330</f>
        <v>4.4599879345241789E-12</v>
      </c>
      <c r="M332" s="6">
        <f>VLOOKUP($B332,BNP_EUR_Underlying!$A:$W,COLUMN()-2,0)-EVS_EUR_Underlying!K330</f>
        <v>5.4801887103050895E-5</v>
      </c>
      <c r="N332" s="6">
        <f>VLOOKUP($B332,BNP_EUR_Underlying!$A:$W,COLUMN()-2,0)-EVS_EUR_Underlying!L330</f>
        <v>-1.7127542814627028E-2</v>
      </c>
      <c r="O332" s="6">
        <f>VLOOKUP($B332,BNP_EUR_Underlying!$A:$W,COLUMN()-2,0)-EVS_EUR_Underlying!M330</f>
        <v>-3.999911513119514E-12</v>
      </c>
      <c r="P332" s="6">
        <f>VLOOKUP($B332,BNP_EUR_Underlying!$A:$W,COLUMN()-2,0)-EVS_EUR_Underlying!N330</f>
        <v>1.4944471396020065E-3</v>
      </c>
      <c r="Q332" s="6">
        <f>VLOOKUP($B332,BNP_EUR_Underlying!$A:$W,COLUMN()-2,0)-EVS_EUR_Underlying!O330</f>
        <v>-1.2598810883446276E-12</v>
      </c>
      <c r="R332" s="6">
        <f>VLOOKUP($B332,BNP_EUR_Underlying!$A:$W,COLUMN()-2,0)-EVS_EUR_Underlying!P330</f>
        <v>-7.4007466821512935E-13</v>
      </c>
      <c r="S332" s="6">
        <f>VLOOKUP($B332,BNP_EUR_Underlying!$A:$W,COLUMN()-2,0)-EVS_EUR_Underlying!Q330</f>
        <v>-9.3316457268999287E-4</v>
      </c>
      <c r="T332" s="6">
        <f>VLOOKUP($B332,BNP_EUR_Underlying!$A:$W,COLUMN()-2,0)-EVS_EUR_Underlying!R330</f>
        <v>-1.9000356843434929E-12</v>
      </c>
      <c r="U332" s="6">
        <f>VLOOKUP($B332,BNP_EUR_Underlying!$A:$W,COLUMN()-2,0)-EVS_EUR_Underlying!S330</f>
        <v>1.5672120565317971E-2</v>
      </c>
      <c r="V332" s="6">
        <f>VLOOKUP($B332,BNP_EUR_Underlying!$A:$W,COLUMN()-2,0)-EVS_EUR_Underlying!T330</f>
        <v>4.2499337382650992E-12</v>
      </c>
      <c r="W332" s="6">
        <f>VLOOKUP($B332,BNP_EUR_Underlying!$A:$W,COLUMN()-2,0)-EVS_EUR_Underlying!U330</f>
        <v>-1.6999734953060397E-12</v>
      </c>
      <c r="X332" s="6">
        <f>VLOOKUP($B332,BNP_EUR_Underlying!$A:$W,COLUMN()-2,0)-EVS_EUR_Underlying!V330</f>
        <v>-4.5699000139620694E-12</v>
      </c>
      <c r="Y332" s="6">
        <f>VLOOKUP($B332,BNP_EUR_Underlying!$A:$W,COLUMN()-2,0)-EVS_EUR_Underlying!W330</f>
        <v>5.5000448639930255E-13</v>
      </c>
    </row>
    <row r="333" spans="1:25" x14ac:dyDescent="0.25">
      <c r="A333" s="2">
        <v>41863</v>
      </c>
      <c r="B333" s="2">
        <v>41865</v>
      </c>
      <c r="C333" t="b">
        <f t="shared" si="5"/>
        <v>0</v>
      </c>
      <c r="D333" s="6">
        <f>VLOOKUP($B333,BNP_EUR_Underlying!$A:$W,COLUMN()-2,0)-EVS_EUR_Underlying!B331</f>
        <v>8.5507442518020005E-2</v>
      </c>
      <c r="E333" s="6">
        <f>VLOOKUP($B333,BNP_EUR_Underlying!$A:$W,COLUMN()-2,0)-EVS_EUR_Underlying!C331</f>
        <v>0.82082241220596985</v>
      </c>
      <c r="F333" s="6">
        <f>VLOOKUP($B333,BNP_EUR_Underlying!$A:$W,COLUMN()-2,0)-EVS_EUR_Underlying!D331</f>
        <v>-1.099120794378905E-13</v>
      </c>
      <c r="G333" s="6">
        <f>VLOOKUP($B333,BNP_EUR_Underlying!$A:$W,COLUMN()-2,0)-EVS_EUR_Underlying!E331</f>
        <v>-6.392001573229944E-3</v>
      </c>
      <c r="H333" s="6">
        <f>VLOOKUP($B333,BNP_EUR_Underlying!$A:$W,COLUMN()-2,0)-EVS_EUR_Underlying!F331</f>
        <v>-3.5016434196677437E-13</v>
      </c>
      <c r="I333" s="6">
        <f>VLOOKUP($B333,BNP_EUR_Underlying!$A:$W,COLUMN()-2,0)-EVS_EUR_Underlying!G331</f>
        <v>5.6356522819989152E-5</v>
      </c>
      <c r="J333" s="6">
        <f>VLOOKUP($B333,BNP_EUR_Underlying!$A:$W,COLUMN()-2,0)-EVS_EUR_Underlying!H331</f>
        <v>2.6199042935104444E-12</v>
      </c>
      <c r="K333" s="6">
        <f>VLOOKUP($B333,BNP_EUR_Underlying!$A:$W,COLUMN()-2,0)-EVS_EUR_Underlying!I331</f>
        <v>5.6747981350024901E-5</v>
      </c>
      <c r="L333" s="6">
        <f>VLOOKUP($B333,BNP_EUR_Underlying!$A:$W,COLUMN()-2,0)-EVS_EUR_Underlying!J331</f>
        <v>4.5901060730102472E-12</v>
      </c>
      <c r="M333" s="6">
        <f>VLOOKUP($B333,BNP_EUR_Underlying!$A:$W,COLUMN()-2,0)-EVS_EUR_Underlying!K331</f>
        <v>5.5100092682058843E-5</v>
      </c>
      <c r="N333" s="6">
        <f>VLOOKUP($B333,BNP_EUR_Underlying!$A:$W,COLUMN()-2,0)-EVS_EUR_Underlying!L331</f>
        <v>-1.7201752850689034E-2</v>
      </c>
      <c r="O333" s="6">
        <f>VLOOKUP($B333,BNP_EUR_Underlying!$A:$W,COLUMN()-2,0)-EVS_EUR_Underlying!M331</f>
        <v>-9.9920072216264089E-15</v>
      </c>
      <c r="P333" s="6">
        <f>VLOOKUP($B333,BNP_EUR_Underlying!$A:$W,COLUMN()-2,0)-EVS_EUR_Underlying!N331</f>
        <v>1.4960239947330312E-3</v>
      </c>
      <c r="Q333" s="6">
        <f>VLOOKUP($B333,BNP_EUR_Underlying!$A:$W,COLUMN()-2,0)-EVS_EUR_Underlying!O331</f>
        <v>-2.9700686354772188E-12</v>
      </c>
      <c r="R333" s="6">
        <f>VLOOKUP($B333,BNP_EUR_Underlying!$A:$W,COLUMN()-2,0)-EVS_EUR_Underlying!P331</f>
        <v>-1.5010215292932116E-13</v>
      </c>
      <c r="S333" s="6">
        <f>VLOOKUP($B333,BNP_EUR_Underlying!$A:$W,COLUMN()-2,0)-EVS_EUR_Underlying!Q331</f>
        <v>-9.3004709869992652E-4</v>
      </c>
      <c r="T333" s="6">
        <f>VLOOKUP($B333,BNP_EUR_Underlying!$A:$W,COLUMN()-2,0)-EVS_EUR_Underlying!R331</f>
        <v>-3.0200286715853508E-12</v>
      </c>
      <c r="U333" s="6">
        <f>VLOOKUP($B333,BNP_EUR_Underlying!$A:$W,COLUMN()-2,0)-EVS_EUR_Underlying!S331</f>
        <v>1.5797773516256997E-2</v>
      </c>
      <c r="V333" s="6">
        <f>VLOOKUP($B333,BNP_EUR_Underlying!$A:$W,COLUMN()-2,0)-EVS_EUR_Underlying!T331</f>
        <v>4.7983839124299266E-13</v>
      </c>
      <c r="W333" s="6">
        <f>VLOOKUP($B333,BNP_EUR_Underlying!$A:$W,COLUMN()-2,0)-EVS_EUR_Underlying!U331</f>
        <v>-4.8998582968806659E-12</v>
      </c>
      <c r="X333" s="6">
        <f>VLOOKUP($B333,BNP_EUR_Underlying!$A:$W,COLUMN()-2,0)-EVS_EUR_Underlying!V331</f>
        <v>-1.3999912340523224E-12</v>
      </c>
      <c r="Y333" s="6">
        <f>VLOOKUP($B333,BNP_EUR_Underlying!$A:$W,COLUMN()-2,0)-EVS_EUR_Underlying!W331</f>
        <v>-2.609912286288818E-12</v>
      </c>
    </row>
    <row r="334" spans="1:25" x14ac:dyDescent="0.25">
      <c r="A334" s="2">
        <v>41864</v>
      </c>
      <c r="B334" s="2">
        <v>41866</v>
      </c>
      <c r="C334" t="b">
        <f t="shared" si="5"/>
        <v>0</v>
      </c>
      <c r="D334" s="6">
        <f>VLOOKUP($B334,BNP_EUR_Underlying!$A:$W,COLUMN()-2,0)-EVS_EUR_Underlying!B332</f>
        <v>8.5526135104079914E-2</v>
      </c>
      <c r="E334" s="6">
        <f>VLOOKUP($B334,BNP_EUR_Underlying!$A:$W,COLUMN()-2,0)-EVS_EUR_Underlying!C332</f>
        <v>0.82615359768601004</v>
      </c>
      <c r="F334" s="6">
        <f>VLOOKUP($B334,BNP_EUR_Underlying!$A:$W,COLUMN()-2,0)-EVS_EUR_Underlying!D332</f>
        <v>-1.1199929872418579E-12</v>
      </c>
      <c r="G334" s="6">
        <f>VLOOKUP($B334,BNP_EUR_Underlying!$A:$W,COLUMN()-2,0)-EVS_EUR_Underlying!E332</f>
        <v>-6.3968400425500338E-3</v>
      </c>
      <c r="H334" s="6">
        <f>VLOOKUP($B334,BNP_EUR_Underlying!$A:$W,COLUMN()-2,0)-EVS_EUR_Underlying!F332</f>
        <v>-4.1100456371623295E-12</v>
      </c>
      <c r="I334" s="6">
        <f>VLOOKUP($B334,BNP_EUR_Underlying!$A:$W,COLUMN()-2,0)-EVS_EUR_Underlying!G332</f>
        <v>5.6554555950105723E-5</v>
      </c>
      <c r="J334" s="6">
        <f>VLOOKUP($B334,BNP_EUR_Underlying!$A:$W,COLUMN()-2,0)-EVS_EUR_Underlying!H332</f>
        <v>-3.3200109328390681E-12</v>
      </c>
      <c r="K334" s="6">
        <f>VLOOKUP($B334,BNP_EUR_Underlying!$A:$W,COLUMN()-2,0)-EVS_EUR_Underlying!I332</f>
        <v>5.6862678449842718E-5</v>
      </c>
      <c r="L334" s="6">
        <f>VLOOKUP($B334,BNP_EUR_Underlying!$A:$W,COLUMN()-2,0)-EVS_EUR_Underlying!J332</f>
        <v>-4.6000980802318736E-12</v>
      </c>
      <c r="M334" s="6">
        <f>VLOOKUP($B334,BNP_EUR_Underlying!$A:$W,COLUMN()-2,0)-EVS_EUR_Underlying!K332</f>
        <v>5.5181462012998672E-5</v>
      </c>
      <c r="N334" s="6">
        <f>VLOOKUP($B334,BNP_EUR_Underlying!$A:$W,COLUMN()-2,0)-EVS_EUR_Underlying!L332</f>
        <v>-1.7221869284101965E-2</v>
      </c>
      <c r="O334" s="6">
        <f>VLOOKUP($B334,BNP_EUR_Underlying!$A:$W,COLUMN()-2,0)-EVS_EUR_Underlying!M332</f>
        <v>3.3300029400606945E-12</v>
      </c>
      <c r="P334" s="6">
        <f>VLOOKUP($B334,BNP_EUR_Underlying!$A:$W,COLUMN()-2,0)-EVS_EUR_Underlying!N332</f>
        <v>1.4996466419430199E-3</v>
      </c>
      <c r="Q334" s="6">
        <f>VLOOKUP($B334,BNP_EUR_Underlying!$A:$W,COLUMN()-2,0)-EVS_EUR_Underlying!O332</f>
        <v>-2.0599077998895154E-12</v>
      </c>
      <c r="R334" s="6">
        <f>VLOOKUP($B334,BNP_EUR_Underlying!$A:$W,COLUMN()-2,0)-EVS_EUR_Underlying!P332</f>
        <v>2.2499779817053422E-12</v>
      </c>
      <c r="S334" s="6">
        <f>VLOOKUP($B334,BNP_EUR_Underlying!$A:$W,COLUMN()-2,0)-EVS_EUR_Underlying!Q332</f>
        <v>-9.290079407000551E-4</v>
      </c>
      <c r="T334" s="6">
        <f>VLOOKUP($B334,BNP_EUR_Underlying!$A:$W,COLUMN()-2,0)-EVS_EUR_Underlying!R332</f>
        <v>4.0298875347843932E-12</v>
      </c>
      <c r="U334" s="6">
        <f>VLOOKUP($B334,BNP_EUR_Underlying!$A:$W,COLUMN()-2,0)-EVS_EUR_Underlying!S332</f>
        <v>1.5849726978655054E-2</v>
      </c>
      <c r="V334" s="6">
        <f>VLOOKUP($B334,BNP_EUR_Underlying!$A:$W,COLUMN()-2,0)-EVS_EUR_Underlying!T332</f>
        <v>-5.7998050806418178E-13</v>
      </c>
      <c r="W334" s="6">
        <f>VLOOKUP($B334,BNP_EUR_Underlying!$A:$W,COLUMN()-2,0)-EVS_EUR_Underlying!U332</f>
        <v>-2.9201085993690867E-12</v>
      </c>
      <c r="X334" s="6">
        <f>VLOOKUP($B334,BNP_EUR_Underlying!$A:$W,COLUMN()-2,0)-EVS_EUR_Underlying!V332</f>
        <v>-2.2100099528188366E-12</v>
      </c>
      <c r="Y334" s="6">
        <f>VLOOKUP($B334,BNP_EUR_Underlying!$A:$W,COLUMN()-2,0)-EVS_EUR_Underlying!W332</f>
        <v>-3.3602010063304988E-12</v>
      </c>
    </row>
    <row r="335" spans="1:25" x14ac:dyDescent="0.25">
      <c r="A335" s="2">
        <v>41865</v>
      </c>
      <c r="B335" s="2">
        <v>41869</v>
      </c>
      <c r="C335" t="b">
        <f t="shared" si="5"/>
        <v>0</v>
      </c>
      <c r="D335" s="6">
        <f>VLOOKUP($B335,BNP_EUR_Underlying!$A:$W,COLUMN()-2,0)-EVS_EUR_Underlying!B333</f>
        <v>8.5511561134550051E-2</v>
      </c>
      <c r="E335" s="6">
        <f>VLOOKUP($B335,BNP_EUR_Underlying!$A:$W,COLUMN()-2,0)-EVS_EUR_Underlying!C333</f>
        <v>0.82264788479996009</v>
      </c>
      <c r="F335" s="6">
        <f>VLOOKUP($B335,BNP_EUR_Underlying!$A:$W,COLUMN()-2,0)-EVS_EUR_Underlying!D333</f>
        <v>4.830136290934206E-12</v>
      </c>
      <c r="G335" s="6">
        <f>VLOOKUP($B335,BNP_EUR_Underlying!$A:$W,COLUMN()-2,0)-EVS_EUR_Underlying!E333</f>
        <v>-6.3892920388000096E-3</v>
      </c>
      <c r="H335" s="6">
        <f>VLOOKUP($B335,BNP_EUR_Underlying!$A:$W,COLUMN()-2,0)-EVS_EUR_Underlying!F333</f>
        <v>-2.0701218517160669E-12</v>
      </c>
      <c r="I335" s="6">
        <f>VLOOKUP($B335,BNP_EUR_Underlying!$A:$W,COLUMN()-2,0)-EVS_EUR_Underlying!G333</f>
        <v>5.642766068003624E-5</v>
      </c>
      <c r="J335" s="6">
        <f>VLOOKUP($B335,BNP_EUR_Underlying!$A:$W,COLUMN()-2,0)-EVS_EUR_Underlying!H333</f>
        <v>-3.6399772085360382E-12</v>
      </c>
      <c r="K335" s="6">
        <f>VLOOKUP($B335,BNP_EUR_Underlying!$A:$W,COLUMN()-2,0)-EVS_EUR_Underlying!I333</f>
        <v>5.7026893609979368E-5</v>
      </c>
      <c r="L335" s="6">
        <f>VLOOKUP($B335,BNP_EUR_Underlying!$A:$W,COLUMN()-2,0)-EVS_EUR_Underlying!J333</f>
        <v>5.0004445029117051E-13</v>
      </c>
      <c r="M335" s="6">
        <f>VLOOKUP($B335,BNP_EUR_Underlying!$A:$W,COLUMN()-2,0)-EVS_EUR_Underlying!K333</f>
        <v>5.5186979526000712E-5</v>
      </c>
      <c r="N335" s="6">
        <f>VLOOKUP($B335,BNP_EUR_Underlying!$A:$W,COLUMN()-2,0)-EVS_EUR_Underlying!L333</f>
        <v>-1.719179270096205E-2</v>
      </c>
      <c r="O335" s="6">
        <f>VLOOKUP($B335,BNP_EUR_Underlying!$A:$W,COLUMN()-2,0)-EVS_EUR_Underlying!M333</f>
        <v>3.5904612616377563E-13</v>
      </c>
      <c r="P335" s="6">
        <f>VLOOKUP($B335,BNP_EUR_Underlying!$A:$W,COLUMN()-2,0)-EVS_EUR_Underlying!N333</f>
        <v>1.4938273633929855E-3</v>
      </c>
      <c r="Q335" s="6">
        <f>VLOOKUP($B335,BNP_EUR_Underlying!$A:$W,COLUMN()-2,0)-EVS_EUR_Underlying!O333</f>
        <v>3.0899727221367357E-12</v>
      </c>
      <c r="R335" s="6">
        <f>VLOOKUP($B335,BNP_EUR_Underlying!$A:$W,COLUMN()-2,0)-EVS_EUR_Underlying!P333</f>
        <v>4.7399861813346433E-12</v>
      </c>
      <c r="S335" s="6">
        <f>VLOOKUP($B335,BNP_EUR_Underlying!$A:$W,COLUMN()-2,0)-EVS_EUR_Underlying!Q333</f>
        <v>-9.388799466898412E-4</v>
      </c>
      <c r="T335" s="6">
        <f>VLOOKUP($B335,BNP_EUR_Underlying!$A:$W,COLUMN()-2,0)-EVS_EUR_Underlying!R333</f>
        <v>1.1100009800202315E-12</v>
      </c>
      <c r="U335" s="6">
        <f>VLOOKUP($B335,BNP_EUR_Underlying!$A:$W,COLUMN()-2,0)-EVS_EUR_Underlying!S333</f>
        <v>1.614986394489093E-2</v>
      </c>
      <c r="V335" s="6">
        <f>VLOOKUP($B335,BNP_EUR_Underlying!$A:$W,COLUMN()-2,0)-EVS_EUR_Underlying!T333</f>
        <v>2.440048163521169E-12</v>
      </c>
      <c r="W335" s="6">
        <f>VLOOKUP($B335,BNP_EUR_Underlying!$A:$W,COLUMN()-2,0)-EVS_EUR_Underlying!U333</f>
        <v>-1.5500933869816436E-12</v>
      </c>
      <c r="X335" s="6">
        <f>VLOOKUP($B335,BNP_EUR_Underlying!$A:$W,COLUMN()-2,0)-EVS_EUR_Underlying!V333</f>
        <v>9.900968933607146E-13</v>
      </c>
      <c r="Y335" s="6">
        <f>VLOOKUP($B335,BNP_EUR_Underlying!$A:$W,COLUMN()-2,0)-EVS_EUR_Underlying!W333</f>
        <v>-3.4499070267202114E-12</v>
      </c>
    </row>
    <row r="336" spans="1:25" x14ac:dyDescent="0.25">
      <c r="A336" s="2">
        <v>41866</v>
      </c>
      <c r="B336" s="2">
        <v>41870</v>
      </c>
      <c r="C336" t="b">
        <f t="shared" si="5"/>
        <v>0</v>
      </c>
      <c r="D336" s="6">
        <f>VLOOKUP($B336,BNP_EUR_Underlying!$A:$W,COLUMN()-2,0)-EVS_EUR_Underlying!B334</f>
        <v>8.5492112132640186E-2</v>
      </c>
      <c r="E336" s="6">
        <f>VLOOKUP($B336,BNP_EUR_Underlying!$A:$W,COLUMN()-2,0)-EVS_EUR_Underlying!C334</f>
        <v>0.82139296870504985</v>
      </c>
      <c r="F336" s="6">
        <f>VLOOKUP($B336,BNP_EUR_Underlying!$A:$W,COLUMN()-2,0)-EVS_EUR_Underlying!D334</f>
        <v>9.099387909827783E-13</v>
      </c>
      <c r="G336" s="6">
        <f>VLOOKUP($B336,BNP_EUR_Underlying!$A:$W,COLUMN()-2,0)-EVS_EUR_Underlying!E334</f>
        <v>-6.3947111176501092E-3</v>
      </c>
      <c r="H336" s="6">
        <f>VLOOKUP($B336,BNP_EUR_Underlying!$A:$W,COLUMN()-2,0)-EVS_EUR_Underlying!F334</f>
        <v>2.5499602429590595E-12</v>
      </c>
      <c r="I336" s="6">
        <f>VLOOKUP($B336,BNP_EUR_Underlying!$A:$W,COLUMN()-2,0)-EVS_EUR_Underlying!G334</f>
        <v>5.6390168789999251E-5</v>
      </c>
      <c r="J336" s="6">
        <f>VLOOKUP($B336,BNP_EUR_Underlying!$A:$W,COLUMN()-2,0)-EVS_EUR_Underlying!H334</f>
        <v>-4.900524430695441E-13</v>
      </c>
      <c r="K336" s="6">
        <f>VLOOKUP($B336,BNP_EUR_Underlying!$A:$W,COLUMN()-2,0)-EVS_EUR_Underlying!I334</f>
        <v>5.7009079780012684E-5</v>
      </c>
      <c r="L336" s="6">
        <f>VLOOKUP($B336,BNP_EUR_Underlying!$A:$W,COLUMN()-2,0)-EVS_EUR_Underlying!J334</f>
        <v>2.2499779817053422E-12</v>
      </c>
      <c r="M336" s="6">
        <f>VLOOKUP($B336,BNP_EUR_Underlying!$A:$W,COLUMN()-2,0)-EVS_EUR_Underlying!K334</f>
        <v>5.5346182222915097E-5</v>
      </c>
      <c r="N336" s="6">
        <f>VLOOKUP($B336,BNP_EUR_Underlying!$A:$W,COLUMN()-2,0)-EVS_EUR_Underlying!L334</f>
        <v>-1.7225640489010985E-2</v>
      </c>
      <c r="O336" s="6">
        <f>VLOOKUP($B336,BNP_EUR_Underlying!$A:$W,COLUMN()-2,0)-EVS_EUR_Underlying!M334</f>
        <v>-4.0398795420060196E-12</v>
      </c>
      <c r="P336" s="6">
        <f>VLOOKUP($B336,BNP_EUR_Underlying!$A:$W,COLUMN()-2,0)-EVS_EUR_Underlying!N334</f>
        <v>1.4911077959569585E-3</v>
      </c>
      <c r="Q336" s="6">
        <f>VLOOKUP($B336,BNP_EUR_Underlying!$A:$W,COLUMN()-2,0)-EVS_EUR_Underlying!O334</f>
        <v>4.049871549227646E-12</v>
      </c>
      <c r="R336" s="6">
        <f>VLOOKUP($B336,BNP_EUR_Underlying!$A:$W,COLUMN()-2,0)-EVS_EUR_Underlying!P334</f>
        <v>-3.8000713686869858E-12</v>
      </c>
      <c r="S336" s="6">
        <f>VLOOKUP($B336,BNP_EUR_Underlying!$A:$W,COLUMN()-2,0)-EVS_EUR_Underlying!Q334</f>
        <v>-9.4147784668008327E-4</v>
      </c>
      <c r="T336" s="6">
        <f>VLOOKUP($B336,BNP_EUR_Underlying!$A:$W,COLUMN()-2,0)-EVS_EUR_Underlying!R334</f>
        <v>-3.7301273181356009E-12</v>
      </c>
      <c r="U336" s="6">
        <f>VLOOKUP($B336,BNP_EUR_Underlying!$A:$W,COLUMN()-2,0)-EVS_EUR_Underlying!S334</f>
        <v>1.6302873603510015E-2</v>
      </c>
      <c r="V336" s="6">
        <f>VLOOKUP($B336,BNP_EUR_Underlying!$A:$W,COLUMN()-2,0)-EVS_EUR_Underlying!T334</f>
        <v>1.1899370377932428E-12</v>
      </c>
      <c r="W336" s="6">
        <f>VLOOKUP($B336,BNP_EUR_Underlying!$A:$W,COLUMN()-2,0)-EVS_EUR_Underlying!U334</f>
        <v>3.779865309638808E-12</v>
      </c>
      <c r="X336" s="6">
        <f>VLOOKUP($B336,BNP_EUR_Underlying!$A:$W,COLUMN()-2,0)-EVS_EUR_Underlying!V334</f>
        <v>-6.09956529729061E-13</v>
      </c>
      <c r="Y336" s="6">
        <f>VLOOKUP($B336,BNP_EUR_Underlying!$A:$W,COLUMN()-2,0)-EVS_EUR_Underlying!W334</f>
        <v>-3.5300651290981477E-12</v>
      </c>
    </row>
    <row r="337" spans="1:25" x14ac:dyDescent="0.25">
      <c r="A337" s="2">
        <v>41869</v>
      </c>
      <c r="B337" s="2">
        <v>41871</v>
      </c>
      <c r="C337" t="b">
        <f t="shared" si="5"/>
        <v>0</v>
      </c>
      <c r="D337" s="6">
        <f>VLOOKUP($B337,BNP_EUR_Underlying!$A:$W,COLUMN()-2,0)-EVS_EUR_Underlying!B335</f>
        <v>9.7388076412119995E-2</v>
      </c>
      <c r="E337" s="6">
        <f>VLOOKUP($B337,BNP_EUR_Underlying!$A:$W,COLUMN()-2,0)-EVS_EUR_Underlying!C335</f>
        <v>0.82106883654305995</v>
      </c>
      <c r="F337" s="6">
        <f>VLOOKUP($B337,BNP_EUR_Underlying!$A:$W,COLUMN()-2,0)-EVS_EUR_Underlying!D335</f>
        <v>-1.7599255386357981E-12</v>
      </c>
      <c r="G337" s="6">
        <f>VLOOKUP($B337,BNP_EUR_Underlying!$A:$W,COLUMN()-2,0)-EVS_EUR_Underlying!E335</f>
        <v>-6.396259433030016E-3</v>
      </c>
      <c r="H337" s="6">
        <f>VLOOKUP($B337,BNP_EUR_Underlying!$A:$W,COLUMN()-2,0)-EVS_EUR_Underlying!F335</f>
        <v>4.4899639561890581E-12</v>
      </c>
      <c r="I337" s="6">
        <f>VLOOKUP($B337,BNP_EUR_Underlying!$A:$W,COLUMN()-2,0)-EVS_EUR_Underlying!G335</f>
        <v>5.6262822009989222E-5</v>
      </c>
      <c r="J337" s="6">
        <f>VLOOKUP($B337,BNP_EUR_Underlying!$A:$W,COLUMN()-2,0)-EVS_EUR_Underlying!H335</f>
        <v>4.440003920080926E-12</v>
      </c>
      <c r="K337" s="6">
        <f>VLOOKUP($B337,BNP_EUR_Underlying!$A:$W,COLUMN()-2,0)-EVS_EUR_Underlying!I335</f>
        <v>5.7051909839955783E-5</v>
      </c>
      <c r="L337" s="6">
        <f>VLOOKUP($B337,BNP_EUR_Underlying!$A:$W,COLUMN()-2,0)-EVS_EUR_Underlying!J335</f>
        <v>-1.5898393712632242E-12</v>
      </c>
      <c r="M337" s="6">
        <f>VLOOKUP($B337,BNP_EUR_Underlying!$A:$W,COLUMN()-2,0)-EVS_EUR_Underlying!K335</f>
        <v>5.5082122337068995E-5</v>
      </c>
      <c r="N337" s="6">
        <f>VLOOKUP($B337,BNP_EUR_Underlying!$A:$W,COLUMN()-2,0)-EVS_EUR_Underlying!L335</f>
        <v>-1.7131410631862964E-2</v>
      </c>
      <c r="O337" s="6">
        <f>VLOOKUP($B337,BNP_EUR_Underlying!$A:$W,COLUMN()-2,0)-EVS_EUR_Underlying!M335</f>
        <v>-4.7200021668913905E-12</v>
      </c>
      <c r="P337" s="6">
        <f>VLOOKUP($B337,BNP_EUR_Underlying!$A:$W,COLUMN()-2,0)-EVS_EUR_Underlying!N335</f>
        <v>1.4867029098709628E-3</v>
      </c>
      <c r="Q337" s="6">
        <f>VLOOKUP($B337,BNP_EUR_Underlying!$A:$W,COLUMN()-2,0)-EVS_EUR_Underlying!O335</f>
        <v>-1.6009416015094757E-13</v>
      </c>
      <c r="R337" s="6">
        <f>VLOOKUP($B337,BNP_EUR_Underlying!$A:$W,COLUMN()-2,0)-EVS_EUR_Underlying!P335</f>
        <v>-5.1003645751279691E-13</v>
      </c>
      <c r="S337" s="6">
        <f>VLOOKUP($B337,BNP_EUR_Underlying!$A:$W,COLUMN()-2,0)-EVS_EUR_Underlying!Q335</f>
        <v>-9.383603626900161E-4</v>
      </c>
      <c r="T337" s="6">
        <f>VLOOKUP($B337,BNP_EUR_Underlying!$A:$W,COLUMN()-2,0)-EVS_EUR_Underlying!R335</f>
        <v>-8.7996276931789907E-13</v>
      </c>
      <c r="U337" s="6">
        <f>VLOOKUP($B337,BNP_EUR_Underlying!$A:$W,COLUMN()-2,0)-EVS_EUR_Underlying!S335</f>
        <v>1.6476925951495969E-2</v>
      </c>
      <c r="V337" s="6">
        <f>VLOOKUP($B337,BNP_EUR_Underlying!$A:$W,COLUMN()-2,0)-EVS_EUR_Underlying!T335</f>
        <v>-4.6400661091183792E-12</v>
      </c>
      <c r="W337" s="6">
        <f>VLOOKUP($B337,BNP_EUR_Underlying!$A:$W,COLUMN()-2,0)-EVS_EUR_Underlying!U335</f>
        <v>-4.2699177527083521E-12</v>
      </c>
      <c r="X337" s="6">
        <f>VLOOKUP($B337,BNP_EUR_Underlying!$A:$W,COLUMN()-2,0)-EVS_EUR_Underlying!V335</f>
        <v>-2.3101520696400257E-12</v>
      </c>
      <c r="Y337" s="6">
        <f>VLOOKUP($B337,BNP_EUR_Underlying!$A:$W,COLUMN()-2,0)-EVS_EUR_Underlying!W335</f>
        <v>-8.9994678376115189E-13</v>
      </c>
    </row>
    <row r="338" spans="1:25" x14ac:dyDescent="0.25">
      <c r="A338" s="2">
        <v>41870</v>
      </c>
      <c r="B338" s="2">
        <v>41872</v>
      </c>
      <c r="C338" t="b">
        <f t="shared" si="5"/>
        <v>0</v>
      </c>
      <c r="D338" s="6">
        <f>VLOOKUP($B338,BNP_EUR_Underlying!$A:$W,COLUMN()-2,0)-EVS_EUR_Underlying!B336</f>
        <v>9.7360687736459894E-2</v>
      </c>
      <c r="E338" s="6">
        <f>VLOOKUP($B338,BNP_EUR_Underlying!$A:$W,COLUMN()-2,0)-EVS_EUR_Underlying!C336</f>
        <v>0.82023938867738999</v>
      </c>
      <c r="F338" s="6">
        <f>VLOOKUP($B338,BNP_EUR_Underlying!$A:$W,COLUMN()-2,0)-EVS_EUR_Underlying!D336</f>
        <v>-3.1901148389579248E-12</v>
      </c>
      <c r="G338" s="6">
        <f>VLOOKUP($B338,BNP_EUR_Underlying!$A:$W,COLUMN()-2,0)-EVS_EUR_Underlying!E336</f>
        <v>-6.3958723466799317E-3</v>
      </c>
      <c r="H338" s="6">
        <f>VLOOKUP($B338,BNP_EUR_Underlying!$A:$W,COLUMN()-2,0)-EVS_EUR_Underlying!F336</f>
        <v>1.7998935675223038E-12</v>
      </c>
      <c r="I338" s="6">
        <f>VLOOKUP($B338,BNP_EUR_Underlying!$A:$W,COLUMN()-2,0)-EVS_EUR_Underlying!G336</f>
        <v>5.6454621399915084E-5</v>
      </c>
      <c r="J338" s="6">
        <f>VLOOKUP($B338,BNP_EUR_Underlying!$A:$W,COLUMN()-2,0)-EVS_EUR_Underlying!H336</f>
        <v>-4.21995771660022E-12</v>
      </c>
      <c r="K338" s="6">
        <f>VLOOKUP($B338,BNP_EUR_Underlying!$A:$W,COLUMN()-2,0)-EVS_EUR_Underlying!I336</f>
        <v>5.705012362988704E-5</v>
      </c>
      <c r="L338" s="6">
        <f>VLOOKUP($B338,BNP_EUR_Underlying!$A:$W,COLUMN()-2,0)-EVS_EUR_Underlying!J336</f>
        <v>-4.560130051345368E-12</v>
      </c>
      <c r="M338" s="6">
        <f>VLOOKUP($B338,BNP_EUR_Underlying!$A:$W,COLUMN()-2,0)-EVS_EUR_Underlying!K336</f>
        <v>5.5161962154048894E-5</v>
      </c>
      <c r="N338" s="6">
        <f>VLOOKUP($B338,BNP_EUR_Underlying!$A:$W,COLUMN()-2,0)-EVS_EUR_Underlying!L336</f>
        <v>-1.717458579922404E-2</v>
      </c>
      <c r="O338" s="6">
        <f>VLOOKUP($B338,BNP_EUR_Underlying!$A:$W,COLUMN()-2,0)-EVS_EUR_Underlying!M336</f>
        <v>-4.7000181524481377E-12</v>
      </c>
      <c r="P338" s="6">
        <f>VLOOKUP($B338,BNP_EUR_Underlying!$A:$W,COLUMN()-2,0)-EVS_EUR_Underlying!N336</f>
        <v>1.4895072865440673E-3</v>
      </c>
      <c r="Q338" s="6">
        <f>VLOOKUP($B338,BNP_EUR_Underlying!$A:$W,COLUMN()-2,0)-EVS_EUR_Underlying!O336</f>
        <v>-4.8199222391076546E-12</v>
      </c>
      <c r="R338" s="6">
        <f>VLOOKUP($B338,BNP_EUR_Underlying!$A:$W,COLUMN()-2,0)-EVS_EUR_Underlying!P336</f>
        <v>-2.4800161924076747E-12</v>
      </c>
      <c r="S338" s="6">
        <f>VLOOKUP($B338,BNP_EUR_Underlying!$A:$W,COLUMN()-2,0)-EVS_EUR_Underlying!Q336</f>
        <v>-9.4407573667987243E-4</v>
      </c>
      <c r="T338" s="6">
        <f>VLOOKUP($B338,BNP_EUR_Underlying!$A:$W,COLUMN()-2,0)-EVS_EUR_Underlying!R336</f>
        <v>-3.4199310050553322E-12</v>
      </c>
      <c r="U338" s="6">
        <f>VLOOKUP($B338,BNP_EUR_Underlying!$A:$W,COLUMN()-2,0)-EVS_EUR_Underlying!S336</f>
        <v>1.6460721572889914E-2</v>
      </c>
      <c r="V338" s="6">
        <f>VLOOKUP($B338,BNP_EUR_Underlying!$A:$W,COLUMN()-2,0)-EVS_EUR_Underlying!T336</f>
        <v>1.1399770016851107E-12</v>
      </c>
      <c r="W338" s="6">
        <f>VLOOKUP($B338,BNP_EUR_Underlying!$A:$W,COLUMN()-2,0)-EVS_EUR_Underlying!U336</f>
        <v>4.6700421307832585E-12</v>
      </c>
      <c r="X338" s="6">
        <f>VLOOKUP($B338,BNP_EUR_Underlying!$A:$W,COLUMN()-2,0)-EVS_EUR_Underlying!V336</f>
        <v>-4.8006043584791769E-13</v>
      </c>
      <c r="Y338" s="6">
        <f>VLOOKUP($B338,BNP_EUR_Underlying!$A:$W,COLUMN()-2,0)-EVS_EUR_Underlying!W336</f>
        <v>4.3798298321462426E-12</v>
      </c>
    </row>
    <row r="339" spans="1:25" x14ac:dyDescent="0.25">
      <c r="A339" s="2">
        <v>41871</v>
      </c>
      <c r="B339" s="2">
        <v>41873</v>
      </c>
      <c r="C339" t="b">
        <f t="shared" si="5"/>
        <v>0</v>
      </c>
      <c r="D339" s="6">
        <f>VLOOKUP($B339,BNP_EUR_Underlying!$A:$W,COLUMN()-2,0)-EVS_EUR_Underlying!B337</f>
        <v>9.7277699799249939E-2</v>
      </c>
      <c r="E339" s="6">
        <f>VLOOKUP($B339,BNP_EUR_Underlying!$A:$W,COLUMN()-2,0)-EVS_EUR_Underlying!C337</f>
        <v>0.81955478868510012</v>
      </c>
      <c r="F339" s="6">
        <f>VLOOKUP($B339,BNP_EUR_Underlying!$A:$W,COLUMN()-2,0)-EVS_EUR_Underlying!D337</f>
        <v>1.0900169655769787E-12</v>
      </c>
      <c r="G339" s="6">
        <f>VLOOKUP($B339,BNP_EUR_Underlying!$A:$W,COLUMN()-2,0)-EVS_EUR_Underlying!E337</f>
        <v>-6.399549586969977E-3</v>
      </c>
      <c r="H339" s="6">
        <f>VLOOKUP($B339,BNP_EUR_Underlying!$A:$W,COLUMN()-2,0)-EVS_EUR_Underlying!F337</f>
        <v>-1.5298873279334657E-12</v>
      </c>
      <c r="I339" s="6">
        <f>VLOOKUP($B339,BNP_EUR_Underlying!$A:$W,COLUMN()-2,0)-EVS_EUR_Underlying!G337</f>
        <v>5.6525536080043182E-5</v>
      </c>
      <c r="J339" s="6">
        <f>VLOOKUP($B339,BNP_EUR_Underlying!$A:$W,COLUMN()-2,0)-EVS_EUR_Underlying!H337</f>
        <v>6.9988459472369868E-13</v>
      </c>
      <c r="K339" s="6">
        <f>VLOOKUP($B339,BNP_EUR_Underlying!$A:$W,COLUMN()-2,0)-EVS_EUR_Underlying!I337</f>
        <v>5.6910337310034365E-5</v>
      </c>
      <c r="L339" s="6">
        <f>VLOOKUP($B339,BNP_EUR_Underlying!$A:$W,COLUMN()-2,0)-EVS_EUR_Underlying!J337</f>
        <v>1.16995302334999E-12</v>
      </c>
      <c r="M339" s="6">
        <f>VLOOKUP($B339,BNP_EUR_Underlying!$A:$W,COLUMN()-2,0)-EVS_EUR_Underlying!K337</f>
        <v>5.5156980331982908E-5</v>
      </c>
      <c r="N339" s="6">
        <f>VLOOKUP($B339,BNP_EUR_Underlying!$A:$W,COLUMN()-2,0)-EVS_EUR_Underlying!L337</f>
        <v>-1.7002397618947063E-2</v>
      </c>
      <c r="O339" s="6">
        <f>VLOOKUP($B339,BNP_EUR_Underlying!$A:$W,COLUMN()-2,0)-EVS_EUR_Underlying!M337</f>
        <v>-2.1200818878241989E-12</v>
      </c>
      <c r="P339" s="6">
        <f>VLOOKUP($B339,BNP_EUR_Underlying!$A:$W,COLUMN()-2,0)-EVS_EUR_Underlying!N337</f>
        <v>1.4888524056789754E-3</v>
      </c>
      <c r="Q339" s="6">
        <f>VLOOKUP($B339,BNP_EUR_Underlying!$A:$W,COLUMN()-2,0)-EVS_EUR_Underlying!O337</f>
        <v>-1.2598810883446276E-12</v>
      </c>
      <c r="R339" s="6">
        <f>VLOOKUP($B339,BNP_EUR_Underlying!$A:$W,COLUMN()-2,0)-EVS_EUR_Underlying!P337</f>
        <v>3.4998670628283435E-12</v>
      </c>
      <c r="S339" s="6">
        <f>VLOOKUP($B339,BNP_EUR_Underlying!$A:$W,COLUMN()-2,0)-EVS_EUR_Underlying!Q337</f>
        <v>-9.4095826268003613E-4</v>
      </c>
      <c r="T339" s="6">
        <f>VLOOKUP($B339,BNP_EUR_Underlying!$A:$W,COLUMN()-2,0)-EVS_EUR_Underlying!R337</f>
        <v>7.6005868265838217E-13</v>
      </c>
      <c r="U339" s="6">
        <f>VLOOKUP($B339,BNP_EUR_Underlying!$A:$W,COLUMN()-2,0)-EVS_EUR_Underlying!S337</f>
        <v>1.6360357095271949E-2</v>
      </c>
      <c r="V339" s="6">
        <f>VLOOKUP($B339,BNP_EUR_Underlying!$A:$W,COLUMN()-2,0)-EVS_EUR_Underlying!T337</f>
        <v>3.3200109328390681E-12</v>
      </c>
      <c r="W339" s="6">
        <f>VLOOKUP($B339,BNP_EUR_Underlying!$A:$W,COLUMN()-2,0)-EVS_EUR_Underlying!U337</f>
        <v>-4.3010039973978564E-13</v>
      </c>
      <c r="X339" s="6">
        <f>VLOOKUP($B339,BNP_EUR_Underlying!$A:$W,COLUMN()-2,0)-EVS_EUR_Underlying!V337</f>
        <v>-9.6989083431253675E-13</v>
      </c>
      <c r="Y339" s="6">
        <f>VLOOKUP($B339,BNP_EUR_Underlying!$A:$W,COLUMN()-2,0)-EVS_EUR_Underlying!W337</f>
        <v>1.4299672557172016E-12</v>
      </c>
    </row>
    <row r="340" spans="1:25" x14ac:dyDescent="0.25">
      <c r="A340" s="2">
        <v>41872</v>
      </c>
      <c r="B340" s="2">
        <v>41876</v>
      </c>
      <c r="C340" t="b">
        <f t="shared" si="5"/>
        <v>0</v>
      </c>
      <c r="D340" s="6">
        <f>VLOOKUP($B340,BNP_EUR_Underlying!$A:$W,COLUMN()-2,0)-EVS_EUR_Underlying!B338</f>
        <v>9.7349302979429897E-2</v>
      </c>
      <c r="E340" s="6">
        <f>VLOOKUP($B340,BNP_EUR_Underlying!$A:$W,COLUMN()-2,0)-EVS_EUR_Underlying!C338</f>
        <v>0.82015803825170996</v>
      </c>
      <c r="F340" s="6">
        <f>VLOOKUP($B340,BNP_EUR_Underlying!$A:$W,COLUMN()-2,0)-EVS_EUR_Underlying!D338</f>
        <v>-3.7991831902672857E-13</v>
      </c>
      <c r="G340" s="6">
        <f>VLOOKUP($B340,BNP_EUR_Underlying!$A:$W,COLUMN()-2,0)-EVS_EUR_Underlying!E338</f>
        <v>-6.399549586969977E-3</v>
      </c>
      <c r="H340" s="6">
        <f>VLOOKUP($B340,BNP_EUR_Underlying!$A:$W,COLUMN()-2,0)-EVS_EUR_Underlying!F338</f>
        <v>-1.5298873279334657E-12</v>
      </c>
      <c r="I340" s="6">
        <f>VLOOKUP($B340,BNP_EUR_Underlying!$A:$W,COLUMN()-2,0)-EVS_EUR_Underlying!G338</f>
        <v>5.6616013129895393E-5</v>
      </c>
      <c r="J340" s="6">
        <f>VLOOKUP($B340,BNP_EUR_Underlying!$A:$W,COLUMN()-2,0)-EVS_EUR_Underlying!H338</f>
        <v>6.9988459472369868E-13</v>
      </c>
      <c r="K340" s="6">
        <f>VLOOKUP($B340,BNP_EUR_Underlying!$A:$W,COLUMN()-2,0)-EVS_EUR_Underlying!I338</f>
        <v>5.7032128490064338E-5</v>
      </c>
      <c r="L340" s="6">
        <f>VLOOKUP($B340,BNP_EUR_Underlying!$A:$W,COLUMN()-2,0)-EVS_EUR_Underlying!J338</f>
        <v>1.16995302334999E-12</v>
      </c>
      <c r="M340" s="6">
        <f>VLOOKUP($B340,BNP_EUR_Underlying!$A:$W,COLUMN()-2,0)-EVS_EUR_Underlying!K338</f>
        <v>5.5138301512935861E-5</v>
      </c>
      <c r="N340" s="6">
        <f>VLOOKUP($B340,BNP_EUR_Underlying!$A:$W,COLUMN()-2,0)-EVS_EUR_Underlying!L338</f>
        <v>-1.7107035634427947E-2</v>
      </c>
      <c r="O340" s="6">
        <f>VLOOKUP($B340,BNP_EUR_Underlying!$A:$W,COLUMN()-2,0)-EVS_EUR_Underlying!M338</f>
        <v>-4.8501203053774589E-12</v>
      </c>
      <c r="P340" s="6">
        <f>VLOOKUP($B340,BNP_EUR_Underlying!$A:$W,COLUMN()-2,0)-EVS_EUR_Underlying!N338</f>
        <v>1.490685726717067E-3</v>
      </c>
      <c r="Q340" s="6">
        <f>VLOOKUP($B340,BNP_EUR_Underlying!$A:$W,COLUMN()-2,0)-EVS_EUR_Underlying!O338</f>
        <v>3.6299852013144118E-12</v>
      </c>
      <c r="R340" s="6">
        <f>VLOOKUP($B340,BNP_EUR_Underlying!$A:$W,COLUMN()-2,0)-EVS_EUR_Underlying!P338</f>
        <v>3.2800429039525625E-12</v>
      </c>
      <c r="S340" s="6">
        <f>VLOOKUP($B340,BNP_EUR_Underlying!$A:$W,COLUMN()-2,0)-EVS_EUR_Underlying!Q338</f>
        <v>-9.4615405268005937E-4</v>
      </c>
      <c r="T340" s="6">
        <f>VLOOKUP($B340,BNP_EUR_Underlying!$A:$W,COLUMN()-2,0)-EVS_EUR_Underlying!R338</f>
        <v>-7.9936057773011271E-14</v>
      </c>
      <c r="U340" s="6">
        <f>VLOOKUP($B340,BNP_EUR_Underlying!$A:$W,COLUMN()-2,0)-EVS_EUR_Underlying!S338</f>
        <v>1.641314007822392E-2</v>
      </c>
      <c r="V340" s="6">
        <f>VLOOKUP($B340,BNP_EUR_Underlying!$A:$W,COLUMN()-2,0)-EVS_EUR_Underlying!T338</f>
        <v>4.5798920211836958E-12</v>
      </c>
      <c r="W340" s="6">
        <f>VLOOKUP($B340,BNP_EUR_Underlying!$A:$W,COLUMN()-2,0)-EVS_EUR_Underlying!U338</f>
        <v>2.2100099528188366E-12</v>
      </c>
      <c r="X340" s="6">
        <f>VLOOKUP($B340,BNP_EUR_Underlying!$A:$W,COLUMN()-2,0)-EVS_EUR_Underlying!V338</f>
        <v>-1.9300117060083721E-12</v>
      </c>
      <c r="Y340" s="6">
        <f>VLOOKUP($B340,BNP_EUR_Underlying!$A:$W,COLUMN()-2,0)-EVS_EUR_Underlying!W338</f>
        <v>3.389954983390453E-12</v>
      </c>
    </row>
    <row r="341" spans="1:25" x14ac:dyDescent="0.25">
      <c r="A341" s="2">
        <v>41873</v>
      </c>
      <c r="B341" s="2">
        <v>41877</v>
      </c>
      <c r="C341" t="b">
        <f t="shared" si="5"/>
        <v>0</v>
      </c>
      <c r="D341" s="6">
        <f>VLOOKUP($B341,BNP_EUR_Underlying!$A:$W,COLUMN()-2,0)-EVS_EUR_Underlying!B339</f>
        <v>9.7316412541530006E-2</v>
      </c>
      <c r="E341" s="6">
        <f>VLOOKUP($B341,BNP_EUR_Underlying!$A:$W,COLUMN()-2,0)-EVS_EUR_Underlying!C339</f>
        <v>0.82164946802112004</v>
      </c>
      <c r="F341" s="6">
        <f>VLOOKUP($B341,BNP_EUR_Underlying!$A:$W,COLUMN()-2,0)-EVS_EUR_Underlying!D339</f>
        <v>2.4900081996293011E-12</v>
      </c>
      <c r="G341" s="6">
        <f>VLOOKUP($B341,BNP_EUR_Underlying!$A:$W,COLUMN()-2,0)-EVS_EUR_Underlying!E339</f>
        <v>-6.4160003766700058E-3</v>
      </c>
      <c r="H341" s="6">
        <f>VLOOKUP($B341,BNP_EUR_Underlying!$A:$W,COLUMN()-2,0)-EVS_EUR_Underlying!F339</f>
        <v>-4.3298697960381105E-12</v>
      </c>
      <c r="I341" s="6">
        <f>VLOOKUP($B341,BNP_EUR_Underlying!$A:$W,COLUMN()-2,0)-EVS_EUR_Underlying!G339</f>
        <v>5.6654100009989605E-5</v>
      </c>
      <c r="J341" s="6">
        <f>VLOOKUP($B341,BNP_EUR_Underlying!$A:$W,COLUMN()-2,0)-EVS_EUR_Underlying!H339</f>
        <v>-6.3016258877723885E-13</v>
      </c>
      <c r="K341" s="6">
        <f>VLOOKUP($B341,BNP_EUR_Underlying!$A:$W,COLUMN()-2,0)-EVS_EUR_Underlying!I339</f>
        <v>5.7074786150135282E-5</v>
      </c>
      <c r="L341" s="6">
        <f>VLOOKUP($B341,BNP_EUR_Underlying!$A:$W,COLUMN()-2,0)-EVS_EUR_Underlying!J339</f>
        <v>-7.8004269710163499E-13</v>
      </c>
      <c r="M341" s="6">
        <f>VLOOKUP($B341,BNP_EUR_Underlying!$A:$W,COLUMN()-2,0)-EVS_EUR_Underlying!K339</f>
        <v>5.5292072288937177E-5</v>
      </c>
      <c r="N341" s="6">
        <f>VLOOKUP($B341,BNP_EUR_Underlying!$A:$W,COLUMN()-2,0)-EVS_EUR_Underlying!L339</f>
        <v>-1.7221389394878051E-2</v>
      </c>
      <c r="O341" s="6">
        <f>VLOOKUP($B341,BNP_EUR_Underlying!$A:$W,COLUMN()-2,0)-EVS_EUR_Underlying!M339</f>
        <v>1.0800249583553523E-12</v>
      </c>
      <c r="P341" s="6">
        <f>VLOOKUP($B341,BNP_EUR_Underlying!$A:$W,COLUMN()-2,0)-EVS_EUR_Underlying!N339</f>
        <v>1.4899177075220482E-3</v>
      </c>
      <c r="Q341" s="6">
        <f>VLOOKUP($B341,BNP_EUR_Underlying!$A:$W,COLUMN()-2,0)-EVS_EUR_Underlying!O339</f>
        <v>-1.1899370377932428E-12</v>
      </c>
      <c r="R341" s="6">
        <f>VLOOKUP($B341,BNP_EUR_Underlying!$A:$W,COLUMN()-2,0)-EVS_EUR_Underlying!P339</f>
        <v>-2.5499602429590595E-12</v>
      </c>
      <c r="S341" s="6">
        <f>VLOOKUP($B341,BNP_EUR_Underlying!$A:$W,COLUMN()-2,0)-EVS_EUR_Underlying!Q339</f>
        <v>-9.4199742068012959E-4</v>
      </c>
      <c r="T341" s="6">
        <f>VLOOKUP($B341,BNP_EUR_Underlying!$A:$W,COLUMN()-2,0)-EVS_EUR_Underlying!R339</f>
        <v>1.3600232051658168E-12</v>
      </c>
      <c r="U341" s="6">
        <f>VLOOKUP($B341,BNP_EUR_Underlying!$A:$W,COLUMN()-2,0)-EVS_EUR_Underlying!S339</f>
        <v>1.6677384684606E-2</v>
      </c>
      <c r="V341" s="6">
        <f>VLOOKUP($B341,BNP_EUR_Underlying!$A:$W,COLUMN()-2,0)-EVS_EUR_Underlying!T339</f>
        <v>-4.7000181524481377E-12</v>
      </c>
      <c r="W341" s="6">
        <f>VLOOKUP($B341,BNP_EUR_Underlying!$A:$W,COLUMN()-2,0)-EVS_EUR_Underlying!U339</f>
        <v>-2.2701840407535201E-12</v>
      </c>
      <c r="X341" s="6">
        <f>VLOOKUP($B341,BNP_EUR_Underlying!$A:$W,COLUMN()-2,0)-EVS_EUR_Underlying!V339</f>
        <v>-3.3499869545039473E-12</v>
      </c>
      <c r="Y341" s="6">
        <f>VLOOKUP($B341,BNP_EUR_Underlying!$A:$W,COLUMN()-2,0)-EVS_EUR_Underlying!W339</f>
        <v>4.4200199056376732E-12</v>
      </c>
    </row>
    <row r="342" spans="1:25" x14ac:dyDescent="0.25">
      <c r="A342" s="2">
        <v>41876</v>
      </c>
      <c r="B342" s="2">
        <v>41878</v>
      </c>
      <c r="C342" t="b">
        <f t="shared" si="5"/>
        <v>0</v>
      </c>
      <c r="D342" s="6">
        <f>VLOOKUP($B342,BNP_EUR_Underlying!$A:$W,COLUMN()-2,0)-EVS_EUR_Underlying!B340</f>
        <v>9.7350310677869922E-2</v>
      </c>
      <c r="E342" s="6">
        <f>VLOOKUP($B342,BNP_EUR_Underlying!$A:$W,COLUMN()-2,0)-EVS_EUR_Underlying!C340</f>
        <v>0.82345900803131</v>
      </c>
      <c r="F342" s="6">
        <f>VLOOKUP($B342,BNP_EUR_Underlying!$A:$W,COLUMN()-2,0)-EVS_EUR_Underlying!D340</f>
        <v>-1.779909553079051E-12</v>
      </c>
      <c r="G342" s="6">
        <f>VLOOKUP($B342,BNP_EUR_Underlying!$A:$W,COLUMN()-2,0)-EVS_EUR_Underlying!E340</f>
        <v>-6.4156133003299143E-3</v>
      </c>
      <c r="H342" s="6">
        <f>VLOOKUP($B342,BNP_EUR_Underlying!$A:$W,COLUMN()-2,0)-EVS_EUR_Underlying!F340</f>
        <v>9.4013685725258256E-13</v>
      </c>
      <c r="I342" s="6">
        <f>VLOOKUP($B342,BNP_EUR_Underlying!$A:$W,COLUMN()-2,0)-EVS_EUR_Underlying!G340</f>
        <v>5.6749566190061884E-5</v>
      </c>
      <c r="J342" s="6">
        <f>VLOOKUP($B342,BNP_EUR_Underlying!$A:$W,COLUMN()-2,0)-EVS_EUR_Underlying!H340</f>
        <v>-1.7299495169709189E-12</v>
      </c>
      <c r="K342" s="6">
        <f>VLOOKUP($B342,BNP_EUR_Underlying!$A:$W,COLUMN()-2,0)-EVS_EUR_Underlying!I340</f>
        <v>5.7021437359860982E-5</v>
      </c>
      <c r="L342" s="6">
        <f>VLOOKUP($B342,BNP_EUR_Underlying!$A:$W,COLUMN()-2,0)-EVS_EUR_Underlying!J340</f>
        <v>3.3599789617255738E-12</v>
      </c>
      <c r="M342" s="6">
        <f>VLOOKUP($B342,BNP_EUR_Underlying!$A:$W,COLUMN()-2,0)-EVS_EUR_Underlying!K340</f>
        <v>5.564328977492039E-5</v>
      </c>
      <c r="N342" s="6">
        <f>VLOOKUP($B342,BNP_EUR_Underlying!$A:$W,COLUMN()-2,0)-EVS_EUR_Underlying!L340</f>
        <v>-1.7278863007090028E-2</v>
      </c>
      <c r="O342" s="6">
        <f>VLOOKUP($B342,BNP_EUR_Underlying!$A:$W,COLUMN()-2,0)-EVS_EUR_Underlying!M340</f>
        <v>-3.6799452374225439E-12</v>
      </c>
      <c r="P342" s="6">
        <f>VLOOKUP($B342,BNP_EUR_Underlying!$A:$W,COLUMN()-2,0)-EVS_EUR_Underlying!N340</f>
        <v>1.4922779184590729E-3</v>
      </c>
      <c r="Q342" s="6">
        <f>VLOOKUP($B342,BNP_EUR_Underlying!$A:$W,COLUMN()-2,0)-EVS_EUR_Underlying!O340</f>
        <v>4.0401015866109447E-12</v>
      </c>
      <c r="R342" s="6">
        <f>VLOOKUP($B342,BNP_EUR_Underlying!$A:$W,COLUMN()-2,0)-EVS_EUR_Underlying!P340</f>
        <v>4.4499959273025524E-12</v>
      </c>
      <c r="S342" s="6">
        <f>VLOOKUP($B342,BNP_EUR_Underlying!$A:$W,COLUMN()-2,0)-EVS_EUR_Underlying!Q340</f>
        <v>-9.383603626900161E-4</v>
      </c>
      <c r="T342" s="6">
        <f>VLOOKUP($B342,BNP_EUR_Underlying!$A:$W,COLUMN()-2,0)-EVS_EUR_Underlying!R340</f>
        <v>-3.3499869545039473E-12</v>
      </c>
      <c r="U342" s="6">
        <f>VLOOKUP($B342,BNP_EUR_Underlying!$A:$W,COLUMN()-2,0)-EVS_EUR_Underlying!S340</f>
        <v>1.6901848572753009E-2</v>
      </c>
      <c r="V342" s="6">
        <f>VLOOKUP($B342,BNP_EUR_Underlying!$A:$W,COLUMN()-2,0)-EVS_EUR_Underlying!T340</f>
        <v>2.2299939672620894E-12</v>
      </c>
      <c r="W342" s="6">
        <f>VLOOKUP($B342,BNP_EUR_Underlying!$A:$W,COLUMN()-2,0)-EVS_EUR_Underlying!U340</f>
        <v>-5.9952043329758453E-14</v>
      </c>
      <c r="X342" s="6">
        <f>VLOOKUP($B342,BNP_EUR_Underlying!$A:$W,COLUMN()-2,0)-EVS_EUR_Underlying!V340</f>
        <v>1.3598011605608917E-12</v>
      </c>
      <c r="Y342" s="6">
        <f>VLOOKUP($B342,BNP_EUR_Underlying!$A:$W,COLUMN()-2,0)-EVS_EUR_Underlying!W340</f>
        <v>-3.9899195058978876E-12</v>
      </c>
    </row>
    <row r="343" spans="1:25" x14ac:dyDescent="0.25">
      <c r="A343" s="2">
        <v>41877</v>
      </c>
      <c r="B343" s="2">
        <v>41879</v>
      </c>
      <c r="C343" t="b">
        <f t="shared" si="5"/>
        <v>0</v>
      </c>
      <c r="D343" s="6">
        <f>VLOOKUP($B343,BNP_EUR_Underlying!$A:$W,COLUMN()-2,0)-EVS_EUR_Underlying!B341</f>
        <v>9.73609224096601E-2</v>
      </c>
      <c r="E343" s="6">
        <f>VLOOKUP($B343,BNP_EUR_Underlying!$A:$W,COLUMN()-2,0)-EVS_EUR_Underlying!C341</f>
        <v>0.8251679242491099</v>
      </c>
      <c r="F343" s="6">
        <f>VLOOKUP($B343,BNP_EUR_Underlying!$A:$W,COLUMN()-2,0)-EVS_EUR_Underlying!D341</f>
        <v>-3.1901148389579248E-12</v>
      </c>
      <c r="G343" s="6">
        <f>VLOOKUP($B343,BNP_EUR_Underlying!$A:$W,COLUMN()-2,0)-EVS_EUR_Underlying!E341</f>
        <v>-6.4049686658098626E-3</v>
      </c>
      <c r="H343" s="6">
        <f>VLOOKUP($B343,BNP_EUR_Underlying!$A:$W,COLUMN()-2,0)-EVS_EUR_Underlying!F341</f>
        <v>3.8398173529685664E-12</v>
      </c>
      <c r="I343" s="6">
        <f>VLOOKUP($B343,BNP_EUR_Underlying!$A:$W,COLUMN()-2,0)-EVS_EUR_Underlying!G341</f>
        <v>5.6873068720042497E-5</v>
      </c>
      <c r="J343" s="6">
        <f>VLOOKUP($B343,BNP_EUR_Underlying!$A:$W,COLUMN()-2,0)-EVS_EUR_Underlying!H341</f>
        <v>1.9100276915651193E-12</v>
      </c>
      <c r="K343" s="6">
        <f>VLOOKUP($B343,BNP_EUR_Underlying!$A:$W,COLUMN()-2,0)-EVS_EUR_Underlying!I341</f>
        <v>5.6937138110058072E-5</v>
      </c>
      <c r="L343" s="6">
        <f>VLOOKUP($B343,BNP_EUR_Underlying!$A:$W,COLUMN()-2,0)-EVS_EUR_Underlying!J341</f>
        <v>-2.170041923932331E-12</v>
      </c>
      <c r="M343" s="6">
        <f>VLOOKUP($B343,BNP_EUR_Underlying!$A:$W,COLUMN()-2,0)-EVS_EUR_Underlying!K341</f>
        <v>5.5504398438044333E-5</v>
      </c>
      <c r="N343" s="6">
        <f>VLOOKUP($B343,BNP_EUR_Underlying!$A:$W,COLUMN()-2,0)-EVS_EUR_Underlying!L341</f>
        <v>-1.7272283229310958E-2</v>
      </c>
      <c r="O343" s="6">
        <f>VLOOKUP($B343,BNP_EUR_Underlying!$A:$W,COLUMN()-2,0)-EVS_EUR_Underlying!M341</f>
        <v>-3.0400126860286036E-12</v>
      </c>
      <c r="P343" s="6">
        <f>VLOOKUP($B343,BNP_EUR_Underlying!$A:$W,COLUMN()-2,0)-EVS_EUR_Underlying!N341</f>
        <v>1.4946284821010236E-3</v>
      </c>
      <c r="Q343" s="6">
        <f>VLOOKUP($B343,BNP_EUR_Underlying!$A:$W,COLUMN()-2,0)-EVS_EUR_Underlying!O341</f>
        <v>-4.9498183329887979E-12</v>
      </c>
      <c r="R343" s="6">
        <f>VLOOKUP($B343,BNP_EUR_Underlying!$A:$W,COLUMN()-2,0)-EVS_EUR_Underlying!P341</f>
        <v>-7.3008266099350294E-13</v>
      </c>
      <c r="S343" s="6">
        <f>VLOOKUP($B343,BNP_EUR_Underlying!$A:$W,COLUMN()-2,0)-EVS_EUR_Underlying!Q341</f>
        <v>-9.357624726900049E-4</v>
      </c>
      <c r="T343" s="6">
        <f>VLOOKUP($B343,BNP_EUR_Underlying!$A:$W,COLUMN()-2,0)-EVS_EUR_Underlying!R341</f>
        <v>-4.5499159995188165E-12</v>
      </c>
      <c r="U343" s="6">
        <f>VLOOKUP($B343,BNP_EUR_Underlying!$A:$W,COLUMN()-2,0)-EVS_EUR_Underlying!S341</f>
        <v>1.6884557681175028E-2</v>
      </c>
      <c r="V343" s="6">
        <f>VLOOKUP($B343,BNP_EUR_Underlying!$A:$W,COLUMN()-2,0)-EVS_EUR_Underlying!T341</f>
        <v>2.1200818878241989E-12</v>
      </c>
      <c r="W343" s="6">
        <f>VLOOKUP($B343,BNP_EUR_Underlying!$A:$W,COLUMN()-2,0)-EVS_EUR_Underlying!U341</f>
        <v>-1.3100631690576847E-12</v>
      </c>
      <c r="X343" s="6">
        <f>VLOOKUP($B343,BNP_EUR_Underlying!$A:$W,COLUMN()-2,0)-EVS_EUR_Underlying!V341</f>
        <v>1.2101430968414206E-12</v>
      </c>
      <c r="Y343" s="6">
        <f>VLOOKUP($B343,BNP_EUR_Underlying!$A:$W,COLUMN()-2,0)-EVS_EUR_Underlying!W341</f>
        <v>3.3799629761688266E-12</v>
      </c>
    </row>
    <row r="344" spans="1:25" x14ac:dyDescent="0.25">
      <c r="A344" s="2">
        <v>41878</v>
      </c>
      <c r="B344" s="2">
        <v>41880</v>
      </c>
      <c r="C344" t="b">
        <f t="shared" si="5"/>
        <v>0</v>
      </c>
      <c r="D344" s="6">
        <f>VLOOKUP($B344,BNP_EUR_Underlying!$A:$W,COLUMN()-2,0)-EVS_EUR_Underlying!B342</f>
        <v>9.7523803535420006E-2</v>
      </c>
      <c r="E344" s="6">
        <f>VLOOKUP($B344,BNP_EUR_Underlying!$A:$W,COLUMN()-2,0)-EVS_EUR_Underlying!C342</f>
        <v>0.82649664561691993</v>
      </c>
      <c r="F344" s="6">
        <f>VLOOKUP($B344,BNP_EUR_Underlying!$A:$W,COLUMN()-2,0)-EVS_EUR_Underlying!D342</f>
        <v>-3.3995029014022293E-13</v>
      </c>
      <c r="G344" s="6">
        <f>VLOOKUP($B344,BNP_EUR_Underlying!$A:$W,COLUMN()-2,0)-EVS_EUR_Underlying!E342</f>
        <v>-6.4063234380200562E-3</v>
      </c>
      <c r="H344" s="6">
        <f>VLOOKUP($B344,BNP_EUR_Underlying!$A:$W,COLUMN()-2,0)-EVS_EUR_Underlying!F342</f>
        <v>-4.8601123125990853E-12</v>
      </c>
      <c r="I344" s="6">
        <f>VLOOKUP($B344,BNP_EUR_Underlying!$A:$W,COLUMN()-2,0)-EVS_EUR_Underlying!G342</f>
        <v>5.6916219079994335E-5</v>
      </c>
      <c r="J344" s="6">
        <f>VLOOKUP($B344,BNP_EUR_Underlying!$A:$W,COLUMN()-2,0)-EVS_EUR_Underlying!H342</f>
        <v>4.7983839124299266E-13</v>
      </c>
      <c r="K344" s="6">
        <f>VLOOKUP($B344,BNP_EUR_Underlying!$A:$W,COLUMN()-2,0)-EVS_EUR_Underlying!I342</f>
        <v>5.6980137490114657E-5</v>
      </c>
      <c r="L344" s="6">
        <f>VLOOKUP($B344,BNP_EUR_Underlying!$A:$W,COLUMN()-2,0)-EVS_EUR_Underlying!J342</f>
        <v>3.610001186871159E-12</v>
      </c>
      <c r="M344" s="6">
        <f>VLOOKUP($B344,BNP_EUR_Underlying!$A:$W,COLUMN()-2,0)-EVS_EUR_Underlying!K342</f>
        <v>5.5466657999048152E-5</v>
      </c>
      <c r="N344" s="6">
        <f>VLOOKUP($B344,BNP_EUR_Underlying!$A:$W,COLUMN()-2,0)-EVS_EUR_Underlying!L342</f>
        <v>-1.7322922173759969E-2</v>
      </c>
      <c r="O344" s="6">
        <f>VLOOKUP($B344,BNP_EUR_Underlying!$A:$W,COLUMN()-2,0)-EVS_EUR_Underlying!M342</f>
        <v>9.4990681986928394E-13</v>
      </c>
      <c r="P344" s="6">
        <f>VLOOKUP($B344,BNP_EUR_Underlying!$A:$W,COLUMN()-2,0)-EVS_EUR_Underlying!N342</f>
        <v>1.4932202633409775E-3</v>
      </c>
      <c r="Q344" s="6">
        <f>VLOOKUP($B344,BNP_EUR_Underlying!$A:$W,COLUMN()-2,0)-EVS_EUR_Underlying!O342</f>
        <v>2.779998453661392E-12</v>
      </c>
      <c r="R344" s="6">
        <f>VLOOKUP($B344,BNP_EUR_Underlying!$A:$W,COLUMN()-2,0)-EVS_EUR_Underlying!P342</f>
        <v>1.4988010832439613E-13</v>
      </c>
      <c r="S344" s="6">
        <f>VLOOKUP($B344,BNP_EUR_Underlying!$A:$W,COLUMN()-2,0)-EVS_EUR_Underlying!Q342</f>
        <v>-9.3784078869019183E-4</v>
      </c>
      <c r="T344" s="6">
        <f>VLOOKUP($B344,BNP_EUR_Underlying!$A:$W,COLUMN()-2,0)-EVS_EUR_Underlying!R342</f>
        <v>-1.1999290450148692E-12</v>
      </c>
      <c r="U344" s="6">
        <f>VLOOKUP($B344,BNP_EUR_Underlying!$A:$W,COLUMN()-2,0)-EVS_EUR_Underlying!S342</f>
        <v>1.7084047301980987E-2</v>
      </c>
      <c r="V344" s="6">
        <f>VLOOKUP($B344,BNP_EUR_Underlying!$A:$W,COLUMN()-2,0)-EVS_EUR_Underlying!T342</f>
        <v>-1.999955756559757E-12</v>
      </c>
      <c r="W344" s="6">
        <f>VLOOKUP($B344,BNP_EUR_Underlying!$A:$W,COLUMN()-2,0)-EVS_EUR_Underlying!U342</f>
        <v>-3.9013237085328001E-13</v>
      </c>
      <c r="X344" s="6">
        <f>VLOOKUP($B344,BNP_EUR_Underlying!$A:$W,COLUMN()-2,0)-EVS_EUR_Underlying!V342</f>
        <v>-4.3398618032597369E-12</v>
      </c>
      <c r="Y344" s="6">
        <f>VLOOKUP($B344,BNP_EUR_Underlying!$A:$W,COLUMN()-2,0)-EVS_EUR_Underlying!W342</f>
        <v>-9.8987484875578957E-13</v>
      </c>
    </row>
    <row r="345" spans="1:25" x14ac:dyDescent="0.25">
      <c r="A345" s="2">
        <v>41879</v>
      </c>
      <c r="B345" s="2">
        <v>41883</v>
      </c>
      <c r="C345" t="b">
        <f t="shared" si="5"/>
        <v>0</v>
      </c>
      <c r="D345" s="6">
        <f>VLOOKUP($B345,BNP_EUR_Underlying!$A:$W,COLUMN()-2,0)-EVS_EUR_Underlying!B343</f>
        <v>9.7635012642540042E-2</v>
      </c>
      <c r="E345" s="6">
        <f>VLOOKUP($B345,BNP_EUR_Underlying!$A:$W,COLUMN()-2,0)-EVS_EUR_Underlying!C343</f>
        <v>0.82619641445947012</v>
      </c>
      <c r="F345" s="6">
        <f>VLOOKUP($B345,BNP_EUR_Underlying!$A:$W,COLUMN()-2,0)-EVS_EUR_Underlying!D343</f>
        <v>-4.6300741018967528E-12</v>
      </c>
      <c r="G345" s="6">
        <f>VLOOKUP($B345,BNP_EUR_Underlying!$A:$W,COLUMN()-2,0)-EVS_EUR_Underlying!E343</f>
        <v>-6.4088394392700643E-3</v>
      </c>
      <c r="H345" s="6">
        <f>VLOOKUP($B345,BNP_EUR_Underlying!$A:$W,COLUMN()-2,0)-EVS_EUR_Underlying!F343</f>
        <v>-4.440003920080926E-12</v>
      </c>
      <c r="I345" s="6">
        <f>VLOOKUP($B345,BNP_EUR_Underlying!$A:$W,COLUMN()-2,0)-EVS_EUR_Underlying!G343</f>
        <v>5.7067852120118445E-5</v>
      </c>
      <c r="J345" s="6">
        <f>VLOOKUP($B345,BNP_EUR_Underlying!$A:$W,COLUMN()-2,0)-EVS_EUR_Underlying!H343</f>
        <v>-2.2499779817053422E-12</v>
      </c>
      <c r="K345" s="6">
        <f>VLOOKUP($B345,BNP_EUR_Underlying!$A:$W,COLUMN()-2,0)-EVS_EUR_Underlying!I343</f>
        <v>5.7131942410082459E-5</v>
      </c>
      <c r="L345" s="6">
        <f>VLOOKUP($B345,BNP_EUR_Underlying!$A:$W,COLUMN()-2,0)-EVS_EUR_Underlying!J343</f>
        <v>-2.170041923932331E-12</v>
      </c>
      <c r="M345" s="6">
        <f>VLOOKUP($B345,BNP_EUR_Underlying!$A:$W,COLUMN()-2,0)-EVS_EUR_Underlying!K343</f>
        <v>5.5614433731920876E-5</v>
      </c>
      <c r="N345" s="6">
        <f>VLOOKUP($B345,BNP_EUR_Underlying!$A:$W,COLUMN()-2,0)-EVS_EUR_Underlying!L343</f>
        <v>-1.7369074437274978E-2</v>
      </c>
      <c r="O345" s="6">
        <f>VLOOKUP($B345,BNP_EUR_Underlying!$A:$W,COLUMN()-2,0)-EVS_EUR_Underlying!M343</f>
        <v>2.9600766282555924E-12</v>
      </c>
      <c r="P345" s="6">
        <f>VLOOKUP($B345,BNP_EUR_Underlying!$A:$W,COLUMN()-2,0)-EVS_EUR_Underlying!N343</f>
        <v>1.4971985469349747E-3</v>
      </c>
      <c r="Q345" s="6">
        <f>VLOOKUP($B345,BNP_EUR_Underlying!$A:$W,COLUMN()-2,0)-EVS_EUR_Underlying!O343</f>
        <v>-2.0401458300511877E-12</v>
      </c>
      <c r="R345" s="6">
        <f>VLOOKUP($B345,BNP_EUR_Underlying!$A:$W,COLUMN()-2,0)-EVS_EUR_Underlying!P343</f>
        <v>5.7998050806418178E-13</v>
      </c>
      <c r="S345" s="6">
        <f>VLOOKUP($B345,BNP_EUR_Underlying!$A:$W,COLUMN()-2,0)-EVS_EUR_Underlying!Q343</f>
        <v>-9.3991910468993467E-4</v>
      </c>
      <c r="T345" s="6">
        <f>VLOOKUP($B345,BNP_EUR_Underlying!$A:$W,COLUMN()-2,0)-EVS_EUR_Underlying!R343</f>
        <v>4.4197978610327482E-12</v>
      </c>
      <c r="U345" s="6">
        <f>VLOOKUP($B345,BNP_EUR_Underlying!$A:$W,COLUMN()-2,0)-EVS_EUR_Underlying!S343</f>
        <v>1.7302355979488038E-2</v>
      </c>
      <c r="V345" s="6">
        <f>VLOOKUP($B345,BNP_EUR_Underlying!$A:$W,COLUMN()-2,0)-EVS_EUR_Underlying!T343</f>
        <v>5.2002846473442332E-13</v>
      </c>
      <c r="W345" s="6">
        <f>VLOOKUP($B345,BNP_EUR_Underlying!$A:$W,COLUMN()-2,0)-EVS_EUR_Underlying!U343</f>
        <v>3.6000091796495326E-12</v>
      </c>
      <c r="X345" s="6">
        <f>VLOOKUP($B345,BNP_EUR_Underlying!$A:$W,COLUMN()-2,0)-EVS_EUR_Underlying!V343</f>
        <v>-4.4297898682543746E-12</v>
      </c>
      <c r="Y345" s="6">
        <f>VLOOKUP($B345,BNP_EUR_Underlying!$A:$W,COLUMN()-2,0)-EVS_EUR_Underlying!W343</f>
        <v>-3.9399594697897555E-12</v>
      </c>
    </row>
    <row r="346" spans="1:25" x14ac:dyDescent="0.25">
      <c r="A346" s="2">
        <v>41880</v>
      </c>
      <c r="B346" s="2">
        <v>41884</v>
      </c>
      <c r="C346" t="b">
        <f t="shared" si="5"/>
        <v>0</v>
      </c>
      <c r="D346" s="6">
        <f>VLOOKUP($B346,BNP_EUR_Underlying!$A:$W,COLUMN()-2,0)-EVS_EUR_Underlying!B344</f>
        <v>9.7360909508770188E-2</v>
      </c>
      <c r="E346" s="6">
        <f>VLOOKUP($B346,BNP_EUR_Underlying!$A:$W,COLUMN()-2,0)-EVS_EUR_Underlying!C344</f>
        <v>0.82083448462198005</v>
      </c>
      <c r="F346" s="6">
        <f>VLOOKUP($B346,BNP_EUR_Underlying!$A:$W,COLUMN()-2,0)-EVS_EUR_Underlying!D344</f>
        <v>2.5099922140725539E-12</v>
      </c>
      <c r="G346" s="6">
        <f>VLOOKUP($B346,BNP_EUR_Underlying!$A:$W,COLUMN()-2,0)-EVS_EUR_Underlying!E344</f>
        <v>-6.4055492853298812E-3</v>
      </c>
      <c r="H346" s="6">
        <f>VLOOKUP($B346,BNP_EUR_Underlying!$A:$W,COLUMN()-2,0)-EVS_EUR_Underlying!F344</f>
        <v>2.4500401707427955E-12</v>
      </c>
      <c r="I346" s="6">
        <f>VLOOKUP($B346,BNP_EUR_Underlying!$A:$W,COLUMN()-2,0)-EVS_EUR_Underlying!G344</f>
        <v>6.6935040790028211E-5</v>
      </c>
      <c r="J346" s="6">
        <f>VLOOKUP($B346,BNP_EUR_Underlying!$A:$W,COLUMN()-2,0)-EVS_EUR_Underlying!H344</f>
        <v>-1.830091633792108E-12</v>
      </c>
      <c r="K346" s="6">
        <f>VLOOKUP($B346,BNP_EUR_Underlying!$A:$W,COLUMN()-2,0)-EVS_EUR_Underlying!I344</f>
        <v>6.7333720670026409E-5</v>
      </c>
      <c r="L346" s="6">
        <f>VLOOKUP($B346,BNP_EUR_Underlying!$A:$W,COLUMN()-2,0)-EVS_EUR_Underlying!J344</f>
        <v>-4.9300563631504701E-12</v>
      </c>
      <c r="M346" s="6">
        <f>VLOOKUP($B346,BNP_EUR_Underlying!$A:$W,COLUMN()-2,0)-EVS_EUR_Underlying!K344</f>
        <v>6.5179264598036468E-5</v>
      </c>
      <c r="N346" s="6">
        <f>VLOOKUP($B346,BNP_EUR_Underlying!$A:$W,COLUMN()-2,0)-EVS_EUR_Underlying!L344</f>
        <v>-1.7206756538904022E-2</v>
      </c>
      <c r="O346" s="6">
        <f>VLOOKUP($B346,BNP_EUR_Underlying!$A:$W,COLUMN()-2,0)-EVS_EUR_Underlying!M344</f>
        <v>1.6600054664195341E-12</v>
      </c>
      <c r="P346" s="6">
        <f>VLOOKUP($B346,BNP_EUR_Underlying!$A:$W,COLUMN()-2,0)-EVS_EUR_Underlying!N344</f>
        <v>1.4942118585079545E-3</v>
      </c>
      <c r="Q346" s="6">
        <f>VLOOKUP($B346,BNP_EUR_Underlying!$A:$W,COLUMN()-2,0)-EVS_EUR_Underlying!O344</f>
        <v>5.5000448639930255E-13</v>
      </c>
      <c r="R346" s="6">
        <f>VLOOKUP($B346,BNP_EUR_Underlying!$A:$W,COLUMN()-2,0)-EVS_EUR_Underlying!P344</f>
        <v>3.7199132663090495E-12</v>
      </c>
      <c r="S346" s="6">
        <f>VLOOKUP($B346,BNP_EUR_Underlying!$A:$W,COLUMN()-2,0)-EVS_EUR_Underlying!Q344</f>
        <v>-9.5083026867004428E-4</v>
      </c>
      <c r="T346" s="6">
        <f>VLOOKUP($B346,BNP_EUR_Underlying!$A:$W,COLUMN()-2,0)-EVS_EUR_Underlying!R344</f>
        <v>1.0400569294688466E-12</v>
      </c>
      <c r="U346" s="6">
        <f>VLOOKUP($B346,BNP_EUR_Underlying!$A:$W,COLUMN()-2,0)-EVS_EUR_Underlying!S344</f>
        <v>1.7091769402830082E-2</v>
      </c>
      <c r="V346" s="6">
        <f>VLOOKUP($B346,BNP_EUR_Underlying!$A:$W,COLUMN()-2,0)-EVS_EUR_Underlying!T344</f>
        <v>-1.4499512701604544E-12</v>
      </c>
      <c r="W346" s="6">
        <f>VLOOKUP($B346,BNP_EUR_Underlying!$A:$W,COLUMN()-2,0)-EVS_EUR_Underlying!U344</f>
        <v>2.829958489769524E-12</v>
      </c>
      <c r="X346" s="6">
        <f>VLOOKUP($B346,BNP_EUR_Underlying!$A:$W,COLUMN()-2,0)-EVS_EUR_Underlying!V344</f>
        <v>3.7501113325788538E-12</v>
      </c>
      <c r="Y346" s="6">
        <f>VLOOKUP($B346,BNP_EUR_Underlying!$A:$W,COLUMN()-2,0)-EVS_EUR_Underlying!W344</f>
        <v>-2.2799540033702215E-12</v>
      </c>
    </row>
    <row r="347" spans="1:25" x14ac:dyDescent="0.25">
      <c r="A347" s="2">
        <v>41883</v>
      </c>
      <c r="B347" s="2">
        <v>41885</v>
      </c>
      <c r="C347" t="b">
        <f t="shared" si="5"/>
        <v>0</v>
      </c>
      <c r="D347" s="6">
        <f>VLOOKUP($B347,BNP_EUR_Underlying!$A:$W,COLUMN()-2,0)-EVS_EUR_Underlying!B345</f>
        <v>9.7315585499589963E-2</v>
      </c>
      <c r="E347" s="6">
        <f>VLOOKUP($B347,BNP_EUR_Underlying!$A:$W,COLUMN()-2,0)-EVS_EUR_Underlying!C345</f>
        <v>0.81910048619098008</v>
      </c>
      <c r="F347" s="6">
        <f>VLOOKUP($B347,BNP_EUR_Underlying!$A:$W,COLUMN()-2,0)-EVS_EUR_Underlying!D345</f>
        <v>1.0900169655769787E-12</v>
      </c>
      <c r="G347" s="6">
        <f>VLOOKUP($B347,BNP_EUR_Underlying!$A:$W,COLUMN()-2,0)-EVS_EUR_Underlying!E345</f>
        <v>-6.4047751326401503E-3</v>
      </c>
      <c r="H347" s="6">
        <f>VLOOKUP($B347,BNP_EUR_Underlying!$A:$W,COLUMN()-2,0)-EVS_EUR_Underlying!F345</f>
        <v>-2.609912286288818E-12</v>
      </c>
      <c r="I347" s="6">
        <f>VLOOKUP($B347,BNP_EUR_Underlying!$A:$W,COLUMN()-2,0)-EVS_EUR_Underlying!G345</f>
        <v>6.7022878619926729E-5</v>
      </c>
      <c r="J347" s="6">
        <f>VLOOKUP($B347,BNP_EUR_Underlying!$A:$W,COLUMN()-2,0)-EVS_EUR_Underlying!H345</f>
        <v>8.7996276931789907E-13</v>
      </c>
      <c r="K347" s="6">
        <f>VLOOKUP($B347,BNP_EUR_Underlying!$A:$W,COLUMN()-2,0)-EVS_EUR_Underlying!I345</f>
        <v>6.7160290059931071E-5</v>
      </c>
      <c r="L347" s="6">
        <f>VLOOKUP($B347,BNP_EUR_Underlying!$A:$W,COLUMN()-2,0)-EVS_EUR_Underlying!J345</f>
        <v>2.3099300250351007E-12</v>
      </c>
      <c r="M347" s="6">
        <f>VLOOKUP($B347,BNP_EUR_Underlying!$A:$W,COLUMN()-2,0)-EVS_EUR_Underlying!K345</f>
        <v>6.5296824188987301E-5</v>
      </c>
      <c r="N347" s="6">
        <f>VLOOKUP($B347,BNP_EUR_Underlying!$A:$W,COLUMN()-2,0)-EVS_EUR_Underlying!L345</f>
        <v>-1.7256798285041008E-2</v>
      </c>
      <c r="O347" s="6">
        <f>VLOOKUP($B347,BNP_EUR_Underlying!$A:$W,COLUMN()-2,0)-EVS_EUR_Underlying!M345</f>
        <v>-4.2501557828700243E-12</v>
      </c>
      <c r="P347" s="6">
        <f>VLOOKUP($B347,BNP_EUR_Underlying!$A:$W,COLUMN()-2,0)-EVS_EUR_Underlying!N345</f>
        <v>1.4969159232700591E-3</v>
      </c>
      <c r="Q347" s="6">
        <f>VLOOKUP($B347,BNP_EUR_Underlying!$A:$W,COLUMN()-2,0)-EVS_EUR_Underlying!O345</f>
        <v>1.3598011605608917E-12</v>
      </c>
      <c r="R347" s="6">
        <f>VLOOKUP($B347,BNP_EUR_Underlying!$A:$W,COLUMN()-2,0)-EVS_EUR_Underlying!P345</f>
        <v>1.9000356843434929E-12</v>
      </c>
      <c r="S347" s="6">
        <f>VLOOKUP($B347,BNP_EUR_Underlying!$A:$W,COLUMN()-2,0)-EVS_EUR_Underlying!Q345</f>
        <v>-9.4927153666990449E-4</v>
      </c>
      <c r="T347" s="6">
        <f>VLOOKUP($B347,BNP_EUR_Underlying!$A:$W,COLUMN()-2,0)-EVS_EUR_Underlying!R345</f>
        <v>2.4298341116946176E-12</v>
      </c>
      <c r="U347" s="6">
        <f>VLOOKUP($B347,BNP_EUR_Underlying!$A:$W,COLUMN()-2,0)-EVS_EUR_Underlying!S345</f>
        <v>1.7351520966868983E-2</v>
      </c>
      <c r="V347" s="6">
        <f>VLOOKUP($B347,BNP_EUR_Underlying!$A:$W,COLUMN()-2,0)-EVS_EUR_Underlying!T345</f>
        <v>-4.6700421307832585E-12</v>
      </c>
      <c r="W347" s="6">
        <f>VLOOKUP($B347,BNP_EUR_Underlying!$A:$W,COLUMN()-2,0)-EVS_EUR_Underlying!U345</f>
        <v>8.6997076209627267E-13</v>
      </c>
      <c r="X347" s="6">
        <f>VLOOKUP($B347,BNP_EUR_Underlying!$A:$W,COLUMN()-2,0)-EVS_EUR_Underlying!V345</f>
        <v>-3.8098413313036872E-12</v>
      </c>
      <c r="Y347" s="6">
        <f>VLOOKUP($B347,BNP_EUR_Underlying!$A:$W,COLUMN()-2,0)-EVS_EUR_Underlying!W345</f>
        <v>2.0698998071111419E-12</v>
      </c>
    </row>
    <row r="348" spans="1:25" x14ac:dyDescent="0.25">
      <c r="A348" s="2">
        <v>41884</v>
      </c>
      <c r="B348" s="2">
        <v>41886</v>
      </c>
      <c r="C348" t="b">
        <f t="shared" si="5"/>
        <v>0</v>
      </c>
      <c r="D348" s="6">
        <f>VLOOKUP($B348,BNP_EUR_Underlying!$A:$W,COLUMN()-2,0)-EVS_EUR_Underlying!B346</f>
        <v>9.7360834763160042E-2</v>
      </c>
      <c r="E348" s="6">
        <f>VLOOKUP($B348,BNP_EUR_Underlying!$A:$W,COLUMN()-2,0)-EVS_EUR_Underlying!C346</f>
        <v>0.81846592976812993</v>
      </c>
      <c r="F348" s="6">
        <f>VLOOKUP($B348,BNP_EUR_Underlying!$A:$W,COLUMN()-2,0)-EVS_EUR_Underlying!D346</f>
        <v>2.4500401707427955E-12</v>
      </c>
      <c r="G348" s="6">
        <f>VLOOKUP($B348,BNP_EUR_Underlying!$A:$W,COLUMN()-2,0)-EVS_EUR_Underlying!E346</f>
        <v>-6.4254837721500202E-3</v>
      </c>
      <c r="H348" s="6">
        <f>VLOOKUP($B348,BNP_EUR_Underlying!$A:$W,COLUMN()-2,0)-EVS_EUR_Underlying!F346</f>
        <v>3.2001068461795512E-12</v>
      </c>
      <c r="I348" s="6">
        <f>VLOOKUP($B348,BNP_EUR_Underlying!$A:$W,COLUMN()-2,0)-EVS_EUR_Underlying!G346</f>
        <v>6.6551298439909701E-5</v>
      </c>
      <c r="J348" s="6">
        <f>VLOOKUP($B348,BNP_EUR_Underlying!$A:$W,COLUMN()-2,0)-EVS_EUR_Underlying!H346</f>
        <v>-1.0800249583553523E-12</v>
      </c>
      <c r="K348" s="6">
        <f>VLOOKUP($B348,BNP_EUR_Underlying!$A:$W,COLUMN()-2,0)-EVS_EUR_Underlying!I346</f>
        <v>6.6945245490002137E-5</v>
      </c>
      <c r="L348" s="6">
        <f>VLOOKUP($B348,BNP_EUR_Underlying!$A:$W,COLUMN()-2,0)-EVS_EUR_Underlying!J346</f>
        <v>3.610001186871159E-12</v>
      </c>
      <c r="M348" s="6">
        <f>VLOOKUP($B348,BNP_EUR_Underlying!$A:$W,COLUMN()-2,0)-EVS_EUR_Underlying!K346</f>
        <v>6.5295169133006148E-5</v>
      </c>
      <c r="N348" s="6">
        <f>VLOOKUP($B348,BNP_EUR_Underlying!$A:$W,COLUMN()-2,0)-EVS_EUR_Underlying!L346</f>
        <v>-1.7191182478513034E-2</v>
      </c>
      <c r="O348" s="6">
        <f>VLOOKUP($B348,BNP_EUR_Underlying!$A:$W,COLUMN()-2,0)-EVS_EUR_Underlying!M346</f>
        <v>4.3300918406430355E-12</v>
      </c>
      <c r="P348" s="6">
        <f>VLOOKUP($B348,BNP_EUR_Underlying!$A:$W,COLUMN()-2,0)-EVS_EUR_Underlying!N346</f>
        <v>1.4914533916210448E-3</v>
      </c>
      <c r="Q348" s="6">
        <f>VLOOKUP($B348,BNP_EUR_Underlying!$A:$W,COLUMN()-2,0)-EVS_EUR_Underlying!O346</f>
        <v>1.9599877276732514E-12</v>
      </c>
      <c r="R348" s="6">
        <f>VLOOKUP($B348,BNP_EUR_Underlying!$A:$W,COLUMN()-2,0)-EVS_EUR_Underlying!P346</f>
        <v>5.1980642012949829E-13</v>
      </c>
      <c r="S348" s="6">
        <f>VLOOKUP($B348,BNP_EUR_Underlying!$A:$W,COLUMN()-2,0)-EVS_EUR_Underlying!Q346</f>
        <v>-9.6018270066000611E-4</v>
      </c>
      <c r="T348" s="6">
        <f>VLOOKUP($B348,BNP_EUR_Underlying!$A:$W,COLUMN()-2,0)-EVS_EUR_Underlying!R346</f>
        <v>3.7998493240820608E-12</v>
      </c>
      <c r="U348" s="6">
        <f>VLOOKUP($B348,BNP_EUR_Underlying!$A:$W,COLUMN()-2,0)-EVS_EUR_Underlying!S346</f>
        <v>1.7549252263112991E-2</v>
      </c>
      <c r="V348" s="6">
        <f>VLOOKUP($B348,BNP_EUR_Underlying!$A:$W,COLUMN()-2,0)-EVS_EUR_Underlying!T346</f>
        <v>-3.4017233474514796E-13</v>
      </c>
      <c r="W348" s="6">
        <f>VLOOKUP($B348,BNP_EUR_Underlying!$A:$W,COLUMN()-2,0)-EVS_EUR_Underlying!U346</f>
        <v>2.8301805343744491E-12</v>
      </c>
      <c r="X348" s="6">
        <f>VLOOKUP($B348,BNP_EUR_Underlying!$A:$W,COLUMN()-2,0)-EVS_EUR_Underlying!V346</f>
        <v>3.6992631180510216E-13</v>
      </c>
      <c r="Y348" s="6">
        <f>VLOOKUP($B348,BNP_EUR_Underlying!$A:$W,COLUMN()-2,0)-EVS_EUR_Underlying!W346</f>
        <v>1.9699797348948778E-12</v>
      </c>
    </row>
    <row r="349" spans="1:25" x14ac:dyDescent="0.25">
      <c r="A349" s="2">
        <v>41885</v>
      </c>
      <c r="B349" s="2">
        <v>41887</v>
      </c>
      <c r="C349" t="b">
        <f t="shared" si="5"/>
        <v>0</v>
      </c>
      <c r="D349" s="6">
        <f>VLOOKUP($B349,BNP_EUR_Underlying!$A:$W,COLUMN()-2,0)-EVS_EUR_Underlying!B347</f>
        <v>9.7412084776060004E-2</v>
      </c>
      <c r="E349" s="6">
        <f>VLOOKUP($B349,BNP_EUR_Underlying!$A:$W,COLUMN()-2,0)-EVS_EUR_Underlying!C347</f>
        <v>0.82085346338979992</v>
      </c>
      <c r="F349" s="6">
        <f>VLOOKUP($B349,BNP_EUR_Underlying!$A:$W,COLUMN()-2,0)-EVS_EUR_Underlying!D347</f>
        <v>-3.2700508967309361E-12</v>
      </c>
      <c r="G349" s="6">
        <f>VLOOKUP($B349,BNP_EUR_Underlying!$A:$W,COLUMN()-2,0)-EVS_EUR_Underlying!E347</f>
        <v>-6.4355477771398384E-3</v>
      </c>
      <c r="H349" s="6">
        <f>VLOOKUP($B349,BNP_EUR_Underlying!$A:$W,COLUMN()-2,0)-EVS_EUR_Underlying!F347</f>
        <v>-8.9017682114445051E-13</v>
      </c>
      <c r="I349" s="6">
        <f>VLOOKUP($B349,BNP_EUR_Underlying!$A:$W,COLUMN()-2,0)-EVS_EUR_Underlying!G347</f>
        <v>6.6561384679975077E-5</v>
      </c>
      <c r="J349" s="6">
        <f>VLOOKUP($B349,BNP_EUR_Underlying!$A:$W,COLUMN()-2,0)-EVS_EUR_Underlying!H347</f>
        <v>-1.7701395904623496E-12</v>
      </c>
      <c r="K349" s="6">
        <f>VLOOKUP($B349,BNP_EUR_Underlying!$A:$W,COLUMN()-2,0)-EVS_EUR_Underlying!I347</f>
        <v>6.6865216959977047E-5</v>
      </c>
      <c r="L349" s="6">
        <f>VLOOKUP($B349,BNP_EUR_Underlying!$A:$W,COLUMN()-2,0)-EVS_EUR_Underlying!J347</f>
        <v>-2.000177801164682E-12</v>
      </c>
      <c r="M349" s="6">
        <f>VLOOKUP($B349,BNP_EUR_Underlying!$A:$W,COLUMN()-2,0)-EVS_EUR_Underlying!K347</f>
        <v>6.5527003297982667E-5</v>
      </c>
      <c r="N349" s="6">
        <f>VLOOKUP($B349,BNP_EUR_Underlying!$A:$W,COLUMN()-2,0)-EVS_EUR_Underlying!L347</f>
        <v>-1.7204373755441926E-2</v>
      </c>
      <c r="O349" s="6">
        <f>VLOOKUP($B349,BNP_EUR_Underlying!$A:$W,COLUMN()-2,0)-EVS_EUR_Underlying!M347</f>
        <v>4.2599257454867256E-12</v>
      </c>
      <c r="P349" s="6">
        <f>VLOOKUP($B349,BNP_EUR_Underlying!$A:$W,COLUMN()-2,0)-EVS_EUR_Underlying!N347</f>
        <v>1.4898608171379779E-3</v>
      </c>
      <c r="Q349" s="6">
        <f>VLOOKUP($B349,BNP_EUR_Underlying!$A:$W,COLUMN()-2,0)-EVS_EUR_Underlying!O347</f>
        <v>-2.3701041129697842E-12</v>
      </c>
      <c r="R349" s="6">
        <f>VLOOKUP($B349,BNP_EUR_Underlying!$A:$W,COLUMN()-2,0)-EVS_EUR_Underlying!P347</f>
        <v>-3.2100988534011776E-12</v>
      </c>
      <c r="S349" s="6">
        <f>VLOOKUP($B349,BNP_EUR_Underlying!$A:$W,COLUMN()-2,0)-EVS_EUR_Underlying!Q347</f>
        <v>-9.4979111066995081E-4</v>
      </c>
      <c r="T349" s="6">
        <f>VLOOKUP($B349,BNP_EUR_Underlying!$A:$W,COLUMN()-2,0)-EVS_EUR_Underlying!R347</f>
        <v>4.0800696154974503E-12</v>
      </c>
      <c r="U349" s="6">
        <f>VLOOKUP($B349,BNP_EUR_Underlying!$A:$W,COLUMN()-2,0)-EVS_EUR_Underlying!S347</f>
        <v>1.7383408057988992E-2</v>
      </c>
      <c r="V349" s="6">
        <f>VLOOKUP($B349,BNP_EUR_Underlying!$A:$W,COLUMN()-2,0)-EVS_EUR_Underlying!T347</f>
        <v>-3.4900971002116421E-12</v>
      </c>
      <c r="W349" s="6">
        <f>VLOOKUP($B349,BNP_EUR_Underlying!$A:$W,COLUMN()-2,0)-EVS_EUR_Underlying!U347</f>
        <v>-3.3799629761688266E-12</v>
      </c>
      <c r="X349" s="6">
        <f>VLOOKUP($B349,BNP_EUR_Underlying!$A:$W,COLUMN()-2,0)-EVS_EUR_Underlying!V347</f>
        <v>-1.0900169655769787E-12</v>
      </c>
      <c r="Y349" s="6">
        <f>VLOOKUP($B349,BNP_EUR_Underlying!$A:$W,COLUMN()-2,0)-EVS_EUR_Underlying!W347</f>
        <v>8.2001072598814062E-13</v>
      </c>
    </row>
    <row r="350" spans="1:25" x14ac:dyDescent="0.25">
      <c r="A350" s="2">
        <v>41886</v>
      </c>
      <c r="B350" s="2">
        <v>41890</v>
      </c>
      <c r="C350" t="b">
        <f t="shared" si="5"/>
        <v>0</v>
      </c>
      <c r="D350" s="6">
        <f>VLOOKUP($B350,BNP_EUR_Underlying!$A:$W,COLUMN()-2,0)-EVS_EUR_Underlying!B348</f>
        <v>9.7476427547140032E-2</v>
      </c>
      <c r="E350" s="6">
        <f>VLOOKUP($B350,BNP_EUR_Underlying!$A:$W,COLUMN()-2,0)-EVS_EUR_Underlying!C348</f>
        <v>0.82003967352790996</v>
      </c>
      <c r="F350" s="6">
        <f>VLOOKUP($B350,BNP_EUR_Underlying!$A:$W,COLUMN()-2,0)-EVS_EUR_Underlying!D348</f>
        <v>1.0300649222472202E-12</v>
      </c>
      <c r="G350" s="6">
        <f>VLOOKUP($B350,BNP_EUR_Underlying!$A:$W,COLUMN()-2,0)-EVS_EUR_Underlying!E348</f>
        <v>-6.4301286983001749E-3</v>
      </c>
      <c r="H350" s="6">
        <f>VLOOKUP($B350,BNP_EUR_Underlying!$A:$W,COLUMN()-2,0)-EVS_EUR_Underlying!F348</f>
        <v>-4.6498360717350806E-12</v>
      </c>
      <c r="I350" s="6">
        <f>VLOOKUP($B350,BNP_EUR_Underlying!$A:$W,COLUMN()-2,0)-EVS_EUR_Underlying!G348</f>
        <v>6.6447581190010041E-5</v>
      </c>
      <c r="J350" s="6">
        <f>VLOOKUP($B350,BNP_EUR_Underlying!$A:$W,COLUMN()-2,0)-EVS_EUR_Underlying!H348</f>
        <v>-5.8997251528580819E-13</v>
      </c>
      <c r="K350" s="6">
        <f>VLOOKUP($B350,BNP_EUR_Underlying!$A:$W,COLUMN()-2,0)-EVS_EUR_Underlying!I348</f>
        <v>6.6798778900034605E-5</v>
      </c>
      <c r="L350" s="6">
        <f>VLOOKUP($B350,BNP_EUR_Underlying!$A:$W,COLUMN()-2,0)-EVS_EUR_Underlying!J348</f>
        <v>-3.5500491435414006E-12</v>
      </c>
      <c r="M350" s="6">
        <f>VLOOKUP($B350,BNP_EUR_Underlying!$A:$W,COLUMN()-2,0)-EVS_EUR_Underlying!K348</f>
        <v>6.5104736826970822E-5</v>
      </c>
      <c r="N350" s="6">
        <f>VLOOKUP($B350,BNP_EUR_Underlying!$A:$W,COLUMN()-2,0)-EVS_EUR_Underlying!L348</f>
        <v>-1.7062379655740978E-2</v>
      </c>
      <c r="O350" s="6">
        <f>VLOOKUP($B350,BNP_EUR_Underlying!$A:$W,COLUMN()-2,0)-EVS_EUR_Underlying!M348</f>
        <v>4.9800163992586022E-12</v>
      </c>
      <c r="P350" s="6">
        <f>VLOOKUP($B350,BNP_EUR_Underlying!$A:$W,COLUMN()-2,0)-EVS_EUR_Underlying!N348</f>
        <v>1.4861604065379286E-3</v>
      </c>
      <c r="Q350" s="6">
        <f>VLOOKUP($B350,BNP_EUR_Underlying!$A:$W,COLUMN()-2,0)-EVS_EUR_Underlying!O348</f>
        <v>1.1499690089067371E-12</v>
      </c>
      <c r="R350" s="6">
        <f>VLOOKUP($B350,BNP_EUR_Underlying!$A:$W,COLUMN()-2,0)-EVS_EUR_Underlying!P348</f>
        <v>-3.9399594697897555E-12</v>
      </c>
      <c r="S350" s="6">
        <f>VLOOKUP($B350,BNP_EUR_Underlying!$A:$W,COLUMN()-2,0)-EVS_EUR_Underlying!Q348</f>
        <v>-9.5550648466002919E-4</v>
      </c>
      <c r="T350" s="6">
        <f>VLOOKUP($B350,BNP_EUR_Underlying!$A:$W,COLUMN()-2,0)-EVS_EUR_Underlying!R348</f>
        <v>-4.4100278984160468E-12</v>
      </c>
      <c r="U350" s="6">
        <f>VLOOKUP($B350,BNP_EUR_Underlying!$A:$W,COLUMN()-2,0)-EVS_EUR_Underlying!S348</f>
        <v>1.7411175480945063E-2</v>
      </c>
      <c r="V350" s="6">
        <f>VLOOKUP($B350,BNP_EUR_Underlying!$A:$W,COLUMN()-2,0)-EVS_EUR_Underlying!T348</f>
        <v>1.5010215292932116E-13</v>
      </c>
      <c r="W350" s="6">
        <f>VLOOKUP($B350,BNP_EUR_Underlying!$A:$W,COLUMN()-2,0)-EVS_EUR_Underlying!U348</f>
        <v>-7.0010663932862371E-13</v>
      </c>
      <c r="X350" s="6">
        <f>VLOOKUP($B350,BNP_EUR_Underlying!$A:$W,COLUMN()-2,0)-EVS_EUR_Underlying!V348</f>
        <v>-4.6200820946751264E-12</v>
      </c>
      <c r="Y350" s="6">
        <f>VLOOKUP($B350,BNP_EUR_Underlying!$A:$W,COLUMN()-2,0)-EVS_EUR_Underlying!W348</f>
        <v>2.340128091304905E-12</v>
      </c>
    </row>
    <row r="351" spans="1:25" x14ac:dyDescent="0.25">
      <c r="A351" s="2">
        <v>41887</v>
      </c>
      <c r="B351" s="2">
        <v>41891</v>
      </c>
      <c r="C351" t="b">
        <f t="shared" si="5"/>
        <v>0</v>
      </c>
      <c r="D351" s="6">
        <f>VLOOKUP($B351,BNP_EUR_Underlying!$A:$W,COLUMN()-2,0)-EVS_EUR_Underlying!B349</f>
        <v>9.7312243025059919E-2</v>
      </c>
      <c r="E351" s="6">
        <f>VLOOKUP($B351,BNP_EUR_Underlying!$A:$W,COLUMN()-2,0)-EVS_EUR_Underlying!C349</f>
        <v>0.81622033219085988</v>
      </c>
      <c r="F351" s="6">
        <f>VLOOKUP($B351,BNP_EUR_Underlying!$A:$W,COLUMN()-2,0)-EVS_EUR_Underlying!D349</f>
        <v>1.0500489366904731E-12</v>
      </c>
      <c r="G351" s="6">
        <f>VLOOKUP($B351,BNP_EUR_Underlying!$A:$W,COLUMN()-2,0)-EVS_EUR_Underlying!E349</f>
        <v>-6.4171616057100422E-3</v>
      </c>
      <c r="H351" s="6">
        <f>VLOOKUP($B351,BNP_EUR_Underlying!$A:$W,COLUMN()-2,0)-EVS_EUR_Underlying!F349</f>
        <v>-1.6400214519762812E-12</v>
      </c>
      <c r="I351" s="6">
        <f>VLOOKUP($B351,BNP_EUR_Underlying!$A:$W,COLUMN()-2,0)-EVS_EUR_Underlying!G349</f>
        <v>6.6265567649992363E-5</v>
      </c>
      <c r="J351" s="6">
        <f>VLOOKUP($B351,BNP_EUR_Underlying!$A:$W,COLUMN()-2,0)-EVS_EUR_Underlying!H349</f>
        <v>1.3198331316743861E-12</v>
      </c>
      <c r="K351" s="6">
        <f>VLOOKUP($B351,BNP_EUR_Underlying!$A:$W,COLUMN()-2,0)-EVS_EUR_Underlying!I349</f>
        <v>6.6487101179957264E-5</v>
      </c>
      <c r="L351" s="6">
        <f>VLOOKUP($B351,BNP_EUR_Underlying!$A:$W,COLUMN()-2,0)-EVS_EUR_Underlying!J349</f>
        <v>1.0100809078039674E-12</v>
      </c>
      <c r="M351" s="6">
        <f>VLOOKUP($B351,BNP_EUR_Underlying!$A:$W,COLUMN()-2,0)-EVS_EUR_Underlying!K349</f>
        <v>6.4903009016070712E-5</v>
      </c>
      <c r="N351" s="6">
        <f>VLOOKUP($B351,BNP_EUR_Underlying!$A:$W,COLUMN()-2,0)-EVS_EUR_Underlying!L349</f>
        <v>-1.6903071611865994E-2</v>
      </c>
      <c r="O351" s="6">
        <f>VLOOKUP($B351,BNP_EUR_Underlying!$A:$W,COLUMN()-2,0)-EVS_EUR_Underlying!M349</f>
        <v>-2.2100099528188366E-12</v>
      </c>
      <c r="P351" s="6">
        <f>VLOOKUP($B351,BNP_EUR_Underlying!$A:$W,COLUMN()-2,0)-EVS_EUR_Underlying!N349</f>
        <v>1.4817829825690687E-3</v>
      </c>
      <c r="Q351" s="6">
        <f>VLOOKUP($B351,BNP_EUR_Underlying!$A:$W,COLUMN()-2,0)-EVS_EUR_Underlying!O349</f>
        <v>3.5798031206013547E-12</v>
      </c>
      <c r="R351" s="6">
        <f>VLOOKUP($B351,BNP_EUR_Underlying!$A:$W,COLUMN()-2,0)-EVS_EUR_Underlying!P349</f>
        <v>-1.5298873279334657E-12</v>
      </c>
      <c r="S351" s="6">
        <f>VLOOKUP($B351,BNP_EUR_Underlying!$A:$W,COLUMN()-2,0)-EVS_EUR_Underlying!Q349</f>
        <v>-9.4875195266985735E-4</v>
      </c>
      <c r="T351" s="6">
        <f>VLOOKUP($B351,BNP_EUR_Underlying!$A:$W,COLUMN()-2,0)-EVS_EUR_Underlying!R349</f>
        <v>-1.4299672557172016E-12</v>
      </c>
      <c r="U351" s="6">
        <f>VLOOKUP($B351,BNP_EUR_Underlying!$A:$W,COLUMN()-2,0)-EVS_EUR_Underlying!S349</f>
        <v>1.6980668980776992E-2</v>
      </c>
      <c r="V351" s="6">
        <f>VLOOKUP($B351,BNP_EUR_Underlying!$A:$W,COLUMN()-2,0)-EVS_EUR_Underlying!T349</f>
        <v>-4.1100456371623295E-12</v>
      </c>
      <c r="W351" s="6">
        <f>VLOOKUP($B351,BNP_EUR_Underlying!$A:$W,COLUMN()-2,0)-EVS_EUR_Underlying!U349</f>
        <v>-1.8900436771218665E-12</v>
      </c>
      <c r="X351" s="6">
        <f>VLOOKUP($B351,BNP_EUR_Underlying!$A:$W,COLUMN()-2,0)-EVS_EUR_Underlying!V349</f>
        <v>-2.6001423236721166E-13</v>
      </c>
      <c r="Y351" s="6">
        <f>VLOOKUP($B351,BNP_EUR_Underlying!$A:$W,COLUMN()-2,0)-EVS_EUR_Underlying!W349</f>
        <v>3.2300828678444304E-12</v>
      </c>
    </row>
    <row r="352" spans="1:25" x14ac:dyDescent="0.25">
      <c r="A352" s="2">
        <v>41890</v>
      </c>
      <c r="B352" s="2">
        <v>41892</v>
      </c>
      <c r="C352" t="b">
        <f t="shared" si="5"/>
        <v>0</v>
      </c>
      <c r="D352" s="6">
        <f>VLOOKUP($B352,BNP_EUR_Underlying!$A:$W,COLUMN()-2,0)-EVS_EUR_Underlying!B350</f>
        <v>9.730621185773991E-2</v>
      </c>
      <c r="E352" s="6">
        <f>VLOOKUP($B352,BNP_EUR_Underlying!$A:$W,COLUMN()-2,0)-EVS_EUR_Underlying!C350</f>
        <v>0.81457596084485995</v>
      </c>
      <c r="F352" s="6">
        <f>VLOOKUP($B352,BNP_EUR_Underlying!$A:$W,COLUMN()-2,0)-EVS_EUR_Underlying!D350</f>
        <v>-1.8001156121272288E-12</v>
      </c>
      <c r="G352" s="6">
        <f>VLOOKUP($B352,BNP_EUR_Underlying!$A:$W,COLUMN()-2,0)-EVS_EUR_Underlying!E350</f>
        <v>-6.4125166795601096E-3</v>
      </c>
      <c r="H352" s="6">
        <f>VLOOKUP($B352,BNP_EUR_Underlying!$A:$W,COLUMN()-2,0)-EVS_EUR_Underlying!F350</f>
        <v>3.8398173529685664E-12</v>
      </c>
      <c r="I352" s="6">
        <f>VLOOKUP($B352,BNP_EUR_Underlying!$A:$W,COLUMN()-2,0)-EVS_EUR_Underlying!G350</f>
        <v>6.6124796650024464E-5</v>
      </c>
      <c r="J352" s="6">
        <f>VLOOKUP($B352,BNP_EUR_Underlying!$A:$W,COLUMN()-2,0)-EVS_EUR_Underlying!H350</f>
        <v>-4.7699622029995226E-12</v>
      </c>
      <c r="K352" s="6">
        <f>VLOOKUP($B352,BNP_EUR_Underlying!$A:$W,COLUMN()-2,0)-EVS_EUR_Underlying!I350</f>
        <v>6.6514805090012175E-5</v>
      </c>
      <c r="L352" s="6">
        <f>VLOOKUP($B352,BNP_EUR_Underlying!$A:$W,COLUMN()-2,0)-EVS_EUR_Underlying!J350</f>
        <v>3.8500314047951179E-12</v>
      </c>
      <c r="M352" s="6">
        <f>VLOOKUP($B352,BNP_EUR_Underlying!$A:$W,COLUMN()-2,0)-EVS_EUR_Underlying!K350</f>
        <v>6.4885036819006814E-5</v>
      </c>
      <c r="N352" s="6">
        <f>VLOOKUP($B352,BNP_EUR_Underlying!$A:$W,COLUMN()-2,0)-EVS_EUR_Underlying!L350</f>
        <v>-1.6832140643347038E-2</v>
      </c>
      <c r="O352" s="6">
        <f>VLOOKUP($B352,BNP_EUR_Underlying!$A:$W,COLUMN()-2,0)-EVS_EUR_Underlying!M350</f>
        <v>-4.1799896877137144E-12</v>
      </c>
      <c r="P352" s="6">
        <f>VLOOKUP($B352,BNP_EUR_Underlying!$A:$W,COLUMN()-2,0)-EVS_EUR_Underlying!N350</f>
        <v>1.4761479947900114E-3</v>
      </c>
      <c r="Q352" s="6">
        <f>VLOOKUP($B352,BNP_EUR_Underlying!$A:$W,COLUMN()-2,0)-EVS_EUR_Underlying!O350</f>
        <v>3.6199931940927854E-12</v>
      </c>
      <c r="R352" s="6">
        <f>VLOOKUP($B352,BNP_EUR_Underlying!$A:$W,COLUMN()-2,0)-EVS_EUR_Underlying!P350</f>
        <v>1.9000356843434929E-12</v>
      </c>
      <c r="S352" s="6">
        <f>VLOOKUP($B352,BNP_EUR_Underlying!$A:$W,COLUMN()-2,0)-EVS_EUR_Underlying!Q350</f>
        <v>-9.5706522665994775E-4</v>
      </c>
      <c r="T352" s="6">
        <f>VLOOKUP($B352,BNP_EUR_Underlying!$A:$W,COLUMN()-2,0)-EVS_EUR_Underlying!R350</f>
        <v>-3.389954983390453E-12</v>
      </c>
      <c r="U352" s="6">
        <f>VLOOKUP($B352,BNP_EUR_Underlying!$A:$W,COLUMN()-2,0)-EVS_EUR_Underlying!S350</f>
        <v>1.6634959112431069E-2</v>
      </c>
      <c r="V352" s="6">
        <f>VLOOKUP($B352,BNP_EUR_Underlying!$A:$W,COLUMN()-2,0)-EVS_EUR_Underlying!T350</f>
        <v>4.7999382246644018E-12</v>
      </c>
      <c r="W352" s="6">
        <f>VLOOKUP($B352,BNP_EUR_Underlying!$A:$W,COLUMN()-2,0)-EVS_EUR_Underlying!U350</f>
        <v>-2.2599699889269687E-12</v>
      </c>
      <c r="X352" s="6">
        <f>VLOOKUP($B352,BNP_EUR_Underlying!$A:$W,COLUMN()-2,0)-EVS_EUR_Underlying!V350</f>
        <v>-4.1011638529653283E-13</v>
      </c>
      <c r="Y352" s="6">
        <f>VLOOKUP($B352,BNP_EUR_Underlying!$A:$W,COLUMN()-2,0)-EVS_EUR_Underlying!W350</f>
        <v>-4.900524430695441E-13</v>
      </c>
    </row>
    <row r="353" spans="1:25" x14ac:dyDescent="0.25">
      <c r="A353" s="2">
        <v>41891</v>
      </c>
      <c r="B353" s="2">
        <v>41893</v>
      </c>
      <c r="C353" t="b">
        <f t="shared" si="5"/>
        <v>0</v>
      </c>
      <c r="D353" s="6">
        <f>VLOOKUP($B353,BNP_EUR_Underlying!$A:$W,COLUMN()-2,0)-EVS_EUR_Underlying!B351</f>
        <v>9.7369069621999982E-2</v>
      </c>
      <c r="E353" s="6">
        <f>VLOOKUP($B353,BNP_EUR_Underlying!$A:$W,COLUMN()-2,0)-EVS_EUR_Underlying!C351</f>
        <v>0.81476437454168993</v>
      </c>
      <c r="F353" s="6">
        <f>VLOOKUP($B353,BNP_EUR_Underlying!$A:$W,COLUMN()-2,0)-EVS_EUR_Underlying!D351</f>
        <v>1.0700329511337259E-12</v>
      </c>
      <c r="G353" s="6">
        <f>VLOOKUP($B353,BNP_EUR_Underlying!$A:$W,COLUMN()-2,0)-EVS_EUR_Underlying!E351</f>
        <v>-6.4084523629299728E-3</v>
      </c>
      <c r="H353" s="6">
        <f>VLOOKUP($B353,BNP_EUR_Underlying!$A:$W,COLUMN()-2,0)-EVS_EUR_Underlying!F351</f>
        <v>-1.2099210522364956E-12</v>
      </c>
      <c r="I353" s="6">
        <f>VLOOKUP($B353,BNP_EUR_Underlying!$A:$W,COLUMN()-2,0)-EVS_EUR_Underlying!G351</f>
        <v>6.6108874160031306E-5</v>
      </c>
      <c r="J353" s="6">
        <f>VLOOKUP($B353,BNP_EUR_Underlying!$A:$W,COLUMN()-2,0)-EVS_EUR_Underlying!H351</f>
        <v>2.5000002068509275E-12</v>
      </c>
      <c r="K353" s="6">
        <f>VLOOKUP($B353,BNP_EUR_Underlying!$A:$W,COLUMN()-2,0)-EVS_EUR_Underlying!I351</f>
        <v>6.6515637080044598E-5</v>
      </c>
      <c r="L353" s="6">
        <f>VLOOKUP($B353,BNP_EUR_Underlying!$A:$W,COLUMN()-2,0)-EVS_EUR_Underlying!J351</f>
        <v>-2.000177801164682E-12</v>
      </c>
      <c r="M353" s="6">
        <f>VLOOKUP($B353,BNP_EUR_Underlying!$A:$W,COLUMN()-2,0)-EVS_EUR_Underlying!K351</f>
        <v>6.4891509857001317E-5</v>
      </c>
      <c r="N353" s="6">
        <f>VLOOKUP($B353,BNP_EUR_Underlying!$A:$W,COLUMN()-2,0)-EVS_EUR_Underlying!L351</f>
        <v>-1.6867630573877079E-2</v>
      </c>
      <c r="O353" s="6">
        <f>VLOOKUP($B353,BNP_EUR_Underlying!$A:$W,COLUMN()-2,0)-EVS_EUR_Underlying!M351</f>
        <v>1.8400836410137345E-12</v>
      </c>
      <c r="P353" s="6">
        <f>VLOOKUP($B353,BNP_EUR_Underlying!$A:$W,COLUMN()-2,0)-EVS_EUR_Underlying!N351</f>
        <v>1.4768179352200317E-3</v>
      </c>
      <c r="Q353" s="6">
        <f>VLOOKUP($B353,BNP_EUR_Underlying!$A:$W,COLUMN()-2,0)-EVS_EUR_Underlying!O351</f>
        <v>-7.9003470432326139E-13</v>
      </c>
      <c r="R353" s="6">
        <f>VLOOKUP($B353,BNP_EUR_Underlying!$A:$W,COLUMN()-2,0)-EVS_EUR_Underlying!P351</f>
        <v>1.4601653219870059E-12</v>
      </c>
      <c r="S353" s="6">
        <f>VLOOKUP($B353,BNP_EUR_Underlying!$A:$W,COLUMN()-2,0)-EVS_EUR_Underlying!Q351</f>
        <v>-9.5238901066996284E-4</v>
      </c>
      <c r="T353" s="6">
        <f>VLOOKUP($B353,BNP_EUR_Underlying!$A:$W,COLUMN()-2,0)-EVS_EUR_Underlying!R351</f>
        <v>-1.099120794378905E-13</v>
      </c>
      <c r="U353" s="6">
        <f>VLOOKUP($B353,BNP_EUR_Underlying!$A:$W,COLUMN()-2,0)-EVS_EUR_Underlying!S351</f>
        <v>1.6707074027789037E-2</v>
      </c>
      <c r="V353" s="6">
        <f>VLOOKUP($B353,BNP_EUR_Underlying!$A:$W,COLUMN()-2,0)-EVS_EUR_Underlying!T351</f>
        <v>-2.3101520696400257E-12</v>
      </c>
      <c r="W353" s="6">
        <f>VLOOKUP($B353,BNP_EUR_Underlying!$A:$W,COLUMN()-2,0)-EVS_EUR_Underlying!U351</f>
        <v>-4.8001602692693268E-12</v>
      </c>
      <c r="X353" s="6">
        <f>VLOOKUP($B353,BNP_EUR_Underlying!$A:$W,COLUMN()-2,0)-EVS_EUR_Underlying!V351</f>
        <v>-2.6700863742235015E-12</v>
      </c>
      <c r="Y353" s="6">
        <f>VLOOKUP($B353,BNP_EUR_Underlying!$A:$W,COLUMN()-2,0)-EVS_EUR_Underlying!W351</f>
        <v>-1.8498536036304358E-12</v>
      </c>
    </row>
    <row r="354" spans="1:25" x14ac:dyDescent="0.25">
      <c r="A354" s="2">
        <v>41892</v>
      </c>
      <c r="B354" s="2">
        <v>41894</v>
      </c>
      <c r="C354" t="b">
        <f t="shared" si="5"/>
        <v>0</v>
      </c>
      <c r="D354" s="6">
        <f>VLOOKUP($B354,BNP_EUR_Underlying!$A:$W,COLUMN()-2,0)-EVS_EUR_Underlying!B352</f>
        <v>9.7231675649749993E-2</v>
      </c>
      <c r="E354" s="6">
        <f>VLOOKUP($B354,BNP_EUR_Underlying!$A:$W,COLUMN()-2,0)-EVS_EUR_Underlying!C352</f>
        <v>0.81022564833971</v>
      </c>
      <c r="F354" s="6">
        <f>VLOOKUP($B354,BNP_EUR_Underlying!$A:$W,COLUMN()-2,0)-EVS_EUR_Underlying!D352</f>
        <v>3.9399594697897555E-12</v>
      </c>
      <c r="G354" s="6">
        <f>VLOOKUP($B354,BNP_EUR_Underlying!$A:$W,COLUMN()-2,0)-EVS_EUR_Underlying!E352</f>
        <v>-6.4026462077400037E-3</v>
      </c>
      <c r="H354" s="6">
        <f>VLOOKUP($B354,BNP_EUR_Underlying!$A:$W,COLUMN()-2,0)-EVS_EUR_Underlying!F352</f>
        <v>-2.0698998071111419E-12</v>
      </c>
      <c r="I354" s="6">
        <f>VLOOKUP($B354,BNP_EUR_Underlying!$A:$W,COLUMN()-2,0)-EVS_EUR_Underlying!G352</f>
        <v>6.5787970410013941E-5</v>
      </c>
      <c r="J354" s="6">
        <f>VLOOKUP($B354,BNP_EUR_Underlying!$A:$W,COLUMN()-2,0)-EVS_EUR_Underlying!H352</f>
        <v>-4.8399062535509074E-12</v>
      </c>
      <c r="K354" s="6">
        <f>VLOOKUP($B354,BNP_EUR_Underlying!$A:$W,COLUMN()-2,0)-EVS_EUR_Underlying!I352</f>
        <v>6.6434713009932977E-5</v>
      </c>
      <c r="L354" s="6">
        <f>VLOOKUP($B354,BNP_EUR_Underlying!$A:$W,COLUMN()-2,0)-EVS_EUR_Underlying!J352</f>
        <v>-4.9300563631504701E-12</v>
      </c>
      <c r="M354" s="6">
        <f>VLOOKUP($B354,BNP_EUR_Underlying!$A:$W,COLUMN()-2,0)-EVS_EUR_Underlying!K352</f>
        <v>6.4531800464062705E-5</v>
      </c>
      <c r="N354" s="6">
        <f>VLOOKUP($B354,BNP_EUR_Underlying!$A:$W,COLUMN()-2,0)-EVS_EUR_Underlying!L352</f>
        <v>-1.679471826026302E-2</v>
      </c>
      <c r="O354" s="6">
        <f>VLOOKUP($B354,BNP_EUR_Underlying!$A:$W,COLUMN()-2,0)-EVS_EUR_Underlying!M352</f>
        <v>-4.1000536299407031E-12</v>
      </c>
      <c r="P354" s="6">
        <f>VLOOKUP($B354,BNP_EUR_Underlying!$A:$W,COLUMN()-2,0)-EVS_EUR_Underlying!N352</f>
        <v>1.4708959185869563E-3</v>
      </c>
      <c r="Q354" s="6">
        <f>VLOOKUP($B354,BNP_EUR_Underlying!$A:$W,COLUMN()-2,0)-EVS_EUR_Underlying!O352</f>
        <v>1.8400836410137345E-12</v>
      </c>
      <c r="R354" s="6">
        <f>VLOOKUP($B354,BNP_EUR_Underlying!$A:$W,COLUMN()-2,0)-EVS_EUR_Underlying!P352</f>
        <v>1.7501555760190968E-12</v>
      </c>
      <c r="S354" s="6">
        <f>VLOOKUP($B354,BNP_EUR_Underlying!$A:$W,COLUMN()-2,0)-EVS_EUR_Underlying!Q352</f>
        <v>-9.5186942667013774E-4</v>
      </c>
      <c r="T354" s="6">
        <f>VLOOKUP($B354,BNP_EUR_Underlying!$A:$W,COLUMN()-2,0)-EVS_EUR_Underlying!R352</f>
        <v>1.829869589187183E-12</v>
      </c>
      <c r="U354" s="6">
        <f>VLOOKUP($B354,BNP_EUR_Underlying!$A:$W,COLUMN()-2,0)-EVS_EUR_Underlying!S352</f>
        <v>1.6319228802938013E-2</v>
      </c>
      <c r="V354" s="6">
        <f>VLOOKUP($B354,BNP_EUR_Underlying!$A:$W,COLUMN()-2,0)-EVS_EUR_Underlying!T352</f>
        <v>3.6999292518657967E-12</v>
      </c>
      <c r="W354" s="6">
        <f>VLOOKUP($B354,BNP_EUR_Underlying!$A:$W,COLUMN()-2,0)-EVS_EUR_Underlying!U352</f>
        <v>-3.1499247654664941E-12</v>
      </c>
      <c r="X354" s="6">
        <f>VLOOKUP($B354,BNP_EUR_Underlying!$A:$W,COLUMN()-2,0)-EVS_EUR_Underlying!V352</f>
        <v>-3.3100189256174417E-12</v>
      </c>
      <c r="Y354" s="6">
        <f>VLOOKUP($B354,BNP_EUR_Underlying!$A:$W,COLUMN()-2,0)-EVS_EUR_Underlying!W352</f>
        <v>4.6700421307832585E-12</v>
      </c>
    </row>
    <row r="355" spans="1:25" x14ac:dyDescent="0.25">
      <c r="A355" s="2">
        <v>41893</v>
      </c>
      <c r="B355" s="2">
        <v>41897</v>
      </c>
      <c r="C355" t="b">
        <f t="shared" si="5"/>
        <v>0</v>
      </c>
      <c r="D355" s="6">
        <f>VLOOKUP($B355,BNP_EUR_Underlying!$A:$W,COLUMN()-2,0)-EVS_EUR_Underlying!B353</f>
        <v>9.7273780083869887E-2</v>
      </c>
      <c r="E355" s="6">
        <f>VLOOKUP($B355,BNP_EUR_Underlying!$A:$W,COLUMN()-2,0)-EVS_EUR_Underlying!C353</f>
        <v>0.81061426218443988</v>
      </c>
      <c r="F355" s="6">
        <f>VLOOKUP($B355,BNP_EUR_Underlying!$A:$W,COLUMN()-2,0)-EVS_EUR_Underlying!D353</f>
        <v>3.9399594697897555E-12</v>
      </c>
      <c r="G355" s="6">
        <f>VLOOKUP($B355,BNP_EUR_Underlying!$A:$W,COLUMN()-2,0)-EVS_EUR_Underlying!E353</f>
        <v>-6.4069040575400749E-3</v>
      </c>
      <c r="H355" s="6">
        <f>VLOOKUP($B355,BNP_EUR_Underlying!$A:$W,COLUMN()-2,0)-EVS_EUR_Underlying!F353</f>
        <v>1.1599610161283636E-12</v>
      </c>
      <c r="I355" s="6">
        <f>VLOOKUP($B355,BNP_EUR_Underlying!$A:$W,COLUMN()-2,0)-EVS_EUR_Underlying!G353</f>
        <v>6.5802870719888773E-5</v>
      </c>
      <c r="J355" s="6">
        <f>VLOOKUP($B355,BNP_EUR_Underlying!$A:$W,COLUMN()-2,0)-EVS_EUR_Underlying!H353</f>
        <v>3.6199931940927854E-12</v>
      </c>
      <c r="K355" s="6">
        <f>VLOOKUP($B355,BNP_EUR_Underlying!$A:$W,COLUMN()-2,0)-EVS_EUR_Underlying!I353</f>
        <v>6.631095226006245E-5</v>
      </c>
      <c r="L355" s="6">
        <f>VLOOKUP($B355,BNP_EUR_Underlying!$A:$W,COLUMN()-2,0)-EVS_EUR_Underlying!J353</f>
        <v>3.6901592892490953E-12</v>
      </c>
      <c r="M355" s="6">
        <f>VLOOKUP($B355,BNP_EUR_Underlying!$A:$W,COLUMN()-2,0)-EVS_EUR_Underlying!K353</f>
        <v>6.4393720497046836E-5</v>
      </c>
      <c r="N355" s="6">
        <f>VLOOKUP($B355,BNP_EUR_Underlying!$A:$W,COLUMN()-2,0)-EVS_EUR_Underlying!L353</f>
        <v>-1.6710082347561994E-2</v>
      </c>
      <c r="O355" s="6">
        <f>VLOOKUP($B355,BNP_EUR_Underlying!$A:$W,COLUMN()-2,0)-EVS_EUR_Underlying!M353</f>
        <v>-2.7600144392181392E-12</v>
      </c>
      <c r="P355" s="6">
        <f>VLOOKUP($B355,BNP_EUR_Underlying!$A:$W,COLUMN()-2,0)-EVS_EUR_Underlying!N353</f>
        <v>1.4725510653699203E-3</v>
      </c>
      <c r="Q355" s="6">
        <f>VLOOKUP($B355,BNP_EUR_Underlying!$A:$W,COLUMN()-2,0)-EVS_EUR_Underlying!O353</f>
        <v>-9.9920072216264089E-14</v>
      </c>
      <c r="R355" s="6">
        <f>VLOOKUP($B355,BNP_EUR_Underlying!$A:$W,COLUMN()-2,0)-EVS_EUR_Underlying!P353</f>
        <v>1.3200551762793111E-12</v>
      </c>
      <c r="S355" s="6">
        <f>VLOOKUP($B355,BNP_EUR_Underlying!$A:$W,COLUMN()-2,0)-EVS_EUR_Underlying!Q353</f>
        <v>-9.4927153666990449E-4</v>
      </c>
      <c r="T355" s="6">
        <f>VLOOKUP($B355,BNP_EUR_Underlying!$A:$W,COLUMN()-2,0)-EVS_EUR_Underlying!R353</f>
        <v>4.5699000139620694E-12</v>
      </c>
      <c r="U355" s="6">
        <f>VLOOKUP($B355,BNP_EUR_Underlying!$A:$W,COLUMN()-2,0)-EVS_EUR_Underlying!S353</f>
        <v>1.6236127829293068E-2</v>
      </c>
      <c r="V355" s="6">
        <f>VLOOKUP($B355,BNP_EUR_Underlying!$A:$W,COLUMN()-2,0)-EVS_EUR_Underlying!T353</f>
        <v>-3.5800251652062798E-12</v>
      </c>
      <c r="W355" s="6">
        <f>VLOOKUP($B355,BNP_EUR_Underlying!$A:$W,COLUMN()-2,0)-EVS_EUR_Underlying!U353</f>
        <v>-2.1400659022674517E-12</v>
      </c>
      <c r="X355" s="6">
        <f>VLOOKUP($B355,BNP_EUR_Underlying!$A:$W,COLUMN()-2,0)-EVS_EUR_Underlying!V353</f>
        <v>-2.6800783814451279E-12</v>
      </c>
      <c r="Y355" s="6">
        <f>VLOOKUP($B355,BNP_EUR_Underlying!$A:$W,COLUMN()-2,0)-EVS_EUR_Underlying!W353</f>
        <v>1.5198953207118393E-12</v>
      </c>
    </row>
    <row r="356" spans="1:25" x14ac:dyDescent="0.25">
      <c r="A356" s="2">
        <v>41894</v>
      </c>
      <c r="B356" s="2">
        <v>41898</v>
      </c>
      <c r="C356" t="b">
        <f t="shared" si="5"/>
        <v>0</v>
      </c>
      <c r="D356" s="6">
        <f>VLOOKUP($B356,BNP_EUR_Underlying!$A:$W,COLUMN()-2,0)-EVS_EUR_Underlying!B354</f>
        <v>9.7284834371310192E-2</v>
      </c>
      <c r="E356" s="6">
        <f>VLOOKUP($B356,BNP_EUR_Underlying!$A:$W,COLUMN()-2,0)-EVS_EUR_Underlying!C354</f>
        <v>0.81127012402994991</v>
      </c>
      <c r="F356" s="6">
        <f>VLOOKUP($B356,BNP_EUR_Underlying!$A:$W,COLUMN()-2,0)-EVS_EUR_Underlying!D354</f>
        <v>3.9399594697897555E-12</v>
      </c>
      <c r="G356" s="6">
        <f>VLOOKUP($B356,BNP_EUR_Underlying!$A:$W,COLUMN()-2,0)-EVS_EUR_Underlying!E354</f>
        <v>-6.4049686658098626E-3</v>
      </c>
      <c r="H356" s="6">
        <f>VLOOKUP($B356,BNP_EUR_Underlying!$A:$W,COLUMN()-2,0)-EVS_EUR_Underlying!F354</f>
        <v>4.6000980802318736E-12</v>
      </c>
      <c r="I356" s="6">
        <f>VLOOKUP($B356,BNP_EUR_Underlying!$A:$W,COLUMN()-2,0)-EVS_EUR_Underlying!G354</f>
        <v>6.5791451010044355E-5</v>
      </c>
      <c r="J356" s="6">
        <f>VLOOKUP($B356,BNP_EUR_Underlying!$A:$W,COLUMN()-2,0)-EVS_EUR_Underlying!H354</f>
        <v>-3.9399594697897555E-12</v>
      </c>
      <c r="K356" s="6">
        <f>VLOOKUP($B356,BNP_EUR_Underlying!$A:$W,COLUMN()-2,0)-EVS_EUR_Underlying!I354</f>
        <v>6.6446870100156374E-5</v>
      </c>
      <c r="L356" s="6">
        <f>VLOOKUP($B356,BNP_EUR_Underlying!$A:$W,COLUMN()-2,0)-EVS_EUR_Underlying!J354</f>
        <v>1.0100809078039674E-12</v>
      </c>
      <c r="M356" s="6">
        <f>VLOOKUP($B356,BNP_EUR_Underlying!$A:$W,COLUMN()-2,0)-EVS_EUR_Underlying!K354</f>
        <v>6.4472934744985722E-5</v>
      </c>
      <c r="N356" s="6">
        <f>VLOOKUP($B356,BNP_EUR_Underlying!$A:$W,COLUMN()-2,0)-EVS_EUR_Underlying!L354</f>
        <v>-1.6831169970488058E-2</v>
      </c>
      <c r="O356" s="6">
        <f>VLOOKUP($B356,BNP_EUR_Underlying!$A:$W,COLUMN()-2,0)-EVS_EUR_Underlying!M354</f>
        <v>-4.049871549227646E-12</v>
      </c>
      <c r="P356" s="6">
        <f>VLOOKUP($B356,BNP_EUR_Underlying!$A:$W,COLUMN()-2,0)-EVS_EUR_Underlying!N354</f>
        <v>1.4721542238039786E-3</v>
      </c>
      <c r="Q356" s="6">
        <f>VLOOKUP($B356,BNP_EUR_Underlying!$A:$W,COLUMN()-2,0)-EVS_EUR_Underlying!O354</f>
        <v>8.3000273320976703E-13</v>
      </c>
      <c r="R356" s="6">
        <f>VLOOKUP($B356,BNP_EUR_Underlying!$A:$W,COLUMN()-2,0)-EVS_EUR_Underlying!P354</f>
        <v>-2.4098500972513648E-12</v>
      </c>
      <c r="S356" s="6">
        <f>VLOOKUP($B356,BNP_EUR_Underlying!$A:$W,COLUMN()-2,0)-EVS_EUR_Underlying!Q354</f>
        <v>-9.5186942667013774E-4</v>
      </c>
      <c r="T356" s="6">
        <f>VLOOKUP($B356,BNP_EUR_Underlying!$A:$W,COLUMN()-2,0)-EVS_EUR_Underlying!R354</f>
        <v>-2.4100721418562898E-12</v>
      </c>
      <c r="U356" s="6">
        <f>VLOOKUP($B356,BNP_EUR_Underlying!$A:$W,COLUMN()-2,0)-EVS_EUR_Underlying!S354</f>
        <v>1.6671096595878954E-2</v>
      </c>
      <c r="V356" s="6">
        <f>VLOOKUP($B356,BNP_EUR_Underlying!$A:$W,COLUMN()-2,0)-EVS_EUR_Underlying!T354</f>
        <v>-2.8899105330992825E-12</v>
      </c>
      <c r="W356" s="6">
        <f>VLOOKUP($B356,BNP_EUR_Underlying!$A:$W,COLUMN()-2,0)-EVS_EUR_Underlying!U354</f>
        <v>-3.9199754553465027E-12</v>
      </c>
      <c r="X356" s="6">
        <f>VLOOKUP($B356,BNP_EUR_Underlying!$A:$W,COLUMN()-2,0)-EVS_EUR_Underlying!V354</f>
        <v>1.730171561575844E-12</v>
      </c>
      <c r="Y356" s="6">
        <f>VLOOKUP($B356,BNP_EUR_Underlying!$A:$W,COLUMN()-2,0)-EVS_EUR_Underlying!W354</f>
        <v>-1.8007817459420039E-13</v>
      </c>
    </row>
    <row r="357" spans="1:25" x14ac:dyDescent="0.25">
      <c r="A357" s="2">
        <v>41897</v>
      </c>
      <c r="B357" s="2">
        <v>41899</v>
      </c>
      <c r="C357" t="b">
        <f t="shared" si="5"/>
        <v>0</v>
      </c>
      <c r="D357" s="6">
        <f>VLOOKUP($B357,BNP_EUR_Underlying!$A:$W,COLUMN()-2,0)-EVS_EUR_Underlying!B355</f>
        <v>9.7360653380780038E-2</v>
      </c>
      <c r="E357" s="6">
        <f>VLOOKUP($B357,BNP_EUR_Underlying!$A:$W,COLUMN()-2,0)-EVS_EUR_Underlying!C355</f>
        <v>0.81239728431892</v>
      </c>
      <c r="F357" s="6">
        <f>VLOOKUP($B357,BNP_EUR_Underlying!$A:$W,COLUMN()-2,0)-EVS_EUR_Underlying!D355</f>
        <v>-3.2300828678444304E-12</v>
      </c>
      <c r="G357" s="6">
        <f>VLOOKUP($B357,BNP_EUR_Underlying!$A:$W,COLUMN()-2,0)-EVS_EUR_Underlying!E355</f>
        <v>-6.4146456044600342E-3</v>
      </c>
      <c r="H357" s="6">
        <f>VLOOKUP($B357,BNP_EUR_Underlying!$A:$W,COLUMN()-2,0)-EVS_EUR_Underlying!F355</f>
        <v>6.2017058155561244E-13</v>
      </c>
      <c r="I357" s="6">
        <f>VLOOKUP($B357,BNP_EUR_Underlying!$A:$W,COLUMN()-2,0)-EVS_EUR_Underlying!G355</f>
        <v>6.5611457065073431E-5</v>
      </c>
      <c r="J357" s="6">
        <f>VLOOKUP($B357,BNP_EUR_Underlying!$A:$W,COLUMN()-2,0)-EVS_EUR_Underlying!H355</f>
        <v>-1.1399770016851107E-12</v>
      </c>
      <c r="K357" s="6">
        <f>VLOOKUP($B357,BNP_EUR_Underlying!$A:$W,COLUMN()-2,0)-EVS_EUR_Underlying!I355</f>
        <v>6.6660379300031991E-5</v>
      </c>
      <c r="L357" s="6">
        <f>VLOOKUP($B357,BNP_EUR_Underlying!$A:$W,COLUMN()-2,0)-EVS_EUR_Underlying!J355</f>
        <v>-4.7599701957778962E-12</v>
      </c>
      <c r="M357" s="6">
        <f>VLOOKUP($B357,BNP_EUR_Underlying!$A:$W,COLUMN()-2,0)-EVS_EUR_Underlying!K355</f>
        <v>6.4301624436935434E-5</v>
      </c>
      <c r="N357" s="6">
        <f>VLOOKUP($B357,BNP_EUR_Underlying!$A:$W,COLUMN()-2,0)-EVS_EUR_Underlying!L355</f>
        <v>-1.6726629604891907E-2</v>
      </c>
      <c r="O357" s="6">
        <f>VLOOKUP($B357,BNP_EUR_Underlying!$A:$W,COLUMN()-2,0)-EVS_EUR_Underlying!M355</f>
        <v>-2.7500224319965128E-12</v>
      </c>
      <c r="P357" s="6">
        <f>VLOOKUP($B357,BNP_EUR_Underlying!$A:$W,COLUMN()-2,0)-EVS_EUR_Underlying!N355</f>
        <v>1.4622166125219938E-3</v>
      </c>
      <c r="Q357" s="6">
        <f>VLOOKUP($B357,BNP_EUR_Underlying!$A:$W,COLUMN()-2,0)-EVS_EUR_Underlying!O355</f>
        <v>1.3999912340523224E-12</v>
      </c>
      <c r="R357" s="6">
        <f>VLOOKUP($B357,BNP_EUR_Underlying!$A:$W,COLUMN()-2,0)-EVS_EUR_Underlying!P355</f>
        <v>1.4601653219870059E-12</v>
      </c>
      <c r="S357" s="6">
        <f>VLOOKUP($B357,BNP_EUR_Underlying!$A:$W,COLUMN()-2,0)-EVS_EUR_Underlying!Q355</f>
        <v>-9.4303657868000101E-4</v>
      </c>
      <c r="T357" s="6">
        <f>VLOOKUP($B357,BNP_EUR_Underlying!$A:$W,COLUMN()-2,0)-EVS_EUR_Underlying!R355</f>
        <v>-4.6496140271301556E-13</v>
      </c>
      <c r="U357" s="6">
        <f>VLOOKUP($B357,BNP_EUR_Underlying!$A:$W,COLUMN()-2,0)-EVS_EUR_Underlying!S355</f>
        <v>1.6600054976960932E-2</v>
      </c>
      <c r="V357" s="6">
        <f>VLOOKUP($B357,BNP_EUR_Underlying!$A:$W,COLUMN()-2,0)-EVS_EUR_Underlying!T355</f>
        <v>1.5900614158681492E-12</v>
      </c>
      <c r="W357" s="6">
        <f>VLOOKUP($B357,BNP_EUR_Underlying!$A:$W,COLUMN()-2,0)-EVS_EUR_Underlying!U355</f>
        <v>-2.6501023597802487E-12</v>
      </c>
      <c r="X357" s="6">
        <f>VLOOKUP($B357,BNP_EUR_Underlying!$A:$W,COLUMN()-2,0)-EVS_EUR_Underlying!V355</f>
        <v>2.7700064464397656E-12</v>
      </c>
      <c r="Y357" s="6">
        <f>VLOOKUP($B357,BNP_EUR_Underlying!$A:$W,COLUMN()-2,0)-EVS_EUR_Underlying!W355</f>
        <v>-6.4992455861556664E-13</v>
      </c>
    </row>
    <row r="358" spans="1:25" x14ac:dyDescent="0.25">
      <c r="A358" s="2">
        <v>41898</v>
      </c>
      <c r="B358" s="2">
        <v>41900</v>
      </c>
      <c r="C358" t="b">
        <f t="shared" si="5"/>
        <v>0</v>
      </c>
      <c r="D358" s="6">
        <f>VLOOKUP($B358,BNP_EUR_Underlying!$A:$W,COLUMN()-2,0)-EVS_EUR_Underlying!B356</f>
        <v>9.7464100250830077E-2</v>
      </c>
      <c r="E358" s="6">
        <f>VLOOKUP($B358,BNP_EUR_Underlying!$A:$W,COLUMN()-2,0)-EVS_EUR_Underlying!C356</f>
        <v>0.80960587409523999</v>
      </c>
      <c r="F358" s="6">
        <f>VLOOKUP($B358,BNP_EUR_Underlying!$A:$W,COLUMN()-2,0)-EVS_EUR_Underlying!D356</f>
        <v>-1.779909553079051E-12</v>
      </c>
      <c r="G358" s="6">
        <f>VLOOKUP($B358,BNP_EUR_Underlying!$A:$W,COLUMN()-2,0)-EVS_EUR_Underlying!E356</f>
        <v>-6.4096135919600172E-3</v>
      </c>
      <c r="H358" s="6">
        <f>VLOOKUP($B358,BNP_EUR_Underlying!$A:$W,COLUMN()-2,0)-EVS_EUR_Underlying!F356</f>
        <v>2.8801405704825811E-12</v>
      </c>
      <c r="I358" s="6">
        <f>VLOOKUP($B358,BNP_EUR_Underlying!$A:$W,COLUMN()-2,0)-EVS_EUR_Underlying!G356</f>
        <v>6.5726254349973701E-5</v>
      </c>
      <c r="J358" s="6">
        <f>VLOOKUP($B358,BNP_EUR_Underlying!$A:$W,COLUMN()-2,0)-EVS_EUR_Underlying!H356</f>
        <v>2.4003021792395884E-13</v>
      </c>
      <c r="K358" s="6">
        <f>VLOOKUP($B358,BNP_EUR_Underlying!$A:$W,COLUMN()-2,0)-EVS_EUR_Underlying!I356</f>
        <v>6.6678907759909478E-5</v>
      </c>
      <c r="L358" s="6">
        <f>VLOOKUP($B358,BNP_EUR_Underlying!$A:$W,COLUMN()-2,0)-EVS_EUR_Underlying!J356</f>
        <v>3.610001186871159E-12</v>
      </c>
      <c r="M358" s="6">
        <f>VLOOKUP($B358,BNP_EUR_Underlying!$A:$W,COLUMN()-2,0)-EVS_EUR_Underlying!K356</f>
        <v>6.43214715979612E-5</v>
      </c>
      <c r="N358" s="6">
        <f>VLOOKUP($B358,BNP_EUR_Underlying!$A:$W,COLUMN()-2,0)-EVS_EUR_Underlying!L356</f>
        <v>-1.6678470369045018E-2</v>
      </c>
      <c r="O358" s="6">
        <f>VLOOKUP($B358,BNP_EUR_Underlying!$A:$W,COLUMN()-2,0)-EVS_EUR_Underlying!M356</f>
        <v>-6.9011463210699731E-13</v>
      </c>
      <c r="P358" s="6">
        <f>VLOOKUP($B358,BNP_EUR_Underlying!$A:$W,COLUMN()-2,0)-EVS_EUR_Underlying!N356</f>
        <v>1.4583530306769843E-3</v>
      </c>
      <c r="Q358" s="6">
        <f>VLOOKUP($B358,BNP_EUR_Underlying!$A:$W,COLUMN()-2,0)-EVS_EUR_Underlying!O356</f>
        <v>4.8698822752157866E-12</v>
      </c>
      <c r="R358" s="6">
        <f>VLOOKUP($B358,BNP_EUR_Underlying!$A:$W,COLUMN()-2,0)-EVS_EUR_Underlying!P356</f>
        <v>5.1980642012949829E-13</v>
      </c>
      <c r="S358" s="6">
        <f>VLOOKUP($B358,BNP_EUR_Underlying!$A:$W,COLUMN()-2,0)-EVS_EUR_Underlying!Q356</f>
        <v>-9.5342816867005631E-4</v>
      </c>
      <c r="T358" s="6">
        <f>VLOOKUP($B358,BNP_EUR_Underlying!$A:$W,COLUMN()-2,0)-EVS_EUR_Underlying!R356</f>
        <v>-2.1398438576625267E-12</v>
      </c>
      <c r="U358" s="6">
        <f>VLOOKUP($B358,BNP_EUR_Underlying!$A:$W,COLUMN()-2,0)-EVS_EUR_Underlying!S356</f>
        <v>1.6518314338511919E-2</v>
      </c>
      <c r="V358" s="6">
        <f>VLOOKUP($B358,BNP_EUR_Underlying!$A:$W,COLUMN()-2,0)-EVS_EUR_Underlying!T356</f>
        <v>-3.8899994336816235E-12</v>
      </c>
      <c r="W358" s="6">
        <f>VLOOKUP($B358,BNP_EUR_Underlying!$A:$W,COLUMN()-2,0)-EVS_EUR_Underlying!U356</f>
        <v>4.1999737021569672E-12</v>
      </c>
      <c r="X358" s="6">
        <f>VLOOKUP($B358,BNP_EUR_Underlying!$A:$W,COLUMN()-2,0)-EVS_EUR_Underlying!V356</f>
        <v>-1.5198953207118393E-12</v>
      </c>
      <c r="Y358" s="6">
        <f>VLOOKUP($B358,BNP_EUR_Underlying!$A:$W,COLUMN()-2,0)-EVS_EUR_Underlying!W356</f>
        <v>-3.8400393975734914E-12</v>
      </c>
    </row>
    <row r="359" spans="1:25" x14ac:dyDescent="0.25">
      <c r="A359" s="2">
        <v>41899</v>
      </c>
      <c r="B359" s="2">
        <v>41901</v>
      </c>
      <c r="C359" t="b">
        <f t="shared" si="5"/>
        <v>0</v>
      </c>
      <c r="D359" s="6">
        <f>VLOOKUP($B359,BNP_EUR_Underlying!$A:$W,COLUMN()-2,0)-EVS_EUR_Underlying!B357</f>
        <v>9.7160028077650118E-2</v>
      </c>
      <c r="E359" s="6">
        <f>VLOOKUP($B359,BNP_EUR_Underlying!$A:$W,COLUMN()-2,0)-EVS_EUR_Underlying!C357</f>
        <v>0.80898695122332009</v>
      </c>
      <c r="F359" s="6">
        <f>VLOOKUP($B359,BNP_EUR_Underlying!$A:$W,COLUMN()-2,0)-EVS_EUR_Underlying!D357</f>
        <v>-1.8001156121272288E-12</v>
      </c>
      <c r="G359" s="6">
        <f>VLOOKUP($B359,BNP_EUR_Underlying!$A:$W,COLUMN()-2,0)-EVS_EUR_Underlying!E357</f>
        <v>-6.4216129986900405E-3</v>
      </c>
      <c r="H359" s="6">
        <f>VLOOKUP($B359,BNP_EUR_Underlying!$A:$W,COLUMN()-2,0)-EVS_EUR_Underlying!F357</f>
        <v>-4.21995771660022E-12</v>
      </c>
      <c r="I359" s="6">
        <f>VLOOKUP($B359,BNP_EUR_Underlying!$A:$W,COLUMN()-2,0)-EVS_EUR_Underlying!G357</f>
        <v>6.5985020460068711E-5</v>
      </c>
      <c r="J359" s="6">
        <f>VLOOKUP($B359,BNP_EUR_Underlying!$A:$W,COLUMN()-2,0)-EVS_EUR_Underlying!H357</f>
        <v>6.2994054417231382E-13</v>
      </c>
      <c r="K359" s="6">
        <f>VLOOKUP($B359,BNP_EUR_Underlying!$A:$W,COLUMN()-2,0)-EVS_EUR_Underlying!I357</f>
        <v>6.6794214070187152E-5</v>
      </c>
      <c r="L359" s="6">
        <f>VLOOKUP($B359,BNP_EUR_Underlying!$A:$W,COLUMN()-2,0)-EVS_EUR_Underlying!J357</f>
        <v>5.1003645751279691E-13</v>
      </c>
      <c r="M359" s="6">
        <f>VLOOKUP($B359,BNP_EUR_Underlying!$A:$W,COLUMN()-2,0)-EVS_EUR_Underlying!K357</f>
        <v>6.441846367899462E-5</v>
      </c>
      <c r="N359" s="6">
        <f>VLOOKUP($B359,BNP_EUR_Underlying!$A:$W,COLUMN()-2,0)-EVS_EUR_Underlying!L357</f>
        <v>-1.6705675386998076E-2</v>
      </c>
      <c r="O359" s="6">
        <f>VLOOKUP($B359,BNP_EUR_Underlying!$A:$W,COLUMN()-2,0)-EVS_EUR_Underlying!M357</f>
        <v>-1.4199752484955752E-12</v>
      </c>
      <c r="P359" s="6">
        <f>VLOOKUP($B359,BNP_EUR_Underlying!$A:$W,COLUMN()-2,0)-EVS_EUR_Underlying!N357</f>
        <v>1.4626858814199561E-3</v>
      </c>
      <c r="Q359" s="6">
        <f>VLOOKUP($B359,BNP_EUR_Underlying!$A:$W,COLUMN()-2,0)-EVS_EUR_Underlying!O357</f>
        <v>4.7899462174427754E-12</v>
      </c>
      <c r="R359" s="6">
        <f>VLOOKUP($B359,BNP_EUR_Underlying!$A:$W,COLUMN()-2,0)-EVS_EUR_Underlying!P357</f>
        <v>-2.1798118865490324E-12</v>
      </c>
      <c r="S359" s="6">
        <f>VLOOKUP($B359,BNP_EUR_Underlying!$A:$W,COLUMN()-2,0)-EVS_EUR_Underlying!Q357</f>
        <v>-9.6018270066000611E-4</v>
      </c>
      <c r="T359" s="6">
        <f>VLOOKUP($B359,BNP_EUR_Underlying!$A:$W,COLUMN()-2,0)-EVS_EUR_Underlying!R357</f>
        <v>2.7300384175532599E-12</v>
      </c>
      <c r="U359" s="6">
        <f>VLOOKUP($B359,BNP_EUR_Underlying!$A:$W,COLUMN()-2,0)-EVS_EUR_Underlying!S357</f>
        <v>1.6368832731125993E-2</v>
      </c>
      <c r="V359" s="6">
        <f>VLOOKUP($B359,BNP_EUR_Underlying!$A:$W,COLUMN()-2,0)-EVS_EUR_Underlying!T357</f>
        <v>-4.829914246329281E-12</v>
      </c>
      <c r="W359" s="6">
        <f>VLOOKUP($B359,BNP_EUR_Underlying!$A:$W,COLUMN()-2,0)-EVS_EUR_Underlying!U357</f>
        <v>-1.1100009800202315E-12</v>
      </c>
      <c r="X359" s="6">
        <f>VLOOKUP($B359,BNP_EUR_Underlying!$A:$W,COLUMN()-2,0)-EVS_EUR_Underlying!V357</f>
        <v>-3.1199487438016149E-12</v>
      </c>
      <c r="Y359" s="6">
        <f>VLOOKUP($B359,BNP_EUR_Underlying!$A:$W,COLUMN()-2,0)-EVS_EUR_Underlying!W357</f>
        <v>-2.2502000263102673E-12</v>
      </c>
    </row>
    <row r="360" spans="1:25" x14ac:dyDescent="0.25">
      <c r="A360" s="2">
        <v>41900</v>
      </c>
      <c r="B360" s="2">
        <v>41904</v>
      </c>
      <c r="C360" t="b">
        <f t="shared" si="5"/>
        <v>0</v>
      </c>
      <c r="D360" s="6">
        <f>VLOOKUP($B360,BNP_EUR_Underlying!$A:$W,COLUMN()-2,0)-EVS_EUR_Underlying!B358</f>
        <v>9.7198927070079932E-2</v>
      </c>
      <c r="E360" s="6">
        <f>VLOOKUP($B360,BNP_EUR_Underlying!$A:$W,COLUMN()-2,0)-EVS_EUR_Underlying!C358</f>
        <v>0.81165780979598989</v>
      </c>
      <c r="F360" s="6">
        <f>VLOOKUP($B360,BNP_EUR_Underlying!$A:$W,COLUMN()-2,0)-EVS_EUR_Underlying!D358</f>
        <v>-3.2300828678444304E-12</v>
      </c>
      <c r="G360" s="6">
        <f>VLOOKUP($B360,BNP_EUR_Underlying!$A:$W,COLUMN()-2,0)-EVS_EUR_Underlying!E358</f>
        <v>-6.4212259123399562E-3</v>
      </c>
      <c r="H360" s="6">
        <f>VLOOKUP($B360,BNP_EUR_Underlying!$A:$W,COLUMN()-2,0)-EVS_EUR_Underlying!F358</f>
        <v>8.3000273320976703E-13</v>
      </c>
      <c r="I360" s="6">
        <f>VLOOKUP($B360,BNP_EUR_Underlying!$A:$W,COLUMN()-2,0)-EVS_EUR_Underlying!G358</f>
        <v>6.6045017239835246E-5</v>
      </c>
      <c r="J360" s="6">
        <f>VLOOKUP($B360,BNP_EUR_Underlying!$A:$W,COLUMN()-2,0)-EVS_EUR_Underlying!H358</f>
        <v>-1.2401191185062999E-12</v>
      </c>
      <c r="K360" s="6">
        <f>VLOOKUP($B360,BNP_EUR_Underlying!$A:$W,COLUMN()-2,0)-EVS_EUR_Underlying!I358</f>
        <v>6.6656205810033953E-5</v>
      </c>
      <c r="L360" s="6">
        <f>VLOOKUP($B360,BNP_EUR_Underlying!$A:$W,COLUMN()-2,0)-EVS_EUR_Underlying!J358</f>
        <v>-3.6302072459193369E-12</v>
      </c>
      <c r="M360" s="6">
        <f>VLOOKUP($B360,BNP_EUR_Underlying!$A:$W,COLUMN()-2,0)-EVS_EUR_Underlying!K358</f>
        <v>6.4513526749965244E-5</v>
      </c>
      <c r="N360" s="6">
        <f>VLOOKUP($B360,BNP_EUR_Underlying!$A:$W,COLUMN()-2,0)-EVS_EUR_Underlying!L358</f>
        <v>-1.662774546997603E-2</v>
      </c>
      <c r="O360" s="6">
        <f>VLOOKUP($B360,BNP_EUR_Underlying!$A:$W,COLUMN()-2,0)-EVS_EUR_Underlying!M358</f>
        <v>1.1999290450148692E-12</v>
      </c>
      <c r="P360" s="6">
        <f>VLOOKUP($B360,BNP_EUR_Underlying!$A:$W,COLUMN()-2,0)-EVS_EUR_Underlying!N358</f>
        <v>1.461604571279973E-3</v>
      </c>
      <c r="Q360" s="6">
        <f>VLOOKUP($B360,BNP_EUR_Underlying!$A:$W,COLUMN()-2,0)-EVS_EUR_Underlying!O358</f>
        <v>-4.1100456371623295E-12</v>
      </c>
      <c r="R360" s="6">
        <f>VLOOKUP($B360,BNP_EUR_Underlying!$A:$W,COLUMN()-2,0)-EVS_EUR_Underlying!P358</f>
        <v>-3.3499869545039473E-12</v>
      </c>
      <c r="S360" s="6">
        <f>VLOOKUP($B360,BNP_EUR_Underlying!$A:$W,COLUMN()-2,0)-EVS_EUR_Underlying!Q358</f>
        <v>-9.6070227466005242E-4</v>
      </c>
      <c r="T360" s="6">
        <f>VLOOKUP($B360,BNP_EUR_Underlying!$A:$W,COLUMN()-2,0)-EVS_EUR_Underlying!R358</f>
        <v>-1.170175067954915E-13</v>
      </c>
      <c r="U360" s="6">
        <f>VLOOKUP($B360,BNP_EUR_Underlying!$A:$W,COLUMN()-2,0)-EVS_EUR_Underlying!S358</f>
        <v>1.596568634580009E-2</v>
      </c>
      <c r="V360" s="6">
        <f>VLOOKUP($B360,BNP_EUR_Underlying!$A:$W,COLUMN()-2,0)-EVS_EUR_Underlying!T358</f>
        <v>4.3700598695295412E-12</v>
      </c>
      <c r="W360" s="6">
        <f>VLOOKUP($B360,BNP_EUR_Underlying!$A:$W,COLUMN()-2,0)-EVS_EUR_Underlying!U358</f>
        <v>-1.6400214519762812E-12</v>
      </c>
      <c r="X360" s="6">
        <f>VLOOKUP($B360,BNP_EUR_Underlying!$A:$W,COLUMN()-2,0)-EVS_EUR_Underlying!V358</f>
        <v>-3.8700154192383707E-12</v>
      </c>
      <c r="Y360" s="6">
        <f>VLOOKUP($B360,BNP_EUR_Underlying!$A:$W,COLUMN()-2,0)-EVS_EUR_Underlying!W358</f>
        <v>-2.2004620348070603E-13</v>
      </c>
    </row>
    <row r="361" spans="1:25" x14ac:dyDescent="0.25">
      <c r="A361" s="2">
        <v>41901</v>
      </c>
      <c r="B361" s="2">
        <v>41905</v>
      </c>
      <c r="C361" t="b">
        <f t="shared" si="5"/>
        <v>0</v>
      </c>
      <c r="D361" s="6">
        <f>VLOOKUP($B361,BNP_EUR_Underlying!$A:$W,COLUMN()-2,0)-EVS_EUR_Underlying!B359</f>
        <v>9.7262585127570134E-2</v>
      </c>
      <c r="E361" s="6">
        <f>VLOOKUP($B361,BNP_EUR_Underlying!$A:$W,COLUMN()-2,0)-EVS_EUR_Underlying!C359</f>
        <v>0.81284593115258996</v>
      </c>
      <c r="F361" s="6">
        <f>VLOOKUP($B361,BNP_EUR_Underlying!$A:$W,COLUMN()-2,0)-EVS_EUR_Underlying!D359</f>
        <v>-3.5993430458347575E-13</v>
      </c>
      <c r="G361" s="6">
        <f>VLOOKUP($B361,BNP_EUR_Underlying!$A:$W,COLUMN()-2,0)-EVS_EUR_Underlying!E359</f>
        <v>-6.4173551388799766E-3</v>
      </c>
      <c r="H361" s="6">
        <f>VLOOKUP($B361,BNP_EUR_Underlying!$A:$W,COLUMN()-2,0)-EVS_EUR_Underlying!F359</f>
        <v>2.5499602429590595E-12</v>
      </c>
      <c r="I361" s="6">
        <f>VLOOKUP($B361,BNP_EUR_Underlying!$A:$W,COLUMN()-2,0)-EVS_EUR_Underlying!G359</f>
        <v>6.6148646750141538E-5</v>
      </c>
      <c r="J361" s="6">
        <f>VLOOKUP($B361,BNP_EUR_Underlying!$A:$W,COLUMN()-2,0)-EVS_EUR_Underlying!H359</f>
        <v>-1.3999912340523224E-12</v>
      </c>
      <c r="K361" s="6">
        <f>VLOOKUP($B361,BNP_EUR_Underlying!$A:$W,COLUMN()-2,0)-EVS_EUR_Underlying!I359</f>
        <v>6.6318061790138216E-5</v>
      </c>
      <c r="L361" s="6">
        <f>VLOOKUP($B361,BNP_EUR_Underlying!$A:$W,COLUMN()-2,0)-EVS_EUR_Underlying!J359</f>
        <v>3.7698733024171815E-12</v>
      </c>
      <c r="M361" s="6">
        <f>VLOOKUP($B361,BNP_EUR_Underlying!$A:$W,COLUMN()-2,0)-EVS_EUR_Underlying!K359</f>
        <v>6.4584847262016964E-5</v>
      </c>
      <c r="N361" s="6">
        <f>VLOOKUP($B361,BNP_EUR_Underlying!$A:$W,COLUMN()-2,0)-EVS_EUR_Underlying!L359</f>
        <v>-1.6640590716948012E-2</v>
      </c>
      <c r="O361" s="6">
        <f>VLOOKUP($B361,BNP_EUR_Underlying!$A:$W,COLUMN()-2,0)-EVS_EUR_Underlying!M359</f>
        <v>-1.6009416015094757E-13</v>
      </c>
      <c r="P361" s="6">
        <f>VLOOKUP($B361,BNP_EUR_Underlying!$A:$W,COLUMN()-2,0)-EVS_EUR_Underlying!N359</f>
        <v>1.4670196415760284E-3</v>
      </c>
      <c r="Q361" s="6">
        <f>VLOOKUP($B361,BNP_EUR_Underlying!$A:$W,COLUMN()-2,0)-EVS_EUR_Underlying!O359</f>
        <v>-1.2398970739013748E-12</v>
      </c>
      <c r="R361" s="6">
        <f>VLOOKUP($B361,BNP_EUR_Underlying!$A:$W,COLUMN()-2,0)-EVS_EUR_Underlying!P359</f>
        <v>5.8997251528580819E-13</v>
      </c>
      <c r="S361" s="6">
        <f>VLOOKUP($B361,BNP_EUR_Underlying!$A:$W,COLUMN()-2,0)-EVS_EUR_Underlying!Q359</f>
        <v>-9.5498691065998287E-4</v>
      </c>
      <c r="T361" s="6">
        <f>VLOOKUP($B361,BNP_EUR_Underlying!$A:$W,COLUMN()-2,0)-EVS_EUR_Underlying!R359</f>
        <v>2.6700863742235015E-13</v>
      </c>
      <c r="U361" s="6">
        <f>VLOOKUP($B361,BNP_EUR_Underlying!$A:$W,COLUMN()-2,0)-EVS_EUR_Underlying!S359</f>
        <v>1.5752853156733915E-2</v>
      </c>
      <c r="V361" s="6">
        <f>VLOOKUP($B361,BNP_EUR_Underlying!$A:$W,COLUMN()-2,0)-EVS_EUR_Underlying!T359</f>
        <v>1.0298428776422952E-12</v>
      </c>
      <c r="W361" s="6">
        <f>VLOOKUP($B361,BNP_EUR_Underlying!$A:$W,COLUMN()-2,0)-EVS_EUR_Underlying!U359</f>
        <v>2.340128091304905E-12</v>
      </c>
      <c r="X361" s="6">
        <f>VLOOKUP($B361,BNP_EUR_Underlying!$A:$W,COLUMN()-2,0)-EVS_EUR_Underlying!V359</f>
        <v>8.3000273320976703E-13</v>
      </c>
      <c r="Y361" s="6">
        <f>VLOOKUP($B361,BNP_EUR_Underlying!$A:$W,COLUMN()-2,0)-EVS_EUR_Underlying!W359</f>
        <v>1.1399770016851107E-12</v>
      </c>
    </row>
    <row r="362" spans="1:25" x14ac:dyDescent="0.25">
      <c r="A362" s="2">
        <v>41904</v>
      </c>
      <c r="B362" s="2">
        <v>41906</v>
      </c>
      <c r="C362" t="b">
        <f t="shared" si="5"/>
        <v>0</v>
      </c>
      <c r="D362" s="6">
        <f>VLOOKUP($B362,BNP_EUR_Underlying!$A:$W,COLUMN()-2,0)-EVS_EUR_Underlying!B360</f>
        <v>9.7293597925599995E-2</v>
      </c>
      <c r="E362" s="6">
        <f>VLOOKUP($B362,BNP_EUR_Underlying!$A:$W,COLUMN()-2,0)-EVS_EUR_Underlying!C360</f>
        <v>0.81316866087764994</v>
      </c>
      <c r="F362" s="6">
        <f>VLOOKUP($B362,BNP_EUR_Underlying!$A:$W,COLUMN()-2,0)-EVS_EUR_Underlying!D360</f>
        <v>-3.2100988534011776E-12</v>
      </c>
      <c r="G362" s="6">
        <f>VLOOKUP($B362,BNP_EUR_Underlying!$A:$W,COLUMN()-2,0)-EVS_EUR_Underlying!E360</f>
        <v>-6.4189034542700973E-3</v>
      </c>
      <c r="H362" s="6">
        <f>VLOOKUP($B362,BNP_EUR_Underlying!$A:$W,COLUMN()-2,0)-EVS_EUR_Underlying!F360</f>
        <v>-1.6400214519762812E-12</v>
      </c>
      <c r="I362" s="6">
        <f>VLOOKUP($B362,BNP_EUR_Underlying!$A:$W,COLUMN()-2,0)-EVS_EUR_Underlying!G360</f>
        <v>6.5991274979859682E-5</v>
      </c>
      <c r="J362" s="6">
        <f>VLOOKUP($B362,BNP_EUR_Underlying!$A:$W,COLUMN()-2,0)-EVS_EUR_Underlying!H360</f>
        <v>-1.5198953207118393E-12</v>
      </c>
      <c r="K362" s="6">
        <f>VLOOKUP($B362,BNP_EUR_Underlying!$A:$W,COLUMN()-2,0)-EVS_EUR_Underlying!I360</f>
        <v>6.6116339370037025E-5</v>
      </c>
      <c r="L362" s="6">
        <f>VLOOKUP($B362,BNP_EUR_Underlying!$A:$W,COLUMN()-2,0)-EVS_EUR_Underlying!J360</f>
        <v>-3.219868816017879E-12</v>
      </c>
      <c r="M362" s="6">
        <f>VLOOKUP($B362,BNP_EUR_Underlying!$A:$W,COLUMN()-2,0)-EVS_EUR_Underlying!K360</f>
        <v>6.4681816630995925E-5</v>
      </c>
      <c r="N362" s="6">
        <f>VLOOKUP($B362,BNP_EUR_Underlying!$A:$W,COLUMN()-2,0)-EVS_EUR_Underlying!L360</f>
        <v>-1.6698096425326048E-2</v>
      </c>
      <c r="O362" s="6">
        <f>VLOOKUP($B362,BNP_EUR_Underlying!$A:$W,COLUMN()-2,0)-EVS_EUR_Underlying!M360</f>
        <v>-4.1500136660488351E-12</v>
      </c>
      <c r="P362" s="6">
        <f>VLOOKUP($B362,BNP_EUR_Underlying!$A:$W,COLUMN()-2,0)-EVS_EUR_Underlying!N360</f>
        <v>1.4657075201369718E-3</v>
      </c>
      <c r="Q362" s="6">
        <f>VLOOKUP($B362,BNP_EUR_Underlying!$A:$W,COLUMN()-2,0)-EVS_EUR_Underlying!O360</f>
        <v>-1.7299495169709189E-12</v>
      </c>
      <c r="R362" s="6">
        <f>VLOOKUP($B362,BNP_EUR_Underlying!$A:$W,COLUMN()-2,0)-EVS_EUR_Underlying!P360</f>
        <v>2.0501378372728141E-12</v>
      </c>
      <c r="S362" s="6">
        <f>VLOOKUP($B362,BNP_EUR_Underlying!$A:$W,COLUMN()-2,0)-EVS_EUR_Underlying!Q360</f>
        <v>-9.6745680665000222E-4</v>
      </c>
      <c r="T362" s="6">
        <f>VLOOKUP($B362,BNP_EUR_Underlying!$A:$W,COLUMN()-2,0)-EVS_EUR_Underlying!R360</f>
        <v>1.9799717421165042E-12</v>
      </c>
      <c r="U362" s="6">
        <f>VLOOKUP($B362,BNP_EUR_Underlying!$A:$W,COLUMN()-2,0)-EVS_EUR_Underlying!S360</f>
        <v>1.5849518404638996E-2</v>
      </c>
      <c r="V362" s="6">
        <f>VLOOKUP($B362,BNP_EUR_Underlying!$A:$W,COLUMN()-2,0)-EVS_EUR_Underlying!T360</f>
        <v>-3.8098413313036872E-12</v>
      </c>
      <c r="W362" s="6">
        <f>VLOOKUP($B362,BNP_EUR_Underlying!$A:$W,COLUMN()-2,0)-EVS_EUR_Underlying!U360</f>
        <v>-2.829958489769524E-12</v>
      </c>
      <c r="X362" s="6">
        <f>VLOOKUP($B362,BNP_EUR_Underlying!$A:$W,COLUMN()-2,0)-EVS_EUR_Underlying!V360</f>
        <v>-1.7399415241925453E-12</v>
      </c>
      <c r="Y362" s="6">
        <f>VLOOKUP($B362,BNP_EUR_Underlying!$A:$W,COLUMN()-2,0)-EVS_EUR_Underlying!W360</f>
        <v>1.8101076193488552E-12</v>
      </c>
    </row>
    <row r="363" spans="1:25" x14ac:dyDescent="0.25">
      <c r="A363" s="2">
        <v>41905</v>
      </c>
      <c r="B363" s="2">
        <v>41907</v>
      </c>
      <c r="C363" t="b">
        <f t="shared" si="5"/>
        <v>0</v>
      </c>
      <c r="D363" s="6">
        <f>VLOOKUP($B363,BNP_EUR_Underlying!$A:$W,COLUMN()-2,0)-EVS_EUR_Underlying!B361</f>
        <v>9.7467167527479859E-2</v>
      </c>
      <c r="E363" s="6">
        <f>VLOOKUP($B363,BNP_EUR_Underlying!$A:$W,COLUMN()-2,0)-EVS_EUR_Underlying!C361</f>
        <v>0.81598048853659</v>
      </c>
      <c r="F363" s="6">
        <f>VLOOKUP($B363,BNP_EUR_Underlying!$A:$W,COLUMN()-2,0)-EVS_EUR_Underlying!D361</f>
        <v>-3.5993430458347575E-13</v>
      </c>
      <c r="G363" s="6">
        <f>VLOOKUP($B363,BNP_EUR_Underlying!$A:$W,COLUMN()-2,0)-EVS_EUR_Underlying!E361</f>
        <v>-6.4243225331099829E-3</v>
      </c>
      <c r="H363" s="6">
        <f>VLOOKUP($B363,BNP_EUR_Underlying!$A:$W,COLUMN()-2,0)-EVS_EUR_Underlying!F361</f>
        <v>-2.609912286288818E-12</v>
      </c>
      <c r="I363" s="6">
        <f>VLOOKUP($B363,BNP_EUR_Underlying!$A:$W,COLUMN()-2,0)-EVS_EUR_Underlying!G361</f>
        <v>6.6186305510029797E-5</v>
      </c>
      <c r="J363" s="6">
        <f>VLOOKUP($B363,BNP_EUR_Underlying!$A:$W,COLUMN()-2,0)-EVS_EUR_Underlying!H361</f>
        <v>5.4001247917767614E-13</v>
      </c>
      <c r="K363" s="6">
        <f>VLOOKUP($B363,BNP_EUR_Underlying!$A:$W,COLUMN()-2,0)-EVS_EUR_Underlying!I361</f>
        <v>6.5661452300025402E-5</v>
      </c>
      <c r="L363" s="6">
        <f>VLOOKUP($B363,BNP_EUR_Underlying!$A:$W,COLUMN()-2,0)-EVS_EUR_Underlying!J361</f>
        <v>1.3400391907225639E-12</v>
      </c>
      <c r="M363" s="6">
        <f>VLOOKUP($B363,BNP_EUR_Underlying!$A:$W,COLUMN()-2,0)-EVS_EUR_Underlying!K361</f>
        <v>6.4577784663955029E-5</v>
      </c>
      <c r="N363" s="6">
        <f>VLOOKUP($B363,BNP_EUR_Underlying!$A:$W,COLUMN()-2,0)-EVS_EUR_Underlying!L361</f>
        <v>-1.6555783286285042E-2</v>
      </c>
      <c r="O363" s="6">
        <f>VLOOKUP($B363,BNP_EUR_Underlying!$A:$W,COLUMN()-2,0)-EVS_EUR_Underlying!M361</f>
        <v>-1.8007817459420039E-13</v>
      </c>
      <c r="P363" s="6">
        <f>VLOOKUP($B363,BNP_EUR_Underlying!$A:$W,COLUMN()-2,0)-EVS_EUR_Underlying!N361</f>
        <v>1.4710483527941021E-3</v>
      </c>
      <c r="Q363" s="6">
        <f>VLOOKUP($B363,BNP_EUR_Underlying!$A:$W,COLUMN()-2,0)-EVS_EUR_Underlying!O361</f>
        <v>-5.9952043329758453E-14</v>
      </c>
      <c r="R363" s="6">
        <f>VLOOKUP($B363,BNP_EUR_Underlying!$A:$W,COLUMN()-2,0)-EVS_EUR_Underlying!P361</f>
        <v>1.4988010832439613E-13</v>
      </c>
      <c r="S363" s="6">
        <f>VLOOKUP($B363,BNP_EUR_Underlying!$A:$W,COLUMN()-2,0)-EVS_EUR_Underlying!Q361</f>
        <v>-9.6849597464010451E-4</v>
      </c>
      <c r="T363" s="6">
        <f>VLOOKUP($B363,BNP_EUR_Underlying!$A:$W,COLUMN()-2,0)-EVS_EUR_Underlying!R361</f>
        <v>-1.9195756095768957E-13</v>
      </c>
      <c r="U363" s="6">
        <f>VLOOKUP($B363,BNP_EUR_Underlying!$A:$W,COLUMN()-2,0)-EVS_EUR_Underlying!S361</f>
        <v>1.5806276811545006E-2</v>
      </c>
      <c r="V363" s="6">
        <f>VLOOKUP($B363,BNP_EUR_Underlying!$A:$W,COLUMN()-2,0)-EVS_EUR_Underlying!T361</f>
        <v>2.1300738950458253E-12</v>
      </c>
      <c r="W363" s="6">
        <f>VLOOKUP($B363,BNP_EUR_Underlying!$A:$W,COLUMN()-2,0)-EVS_EUR_Underlying!U361</f>
        <v>2.8599345114344032E-12</v>
      </c>
      <c r="X363" s="6">
        <f>VLOOKUP($B363,BNP_EUR_Underlying!$A:$W,COLUMN()-2,0)-EVS_EUR_Underlying!V361</f>
        <v>2.0301538228295612E-12</v>
      </c>
      <c r="Y363" s="6">
        <f>VLOOKUP($B363,BNP_EUR_Underlying!$A:$W,COLUMN()-2,0)-EVS_EUR_Underlying!W361</f>
        <v>4.7399861813346433E-12</v>
      </c>
    </row>
    <row r="364" spans="1:25" x14ac:dyDescent="0.25">
      <c r="A364" s="2">
        <v>41906</v>
      </c>
      <c r="B364" s="2">
        <v>41908</v>
      </c>
      <c r="C364" t="b">
        <f t="shared" si="5"/>
        <v>0</v>
      </c>
      <c r="D364" s="6">
        <f>VLOOKUP($B364,BNP_EUR_Underlying!$A:$W,COLUMN()-2,0)-EVS_EUR_Underlying!B362</f>
        <v>9.7222676877489977E-2</v>
      </c>
      <c r="E364" s="6">
        <f>VLOOKUP($B364,BNP_EUR_Underlying!$A:$W,COLUMN()-2,0)-EVS_EUR_Underlying!C362</f>
        <v>0.81416906968437008</v>
      </c>
      <c r="F364" s="6">
        <f>VLOOKUP($B364,BNP_EUR_Underlying!$A:$W,COLUMN()-2,0)-EVS_EUR_Underlying!D362</f>
        <v>-1.779909553079051E-12</v>
      </c>
      <c r="G364" s="6">
        <f>VLOOKUP($B364,BNP_EUR_Underlying!$A:$W,COLUMN()-2,0)-EVS_EUR_Underlying!E362</f>
        <v>-6.4216129986900405E-3</v>
      </c>
      <c r="H364" s="6">
        <f>VLOOKUP($B364,BNP_EUR_Underlying!$A:$W,COLUMN()-2,0)-EVS_EUR_Underlying!F362</f>
        <v>-4.3300918406430355E-12</v>
      </c>
      <c r="I364" s="6">
        <f>VLOOKUP($B364,BNP_EUR_Underlying!$A:$W,COLUMN()-2,0)-EVS_EUR_Underlying!G362</f>
        <v>6.603914046987569E-5</v>
      </c>
      <c r="J364" s="6">
        <f>VLOOKUP($B364,BNP_EUR_Underlying!$A:$W,COLUMN()-2,0)-EVS_EUR_Underlying!H362</f>
        <v>-3.219868816017879E-12</v>
      </c>
      <c r="K364" s="6">
        <f>VLOOKUP($B364,BNP_EUR_Underlying!$A:$W,COLUMN()-2,0)-EVS_EUR_Underlying!I362</f>
        <v>6.5617098280013053E-5</v>
      </c>
      <c r="L364" s="6">
        <f>VLOOKUP($B364,BNP_EUR_Underlying!$A:$W,COLUMN()-2,0)-EVS_EUR_Underlying!J362</f>
        <v>3.0901947667416607E-12</v>
      </c>
      <c r="M364" s="6">
        <f>VLOOKUP($B364,BNP_EUR_Underlying!$A:$W,COLUMN()-2,0)-EVS_EUR_Underlying!K362</f>
        <v>6.4382872777990485E-5</v>
      </c>
      <c r="N364" s="6">
        <f>VLOOKUP($B364,BNP_EUR_Underlying!$A:$W,COLUMN()-2,0)-EVS_EUR_Underlying!L362</f>
        <v>-1.6508176139495068E-2</v>
      </c>
      <c r="O364" s="6">
        <f>VLOOKUP($B364,BNP_EUR_Underlying!$A:$W,COLUMN()-2,0)-EVS_EUR_Underlying!M362</f>
        <v>3.8000713686869858E-12</v>
      </c>
      <c r="P364" s="6">
        <f>VLOOKUP($B364,BNP_EUR_Underlying!$A:$W,COLUMN()-2,0)-EVS_EUR_Underlying!N362</f>
        <v>1.4634200126049102E-3</v>
      </c>
      <c r="Q364" s="6">
        <f>VLOOKUP($B364,BNP_EUR_Underlying!$A:$W,COLUMN()-2,0)-EVS_EUR_Underlying!O362</f>
        <v>2.7300384175532599E-12</v>
      </c>
      <c r="R364" s="6">
        <f>VLOOKUP($B364,BNP_EUR_Underlying!$A:$W,COLUMN()-2,0)-EVS_EUR_Underlying!P362</f>
        <v>5.8997251528580819E-13</v>
      </c>
      <c r="S364" s="6">
        <f>VLOOKUP($B364,BNP_EUR_Underlying!$A:$W,COLUMN()-2,0)-EVS_EUR_Underlying!Q362</f>
        <v>-9.7836798063011265E-4</v>
      </c>
      <c r="T364" s="6">
        <f>VLOOKUP($B364,BNP_EUR_Underlying!$A:$W,COLUMN()-2,0)-EVS_EUR_Underlying!R362</f>
        <v>-2.2604140781368187E-13</v>
      </c>
      <c r="U364" s="6">
        <f>VLOOKUP($B364,BNP_EUR_Underlying!$A:$W,COLUMN()-2,0)-EVS_EUR_Underlying!S362</f>
        <v>1.5888905526367014E-2</v>
      </c>
      <c r="V364" s="6">
        <f>VLOOKUP($B364,BNP_EUR_Underlying!$A:$W,COLUMN()-2,0)-EVS_EUR_Underlying!T362</f>
        <v>-7.3008266099350294E-13</v>
      </c>
      <c r="W364" s="6">
        <f>VLOOKUP($B364,BNP_EUR_Underlying!$A:$W,COLUMN()-2,0)-EVS_EUR_Underlying!U362</f>
        <v>2.7098323585050821E-12</v>
      </c>
      <c r="X364" s="6">
        <f>VLOOKUP($B364,BNP_EUR_Underlying!$A:$W,COLUMN()-2,0)-EVS_EUR_Underlying!V362</f>
        <v>2.4003021792395884E-13</v>
      </c>
      <c r="Y364" s="6">
        <f>VLOOKUP($B364,BNP_EUR_Underlying!$A:$W,COLUMN()-2,0)-EVS_EUR_Underlying!W362</f>
        <v>-1.389999226830696E-12</v>
      </c>
    </row>
    <row r="365" spans="1:25" x14ac:dyDescent="0.25">
      <c r="A365" s="2">
        <v>41907</v>
      </c>
      <c r="B365" s="2">
        <v>41911</v>
      </c>
      <c r="C365" t="b">
        <f t="shared" si="5"/>
        <v>0</v>
      </c>
      <c r="D365" s="6">
        <f>VLOOKUP($B365,BNP_EUR_Underlying!$A:$W,COLUMN()-2,0)-EVS_EUR_Underlying!B363</f>
        <v>9.7234499762689941E-2</v>
      </c>
      <c r="E365" s="6">
        <f>VLOOKUP($B365,BNP_EUR_Underlying!$A:$W,COLUMN()-2,0)-EVS_EUR_Underlying!C363</f>
        <v>0.81602528935138008</v>
      </c>
      <c r="F365" s="6">
        <f>VLOOKUP($B365,BNP_EUR_Underlying!$A:$W,COLUMN()-2,0)-EVS_EUR_Underlying!D363</f>
        <v>3.9399594697897555E-12</v>
      </c>
      <c r="G365" s="6">
        <f>VLOOKUP($B365,BNP_EUR_Underlying!$A:$W,COLUMN()-2,0)-EVS_EUR_Underlying!E363</f>
        <v>-6.4181293015699303E-3</v>
      </c>
      <c r="H365" s="6">
        <f>VLOOKUP($B365,BNP_EUR_Underlying!$A:$W,COLUMN()-2,0)-EVS_EUR_Underlying!F363</f>
        <v>3.4099389978337058E-12</v>
      </c>
      <c r="I365" s="6">
        <f>VLOOKUP($B365,BNP_EUR_Underlying!$A:$W,COLUMN()-2,0)-EVS_EUR_Underlying!G363</f>
        <v>6.601313282983412E-5</v>
      </c>
      <c r="J365" s="6">
        <f>VLOOKUP($B365,BNP_EUR_Underlying!$A:$W,COLUMN()-2,0)-EVS_EUR_Underlying!H363</f>
        <v>4.440003920080926E-12</v>
      </c>
      <c r="K365" s="6">
        <f>VLOOKUP($B365,BNP_EUR_Underlying!$A:$W,COLUMN()-2,0)-EVS_EUR_Underlying!I363</f>
        <v>6.5482774744052286E-5</v>
      </c>
      <c r="L365" s="6">
        <f>VLOOKUP($B365,BNP_EUR_Underlying!$A:$W,COLUMN()-2,0)-EVS_EUR_Underlying!J363</f>
        <v>7.8004269710163499E-13</v>
      </c>
      <c r="M365" s="6">
        <f>VLOOKUP($B365,BNP_EUR_Underlying!$A:$W,COLUMN()-2,0)-EVS_EUR_Underlying!K363</f>
        <v>6.4083767658984492E-5</v>
      </c>
      <c r="N365" s="6">
        <f>VLOOKUP($B365,BNP_EUR_Underlying!$A:$W,COLUMN()-2,0)-EVS_EUR_Underlying!L363</f>
        <v>-1.6333527687828031E-2</v>
      </c>
      <c r="O365" s="6">
        <f>VLOOKUP($B365,BNP_EUR_Underlying!$A:$W,COLUMN()-2,0)-EVS_EUR_Underlying!M363</f>
        <v>3.1299407510232413E-12</v>
      </c>
      <c r="P365" s="6">
        <f>VLOOKUP($B365,BNP_EUR_Underlying!$A:$W,COLUMN()-2,0)-EVS_EUR_Underlying!N363</f>
        <v>1.4645087568100346E-3</v>
      </c>
      <c r="Q365" s="6">
        <f>VLOOKUP($B365,BNP_EUR_Underlying!$A:$W,COLUMN()-2,0)-EVS_EUR_Underlying!O363</f>
        <v>-9.1993079820440471E-13</v>
      </c>
      <c r="R365" s="6">
        <f>VLOOKUP($B365,BNP_EUR_Underlying!$A:$W,COLUMN()-2,0)-EVS_EUR_Underlying!P363</f>
        <v>3.2900349111741889E-12</v>
      </c>
      <c r="S365" s="6">
        <f>VLOOKUP($B365,BNP_EUR_Underlying!$A:$W,COLUMN()-2,0)-EVS_EUR_Underlying!Q363</f>
        <v>-9.7161344863994081E-4</v>
      </c>
      <c r="T365" s="6">
        <f>VLOOKUP($B365,BNP_EUR_Underlying!$A:$W,COLUMN()-2,0)-EVS_EUR_Underlying!R363</f>
        <v>-9.9920072216264089E-16</v>
      </c>
      <c r="U365" s="6">
        <f>VLOOKUP($B365,BNP_EUR_Underlying!$A:$W,COLUMN()-2,0)-EVS_EUR_Underlying!S363</f>
        <v>1.5479348507735025E-2</v>
      </c>
      <c r="V365" s="6">
        <f>VLOOKUP($B365,BNP_EUR_Underlying!$A:$W,COLUMN()-2,0)-EVS_EUR_Underlying!T363</f>
        <v>4.1999737021569672E-12</v>
      </c>
      <c r="W365" s="6">
        <f>VLOOKUP($B365,BNP_EUR_Underlying!$A:$W,COLUMN()-2,0)-EVS_EUR_Underlying!U363</f>
        <v>3.6599612229792911E-12</v>
      </c>
      <c r="X365" s="6">
        <f>VLOOKUP($B365,BNP_EUR_Underlying!$A:$W,COLUMN()-2,0)-EVS_EUR_Underlying!V363</f>
        <v>2.9798385980939202E-12</v>
      </c>
      <c r="Y365" s="6">
        <f>VLOOKUP($B365,BNP_EUR_Underlying!$A:$W,COLUMN()-2,0)-EVS_EUR_Underlying!W363</f>
        <v>2.9800606426988452E-12</v>
      </c>
    </row>
    <row r="366" spans="1:25" x14ac:dyDescent="0.25">
      <c r="A366" s="2">
        <v>41908</v>
      </c>
      <c r="B366" s="2">
        <v>41912</v>
      </c>
      <c r="C366" t="b">
        <f t="shared" si="5"/>
        <v>0</v>
      </c>
      <c r="D366" s="6">
        <f>VLOOKUP($B366,BNP_EUR_Underlying!$A:$W,COLUMN()-2,0)-EVS_EUR_Underlying!B364</f>
        <v>9.7219808609180003E-2</v>
      </c>
      <c r="E366" s="6">
        <f>VLOOKUP($B366,BNP_EUR_Underlying!$A:$W,COLUMN()-2,0)-EVS_EUR_Underlying!C364</f>
        <v>0.81614695984782004</v>
      </c>
      <c r="F366" s="6">
        <f>VLOOKUP($B366,BNP_EUR_Underlying!$A:$W,COLUMN()-2,0)-EVS_EUR_Underlying!D364</f>
        <v>1.0700329511337259E-12</v>
      </c>
      <c r="G366" s="6">
        <f>VLOOKUP($B366,BNP_EUR_Underlying!$A:$W,COLUMN()-2,0)-EVS_EUR_Underlying!E364</f>
        <v>-6.4254837721500202E-3</v>
      </c>
      <c r="H366" s="6">
        <f>VLOOKUP($B366,BNP_EUR_Underlying!$A:$W,COLUMN()-2,0)-EVS_EUR_Underlying!F364</f>
        <v>-9.8987484875578957E-13</v>
      </c>
      <c r="I366" s="6">
        <f>VLOOKUP($B366,BNP_EUR_Underlying!$A:$W,COLUMN()-2,0)-EVS_EUR_Underlying!G364</f>
        <v>6.6107328990039349E-5</v>
      </c>
      <c r="J366" s="6">
        <f>VLOOKUP($B366,BNP_EUR_Underlying!$A:$W,COLUMN()-2,0)-EVS_EUR_Underlying!H364</f>
        <v>-1.5987211554602254E-13</v>
      </c>
      <c r="K366" s="6">
        <f>VLOOKUP($B366,BNP_EUR_Underlying!$A:$W,COLUMN()-2,0)-EVS_EUR_Underlying!I364</f>
        <v>6.5906211349942012E-5</v>
      </c>
      <c r="L366" s="6">
        <f>VLOOKUP($B366,BNP_EUR_Underlying!$A:$W,COLUMN()-2,0)-EVS_EUR_Underlying!J364</f>
        <v>-8.4998674765301985E-13</v>
      </c>
      <c r="M366" s="6">
        <f>VLOOKUP($B366,BNP_EUR_Underlying!$A:$W,COLUMN()-2,0)-EVS_EUR_Underlying!K364</f>
        <v>6.4048339345923466E-5</v>
      </c>
      <c r="N366" s="6">
        <f>VLOOKUP($B366,BNP_EUR_Underlying!$A:$W,COLUMN()-2,0)-EVS_EUR_Underlying!L364</f>
        <v>-1.6339974419132042E-2</v>
      </c>
      <c r="O366" s="6">
        <f>VLOOKUP($B366,BNP_EUR_Underlying!$A:$W,COLUMN()-2,0)-EVS_EUR_Underlying!M364</f>
        <v>1.7399415241925453E-12</v>
      </c>
      <c r="P366" s="6">
        <f>VLOOKUP($B366,BNP_EUR_Underlying!$A:$W,COLUMN()-2,0)-EVS_EUR_Underlying!N364</f>
        <v>1.4629075054580776E-3</v>
      </c>
      <c r="Q366" s="6">
        <f>VLOOKUP($B366,BNP_EUR_Underlying!$A:$W,COLUMN()-2,0)-EVS_EUR_Underlying!O364</f>
        <v>-1.2401191185062999E-12</v>
      </c>
      <c r="R366" s="6">
        <f>VLOOKUP($B366,BNP_EUR_Underlying!$A:$W,COLUMN()-2,0)-EVS_EUR_Underlying!P364</f>
        <v>4.4499959273025524E-12</v>
      </c>
      <c r="S366" s="6">
        <f>VLOOKUP($B366,BNP_EUR_Underlying!$A:$W,COLUMN()-2,0)-EVS_EUR_Underlying!Q364</f>
        <v>-9.731721806400806E-4</v>
      </c>
      <c r="T366" s="6">
        <f>VLOOKUP($B366,BNP_EUR_Underlying!$A:$W,COLUMN()-2,0)-EVS_EUR_Underlying!R364</f>
        <v>2.0905499553691698E-13</v>
      </c>
      <c r="U366" s="6">
        <f>VLOOKUP($B366,BNP_EUR_Underlying!$A:$W,COLUMN()-2,0)-EVS_EUR_Underlying!S364</f>
        <v>1.5447799886779912E-2</v>
      </c>
      <c r="V366" s="6">
        <f>VLOOKUP($B366,BNP_EUR_Underlying!$A:$W,COLUMN()-2,0)-EVS_EUR_Underlying!T364</f>
        <v>-3.8198333385253136E-12</v>
      </c>
      <c r="W366" s="6">
        <f>VLOOKUP($B366,BNP_EUR_Underlying!$A:$W,COLUMN()-2,0)-EVS_EUR_Underlying!U364</f>
        <v>7.4984463083183073E-13</v>
      </c>
      <c r="X366" s="6">
        <f>VLOOKUP($B366,BNP_EUR_Underlying!$A:$W,COLUMN()-2,0)-EVS_EUR_Underlying!V364</f>
        <v>4.3398618032597369E-12</v>
      </c>
      <c r="Y366" s="6">
        <f>VLOOKUP($B366,BNP_EUR_Underlying!$A:$W,COLUMN()-2,0)-EVS_EUR_Underlying!W364</f>
        <v>-3.0997426847534371E-13</v>
      </c>
    </row>
    <row r="367" spans="1:25" x14ac:dyDescent="0.25">
      <c r="A367" s="2">
        <v>41911</v>
      </c>
      <c r="B367" s="2">
        <v>41913</v>
      </c>
      <c r="C367" t="b">
        <f t="shared" si="5"/>
        <v>0</v>
      </c>
      <c r="D367" s="6">
        <f>VLOOKUP($B367,BNP_EUR_Underlying!$A:$W,COLUMN()-2,0)-EVS_EUR_Underlying!B365</f>
        <v>9.7351779078900025E-2</v>
      </c>
      <c r="E367" s="6">
        <f>VLOOKUP($B367,BNP_EUR_Underlying!$A:$W,COLUMN()-2,0)-EVS_EUR_Underlying!C365</f>
        <v>0.82097173920125011</v>
      </c>
      <c r="F367" s="6">
        <f>VLOOKUP($B367,BNP_EUR_Underlying!$A:$W,COLUMN()-2,0)-EVS_EUR_Underlying!D365</f>
        <v>-3.2300828678444304E-12</v>
      </c>
      <c r="G367" s="6">
        <f>VLOOKUP($B367,BNP_EUR_Underlying!$A:$W,COLUMN()-2,0)-EVS_EUR_Underlying!E365</f>
        <v>-6.433612395410071E-3</v>
      </c>
      <c r="H367" s="6">
        <f>VLOOKUP($B367,BNP_EUR_Underlying!$A:$W,COLUMN()-2,0)-EVS_EUR_Underlying!F365</f>
        <v>-4.6498360717350806E-12</v>
      </c>
      <c r="I367" s="6">
        <f>VLOOKUP($B367,BNP_EUR_Underlying!$A:$W,COLUMN()-2,0)-EVS_EUR_Underlying!G365</f>
        <v>6.645055598997196E-5</v>
      </c>
      <c r="J367" s="6">
        <f>VLOOKUP($B367,BNP_EUR_Underlying!$A:$W,COLUMN()-2,0)-EVS_EUR_Underlying!H365</f>
        <v>-1.5401013797600172E-12</v>
      </c>
      <c r="K367" s="6">
        <f>VLOOKUP($B367,BNP_EUR_Underlying!$A:$W,COLUMN()-2,0)-EVS_EUR_Underlying!I365</f>
        <v>6.5893054350008029E-5</v>
      </c>
      <c r="L367" s="6">
        <f>VLOOKUP($B367,BNP_EUR_Underlying!$A:$W,COLUMN()-2,0)-EVS_EUR_Underlying!J365</f>
        <v>1.7499335314141717E-12</v>
      </c>
      <c r="M367" s="6">
        <f>VLOOKUP($B367,BNP_EUR_Underlying!$A:$W,COLUMN()-2,0)-EVS_EUR_Underlying!K365</f>
        <v>6.4361891829012308E-5</v>
      </c>
      <c r="N367" s="6">
        <f>VLOOKUP($B367,BNP_EUR_Underlying!$A:$W,COLUMN()-2,0)-EVS_EUR_Underlying!L365</f>
        <v>-1.8216521269478037E-2</v>
      </c>
      <c r="O367" s="6">
        <f>VLOOKUP($B367,BNP_EUR_Underlying!$A:$W,COLUMN()-2,0)-EVS_EUR_Underlying!M365</f>
        <v>-8.9994678376115189E-13</v>
      </c>
      <c r="P367" s="6">
        <f>VLOOKUP($B367,BNP_EUR_Underlying!$A:$W,COLUMN()-2,0)-EVS_EUR_Underlying!N365</f>
        <v>1.4733508825640618E-3</v>
      </c>
      <c r="Q367" s="6">
        <f>VLOOKUP($B367,BNP_EUR_Underlying!$A:$W,COLUMN()-2,0)-EVS_EUR_Underlying!O365</f>
        <v>-2.9001245849258339E-12</v>
      </c>
      <c r="R367" s="6">
        <f>VLOOKUP($B367,BNP_EUR_Underlying!$A:$W,COLUMN()-2,0)-EVS_EUR_Underlying!P365</f>
        <v>2.7000623958883807E-12</v>
      </c>
      <c r="S367" s="6">
        <f>VLOOKUP($B367,BNP_EUR_Underlying!$A:$W,COLUMN()-2,0)-EVS_EUR_Underlying!Q365</f>
        <v>-9.6122185866009957E-4</v>
      </c>
      <c r="T367" s="6">
        <f>VLOOKUP($B367,BNP_EUR_Underlying!$A:$W,COLUMN()-2,0)-EVS_EUR_Underlying!R365</f>
        <v>3.9968028886505635E-14</v>
      </c>
      <c r="U367" s="6">
        <f>VLOOKUP($B367,BNP_EUR_Underlying!$A:$W,COLUMN()-2,0)-EVS_EUR_Underlying!S365</f>
        <v>1.5231494382009991E-2</v>
      </c>
      <c r="V367" s="6">
        <f>VLOOKUP($B367,BNP_EUR_Underlying!$A:$W,COLUMN()-2,0)-EVS_EUR_Underlying!T365</f>
        <v>4.780176254826074E-12</v>
      </c>
      <c r="W367" s="6">
        <f>VLOOKUP($B367,BNP_EUR_Underlying!$A:$W,COLUMN()-2,0)-EVS_EUR_Underlying!U365</f>
        <v>-4.0398795420060196E-12</v>
      </c>
      <c r="X367" s="6">
        <f>VLOOKUP($B367,BNP_EUR_Underlying!$A:$W,COLUMN()-2,0)-EVS_EUR_Underlying!V365</f>
        <v>4.3700598695295412E-12</v>
      </c>
      <c r="Y367" s="6">
        <f>VLOOKUP($B367,BNP_EUR_Underlying!$A:$W,COLUMN()-2,0)-EVS_EUR_Underlying!W365</f>
        <v>-1.5198953207118393E-12</v>
      </c>
    </row>
    <row r="368" spans="1:25" x14ac:dyDescent="0.25">
      <c r="A368" s="2">
        <v>41912</v>
      </c>
      <c r="B368" s="2">
        <v>41914</v>
      </c>
      <c r="C368" t="b">
        <f t="shared" si="5"/>
        <v>0</v>
      </c>
      <c r="D368" s="6">
        <f>VLOOKUP($B368,BNP_EUR_Underlying!$A:$W,COLUMN()-2,0)-EVS_EUR_Underlying!B366</f>
        <v>9.7385843487669987E-2</v>
      </c>
      <c r="E368" s="6">
        <f>VLOOKUP($B368,BNP_EUR_Underlying!$A:$W,COLUMN()-2,0)-EVS_EUR_Underlying!C366</f>
        <v>0.82212346309217998</v>
      </c>
      <c r="F368" s="6">
        <f>VLOOKUP($B368,BNP_EUR_Underlying!$A:$W,COLUMN()-2,0)-EVS_EUR_Underlying!D366</f>
        <v>-3.5993430458347575E-13</v>
      </c>
      <c r="G368" s="6">
        <f>VLOOKUP($B368,BNP_EUR_Underlying!$A:$W,COLUMN()-2,0)-EVS_EUR_Underlying!E366</f>
        <v>-6.4281933065699626E-3</v>
      </c>
      <c r="H368" s="6">
        <f>VLOOKUP($B368,BNP_EUR_Underlying!$A:$W,COLUMN()-2,0)-EVS_EUR_Underlying!F366</f>
        <v>2.8799185258776561E-12</v>
      </c>
      <c r="I368" s="6">
        <f>VLOOKUP($B368,BNP_EUR_Underlying!$A:$W,COLUMN()-2,0)-EVS_EUR_Underlying!G366</f>
        <v>6.6444908650042933E-5</v>
      </c>
      <c r="J368" s="6">
        <f>VLOOKUP($B368,BNP_EUR_Underlying!$A:$W,COLUMN()-2,0)-EVS_EUR_Underlying!H366</f>
        <v>-3.4601210785467629E-12</v>
      </c>
      <c r="K368" s="6">
        <f>VLOOKUP($B368,BNP_EUR_Underlying!$A:$W,COLUMN()-2,0)-EVS_EUR_Underlying!I366</f>
        <v>6.6021787320069691E-5</v>
      </c>
      <c r="L368" s="6">
        <f>VLOOKUP($B368,BNP_EUR_Underlying!$A:$W,COLUMN()-2,0)-EVS_EUR_Underlying!J366</f>
        <v>-2.4700241851860483E-12</v>
      </c>
      <c r="M368" s="6">
        <f>VLOOKUP($B368,BNP_EUR_Underlying!$A:$W,COLUMN()-2,0)-EVS_EUR_Underlying!K366</f>
        <v>6.4129628992048993E-5</v>
      </c>
      <c r="N368" s="6">
        <f>VLOOKUP($B368,BNP_EUR_Underlying!$A:$W,COLUMN()-2,0)-EVS_EUR_Underlying!L366</f>
        <v>-1.8242785326415989E-2</v>
      </c>
      <c r="O368" s="6">
        <f>VLOOKUP($B368,BNP_EUR_Underlying!$A:$W,COLUMN()-2,0)-EVS_EUR_Underlying!M366</f>
        <v>3.1499247654664941E-12</v>
      </c>
      <c r="P368" s="6">
        <f>VLOOKUP($B368,BNP_EUR_Underlying!$A:$W,COLUMN()-2,0)-EVS_EUR_Underlying!N366</f>
        <v>1.4697109413970288E-3</v>
      </c>
      <c r="Q368" s="6">
        <f>VLOOKUP($B368,BNP_EUR_Underlying!$A:$W,COLUMN()-2,0)-EVS_EUR_Underlying!O366</f>
        <v>1.1199929872418579E-12</v>
      </c>
      <c r="R368" s="6">
        <f>VLOOKUP($B368,BNP_EUR_Underlying!$A:$W,COLUMN()-2,0)-EVS_EUR_Underlying!P366</f>
        <v>1.0200729150255938E-12</v>
      </c>
      <c r="S368" s="6">
        <f>VLOOKUP($B368,BNP_EUR_Underlying!$A:$W,COLUMN()-2,0)-EVS_EUR_Underlying!Q366</f>
        <v>-9.3056667269997284E-4</v>
      </c>
      <c r="T368" s="6">
        <f>VLOOKUP($B368,BNP_EUR_Underlying!$A:$W,COLUMN()-2,0)-EVS_EUR_Underlying!R366</f>
        <v>4.169997680492088E-13</v>
      </c>
      <c r="U368" s="6">
        <f>VLOOKUP($B368,BNP_EUR_Underlying!$A:$W,COLUMN()-2,0)-EVS_EUR_Underlying!S366</f>
        <v>1.4922264514687922E-2</v>
      </c>
      <c r="V368" s="6">
        <f>VLOOKUP($B368,BNP_EUR_Underlying!$A:$W,COLUMN()-2,0)-EVS_EUR_Underlying!T366</f>
        <v>4.3798298321462426E-12</v>
      </c>
      <c r="W368" s="6">
        <f>VLOOKUP($B368,BNP_EUR_Underlying!$A:$W,COLUMN()-2,0)-EVS_EUR_Underlying!U366</f>
        <v>-4.4999559634106845E-12</v>
      </c>
      <c r="X368" s="6">
        <f>VLOOKUP($B368,BNP_EUR_Underlying!$A:$W,COLUMN()-2,0)-EVS_EUR_Underlying!V366</f>
        <v>9.9920072216264089E-15</v>
      </c>
      <c r="Y368" s="6">
        <f>VLOOKUP($B368,BNP_EUR_Underlying!$A:$W,COLUMN()-2,0)-EVS_EUR_Underlying!W366</f>
        <v>-1.9200196987867457E-12</v>
      </c>
    </row>
    <row r="369" spans="1:25" x14ac:dyDescent="0.25">
      <c r="A369" s="2">
        <v>41913</v>
      </c>
      <c r="B369" s="2">
        <v>41915</v>
      </c>
      <c r="C369" t="b">
        <f t="shared" si="5"/>
        <v>0</v>
      </c>
      <c r="D369" s="6">
        <f>VLOOKUP($B369,BNP_EUR_Underlying!$A:$W,COLUMN()-2,0)-EVS_EUR_Underlying!B367</f>
        <v>9.7224072542079876E-2</v>
      </c>
      <c r="E369" s="6">
        <f>VLOOKUP($B369,BNP_EUR_Underlying!$A:$W,COLUMN()-2,0)-EVS_EUR_Underlying!C367</f>
        <v>0.81834369563185005</v>
      </c>
      <c r="F369" s="6">
        <f>VLOOKUP($B369,BNP_EUR_Underlying!$A:$W,COLUMN()-2,0)-EVS_EUR_Underlying!D367</f>
        <v>-3.5993430458347575E-13</v>
      </c>
      <c r="G369" s="6">
        <f>VLOOKUP($B369,BNP_EUR_Underlying!$A:$W,COLUMN()-2,0)-EVS_EUR_Underlying!E367</f>
        <v>-6.4262579248399732E-3</v>
      </c>
      <c r="H369" s="6">
        <f>VLOOKUP($B369,BNP_EUR_Underlying!$A:$W,COLUMN()-2,0)-EVS_EUR_Underlying!F367</f>
        <v>-2.4003021792395884E-13</v>
      </c>
      <c r="I369" s="6">
        <f>VLOOKUP($B369,BNP_EUR_Underlying!$A:$W,COLUMN()-2,0)-EVS_EUR_Underlying!G367</f>
        <v>6.6637258040014302E-5</v>
      </c>
      <c r="J369" s="6">
        <f>VLOOKUP($B369,BNP_EUR_Underlying!$A:$W,COLUMN()-2,0)-EVS_EUR_Underlying!H367</f>
        <v>-4.5001780080156095E-12</v>
      </c>
      <c r="K369" s="6">
        <f>VLOOKUP($B369,BNP_EUR_Underlying!$A:$W,COLUMN()-2,0)-EVS_EUR_Underlying!I367</f>
        <v>6.6246865099817143E-5</v>
      </c>
      <c r="L369" s="6">
        <f>VLOOKUP($B369,BNP_EUR_Underlying!$A:$W,COLUMN()-2,0)-EVS_EUR_Underlying!J367</f>
        <v>1.7099655025276661E-12</v>
      </c>
      <c r="M369" s="6">
        <f>VLOOKUP($B369,BNP_EUR_Underlying!$A:$W,COLUMN()-2,0)-EVS_EUR_Underlying!K367</f>
        <v>6.4215641067955076E-5</v>
      </c>
      <c r="N369" s="6">
        <f>VLOOKUP($B369,BNP_EUR_Underlying!$A:$W,COLUMN()-2,0)-EVS_EUR_Underlying!L367</f>
        <v>-1.8238886077684979E-2</v>
      </c>
      <c r="O369" s="6">
        <f>VLOOKUP($B369,BNP_EUR_Underlying!$A:$W,COLUMN()-2,0)-EVS_EUR_Underlying!M367</f>
        <v>3.8600234120167443E-12</v>
      </c>
      <c r="P369" s="6">
        <f>VLOOKUP($B369,BNP_EUR_Underlying!$A:$W,COLUMN()-2,0)-EVS_EUR_Underlying!N367</f>
        <v>1.4673278362660191E-3</v>
      </c>
      <c r="Q369" s="6">
        <f>VLOOKUP($B369,BNP_EUR_Underlying!$A:$W,COLUMN()-2,0)-EVS_EUR_Underlying!O367</f>
        <v>-2.8199664825478976E-12</v>
      </c>
      <c r="R369" s="6">
        <f>VLOOKUP($B369,BNP_EUR_Underlying!$A:$W,COLUMN()-2,0)-EVS_EUR_Underlying!P367</f>
        <v>3.2098768087962526E-12</v>
      </c>
      <c r="S369" s="6">
        <f>VLOOKUP($B369,BNP_EUR_Underlying!$A:$W,COLUMN()-2,0)-EVS_EUR_Underlying!Q367</f>
        <v>-9.5758480065999407E-4</v>
      </c>
      <c r="T369" s="6">
        <f>VLOOKUP($B369,BNP_EUR_Underlying!$A:$W,COLUMN()-2,0)-EVS_EUR_Underlying!R367</f>
        <v>3.7492231541591536E-13</v>
      </c>
      <c r="U369" s="6">
        <f>VLOOKUP($B369,BNP_EUR_Underlying!$A:$W,COLUMN()-2,0)-EVS_EUR_Underlying!S367</f>
        <v>1.5243337041267013E-2</v>
      </c>
      <c r="V369" s="6">
        <f>VLOOKUP($B369,BNP_EUR_Underlying!$A:$W,COLUMN()-2,0)-EVS_EUR_Underlying!T367</f>
        <v>3.2001068461795512E-12</v>
      </c>
      <c r="W369" s="6">
        <f>VLOOKUP($B369,BNP_EUR_Underlying!$A:$W,COLUMN()-2,0)-EVS_EUR_Underlying!U367</f>
        <v>-2.6798563368402029E-12</v>
      </c>
      <c r="X369" s="6">
        <f>VLOOKUP($B369,BNP_EUR_Underlying!$A:$W,COLUMN()-2,0)-EVS_EUR_Underlying!V367</f>
        <v>9.1993079820440471E-13</v>
      </c>
      <c r="Y369" s="6">
        <f>VLOOKUP($B369,BNP_EUR_Underlying!$A:$W,COLUMN()-2,0)-EVS_EUR_Underlying!W367</f>
        <v>-2.1100898806025725E-12</v>
      </c>
    </row>
    <row r="370" spans="1:25" x14ac:dyDescent="0.25">
      <c r="A370" s="2">
        <v>41914</v>
      </c>
      <c r="B370" s="2">
        <v>41918</v>
      </c>
      <c r="C370" t="b">
        <f t="shared" si="5"/>
        <v>0</v>
      </c>
      <c r="D370" s="6">
        <f>VLOOKUP($B370,BNP_EUR_Underlying!$A:$W,COLUMN()-2,0)-EVS_EUR_Underlying!B368</f>
        <v>9.7336261643020006E-2</v>
      </c>
      <c r="E370" s="6">
        <f>VLOOKUP($B370,BNP_EUR_Underlying!$A:$W,COLUMN()-2,0)-EVS_EUR_Underlying!C368</f>
        <v>0.82078480890553995</v>
      </c>
      <c r="F370" s="6">
        <f>VLOOKUP($B370,BNP_EUR_Underlying!$A:$W,COLUMN()-2,0)-EVS_EUR_Underlying!D368</f>
        <v>-4.6300741018967528E-12</v>
      </c>
      <c r="G370" s="6">
        <f>VLOOKUP($B370,BNP_EUR_Underlying!$A:$W,COLUMN()-2,0)-EVS_EUR_Underlying!E368</f>
        <v>-6.4239354567598994E-3</v>
      </c>
      <c r="H370" s="6">
        <f>VLOOKUP($B370,BNP_EUR_Underlying!$A:$W,COLUMN()-2,0)-EVS_EUR_Underlying!F368</f>
        <v>1.4799272918253337E-12</v>
      </c>
      <c r="I370" s="6">
        <f>VLOOKUP($B370,BNP_EUR_Underlying!$A:$W,COLUMN()-2,0)-EVS_EUR_Underlying!G368</f>
        <v>6.6670780870081714E-5</v>
      </c>
      <c r="J370" s="6">
        <f>VLOOKUP($B370,BNP_EUR_Underlying!$A:$W,COLUMN()-2,0)-EVS_EUR_Underlying!H368</f>
        <v>2.2000179455972102E-12</v>
      </c>
      <c r="K370" s="6">
        <f>VLOOKUP($B370,BNP_EUR_Underlying!$A:$W,COLUMN()-2,0)-EVS_EUR_Underlying!I368</f>
        <v>6.6318478640026157E-5</v>
      </c>
      <c r="L370" s="6">
        <f>VLOOKUP($B370,BNP_EUR_Underlying!$A:$W,COLUMN()-2,0)-EVS_EUR_Underlying!J368</f>
        <v>-4.1000536299407031E-12</v>
      </c>
      <c r="M370" s="6">
        <f>VLOOKUP($B370,BNP_EUR_Underlying!$A:$W,COLUMN()-2,0)-EVS_EUR_Underlying!K368</f>
        <v>6.43459486709963E-5</v>
      </c>
      <c r="N370" s="6">
        <f>VLOOKUP($B370,BNP_EUR_Underlying!$A:$W,COLUMN()-2,0)-EVS_EUR_Underlying!L368</f>
        <v>-1.8370325622547035E-2</v>
      </c>
      <c r="O370" s="6">
        <f>VLOOKUP($B370,BNP_EUR_Underlying!$A:$W,COLUMN()-2,0)-EVS_EUR_Underlying!M368</f>
        <v>-4.779954210221149E-12</v>
      </c>
      <c r="P370" s="6">
        <f>VLOOKUP($B370,BNP_EUR_Underlying!$A:$W,COLUMN()-2,0)-EVS_EUR_Underlying!N368</f>
        <v>1.4686283573880354E-3</v>
      </c>
      <c r="Q370" s="6">
        <f>VLOOKUP($B370,BNP_EUR_Underlying!$A:$W,COLUMN()-2,0)-EVS_EUR_Underlying!O368</f>
        <v>1.999955756559757E-12</v>
      </c>
      <c r="R370" s="6">
        <f>VLOOKUP($B370,BNP_EUR_Underlying!$A:$W,COLUMN()-2,0)-EVS_EUR_Underlying!P368</f>
        <v>-8.0158102377936302E-14</v>
      </c>
      <c r="S370" s="6">
        <f>VLOOKUP($B370,BNP_EUR_Underlying!$A:$W,COLUMN()-2,0)-EVS_EUR_Underlying!Q368</f>
        <v>-9.5290858467000916E-4</v>
      </c>
      <c r="T370" s="6">
        <f>VLOOKUP($B370,BNP_EUR_Underlying!$A:$W,COLUMN()-2,0)-EVS_EUR_Underlying!R368</f>
        <v>-4.3609560407276149E-13</v>
      </c>
      <c r="U370" s="6">
        <f>VLOOKUP($B370,BNP_EUR_Underlying!$A:$W,COLUMN()-2,0)-EVS_EUR_Underlying!S368</f>
        <v>1.621525697923798E-2</v>
      </c>
      <c r="V370" s="6">
        <f>VLOOKUP($B370,BNP_EUR_Underlying!$A:$W,COLUMN()-2,0)-EVS_EUR_Underlying!T368</f>
        <v>-2.7498003873915877E-12</v>
      </c>
      <c r="W370" s="6">
        <f>VLOOKUP($B370,BNP_EUR_Underlying!$A:$W,COLUMN()-2,0)-EVS_EUR_Underlying!U368</f>
        <v>-9.3991481264765753E-13</v>
      </c>
      <c r="X370" s="6">
        <f>VLOOKUP($B370,BNP_EUR_Underlying!$A:$W,COLUMN()-2,0)-EVS_EUR_Underlying!V368</f>
        <v>2.3698820683648592E-12</v>
      </c>
      <c r="Y370" s="6">
        <f>VLOOKUP($B370,BNP_EUR_Underlying!$A:$W,COLUMN()-2,0)-EVS_EUR_Underlying!W368</f>
        <v>4.3987036235648702E-13</v>
      </c>
    </row>
    <row r="371" spans="1:25" x14ac:dyDescent="0.25">
      <c r="A371" s="2">
        <v>41915</v>
      </c>
      <c r="B371" s="2">
        <v>41919</v>
      </c>
      <c r="C371" t="b">
        <f t="shared" si="5"/>
        <v>0</v>
      </c>
      <c r="D371" s="6">
        <f>VLOOKUP($B371,BNP_EUR_Underlying!$A:$W,COLUMN()-2,0)-EVS_EUR_Underlying!B369</f>
        <v>9.7438186901299906E-2</v>
      </c>
      <c r="E371" s="6">
        <f>VLOOKUP($B371,BNP_EUR_Underlying!$A:$W,COLUMN()-2,0)-EVS_EUR_Underlying!C369</f>
        <v>0.82527918772023989</v>
      </c>
      <c r="F371" s="6">
        <f>VLOOKUP($B371,BNP_EUR_Underlying!$A:$W,COLUMN()-2,0)-EVS_EUR_Underlying!D369</f>
        <v>-1.7599255386357981E-12</v>
      </c>
      <c r="G371" s="6">
        <f>VLOOKUP($B371,BNP_EUR_Underlying!$A:$W,COLUMN()-2,0)-EVS_EUR_Underlying!E369</f>
        <v>-6.4216129986900405E-3</v>
      </c>
      <c r="H371" s="6">
        <f>VLOOKUP($B371,BNP_EUR_Underlying!$A:$W,COLUMN()-2,0)-EVS_EUR_Underlying!F369</f>
        <v>-3.5016434196677437E-13</v>
      </c>
      <c r="I371" s="6">
        <f>VLOOKUP($B371,BNP_EUR_Underlying!$A:$W,COLUMN()-2,0)-EVS_EUR_Underlying!G369</f>
        <v>6.6909088449973453E-5</v>
      </c>
      <c r="J371" s="6">
        <f>VLOOKUP($B371,BNP_EUR_Underlying!$A:$W,COLUMN()-2,0)-EVS_EUR_Underlying!H369</f>
        <v>1.7985612998927536E-13</v>
      </c>
      <c r="K371" s="6">
        <f>VLOOKUP($B371,BNP_EUR_Underlying!$A:$W,COLUMN()-2,0)-EVS_EUR_Underlying!I369</f>
        <v>6.6066597399938587E-5</v>
      </c>
      <c r="L371" s="6">
        <f>VLOOKUP($B371,BNP_EUR_Underlying!$A:$W,COLUMN()-2,0)-EVS_EUR_Underlying!J369</f>
        <v>3.7014835641002719E-13</v>
      </c>
      <c r="M371" s="6">
        <f>VLOOKUP($B371,BNP_EUR_Underlying!$A:$W,COLUMN()-2,0)-EVS_EUR_Underlying!K369</f>
        <v>6.4350189427964111E-5</v>
      </c>
      <c r="N371" s="6">
        <f>VLOOKUP($B371,BNP_EUR_Underlying!$A:$W,COLUMN()-2,0)-EVS_EUR_Underlying!L369</f>
        <v>-1.8384936939816021E-2</v>
      </c>
      <c r="O371" s="6">
        <f>VLOOKUP($B371,BNP_EUR_Underlying!$A:$W,COLUMN()-2,0)-EVS_EUR_Underlying!M369</f>
        <v>-4.0698555636708988E-12</v>
      </c>
      <c r="P371" s="6">
        <f>VLOOKUP($B371,BNP_EUR_Underlying!$A:$W,COLUMN()-2,0)-EVS_EUR_Underlying!N369</f>
        <v>1.4747018446100713E-3</v>
      </c>
      <c r="Q371" s="6">
        <f>VLOOKUP($B371,BNP_EUR_Underlying!$A:$W,COLUMN()-2,0)-EVS_EUR_Underlying!O369</f>
        <v>3.9899195058978876E-12</v>
      </c>
      <c r="R371" s="6">
        <f>VLOOKUP($B371,BNP_EUR_Underlying!$A:$W,COLUMN()-2,0)-EVS_EUR_Underlying!P369</f>
        <v>-3.4401370641035101E-12</v>
      </c>
      <c r="S371" s="6">
        <f>VLOOKUP($B371,BNP_EUR_Underlying!$A:$W,COLUMN()-2,0)-EVS_EUR_Underlying!Q369</f>
        <v>-9.4823237867003307E-4</v>
      </c>
      <c r="T371" s="6">
        <f>VLOOKUP($B371,BNP_EUR_Underlying!$A:$W,COLUMN()-2,0)-EVS_EUR_Underlying!R369</f>
        <v>-2.3103741142449508E-13</v>
      </c>
      <c r="U371" s="6">
        <f>VLOOKUP($B371,BNP_EUR_Underlying!$A:$W,COLUMN()-2,0)-EVS_EUR_Underlying!S369</f>
        <v>1.6146859100683031E-2</v>
      </c>
      <c r="V371" s="6">
        <f>VLOOKUP($B371,BNP_EUR_Underlying!$A:$W,COLUMN()-2,0)-EVS_EUR_Underlying!T369</f>
        <v>4.8798742824374131E-12</v>
      </c>
      <c r="W371" s="6">
        <f>VLOOKUP($B371,BNP_EUR_Underlying!$A:$W,COLUMN()-2,0)-EVS_EUR_Underlying!U369</f>
        <v>-6.1994853695068741E-13</v>
      </c>
      <c r="X371" s="6">
        <f>VLOOKUP($B371,BNP_EUR_Underlying!$A:$W,COLUMN()-2,0)-EVS_EUR_Underlying!V369</f>
        <v>-4.390043883972794E-12</v>
      </c>
      <c r="Y371" s="6">
        <f>VLOOKUP($B371,BNP_EUR_Underlying!$A:$W,COLUMN()-2,0)-EVS_EUR_Underlying!W369</f>
        <v>4.5301540296804887E-12</v>
      </c>
    </row>
    <row r="372" spans="1:25" x14ac:dyDescent="0.25">
      <c r="A372" s="2">
        <v>41918</v>
      </c>
      <c r="B372" s="2">
        <v>41920</v>
      </c>
      <c r="C372" t="b">
        <f t="shared" si="5"/>
        <v>0</v>
      </c>
      <c r="D372" s="6">
        <f>VLOOKUP($B372,BNP_EUR_Underlying!$A:$W,COLUMN()-2,0)-EVS_EUR_Underlying!B370</f>
        <v>9.7503408572380046E-2</v>
      </c>
      <c r="E372" s="6">
        <f>VLOOKUP($B372,BNP_EUR_Underlying!$A:$W,COLUMN()-2,0)-EVS_EUR_Underlying!C370</f>
        <v>0.82731926499671993</v>
      </c>
      <c r="F372" s="6">
        <f>VLOOKUP($B372,BNP_EUR_Underlying!$A:$W,COLUMN()-2,0)-EVS_EUR_Underlying!D370</f>
        <v>2.5301982731207318E-12</v>
      </c>
      <c r="G372" s="6">
        <f>VLOOKUP($B372,BNP_EUR_Underlying!$A:$W,COLUMN()-2,0)-EVS_EUR_Underlying!E370</f>
        <v>-6.42200007502991E-3</v>
      </c>
      <c r="H372" s="6">
        <f>VLOOKUP($B372,BNP_EUR_Underlying!$A:$W,COLUMN()-2,0)-EVS_EUR_Underlying!F370</f>
        <v>2.4500401707427955E-12</v>
      </c>
      <c r="I372" s="6">
        <f>VLOOKUP($B372,BNP_EUR_Underlying!$A:$W,COLUMN()-2,0)-EVS_EUR_Underlying!G370</f>
        <v>6.7248421209864517E-5</v>
      </c>
      <c r="J372" s="6">
        <f>VLOOKUP($B372,BNP_EUR_Underlying!$A:$W,COLUMN()-2,0)-EVS_EUR_Underlying!H370</f>
        <v>4.9800163992586022E-12</v>
      </c>
      <c r="K372" s="6">
        <f>VLOOKUP($B372,BNP_EUR_Underlying!$A:$W,COLUMN()-2,0)-EVS_EUR_Underlying!I370</f>
        <v>6.6380598779947064E-5</v>
      </c>
      <c r="L372" s="6">
        <f>VLOOKUP($B372,BNP_EUR_Underlying!$A:$W,COLUMN()-2,0)-EVS_EUR_Underlying!J370</f>
        <v>3.5500491435414006E-12</v>
      </c>
      <c r="M372" s="6">
        <f>VLOOKUP($B372,BNP_EUR_Underlying!$A:$W,COLUMN()-2,0)-EVS_EUR_Underlying!K370</f>
        <v>6.4604183663052872E-5</v>
      </c>
      <c r="N372" s="6">
        <f>VLOOKUP($B372,BNP_EUR_Underlying!$A:$W,COLUMN()-2,0)-EVS_EUR_Underlying!L370</f>
        <v>-1.8452280812760957E-2</v>
      </c>
      <c r="O372" s="6">
        <f>VLOOKUP($B372,BNP_EUR_Underlying!$A:$W,COLUMN()-2,0)-EVS_EUR_Underlying!M370</f>
        <v>-1.4199752484955752E-12</v>
      </c>
      <c r="P372" s="6">
        <f>VLOOKUP($B372,BNP_EUR_Underlying!$A:$W,COLUMN()-2,0)-EVS_EUR_Underlying!N370</f>
        <v>1.4827382173180359E-3</v>
      </c>
      <c r="Q372" s="6">
        <f>VLOOKUP($B372,BNP_EUR_Underlying!$A:$W,COLUMN()-2,0)-EVS_EUR_Underlying!O370</f>
        <v>1.7299495169709189E-12</v>
      </c>
      <c r="R372" s="6">
        <f>VLOOKUP($B372,BNP_EUR_Underlying!$A:$W,COLUMN()-2,0)-EVS_EUR_Underlying!P370</f>
        <v>1.6699974736411605E-12</v>
      </c>
      <c r="S372" s="6">
        <f>VLOOKUP($B372,BNP_EUR_Underlying!$A:$W,COLUMN()-2,0)-EVS_EUR_Underlying!Q370</f>
        <v>-9.3628204669005122E-4</v>
      </c>
      <c r="T372" s="6">
        <f>VLOOKUP($B372,BNP_EUR_Underlying!$A:$W,COLUMN()-2,0)-EVS_EUR_Underlying!R370</f>
        <v>-8.2045481519799068E-14</v>
      </c>
      <c r="U372" s="6">
        <f>VLOOKUP($B372,BNP_EUR_Underlying!$A:$W,COLUMN()-2,0)-EVS_EUR_Underlying!S370</f>
        <v>1.5746219681791018E-2</v>
      </c>
      <c r="V372" s="6">
        <f>VLOOKUP($B372,BNP_EUR_Underlying!$A:$W,COLUMN()-2,0)-EVS_EUR_Underlying!T370</f>
        <v>-2.0006218903745321E-13</v>
      </c>
      <c r="W372" s="6">
        <f>VLOOKUP($B372,BNP_EUR_Underlying!$A:$W,COLUMN()-2,0)-EVS_EUR_Underlying!U370</f>
        <v>-9.9920072216264089E-14</v>
      </c>
      <c r="X372" s="6">
        <f>VLOOKUP($B372,BNP_EUR_Underlying!$A:$W,COLUMN()-2,0)-EVS_EUR_Underlying!V370</f>
        <v>-3.6799452374225439E-12</v>
      </c>
      <c r="Y372" s="6">
        <f>VLOOKUP($B372,BNP_EUR_Underlying!$A:$W,COLUMN()-2,0)-EVS_EUR_Underlying!W370</f>
        <v>-4.4200199056376732E-12</v>
      </c>
    </row>
    <row r="373" spans="1:25" x14ac:dyDescent="0.25">
      <c r="A373" s="2">
        <v>41919</v>
      </c>
      <c r="B373" s="2">
        <v>41921</v>
      </c>
      <c r="C373" t="b">
        <f t="shared" si="5"/>
        <v>0</v>
      </c>
      <c r="D373" s="6">
        <f>VLOOKUP($B373,BNP_EUR_Underlying!$A:$W,COLUMN()-2,0)-EVS_EUR_Underlying!B371</f>
        <v>9.7641556953709907E-2</v>
      </c>
      <c r="E373" s="6">
        <f>VLOOKUP($B373,BNP_EUR_Underlying!$A:$W,COLUMN()-2,0)-EVS_EUR_Underlying!C371</f>
        <v>0.82908682415022994</v>
      </c>
      <c r="F373" s="6">
        <f>VLOOKUP($B373,BNP_EUR_Underlying!$A:$W,COLUMN()-2,0)-EVS_EUR_Underlying!D371</f>
        <v>1.1100009800202315E-12</v>
      </c>
      <c r="G373" s="6">
        <f>VLOOKUP($B373,BNP_EUR_Underlying!$A:$W,COLUMN()-2,0)-EVS_EUR_Underlying!E371</f>
        <v>-6.4239354567598994E-3</v>
      </c>
      <c r="H373" s="6">
        <f>VLOOKUP($B373,BNP_EUR_Underlying!$A:$W,COLUMN()-2,0)-EVS_EUR_Underlying!F371</f>
        <v>1.3700152123874432E-12</v>
      </c>
      <c r="I373" s="6">
        <f>VLOOKUP($B373,BNP_EUR_Underlying!$A:$W,COLUMN()-2,0)-EVS_EUR_Underlying!G371</f>
        <v>6.6968886530016647E-5</v>
      </c>
      <c r="J373" s="6">
        <f>VLOOKUP($B373,BNP_EUR_Underlying!$A:$W,COLUMN()-2,0)-EVS_EUR_Underlying!H371</f>
        <v>-1.9699797348948778E-12</v>
      </c>
      <c r="K373" s="6">
        <f>VLOOKUP($B373,BNP_EUR_Underlying!$A:$W,COLUMN()-2,0)-EVS_EUR_Underlying!I371</f>
        <v>6.5734957390040094E-5</v>
      </c>
      <c r="L373" s="6">
        <f>VLOOKUP($B373,BNP_EUR_Underlying!$A:$W,COLUMN()-2,0)-EVS_EUR_Underlying!J371</f>
        <v>4.8399062535509074E-12</v>
      </c>
      <c r="M373" s="6">
        <f>VLOOKUP($B373,BNP_EUR_Underlying!$A:$W,COLUMN()-2,0)-EVS_EUR_Underlying!K371</f>
        <v>6.4598526621995056E-5</v>
      </c>
      <c r="N373" s="6">
        <f>VLOOKUP($B373,BNP_EUR_Underlying!$A:$W,COLUMN()-2,0)-EVS_EUR_Underlying!L371</f>
        <v>-1.8433465469353982E-2</v>
      </c>
      <c r="O373" s="6">
        <f>VLOOKUP($B373,BNP_EUR_Underlying!$A:$W,COLUMN()-2,0)-EVS_EUR_Underlying!M371</f>
        <v>-7.3008266099350294E-13</v>
      </c>
      <c r="P373" s="6">
        <f>VLOOKUP($B373,BNP_EUR_Underlying!$A:$W,COLUMN()-2,0)-EVS_EUR_Underlying!N371</f>
        <v>1.4811756085290062E-3</v>
      </c>
      <c r="Q373" s="6">
        <f>VLOOKUP($B373,BNP_EUR_Underlying!$A:$W,COLUMN()-2,0)-EVS_EUR_Underlying!O371</f>
        <v>-4.390043883972794E-12</v>
      </c>
      <c r="R373" s="6">
        <f>VLOOKUP($B373,BNP_EUR_Underlying!$A:$W,COLUMN()-2,0)-EVS_EUR_Underlying!P371</f>
        <v>-2.4900081996293011E-12</v>
      </c>
      <c r="S373" s="6">
        <f>VLOOKUP($B373,BNP_EUR_Underlying!$A:$W,COLUMN()-2,0)-EVS_EUR_Underlying!Q371</f>
        <v>-9.2641004070004307E-4</v>
      </c>
      <c r="T373" s="6">
        <f>VLOOKUP($B373,BNP_EUR_Underlying!$A:$W,COLUMN()-2,0)-EVS_EUR_Underlying!R371</f>
        <v>-4.5596859621355179E-13</v>
      </c>
      <c r="U373" s="6">
        <f>VLOOKUP($B373,BNP_EUR_Underlying!$A:$W,COLUMN()-2,0)-EVS_EUR_Underlying!S371</f>
        <v>1.6041310283526955E-2</v>
      </c>
      <c r="V373" s="6">
        <f>VLOOKUP($B373,BNP_EUR_Underlying!$A:$W,COLUMN()-2,0)-EVS_EUR_Underlying!T371</f>
        <v>-1.5099033134902129E-12</v>
      </c>
      <c r="W373" s="6">
        <f>VLOOKUP($B373,BNP_EUR_Underlying!$A:$W,COLUMN()-2,0)-EVS_EUR_Underlying!U371</f>
        <v>2.6498803151753236E-12</v>
      </c>
      <c r="X373" s="6">
        <f>VLOOKUP($B373,BNP_EUR_Underlying!$A:$W,COLUMN()-2,0)-EVS_EUR_Underlying!V371</f>
        <v>3.9299674625681291E-12</v>
      </c>
      <c r="Y373" s="6">
        <f>VLOOKUP($B373,BNP_EUR_Underlying!$A:$W,COLUMN()-2,0)-EVS_EUR_Underlying!W371</f>
        <v>-5.8997251528580819E-13</v>
      </c>
    </row>
    <row r="374" spans="1:25" x14ac:dyDescent="0.25">
      <c r="A374" s="2">
        <v>41920</v>
      </c>
      <c r="B374" s="2">
        <v>41922</v>
      </c>
      <c r="C374" t="b">
        <f t="shared" si="5"/>
        <v>0</v>
      </c>
      <c r="D374" s="6">
        <f>VLOOKUP($B374,BNP_EUR_Underlying!$A:$W,COLUMN()-2,0)-EVS_EUR_Underlying!B372</f>
        <v>9.7455351322910166E-2</v>
      </c>
      <c r="E374" s="6">
        <f>VLOOKUP($B374,BNP_EUR_Underlying!$A:$W,COLUMN()-2,0)-EVS_EUR_Underlying!C372</f>
        <v>0.82883164749172</v>
      </c>
      <c r="F374" s="6">
        <f>VLOOKUP($B374,BNP_EUR_Underlying!$A:$W,COLUMN()-2,0)-EVS_EUR_Underlying!D372</f>
        <v>-4.6200820946751264E-12</v>
      </c>
      <c r="G374" s="6">
        <f>VLOOKUP($B374,BNP_EUR_Underlying!$A:$W,COLUMN()-2,0)-EVS_EUR_Underlying!E372</f>
        <v>-6.4243225331099829E-3</v>
      </c>
      <c r="H374" s="6">
        <f>VLOOKUP($B374,BNP_EUR_Underlying!$A:$W,COLUMN()-2,0)-EVS_EUR_Underlying!F372</f>
        <v>1.7998935675223038E-12</v>
      </c>
      <c r="I374" s="6">
        <f>VLOOKUP($B374,BNP_EUR_Underlying!$A:$W,COLUMN()-2,0)-EVS_EUR_Underlying!G372</f>
        <v>6.7025307489920749E-5</v>
      </c>
      <c r="J374" s="6">
        <f>VLOOKUP($B374,BNP_EUR_Underlying!$A:$W,COLUMN()-2,0)-EVS_EUR_Underlying!H372</f>
        <v>-5.1003645751279691E-13</v>
      </c>
      <c r="K374" s="6">
        <f>VLOOKUP($B374,BNP_EUR_Underlying!$A:$W,COLUMN()-2,0)-EVS_EUR_Underlying!I372</f>
        <v>6.5141441452087889E-5</v>
      </c>
      <c r="L374" s="6">
        <f>VLOOKUP($B374,BNP_EUR_Underlying!$A:$W,COLUMN()-2,0)-EVS_EUR_Underlying!J372</f>
        <v>-1.7299495169709189E-12</v>
      </c>
      <c r="M374" s="6">
        <f>VLOOKUP($B374,BNP_EUR_Underlying!$A:$W,COLUMN()-2,0)-EVS_EUR_Underlying!K372</f>
        <v>6.4403787269018409E-5</v>
      </c>
      <c r="N374" s="6">
        <f>VLOOKUP($B374,BNP_EUR_Underlying!$A:$W,COLUMN()-2,0)-EVS_EUR_Underlying!L372</f>
        <v>-1.8395490985883001E-2</v>
      </c>
      <c r="O374" s="6">
        <f>VLOOKUP($B374,BNP_EUR_Underlying!$A:$W,COLUMN()-2,0)-EVS_EUR_Underlying!M372</f>
        <v>3.9899195058978876E-12</v>
      </c>
      <c r="P374" s="6">
        <f>VLOOKUP($B374,BNP_EUR_Underlying!$A:$W,COLUMN()-2,0)-EVS_EUR_Underlying!N372</f>
        <v>1.4852498100789147E-3</v>
      </c>
      <c r="Q374" s="6">
        <f>VLOOKUP($B374,BNP_EUR_Underlying!$A:$W,COLUMN()-2,0)-EVS_EUR_Underlying!O372</f>
        <v>-3.2100988534011776E-12</v>
      </c>
      <c r="R374" s="6">
        <f>VLOOKUP($B374,BNP_EUR_Underlying!$A:$W,COLUMN()-2,0)-EVS_EUR_Underlying!P372</f>
        <v>-2.2699619961485951E-12</v>
      </c>
      <c r="S374" s="6">
        <f>VLOOKUP($B374,BNP_EUR_Underlying!$A:$W,COLUMN()-2,0)-EVS_EUR_Underlying!Q372</f>
        <v>-9.1601845271793714E-4</v>
      </c>
      <c r="T374" s="6">
        <f>VLOOKUP($B374,BNP_EUR_Underlying!$A:$W,COLUMN()-2,0)-EVS_EUR_Underlying!R372</f>
        <v>-7.3940853440035426E-14</v>
      </c>
      <c r="U374" s="6">
        <f>VLOOKUP($B374,BNP_EUR_Underlying!$A:$W,COLUMN()-2,0)-EVS_EUR_Underlying!S372</f>
        <v>1.5632461168623935E-2</v>
      </c>
      <c r="V374" s="6">
        <f>VLOOKUP($B374,BNP_EUR_Underlying!$A:$W,COLUMN()-2,0)-EVS_EUR_Underlying!T372</f>
        <v>4.0798475708925253E-12</v>
      </c>
      <c r="W374" s="6">
        <f>VLOOKUP($B374,BNP_EUR_Underlying!$A:$W,COLUMN()-2,0)-EVS_EUR_Underlying!U372</f>
        <v>-2.7700064464397656E-12</v>
      </c>
      <c r="X374" s="6">
        <f>VLOOKUP($B374,BNP_EUR_Underlying!$A:$W,COLUMN()-2,0)-EVS_EUR_Underlying!V372</f>
        <v>-3.9801495432811862E-12</v>
      </c>
      <c r="Y374" s="6">
        <f>VLOOKUP($B374,BNP_EUR_Underlying!$A:$W,COLUMN()-2,0)-EVS_EUR_Underlying!W372</f>
        <v>-1.9984014443252818E-14</v>
      </c>
    </row>
    <row r="375" spans="1:25" x14ac:dyDescent="0.25">
      <c r="A375" s="2">
        <v>41921</v>
      </c>
      <c r="B375" s="2">
        <v>41925</v>
      </c>
      <c r="C375" t="b">
        <f t="shared" si="5"/>
        <v>0</v>
      </c>
      <c r="D375" s="6">
        <f>VLOOKUP($B375,BNP_EUR_Underlying!$A:$W,COLUMN()-2,0)-EVS_EUR_Underlying!B373</f>
        <v>9.7220595091229933E-2</v>
      </c>
      <c r="E375" s="6">
        <f>VLOOKUP($B375,BNP_EUR_Underlying!$A:$W,COLUMN()-2,0)-EVS_EUR_Underlying!C373</f>
        <v>0.8304677308774</v>
      </c>
      <c r="F375" s="6">
        <f>VLOOKUP($B375,BNP_EUR_Underlying!$A:$W,COLUMN()-2,0)-EVS_EUR_Underlying!D373</f>
        <v>1.1100009800202315E-12</v>
      </c>
      <c r="G375" s="6">
        <f>VLOOKUP($B375,BNP_EUR_Underlying!$A:$W,COLUMN()-2,0)-EVS_EUR_Underlying!E373</f>
        <v>-6.4227742277198629E-3</v>
      </c>
      <c r="H375" s="6">
        <f>VLOOKUP($B375,BNP_EUR_Underlying!$A:$W,COLUMN()-2,0)-EVS_EUR_Underlying!F373</f>
        <v>2.1300738950458253E-12</v>
      </c>
      <c r="I375" s="6">
        <f>VLOOKUP($B375,BNP_EUR_Underlying!$A:$W,COLUMN()-2,0)-EVS_EUR_Underlying!G373</f>
        <v>6.6910171090173165E-5</v>
      </c>
      <c r="J375" s="6">
        <f>VLOOKUP($B375,BNP_EUR_Underlying!$A:$W,COLUMN()-2,0)-EVS_EUR_Underlying!H373</f>
        <v>4.1200376443839559E-12</v>
      </c>
      <c r="K375" s="6">
        <f>VLOOKUP($B375,BNP_EUR_Underlying!$A:$W,COLUMN()-2,0)-EVS_EUR_Underlying!I373</f>
        <v>6.4539379322936519E-5</v>
      </c>
      <c r="L375" s="6">
        <f>VLOOKUP($B375,BNP_EUR_Underlying!$A:$W,COLUMN()-2,0)-EVS_EUR_Underlying!J373</f>
        <v>2.7400304247748863E-12</v>
      </c>
      <c r="M375" s="6">
        <f>VLOOKUP($B375,BNP_EUR_Underlying!$A:$W,COLUMN()-2,0)-EVS_EUR_Underlying!K373</f>
        <v>6.404201739795834E-5</v>
      </c>
      <c r="N375" s="6">
        <f>VLOOKUP($B375,BNP_EUR_Underlying!$A:$W,COLUMN()-2,0)-EVS_EUR_Underlying!L373</f>
        <v>-1.8391541816000001E-2</v>
      </c>
      <c r="O375" s="6">
        <f>VLOOKUP($B375,BNP_EUR_Underlying!$A:$W,COLUMN()-2,0)-EVS_EUR_Underlying!M373</f>
        <v>6.0063065632220969E-14</v>
      </c>
      <c r="P375" s="6">
        <f>VLOOKUP($B375,BNP_EUR_Underlying!$A:$W,COLUMN()-2,0)-EVS_EUR_Underlying!N373</f>
        <v>1.485754417988927E-3</v>
      </c>
      <c r="Q375" s="6">
        <f>VLOOKUP($B375,BNP_EUR_Underlying!$A:$W,COLUMN()-2,0)-EVS_EUR_Underlying!O373</f>
        <v>3.1499247654664941E-12</v>
      </c>
      <c r="R375" s="6">
        <f>VLOOKUP($B375,BNP_EUR_Underlying!$A:$W,COLUMN()-2,0)-EVS_EUR_Underlying!P373</f>
        <v>-2.1300738950458253E-12</v>
      </c>
      <c r="S375" s="6">
        <f>VLOOKUP($B375,BNP_EUR_Underlying!$A:$W,COLUMN()-2,0)-EVS_EUR_Underlying!Q373</f>
        <v>-9.0614644373199216E-4</v>
      </c>
      <c r="T375" s="6">
        <f>VLOOKUP($B375,BNP_EUR_Underlying!$A:$W,COLUMN()-2,0)-EVS_EUR_Underlying!R373</f>
        <v>-3.1197266991966899E-13</v>
      </c>
      <c r="U375" s="6">
        <f>VLOOKUP($B375,BNP_EUR_Underlying!$A:$W,COLUMN()-2,0)-EVS_EUR_Underlying!S373</f>
        <v>1.5929453275900896E-2</v>
      </c>
      <c r="V375" s="6">
        <f>VLOOKUP($B375,BNP_EUR_Underlying!$A:$W,COLUMN()-2,0)-EVS_EUR_Underlying!T373</f>
        <v>-4.3498538104813633E-12</v>
      </c>
      <c r="W375" s="6">
        <f>VLOOKUP($B375,BNP_EUR_Underlying!$A:$W,COLUMN()-2,0)-EVS_EUR_Underlying!U373</f>
        <v>-1.2700951401711791E-12</v>
      </c>
      <c r="X375" s="6">
        <f>VLOOKUP($B375,BNP_EUR_Underlying!$A:$W,COLUMN()-2,0)-EVS_EUR_Underlying!V373</f>
        <v>1.0400569294688466E-12</v>
      </c>
      <c r="Y375" s="6">
        <f>VLOOKUP($B375,BNP_EUR_Underlying!$A:$W,COLUMN()-2,0)-EVS_EUR_Underlying!W373</f>
        <v>4.8006043584791769E-13</v>
      </c>
    </row>
    <row r="376" spans="1:25" x14ac:dyDescent="0.25">
      <c r="A376" s="2">
        <v>41922</v>
      </c>
      <c r="B376" s="2">
        <v>41926</v>
      </c>
      <c r="C376" t="b">
        <f t="shared" si="5"/>
        <v>0</v>
      </c>
      <c r="D376" s="6">
        <f>VLOOKUP($B376,BNP_EUR_Underlying!$A:$W,COLUMN()-2,0)-EVS_EUR_Underlying!B374</f>
        <v>9.7520066641269887E-2</v>
      </c>
      <c r="E376" s="6">
        <f>VLOOKUP($B376,BNP_EUR_Underlying!$A:$W,COLUMN()-2,0)-EVS_EUR_Underlying!C374</f>
        <v>0.8357649888821499</v>
      </c>
      <c r="F376" s="6">
        <f>VLOOKUP($B376,BNP_EUR_Underlying!$A:$W,COLUMN()-2,0)-EVS_EUR_Underlying!D374</f>
        <v>3.9599434842330083E-12</v>
      </c>
      <c r="G376" s="6">
        <f>VLOOKUP($B376,BNP_EUR_Underlying!$A:$W,COLUMN()-2,0)-EVS_EUR_Underlying!E374</f>
        <v>-6.428580382909832E-3</v>
      </c>
      <c r="H376" s="6">
        <f>VLOOKUP($B376,BNP_EUR_Underlying!$A:$W,COLUMN()-2,0)-EVS_EUR_Underlying!F374</f>
        <v>8.0158102377936302E-14</v>
      </c>
      <c r="I376" s="6">
        <f>VLOOKUP($B376,BNP_EUR_Underlying!$A:$W,COLUMN()-2,0)-EVS_EUR_Underlying!G374</f>
        <v>6.7347193219990942E-5</v>
      </c>
      <c r="J376" s="6">
        <f>VLOOKUP($B376,BNP_EUR_Underlying!$A:$W,COLUMN()-2,0)-EVS_EUR_Underlying!H374</f>
        <v>2.5899282718455652E-12</v>
      </c>
      <c r="K376" s="6">
        <f>VLOOKUP($B376,BNP_EUR_Underlying!$A:$W,COLUMN()-2,0)-EVS_EUR_Underlying!I374</f>
        <v>6.5030418729072892E-5</v>
      </c>
      <c r="L376" s="6">
        <f>VLOOKUP($B376,BNP_EUR_Underlying!$A:$W,COLUMN()-2,0)-EVS_EUR_Underlying!J374</f>
        <v>-4.3298697960381105E-12</v>
      </c>
      <c r="M376" s="6">
        <f>VLOOKUP($B376,BNP_EUR_Underlying!$A:$W,COLUMN()-2,0)-EVS_EUR_Underlying!K374</f>
        <v>6.4474750260945513E-5</v>
      </c>
      <c r="N376" s="6">
        <f>VLOOKUP($B376,BNP_EUR_Underlying!$A:$W,COLUMN()-2,0)-EVS_EUR_Underlying!L374</f>
        <v>-1.8447662040224078E-2</v>
      </c>
      <c r="O376" s="6">
        <f>VLOOKUP($B376,BNP_EUR_Underlying!$A:$W,COLUMN()-2,0)-EVS_EUR_Underlying!M374</f>
        <v>3.6504133049675147E-13</v>
      </c>
      <c r="P376" s="6">
        <f>VLOOKUP($B376,BNP_EUR_Underlying!$A:$W,COLUMN()-2,0)-EVS_EUR_Underlying!N374</f>
        <v>1.4885977025649311E-3</v>
      </c>
      <c r="Q376" s="6">
        <f>VLOOKUP($B376,BNP_EUR_Underlying!$A:$W,COLUMN()-2,0)-EVS_EUR_Underlying!O374</f>
        <v>-1.780131597683976E-12</v>
      </c>
      <c r="R376" s="6">
        <f>VLOOKUP($B376,BNP_EUR_Underlying!$A:$W,COLUMN()-2,0)-EVS_EUR_Underlying!P374</f>
        <v>4.2901238117565299E-12</v>
      </c>
      <c r="S376" s="6">
        <f>VLOOKUP($B376,BNP_EUR_Underlying!$A:$W,COLUMN()-2,0)-EVS_EUR_Underlying!Q374</f>
        <v>-9.0926392072698814E-4</v>
      </c>
      <c r="T376" s="6">
        <f>VLOOKUP($B376,BNP_EUR_Underlying!$A:$W,COLUMN()-2,0)-EVS_EUR_Underlying!R374</f>
        <v>-4.6895820560166612E-13</v>
      </c>
      <c r="U376" s="6">
        <f>VLOOKUP($B376,BNP_EUR_Underlying!$A:$W,COLUMN()-2,0)-EVS_EUR_Underlying!S374</f>
        <v>1.6013905456311095E-2</v>
      </c>
      <c r="V376" s="6">
        <f>VLOOKUP($B376,BNP_EUR_Underlying!$A:$W,COLUMN()-2,0)-EVS_EUR_Underlying!T374</f>
        <v>1.5598633495983449E-12</v>
      </c>
      <c r="W376" s="6">
        <f>VLOOKUP($B376,BNP_EUR_Underlying!$A:$W,COLUMN()-2,0)-EVS_EUR_Underlying!U374</f>
        <v>1.9197976541818207E-12</v>
      </c>
      <c r="X376" s="6">
        <f>VLOOKUP($B376,BNP_EUR_Underlying!$A:$W,COLUMN()-2,0)-EVS_EUR_Underlying!V374</f>
        <v>3.8600234120167443E-12</v>
      </c>
      <c r="Y376" s="6">
        <f>VLOOKUP($B376,BNP_EUR_Underlying!$A:$W,COLUMN()-2,0)-EVS_EUR_Underlying!W374</f>
        <v>3.5500491435414006E-12</v>
      </c>
    </row>
    <row r="377" spans="1:25" x14ac:dyDescent="0.25">
      <c r="A377" s="2">
        <v>41925</v>
      </c>
      <c r="B377" s="2">
        <v>41927</v>
      </c>
      <c r="C377" t="b">
        <f t="shared" si="5"/>
        <v>0</v>
      </c>
      <c r="D377" s="6">
        <f>VLOOKUP($B377,BNP_EUR_Underlying!$A:$W,COLUMN()-2,0)-EVS_EUR_Underlying!B375</f>
        <v>9.7690638556809928E-2</v>
      </c>
      <c r="E377" s="6">
        <f>VLOOKUP($B377,BNP_EUR_Underlying!$A:$W,COLUMN()-2,0)-EVS_EUR_Underlying!C375</f>
        <v>0.84598703492804006</v>
      </c>
      <c r="F377" s="6">
        <f>VLOOKUP($B377,BNP_EUR_Underlying!$A:$W,COLUMN()-2,0)-EVS_EUR_Underlying!D375</f>
        <v>2.5501822875639846E-12</v>
      </c>
      <c r="G377" s="6">
        <f>VLOOKUP($B377,BNP_EUR_Underlying!$A:$W,COLUMN()-2,0)-EVS_EUR_Underlying!E375</f>
        <v>-6.4208388359898727E-3</v>
      </c>
      <c r="H377" s="6">
        <f>VLOOKUP($B377,BNP_EUR_Underlying!$A:$W,COLUMN()-2,0)-EVS_EUR_Underlying!F375</f>
        <v>1.5900614158681492E-12</v>
      </c>
      <c r="I377" s="6">
        <f>VLOOKUP($B377,BNP_EUR_Underlying!$A:$W,COLUMN()-2,0)-EVS_EUR_Underlying!G375</f>
        <v>6.739644347986129E-5</v>
      </c>
      <c r="J377" s="6">
        <f>VLOOKUP($B377,BNP_EUR_Underlying!$A:$W,COLUMN()-2,0)-EVS_EUR_Underlying!H375</f>
        <v>-1.5099033134902129E-12</v>
      </c>
      <c r="K377" s="6">
        <f>VLOOKUP($B377,BNP_EUR_Underlying!$A:$W,COLUMN()-2,0)-EVS_EUR_Underlying!I375</f>
        <v>6.5043912779061408E-5</v>
      </c>
      <c r="L377" s="6">
        <f>VLOOKUP($B377,BNP_EUR_Underlying!$A:$W,COLUMN()-2,0)-EVS_EUR_Underlying!J375</f>
        <v>1.9400037132299985E-12</v>
      </c>
      <c r="M377" s="6">
        <f>VLOOKUP($B377,BNP_EUR_Underlying!$A:$W,COLUMN()-2,0)-EVS_EUR_Underlying!K375</f>
        <v>6.4479626051938688E-5</v>
      </c>
      <c r="N377" s="6">
        <f>VLOOKUP($B377,BNP_EUR_Underlying!$A:$W,COLUMN()-2,0)-EVS_EUR_Underlying!L375</f>
        <v>-1.8421229122798088E-2</v>
      </c>
      <c r="O377" s="6">
        <f>VLOOKUP($B377,BNP_EUR_Underlying!$A:$W,COLUMN()-2,0)-EVS_EUR_Underlying!M375</f>
        <v>-6.801226248853709E-13</v>
      </c>
      <c r="P377" s="6">
        <f>VLOOKUP($B377,BNP_EUR_Underlying!$A:$W,COLUMN()-2,0)-EVS_EUR_Underlying!N375</f>
        <v>1.4902644149908939E-3</v>
      </c>
      <c r="Q377" s="6">
        <f>VLOOKUP($B377,BNP_EUR_Underlying!$A:$W,COLUMN()-2,0)-EVS_EUR_Underlying!O375</f>
        <v>2.610134330893743E-12</v>
      </c>
      <c r="R377" s="6">
        <f>VLOOKUP($B377,BNP_EUR_Underlying!$A:$W,COLUMN()-2,0)-EVS_EUR_Underlying!P375</f>
        <v>4.7299941741130169E-12</v>
      </c>
      <c r="S377" s="6">
        <f>VLOOKUP($B377,BNP_EUR_Underlying!$A:$W,COLUMN()-2,0)-EVS_EUR_Underlying!Q375</f>
        <v>-8.8744158575793097E-4</v>
      </c>
      <c r="T377" s="6">
        <f>VLOOKUP($B377,BNP_EUR_Underlying!$A:$W,COLUMN()-2,0)-EVS_EUR_Underlying!R375</f>
        <v>-3.3706371027619753E-13</v>
      </c>
      <c r="U377" s="6">
        <f>VLOOKUP($B377,BNP_EUR_Underlying!$A:$W,COLUMN()-2,0)-EVS_EUR_Underlying!S375</f>
        <v>1.5252064119345987E-2</v>
      </c>
      <c r="V377" s="6">
        <f>VLOOKUP($B377,BNP_EUR_Underlying!$A:$W,COLUMN()-2,0)-EVS_EUR_Underlying!T375</f>
        <v>-2.829958489769524E-12</v>
      </c>
      <c r="W377" s="6">
        <f>VLOOKUP($B377,BNP_EUR_Underlying!$A:$W,COLUMN()-2,0)-EVS_EUR_Underlying!U375</f>
        <v>-1.0600409439120995E-12</v>
      </c>
      <c r="X377" s="6">
        <f>VLOOKUP($B377,BNP_EUR_Underlying!$A:$W,COLUMN()-2,0)-EVS_EUR_Underlying!V375</f>
        <v>-8.4998674765301985E-13</v>
      </c>
      <c r="Y377" s="6">
        <f>VLOOKUP($B377,BNP_EUR_Underlying!$A:$W,COLUMN()-2,0)-EVS_EUR_Underlying!W375</f>
        <v>3.2900349111741889E-12</v>
      </c>
    </row>
    <row r="378" spans="1:25" x14ac:dyDescent="0.25">
      <c r="A378" s="2">
        <v>41926</v>
      </c>
      <c r="B378" s="2">
        <v>41928</v>
      </c>
      <c r="C378" t="b">
        <f t="shared" si="5"/>
        <v>0</v>
      </c>
      <c r="D378" s="6">
        <f>VLOOKUP($B378,BNP_EUR_Underlying!$A:$W,COLUMN()-2,0)-EVS_EUR_Underlying!B376</f>
        <v>9.7462132218569808E-2</v>
      </c>
      <c r="E378" s="6">
        <f>VLOOKUP($B378,BNP_EUR_Underlying!$A:$W,COLUMN()-2,0)-EVS_EUR_Underlying!C376</f>
        <v>0.83787073407694002</v>
      </c>
      <c r="F378" s="6">
        <f>VLOOKUP($B378,BNP_EUR_Underlying!$A:$W,COLUMN()-2,0)-EVS_EUR_Underlying!D376</f>
        <v>-2.19824158875781E-13</v>
      </c>
      <c r="G378" s="6">
        <f>VLOOKUP($B378,BNP_EUR_Underlying!$A:$W,COLUMN()-2,0)-EVS_EUR_Underlying!E376</f>
        <v>-6.40032373965993E-3</v>
      </c>
      <c r="H378" s="6">
        <f>VLOOKUP($B378,BNP_EUR_Underlying!$A:$W,COLUMN()-2,0)-EVS_EUR_Underlying!F376</f>
        <v>2.8801405704825811E-12</v>
      </c>
      <c r="I378" s="6">
        <f>VLOOKUP($B378,BNP_EUR_Underlying!$A:$W,COLUMN()-2,0)-EVS_EUR_Underlying!G376</f>
        <v>6.7244943450006645E-5</v>
      </c>
      <c r="J378" s="6">
        <f>VLOOKUP($B378,BNP_EUR_Underlying!$A:$W,COLUMN()-2,0)-EVS_EUR_Underlying!H376</f>
        <v>-4.0598635564492724E-12</v>
      </c>
      <c r="K378" s="6">
        <f>VLOOKUP($B378,BNP_EUR_Underlying!$A:$W,COLUMN()-2,0)-EVS_EUR_Underlying!I376</f>
        <v>6.5409425703988333E-5</v>
      </c>
      <c r="L378" s="6">
        <f>VLOOKUP($B378,BNP_EUR_Underlying!$A:$W,COLUMN()-2,0)-EVS_EUR_Underlying!J376</f>
        <v>-4.0989434069160779E-13</v>
      </c>
      <c r="M378" s="6">
        <f>VLOOKUP($B378,BNP_EUR_Underlying!$A:$W,COLUMN()-2,0)-EVS_EUR_Underlying!K376</f>
        <v>6.4484837963951769E-5</v>
      </c>
      <c r="N378" s="6">
        <f>VLOOKUP($B378,BNP_EUR_Underlying!$A:$W,COLUMN()-2,0)-EVS_EUR_Underlying!L376</f>
        <v>-1.8330722568933977E-2</v>
      </c>
      <c r="O378" s="6">
        <f>VLOOKUP($B378,BNP_EUR_Underlying!$A:$W,COLUMN()-2,0)-EVS_EUR_Underlying!M376</f>
        <v>-2.2593038551121936E-13</v>
      </c>
      <c r="P378" s="6">
        <f>VLOOKUP($B378,BNP_EUR_Underlying!$A:$W,COLUMN()-2,0)-EVS_EUR_Underlying!N376</f>
        <v>1.4884293711979746E-3</v>
      </c>
      <c r="Q378" s="6">
        <f>VLOOKUP($B378,BNP_EUR_Underlying!$A:$W,COLUMN()-2,0)-EVS_EUR_Underlying!O376</f>
        <v>-8.7996276931789907E-13</v>
      </c>
      <c r="R378" s="6">
        <f>VLOOKUP($B378,BNP_EUR_Underlying!$A:$W,COLUMN()-2,0)-EVS_EUR_Underlying!P376</f>
        <v>4.000133557724439E-12</v>
      </c>
      <c r="S378" s="6">
        <f>VLOOKUP($B378,BNP_EUR_Underlying!$A:$W,COLUMN()-2,0)-EVS_EUR_Underlying!Q376</f>
        <v>-8.8796116575695638E-4</v>
      </c>
      <c r="T378" s="6">
        <f>VLOOKUP($B378,BNP_EUR_Underlying!$A:$W,COLUMN()-2,0)-EVS_EUR_Underlying!R376</f>
        <v>4.4497738826976274E-13</v>
      </c>
      <c r="U378" s="6">
        <f>VLOOKUP($B378,BNP_EUR_Underlying!$A:$W,COLUMN()-2,0)-EVS_EUR_Underlying!S376</f>
        <v>1.4980122388164041E-2</v>
      </c>
      <c r="V378" s="6">
        <f>VLOOKUP($B378,BNP_EUR_Underlying!$A:$W,COLUMN()-2,0)-EVS_EUR_Underlying!T376</f>
        <v>3.4598990339418378E-12</v>
      </c>
      <c r="W378" s="6">
        <f>VLOOKUP($B378,BNP_EUR_Underlying!$A:$W,COLUMN()-2,0)-EVS_EUR_Underlying!U376</f>
        <v>2.9198865547641617E-12</v>
      </c>
      <c r="X378" s="6">
        <f>VLOOKUP($B378,BNP_EUR_Underlying!$A:$W,COLUMN()-2,0)-EVS_EUR_Underlying!V376</f>
        <v>-1.8098855747439302E-12</v>
      </c>
      <c r="Y378" s="6">
        <f>VLOOKUP($B378,BNP_EUR_Underlying!$A:$W,COLUMN()-2,0)-EVS_EUR_Underlying!W376</f>
        <v>-1.9300117060083721E-12</v>
      </c>
    </row>
    <row r="379" spans="1:25" x14ac:dyDescent="0.25">
      <c r="A379" s="2">
        <v>41927</v>
      </c>
      <c r="B379" s="2">
        <v>41929</v>
      </c>
      <c r="C379" t="b">
        <f t="shared" si="5"/>
        <v>0</v>
      </c>
      <c r="D379" s="6">
        <f>VLOOKUP($B379,BNP_EUR_Underlying!$A:$W,COLUMN()-2,0)-EVS_EUR_Underlying!B377</f>
        <v>9.775219779132005E-2</v>
      </c>
      <c r="E379" s="6">
        <f>VLOOKUP($B379,BNP_EUR_Underlying!$A:$W,COLUMN()-2,0)-EVS_EUR_Underlying!C377</f>
        <v>0.83642883274071012</v>
      </c>
      <c r="F379" s="6">
        <f>VLOOKUP($B379,BNP_EUR_Underlying!$A:$W,COLUMN()-2,0)-EVS_EUR_Underlying!D377</f>
        <v>-2.6001423236721166E-13</v>
      </c>
      <c r="G379" s="6">
        <f>VLOOKUP($B379,BNP_EUR_Underlying!$A:$W,COLUMN()-2,0)-EVS_EUR_Underlying!E377</f>
        <v>-6.4047751326401503E-3</v>
      </c>
      <c r="H379" s="6">
        <f>VLOOKUP($B379,BNP_EUR_Underlying!$A:$W,COLUMN()-2,0)-EVS_EUR_Underlying!F377</f>
        <v>2.340128091304905E-12</v>
      </c>
      <c r="I379" s="6">
        <f>VLOOKUP($B379,BNP_EUR_Underlying!$A:$W,COLUMN()-2,0)-EVS_EUR_Underlying!G377</f>
        <v>6.7215937810116699E-5</v>
      </c>
      <c r="J379" s="6">
        <f>VLOOKUP($B379,BNP_EUR_Underlying!$A:$W,COLUMN()-2,0)-EVS_EUR_Underlying!H377</f>
        <v>3.4801050929900157E-12</v>
      </c>
      <c r="K379" s="6">
        <f>VLOOKUP($B379,BNP_EUR_Underlying!$A:$W,COLUMN()-2,0)-EVS_EUR_Underlying!I377</f>
        <v>6.596252779988987E-5</v>
      </c>
      <c r="L379" s="6">
        <f>VLOOKUP($B379,BNP_EUR_Underlying!$A:$W,COLUMN()-2,0)-EVS_EUR_Underlying!J377</f>
        <v>-1.6500134591979077E-12</v>
      </c>
      <c r="M379" s="6">
        <f>VLOOKUP($B379,BNP_EUR_Underlying!$A:$W,COLUMN()-2,0)-EVS_EUR_Underlying!K377</f>
        <v>6.4825578621974245E-5</v>
      </c>
      <c r="N379" s="6">
        <f>VLOOKUP($B379,BNP_EUR_Underlying!$A:$W,COLUMN()-2,0)-EVS_EUR_Underlying!L377</f>
        <v>-1.8409749410308041E-2</v>
      </c>
      <c r="O379" s="6">
        <f>VLOOKUP($B379,BNP_EUR_Underlying!$A:$W,COLUMN()-2,0)-EVS_EUR_Underlying!M377</f>
        <v>4.3298697960381105E-13</v>
      </c>
      <c r="P379" s="6">
        <f>VLOOKUP($B379,BNP_EUR_Underlying!$A:$W,COLUMN()-2,0)-EVS_EUR_Underlying!N377</f>
        <v>1.4878856036000254E-3</v>
      </c>
      <c r="Q379" s="6">
        <f>VLOOKUP($B379,BNP_EUR_Underlying!$A:$W,COLUMN()-2,0)-EVS_EUR_Underlying!O377</f>
        <v>-1.1299849944634843E-12</v>
      </c>
      <c r="R379" s="6">
        <f>VLOOKUP($B379,BNP_EUR_Underlying!$A:$W,COLUMN()-2,0)-EVS_EUR_Underlying!P377</f>
        <v>-7.4007466821512935E-13</v>
      </c>
      <c r="S379" s="6">
        <f>VLOOKUP($B379,BNP_EUR_Underlying!$A:$W,COLUMN()-2,0)-EVS_EUR_Underlying!Q377</f>
        <v>-8.947156977480164E-4</v>
      </c>
      <c r="T379" s="6">
        <f>VLOOKUP($B379,BNP_EUR_Underlying!$A:$W,COLUMN()-2,0)-EVS_EUR_Underlying!R377</f>
        <v>4.2499337382650992E-13</v>
      </c>
      <c r="U379" s="6">
        <f>VLOOKUP($B379,BNP_EUR_Underlying!$A:$W,COLUMN()-2,0)-EVS_EUR_Underlying!S377</f>
        <v>1.5357256187461976E-2</v>
      </c>
      <c r="V379" s="6">
        <f>VLOOKUP($B379,BNP_EUR_Underlying!$A:$W,COLUMN()-2,0)-EVS_EUR_Underlying!T377</f>
        <v>-4.2998937743732313E-12</v>
      </c>
      <c r="W379" s="6">
        <f>VLOOKUP($B379,BNP_EUR_Underlying!$A:$W,COLUMN()-2,0)-EVS_EUR_Underlying!U377</f>
        <v>2.8501645488177019E-12</v>
      </c>
      <c r="X379" s="6">
        <f>VLOOKUP($B379,BNP_EUR_Underlying!$A:$W,COLUMN()-2,0)-EVS_EUR_Underlying!V377</f>
        <v>3.8500314047951179E-12</v>
      </c>
      <c r="Y379" s="6">
        <f>VLOOKUP($B379,BNP_EUR_Underlying!$A:$W,COLUMN()-2,0)-EVS_EUR_Underlying!W377</f>
        <v>3.3801850207737516E-12</v>
      </c>
    </row>
    <row r="380" spans="1:25" x14ac:dyDescent="0.25">
      <c r="A380" s="2">
        <v>41928</v>
      </c>
      <c r="B380" s="2">
        <v>41932</v>
      </c>
      <c r="C380" t="b">
        <f t="shared" si="5"/>
        <v>0</v>
      </c>
      <c r="D380" s="6">
        <f>VLOOKUP($B380,BNP_EUR_Underlying!$A:$W,COLUMN()-2,0)-EVS_EUR_Underlying!B378</f>
        <v>9.7613752150460087E-2</v>
      </c>
      <c r="E380" s="6">
        <f>VLOOKUP($B380,BNP_EUR_Underlying!$A:$W,COLUMN()-2,0)-EVS_EUR_Underlying!C378</f>
        <v>0.83700913957310985</v>
      </c>
      <c r="F380" s="6">
        <f>VLOOKUP($B380,BNP_EUR_Underlying!$A:$W,COLUMN()-2,0)-EVS_EUR_Underlying!D378</f>
        <v>-3.0899727221367357E-12</v>
      </c>
      <c r="G380" s="6">
        <f>VLOOKUP($B380,BNP_EUR_Underlying!$A:$W,COLUMN()-2,0)-EVS_EUR_Underlying!E378</f>
        <v>-6.4007108160100135E-3</v>
      </c>
      <c r="H380" s="6">
        <f>VLOOKUP($B380,BNP_EUR_Underlying!$A:$W,COLUMN()-2,0)-EVS_EUR_Underlying!F378</f>
        <v>4.0598635564492724E-12</v>
      </c>
      <c r="I380" s="6">
        <f>VLOOKUP($B380,BNP_EUR_Underlying!$A:$W,COLUMN()-2,0)-EVS_EUR_Underlying!G378</f>
        <v>6.7338304899910995E-5</v>
      </c>
      <c r="J380" s="6">
        <f>VLOOKUP($B380,BNP_EUR_Underlying!$A:$W,COLUMN()-2,0)-EVS_EUR_Underlying!H378</f>
        <v>-4.3200998334214091E-12</v>
      </c>
      <c r="K380" s="6">
        <f>VLOOKUP($B380,BNP_EUR_Underlying!$A:$W,COLUMN()-2,0)-EVS_EUR_Underlying!I378</f>
        <v>6.6471596769979158E-5</v>
      </c>
      <c r="L380" s="6">
        <f>VLOOKUP($B380,BNP_EUR_Underlying!$A:$W,COLUMN()-2,0)-EVS_EUR_Underlying!J378</f>
        <v>-4.4100278984160468E-12</v>
      </c>
      <c r="M380" s="6">
        <f>VLOOKUP($B380,BNP_EUR_Underlying!$A:$W,COLUMN()-2,0)-EVS_EUR_Underlying!K378</f>
        <v>6.4966915077957488E-5</v>
      </c>
      <c r="N380" s="6">
        <f>VLOOKUP($B380,BNP_EUR_Underlying!$A:$W,COLUMN()-2,0)-EVS_EUR_Underlying!L378</f>
        <v>-1.8477363658425006E-2</v>
      </c>
      <c r="O380" s="6">
        <f>VLOOKUP($B380,BNP_EUR_Underlying!$A:$W,COLUMN()-2,0)-EVS_EUR_Underlying!M378</f>
        <v>1.7985612998927536E-14</v>
      </c>
      <c r="P380" s="6">
        <f>VLOOKUP($B380,BNP_EUR_Underlying!$A:$W,COLUMN()-2,0)-EVS_EUR_Underlying!N378</f>
        <v>1.4883903592899372E-3</v>
      </c>
      <c r="Q380" s="6">
        <f>VLOOKUP($B380,BNP_EUR_Underlying!$A:$W,COLUMN()-2,0)-EVS_EUR_Underlying!O378</f>
        <v>-1.0900169655769787E-12</v>
      </c>
      <c r="R380" s="6">
        <f>VLOOKUP($B380,BNP_EUR_Underlying!$A:$W,COLUMN()-2,0)-EVS_EUR_Underlying!P378</f>
        <v>1.3700152123874432E-12</v>
      </c>
      <c r="S380" s="6">
        <f>VLOOKUP($B380,BNP_EUR_Underlying!$A:$W,COLUMN()-2,0)-EVS_EUR_Underlying!Q378</f>
        <v>-9.082247617289152E-4</v>
      </c>
      <c r="T380" s="6">
        <f>VLOOKUP($B380,BNP_EUR_Underlying!$A:$W,COLUMN()-2,0)-EVS_EUR_Underlying!R378</f>
        <v>-8.2045481519799068E-14</v>
      </c>
      <c r="U380" s="6">
        <f>VLOOKUP($B380,BNP_EUR_Underlying!$A:$W,COLUMN()-2,0)-EVS_EUR_Underlying!S378</f>
        <v>1.5078015867980965E-2</v>
      </c>
      <c r="V380" s="6">
        <f>VLOOKUP($B380,BNP_EUR_Underlying!$A:$W,COLUMN()-2,0)-EVS_EUR_Underlying!T378</f>
        <v>-2.779998453661392E-12</v>
      </c>
      <c r="W380" s="6">
        <f>VLOOKUP($B380,BNP_EUR_Underlying!$A:$W,COLUMN()-2,0)-EVS_EUR_Underlying!U378</f>
        <v>4.4986236957811343E-13</v>
      </c>
      <c r="X380" s="6">
        <f>VLOOKUP($B380,BNP_EUR_Underlying!$A:$W,COLUMN()-2,0)-EVS_EUR_Underlying!V378</f>
        <v>-7.8981265971833636E-13</v>
      </c>
      <c r="Y380" s="6">
        <f>VLOOKUP($B380,BNP_EUR_Underlying!$A:$W,COLUMN()-2,0)-EVS_EUR_Underlying!W378</f>
        <v>2.9600766282555924E-12</v>
      </c>
    </row>
    <row r="381" spans="1:25" x14ac:dyDescent="0.25">
      <c r="A381" s="2">
        <v>41929</v>
      </c>
      <c r="B381" s="2">
        <v>41933</v>
      </c>
      <c r="C381" t="b">
        <f t="shared" si="5"/>
        <v>0</v>
      </c>
      <c r="D381" s="6">
        <f>VLOOKUP($B381,BNP_EUR_Underlying!$A:$W,COLUMN()-2,0)-EVS_EUR_Underlying!B379</f>
        <v>9.7614982309230047E-2</v>
      </c>
      <c r="E381" s="6">
        <f>VLOOKUP($B381,BNP_EUR_Underlying!$A:$W,COLUMN()-2,0)-EVS_EUR_Underlying!C379</f>
        <v>0.83604445992882992</v>
      </c>
      <c r="F381" s="6">
        <f>VLOOKUP($B381,BNP_EUR_Underlying!$A:$W,COLUMN()-2,0)-EVS_EUR_Underlying!D379</f>
        <v>-4.5401460369021152E-12</v>
      </c>
      <c r="G381" s="6">
        <f>VLOOKUP($B381,BNP_EUR_Underlying!$A:$W,COLUMN()-2,0)-EVS_EUR_Underlying!E379</f>
        <v>-6.4045815894699931E-3</v>
      </c>
      <c r="H381" s="6">
        <f>VLOOKUP($B381,BNP_EUR_Underlying!$A:$W,COLUMN()-2,0)-EVS_EUR_Underlying!F379</f>
        <v>-2.609912286288818E-12</v>
      </c>
      <c r="I381" s="6">
        <f>VLOOKUP($B381,BNP_EUR_Underlying!$A:$W,COLUMN()-2,0)-EVS_EUR_Underlying!G379</f>
        <v>6.7297602539984069E-5</v>
      </c>
      <c r="J381" s="6">
        <f>VLOOKUP($B381,BNP_EUR_Underlying!$A:$W,COLUMN()-2,0)-EVS_EUR_Underlying!H379</f>
        <v>-8.3999474043139344E-13</v>
      </c>
      <c r="K381" s="6">
        <f>VLOOKUP($B381,BNP_EUR_Underlying!$A:$W,COLUMN()-2,0)-EVS_EUR_Underlying!I379</f>
        <v>6.6975429409810161E-5</v>
      </c>
      <c r="L381" s="6">
        <f>VLOOKUP($B381,BNP_EUR_Underlying!$A:$W,COLUMN()-2,0)-EVS_EUR_Underlying!J379</f>
        <v>4.6800341380048849E-12</v>
      </c>
      <c r="M381" s="6">
        <f>VLOOKUP($B381,BNP_EUR_Underlying!$A:$W,COLUMN()-2,0)-EVS_EUR_Underlying!K379</f>
        <v>6.4822850041945657E-5</v>
      </c>
      <c r="N381" s="6">
        <f>VLOOKUP($B381,BNP_EUR_Underlying!$A:$W,COLUMN()-2,0)-EVS_EUR_Underlying!L379</f>
        <v>-1.8461850977703032E-2</v>
      </c>
      <c r="O381" s="6">
        <f>VLOOKUP($B381,BNP_EUR_Underlying!$A:$W,COLUMN()-2,0)-EVS_EUR_Underlying!M379</f>
        <v>-4.7299941741130169E-12</v>
      </c>
      <c r="P381" s="6">
        <f>VLOOKUP($B381,BNP_EUR_Underlying!$A:$W,COLUMN()-2,0)-EVS_EUR_Underlying!N379</f>
        <v>1.4853470437690142E-3</v>
      </c>
      <c r="Q381" s="6">
        <f>VLOOKUP($B381,BNP_EUR_Underlying!$A:$W,COLUMN()-2,0)-EVS_EUR_Underlying!O379</f>
        <v>3.8991032624835498E-13</v>
      </c>
      <c r="R381" s="6">
        <f>VLOOKUP($B381,BNP_EUR_Underlying!$A:$W,COLUMN()-2,0)-EVS_EUR_Underlying!P379</f>
        <v>-4.5399239922971901E-12</v>
      </c>
      <c r="S381" s="6">
        <f>VLOOKUP($B381,BNP_EUR_Underlying!$A:$W,COLUMN()-2,0)-EVS_EUR_Underlying!Q379</f>
        <v>-9.1238139672300544E-4</v>
      </c>
      <c r="T381" s="6">
        <f>VLOOKUP($B381,BNP_EUR_Underlying!$A:$W,COLUMN()-2,0)-EVS_EUR_Underlying!R379</f>
        <v>-2.5190960428744802E-13</v>
      </c>
      <c r="U381" s="6">
        <f>VLOOKUP($B381,BNP_EUR_Underlying!$A:$W,COLUMN()-2,0)-EVS_EUR_Underlying!S379</f>
        <v>1.4890958797967979E-2</v>
      </c>
      <c r="V381" s="6">
        <f>VLOOKUP($B381,BNP_EUR_Underlying!$A:$W,COLUMN()-2,0)-EVS_EUR_Underlying!T379</f>
        <v>-3.82982534574694E-12</v>
      </c>
      <c r="W381" s="6">
        <f>VLOOKUP($B381,BNP_EUR_Underlying!$A:$W,COLUMN()-2,0)-EVS_EUR_Underlying!U379</f>
        <v>1.999955756559757E-12</v>
      </c>
      <c r="X381" s="6">
        <f>VLOOKUP($B381,BNP_EUR_Underlying!$A:$W,COLUMN()-2,0)-EVS_EUR_Underlying!V379</f>
        <v>-1.4499512701604544E-12</v>
      </c>
      <c r="Y381" s="6">
        <f>VLOOKUP($B381,BNP_EUR_Underlying!$A:$W,COLUMN()-2,0)-EVS_EUR_Underlying!W379</f>
        <v>1.5001333508735115E-12</v>
      </c>
    </row>
    <row r="382" spans="1:25" x14ac:dyDescent="0.25">
      <c r="A382" s="2">
        <v>41932</v>
      </c>
      <c r="B382" s="2">
        <v>41934</v>
      </c>
      <c r="C382" t="b">
        <f t="shared" si="5"/>
        <v>0</v>
      </c>
      <c r="D382" s="6">
        <f>VLOOKUP($B382,BNP_EUR_Underlying!$A:$W,COLUMN()-2,0)-EVS_EUR_Underlying!B380</f>
        <v>9.7516034080020075E-2</v>
      </c>
      <c r="E382" s="6">
        <f>VLOOKUP($B382,BNP_EUR_Underlying!$A:$W,COLUMN()-2,0)-EVS_EUR_Underlying!C380</f>
        <v>0.83341347534140009</v>
      </c>
      <c r="F382" s="6">
        <f>VLOOKUP($B382,BNP_EUR_Underlying!$A:$W,COLUMN()-2,0)-EVS_EUR_Underlying!D380</f>
        <v>-1.6799894808627869E-12</v>
      </c>
      <c r="G382" s="6">
        <f>VLOOKUP($B382,BNP_EUR_Underlying!$A:$W,COLUMN()-2,0)-EVS_EUR_Underlying!E380</f>
        <v>-6.4065169811999834E-3</v>
      </c>
      <c r="H382" s="6">
        <f>VLOOKUP($B382,BNP_EUR_Underlying!$A:$W,COLUMN()-2,0)-EVS_EUR_Underlying!F380</f>
        <v>-1.6400214519762812E-12</v>
      </c>
      <c r="I382" s="6">
        <f>VLOOKUP($B382,BNP_EUR_Underlying!$A:$W,COLUMN()-2,0)-EVS_EUR_Underlying!G380</f>
        <v>6.7184548639964703E-5</v>
      </c>
      <c r="J382" s="6">
        <f>VLOOKUP($B382,BNP_EUR_Underlying!$A:$W,COLUMN()-2,0)-EVS_EUR_Underlying!H380</f>
        <v>-9.9920072216264089E-14</v>
      </c>
      <c r="K382" s="6">
        <f>VLOOKUP($B382,BNP_EUR_Underlying!$A:$W,COLUMN()-2,0)-EVS_EUR_Underlying!I380</f>
        <v>6.6534348809987875E-5</v>
      </c>
      <c r="L382" s="6">
        <f>VLOOKUP($B382,BNP_EUR_Underlying!$A:$W,COLUMN()-2,0)-EVS_EUR_Underlying!J380</f>
        <v>-2.4800161924076747E-12</v>
      </c>
      <c r="M382" s="6">
        <f>VLOOKUP($B382,BNP_EUR_Underlying!$A:$W,COLUMN()-2,0)-EVS_EUR_Underlying!K380</f>
        <v>6.4959607805059605E-5</v>
      </c>
      <c r="N382" s="6">
        <f>VLOOKUP($B382,BNP_EUR_Underlying!$A:$W,COLUMN()-2,0)-EVS_EUR_Underlying!L380</f>
        <v>-1.8431403443030958E-2</v>
      </c>
      <c r="O382" s="6">
        <f>VLOOKUP($B382,BNP_EUR_Underlying!$A:$W,COLUMN()-2,0)-EVS_EUR_Underlying!M380</f>
        <v>-2.7500224319965128E-12</v>
      </c>
      <c r="P382" s="6">
        <f>VLOOKUP($B382,BNP_EUR_Underlying!$A:$W,COLUMN()-2,0)-EVS_EUR_Underlying!N380</f>
        <v>1.4846811957810457E-3</v>
      </c>
      <c r="Q382" s="6">
        <f>VLOOKUP($B382,BNP_EUR_Underlying!$A:$W,COLUMN()-2,0)-EVS_EUR_Underlying!O380</f>
        <v>-3.9899195058978876E-12</v>
      </c>
      <c r="R382" s="6">
        <f>VLOOKUP($B382,BNP_EUR_Underlying!$A:$W,COLUMN()-2,0)-EVS_EUR_Underlying!P380</f>
        <v>6.5014660322049167E-13</v>
      </c>
      <c r="S382" s="6">
        <f>VLOOKUP($B382,BNP_EUR_Underlying!$A:$W,COLUMN()-2,0)-EVS_EUR_Underlying!Q380</f>
        <v>-9.2744919869991449E-4</v>
      </c>
      <c r="T382" s="6">
        <f>VLOOKUP($B382,BNP_EUR_Underlying!$A:$W,COLUMN()-2,0)-EVS_EUR_Underlying!R380</f>
        <v>4.7295500849031669E-13</v>
      </c>
      <c r="U382" s="6">
        <f>VLOOKUP($B382,BNP_EUR_Underlying!$A:$W,COLUMN()-2,0)-EVS_EUR_Underlying!S380</f>
        <v>1.4875535006688034E-2</v>
      </c>
      <c r="V382" s="6">
        <f>VLOOKUP($B382,BNP_EUR_Underlying!$A:$W,COLUMN()-2,0)-EVS_EUR_Underlying!T380</f>
        <v>1.1199929872418579E-12</v>
      </c>
      <c r="W382" s="6">
        <f>VLOOKUP($B382,BNP_EUR_Underlying!$A:$W,COLUMN()-2,0)-EVS_EUR_Underlying!U380</f>
        <v>-2.6001423236721166E-12</v>
      </c>
      <c r="X382" s="6">
        <f>VLOOKUP($B382,BNP_EUR_Underlying!$A:$W,COLUMN()-2,0)-EVS_EUR_Underlying!V380</f>
        <v>-4.4699799417458053E-12</v>
      </c>
      <c r="Y382" s="6">
        <f>VLOOKUP($B382,BNP_EUR_Underlying!$A:$W,COLUMN()-2,0)-EVS_EUR_Underlying!W380</f>
        <v>1.9984014443252818E-14</v>
      </c>
    </row>
    <row r="383" spans="1:25" x14ac:dyDescent="0.25">
      <c r="A383" s="2">
        <v>41933</v>
      </c>
      <c r="B383" s="2">
        <v>41935</v>
      </c>
      <c r="C383" t="b">
        <f t="shared" si="5"/>
        <v>0</v>
      </c>
      <c r="D383" s="6">
        <f>VLOOKUP($B383,BNP_EUR_Underlying!$A:$W,COLUMN()-2,0)-EVS_EUR_Underlying!B381</f>
        <v>9.7607997582549899E-2</v>
      </c>
      <c r="E383" s="6">
        <f>VLOOKUP($B383,BNP_EUR_Underlying!$A:$W,COLUMN()-2,0)-EVS_EUR_Underlying!C381</f>
        <v>0.83245214778242993</v>
      </c>
      <c r="F383" s="6">
        <f>VLOOKUP($B383,BNP_EUR_Underlying!$A:$W,COLUMN()-2,0)-EVS_EUR_Underlying!D381</f>
        <v>-1.6799894808627869E-12</v>
      </c>
      <c r="G383" s="6">
        <f>VLOOKUP($B383,BNP_EUR_Underlying!$A:$W,COLUMN()-2,0)-EVS_EUR_Underlying!E381</f>
        <v>-6.4069040575400749E-3</v>
      </c>
      <c r="H383" s="6">
        <f>VLOOKUP($B383,BNP_EUR_Underlying!$A:$W,COLUMN()-2,0)-EVS_EUR_Underlying!F381</f>
        <v>-3.0198066269804258E-14</v>
      </c>
      <c r="I383" s="6">
        <f>VLOOKUP($B383,BNP_EUR_Underlying!$A:$W,COLUMN()-2,0)-EVS_EUR_Underlying!G381</f>
        <v>6.7054290139978434E-5</v>
      </c>
      <c r="J383" s="6">
        <f>VLOOKUP($B383,BNP_EUR_Underlying!$A:$W,COLUMN()-2,0)-EVS_EUR_Underlying!H381</f>
        <v>4.659828078956707E-12</v>
      </c>
      <c r="K383" s="6">
        <f>VLOOKUP($B383,BNP_EUR_Underlying!$A:$W,COLUMN()-2,0)-EVS_EUR_Underlying!I381</f>
        <v>6.6504339450101924E-5</v>
      </c>
      <c r="L383" s="6">
        <f>VLOOKUP($B383,BNP_EUR_Underlying!$A:$W,COLUMN()-2,0)-EVS_EUR_Underlying!J381</f>
        <v>1.6699974736411605E-12</v>
      </c>
      <c r="M383" s="6">
        <f>VLOOKUP($B383,BNP_EUR_Underlying!$A:$W,COLUMN()-2,0)-EVS_EUR_Underlying!K381</f>
        <v>6.4867275996971507E-5</v>
      </c>
      <c r="N383" s="6">
        <f>VLOOKUP($B383,BNP_EUR_Underlying!$A:$W,COLUMN()-2,0)-EVS_EUR_Underlying!L381</f>
        <v>-1.8321536100625924E-2</v>
      </c>
      <c r="O383" s="6">
        <f>VLOOKUP($B383,BNP_EUR_Underlying!$A:$W,COLUMN()-2,0)-EVS_EUR_Underlying!M381</f>
        <v>4.6398440645134542E-12</v>
      </c>
      <c r="P383" s="6">
        <f>VLOOKUP($B383,BNP_EUR_Underlying!$A:$W,COLUMN()-2,0)-EVS_EUR_Underlying!N381</f>
        <v>1.4792954705580286E-3</v>
      </c>
      <c r="Q383" s="6">
        <f>VLOOKUP($B383,BNP_EUR_Underlying!$A:$W,COLUMN()-2,0)-EVS_EUR_Underlying!O381</f>
        <v>-4.8401282981558325E-12</v>
      </c>
      <c r="R383" s="6">
        <f>VLOOKUP($B383,BNP_EUR_Underlying!$A:$W,COLUMN()-2,0)-EVS_EUR_Underlying!P381</f>
        <v>1.8200996265704816E-12</v>
      </c>
      <c r="S383" s="6">
        <f>VLOOKUP($B383,BNP_EUR_Underlying!$A:$W,COLUMN()-2,0)-EVS_EUR_Underlying!Q381</f>
        <v>-9.2952751469987938E-4</v>
      </c>
      <c r="T383" s="6">
        <f>VLOOKUP($B383,BNP_EUR_Underlying!$A:$W,COLUMN()-2,0)-EVS_EUR_Underlying!R381</f>
        <v>1.56008539420327E-12</v>
      </c>
      <c r="U383" s="6">
        <f>VLOOKUP($B383,BNP_EUR_Underlying!$A:$W,COLUMN()-2,0)-EVS_EUR_Underlying!S381</f>
        <v>1.4611912920231007E-2</v>
      </c>
      <c r="V383" s="6">
        <f>VLOOKUP($B383,BNP_EUR_Underlying!$A:$W,COLUMN()-2,0)-EVS_EUR_Underlying!T381</f>
        <v>2.1698198793274059E-12</v>
      </c>
      <c r="W383" s="6">
        <f>VLOOKUP($B383,BNP_EUR_Underlying!$A:$W,COLUMN()-2,0)-EVS_EUR_Underlying!U381</f>
        <v>-3.8500314047951179E-12</v>
      </c>
      <c r="X383" s="6">
        <f>VLOOKUP($B383,BNP_EUR_Underlying!$A:$W,COLUMN()-2,0)-EVS_EUR_Underlying!V381</f>
        <v>1.779909553079051E-12</v>
      </c>
      <c r="Y383" s="6">
        <f>VLOOKUP($B383,BNP_EUR_Underlying!$A:$W,COLUMN()-2,0)-EVS_EUR_Underlying!W381</f>
        <v>-7.7005068988000858E-13</v>
      </c>
    </row>
    <row r="384" spans="1:25" x14ac:dyDescent="0.25">
      <c r="A384" s="2">
        <v>41934</v>
      </c>
      <c r="B384" s="2">
        <v>41936</v>
      </c>
      <c r="C384" t="b">
        <f t="shared" si="5"/>
        <v>0</v>
      </c>
      <c r="D384" s="6">
        <f>VLOOKUP($B384,BNP_EUR_Underlying!$A:$W,COLUMN()-2,0)-EVS_EUR_Underlying!B382</f>
        <v>9.7559226447390124E-2</v>
      </c>
      <c r="E384" s="6">
        <f>VLOOKUP($B384,BNP_EUR_Underlying!$A:$W,COLUMN()-2,0)-EVS_EUR_Underlying!C382</f>
        <v>0.83273296055091994</v>
      </c>
      <c r="F384" s="6">
        <f>VLOOKUP($B384,BNP_EUR_Underlying!$A:$W,COLUMN()-2,0)-EVS_EUR_Underlying!D382</f>
        <v>4.0398795420060196E-12</v>
      </c>
      <c r="G384" s="6">
        <f>VLOOKUP($B384,BNP_EUR_Underlying!$A:$W,COLUMN()-2,0)-EVS_EUR_Underlying!E382</f>
        <v>-6.4038074367798181E-3</v>
      </c>
      <c r="H384" s="6">
        <f>VLOOKUP($B384,BNP_EUR_Underlying!$A:$W,COLUMN()-2,0)-EVS_EUR_Underlying!F382</f>
        <v>8.3000273320976703E-13</v>
      </c>
      <c r="I384" s="6">
        <f>VLOOKUP($B384,BNP_EUR_Underlying!$A:$W,COLUMN()-2,0)-EVS_EUR_Underlying!G382</f>
        <v>6.7081180740169444E-5</v>
      </c>
      <c r="J384" s="6">
        <f>VLOOKUP($B384,BNP_EUR_Underlying!$A:$W,COLUMN()-2,0)-EVS_EUR_Underlying!H382</f>
        <v>-1.8598456108520622E-12</v>
      </c>
      <c r="K384" s="6">
        <f>VLOOKUP($B384,BNP_EUR_Underlying!$A:$W,COLUMN()-2,0)-EVS_EUR_Underlying!I382</f>
        <v>6.6689849050005634E-5</v>
      </c>
      <c r="L384" s="6">
        <f>VLOOKUP($B384,BNP_EUR_Underlying!$A:$W,COLUMN()-2,0)-EVS_EUR_Underlying!J382</f>
        <v>4.3498538104813633E-12</v>
      </c>
      <c r="M384" s="6">
        <f>VLOOKUP($B384,BNP_EUR_Underlying!$A:$W,COLUMN()-2,0)-EVS_EUR_Underlying!K382</f>
        <v>6.4894630971923384E-5</v>
      </c>
      <c r="N384" s="6">
        <f>VLOOKUP($B384,BNP_EUR_Underlying!$A:$W,COLUMN()-2,0)-EVS_EUR_Underlying!L382</f>
        <v>-1.8411613189941001E-2</v>
      </c>
      <c r="O384" s="6">
        <f>VLOOKUP($B384,BNP_EUR_Underlying!$A:$W,COLUMN()-2,0)-EVS_EUR_Underlying!M382</f>
        <v>-4.0198955275627668E-12</v>
      </c>
      <c r="P384" s="6">
        <f>VLOOKUP($B384,BNP_EUR_Underlying!$A:$W,COLUMN()-2,0)-EVS_EUR_Underlying!N382</f>
        <v>1.4784899288580178E-3</v>
      </c>
      <c r="Q384" s="6">
        <f>VLOOKUP($B384,BNP_EUR_Underlying!$A:$W,COLUMN()-2,0)-EVS_EUR_Underlying!O382</f>
        <v>-6.2994054417231382E-13</v>
      </c>
      <c r="R384" s="6">
        <f>VLOOKUP($B384,BNP_EUR_Underlying!$A:$W,COLUMN()-2,0)-EVS_EUR_Underlying!P382</f>
        <v>4.3700598695295412E-12</v>
      </c>
      <c r="S384" s="6">
        <f>VLOOKUP($B384,BNP_EUR_Underlying!$A:$W,COLUMN()-2,0)-EVS_EUR_Underlying!Q382</f>
        <v>-9.2589045669999592E-4</v>
      </c>
      <c r="T384" s="6">
        <f>VLOOKUP($B384,BNP_EUR_Underlying!$A:$W,COLUMN()-2,0)-EVS_EUR_Underlying!R382</f>
        <v>-9.8010488613908819E-13</v>
      </c>
      <c r="U384" s="6">
        <f>VLOOKUP($B384,BNP_EUR_Underlying!$A:$W,COLUMN()-2,0)-EVS_EUR_Underlying!S382</f>
        <v>1.492769305333308E-2</v>
      </c>
      <c r="V384" s="6">
        <f>VLOOKUP($B384,BNP_EUR_Underlying!$A:$W,COLUMN()-2,0)-EVS_EUR_Underlying!T382</f>
        <v>-3.3999469906120794E-12</v>
      </c>
      <c r="W384" s="6">
        <f>VLOOKUP($B384,BNP_EUR_Underlying!$A:$W,COLUMN()-2,0)-EVS_EUR_Underlying!U382</f>
        <v>-4.169997680492088E-12</v>
      </c>
      <c r="X384" s="6">
        <f>VLOOKUP($B384,BNP_EUR_Underlying!$A:$W,COLUMN()-2,0)-EVS_EUR_Underlying!V382</f>
        <v>-4.2987835513486061E-13</v>
      </c>
      <c r="Y384" s="6">
        <f>VLOOKUP($B384,BNP_EUR_Underlying!$A:$W,COLUMN()-2,0)-EVS_EUR_Underlying!W382</f>
        <v>-2.5099922140725539E-12</v>
      </c>
    </row>
    <row r="385" spans="1:25" x14ac:dyDescent="0.25">
      <c r="A385" s="2">
        <v>41935</v>
      </c>
      <c r="B385" s="2">
        <v>41939</v>
      </c>
      <c r="C385" t="b">
        <f t="shared" si="5"/>
        <v>0</v>
      </c>
      <c r="D385" s="6">
        <f>VLOOKUP($B385,BNP_EUR_Underlying!$A:$W,COLUMN()-2,0)-EVS_EUR_Underlying!B383</f>
        <v>9.7611625849060024E-2</v>
      </c>
      <c r="E385" s="6">
        <f>VLOOKUP($B385,BNP_EUR_Underlying!$A:$W,COLUMN()-2,0)-EVS_EUR_Underlying!C383</f>
        <v>0.83358290937455992</v>
      </c>
      <c r="F385" s="6">
        <f>VLOOKUP($B385,BNP_EUR_Underlying!$A:$W,COLUMN()-2,0)-EVS_EUR_Underlying!D383</f>
        <v>-4.5401460369021152E-12</v>
      </c>
      <c r="G385" s="6">
        <f>VLOOKUP($B385,BNP_EUR_Underlying!$A:$W,COLUMN()-2,0)-EVS_EUR_Underlying!E383</f>
        <v>-6.4043880562898448E-3</v>
      </c>
      <c r="H385" s="6">
        <f>VLOOKUP($B385,BNP_EUR_Underlying!$A:$W,COLUMN()-2,0)-EVS_EUR_Underlying!F383</f>
        <v>7.9936057773011271E-14</v>
      </c>
      <c r="I385" s="6">
        <f>VLOOKUP($B385,BNP_EUR_Underlying!$A:$W,COLUMN()-2,0)-EVS_EUR_Underlying!G383</f>
        <v>6.7163612660126049E-5</v>
      </c>
      <c r="J385" s="6">
        <f>VLOOKUP($B385,BNP_EUR_Underlying!$A:$W,COLUMN()-2,0)-EVS_EUR_Underlying!H383</f>
        <v>-9.3991481264765753E-13</v>
      </c>
      <c r="K385" s="6">
        <f>VLOOKUP($B385,BNP_EUR_Underlying!$A:$W,COLUMN()-2,0)-EVS_EUR_Underlying!I383</f>
        <v>6.6416357630050271E-5</v>
      </c>
      <c r="L385" s="6">
        <f>VLOOKUP($B385,BNP_EUR_Underlying!$A:$W,COLUMN()-2,0)-EVS_EUR_Underlying!J383</f>
        <v>-1.219913059458122E-12</v>
      </c>
      <c r="M385" s="6">
        <f>VLOOKUP($B385,BNP_EUR_Underlying!$A:$W,COLUMN()-2,0)-EVS_EUR_Underlying!K383</f>
        <v>6.5018078238998633E-5</v>
      </c>
      <c r="N385" s="6">
        <f>VLOOKUP($B385,BNP_EUR_Underlying!$A:$W,COLUMN()-2,0)-EVS_EUR_Underlying!L383</f>
        <v>-1.8317289714624096E-2</v>
      </c>
      <c r="O385" s="6">
        <f>VLOOKUP($B385,BNP_EUR_Underlying!$A:$W,COLUMN()-2,0)-EVS_EUR_Underlying!M383</f>
        <v>3.2800429039525625E-12</v>
      </c>
      <c r="P385" s="6">
        <f>VLOOKUP($B385,BNP_EUR_Underlying!$A:$W,COLUMN()-2,0)-EVS_EUR_Underlying!N383</f>
        <v>1.4776806985340452E-3</v>
      </c>
      <c r="Q385" s="6">
        <f>VLOOKUP($B385,BNP_EUR_Underlying!$A:$W,COLUMN()-2,0)-EVS_EUR_Underlying!O383</f>
        <v>-9.900968933607146E-13</v>
      </c>
      <c r="R385" s="6">
        <f>VLOOKUP($B385,BNP_EUR_Underlying!$A:$W,COLUMN()-2,0)-EVS_EUR_Underlying!P383</f>
        <v>-3.5100811146548949E-12</v>
      </c>
      <c r="S385" s="6">
        <f>VLOOKUP($B385,BNP_EUR_Underlying!$A:$W,COLUMN()-2,0)-EVS_EUR_Underlying!Q383</f>
        <v>-9.2433172471007019E-4</v>
      </c>
      <c r="T385" s="6">
        <f>VLOOKUP($B385,BNP_EUR_Underlying!$A:$W,COLUMN()-2,0)-EVS_EUR_Underlying!R383</f>
        <v>-1.389999226830696E-12</v>
      </c>
      <c r="U385" s="6">
        <f>VLOOKUP($B385,BNP_EUR_Underlying!$A:$W,COLUMN()-2,0)-EVS_EUR_Underlying!S383</f>
        <v>1.4224146318271069E-2</v>
      </c>
      <c r="V385" s="6">
        <f>VLOOKUP($B385,BNP_EUR_Underlying!$A:$W,COLUMN()-2,0)-EVS_EUR_Underlying!T383</f>
        <v>4.7599701957778962E-12</v>
      </c>
      <c r="W385" s="6">
        <f>VLOOKUP($B385,BNP_EUR_Underlying!$A:$W,COLUMN()-2,0)-EVS_EUR_Underlying!U383</f>
        <v>-2.9298785619857881E-12</v>
      </c>
      <c r="X385" s="6">
        <f>VLOOKUP($B385,BNP_EUR_Underlying!$A:$W,COLUMN()-2,0)-EVS_EUR_Underlying!V383</f>
        <v>4.9800163992586022E-12</v>
      </c>
      <c r="Y385" s="6">
        <f>VLOOKUP($B385,BNP_EUR_Underlying!$A:$W,COLUMN()-2,0)-EVS_EUR_Underlying!W383</f>
        <v>-3.7898573168604344E-12</v>
      </c>
    </row>
    <row r="386" spans="1:25" x14ac:dyDescent="0.25">
      <c r="A386" s="2">
        <v>41936</v>
      </c>
      <c r="B386" s="2">
        <v>41940</v>
      </c>
      <c r="C386" t="b">
        <f t="shared" si="5"/>
        <v>0</v>
      </c>
      <c r="D386" s="6">
        <f>VLOOKUP($B386,BNP_EUR_Underlying!$A:$W,COLUMN()-2,0)-EVS_EUR_Underlying!B384</f>
        <v>9.7594047091430047E-2</v>
      </c>
      <c r="E386" s="6">
        <f>VLOOKUP($B386,BNP_EUR_Underlying!$A:$W,COLUMN()-2,0)-EVS_EUR_Underlying!C384</f>
        <v>0.83185406658335004</v>
      </c>
      <c r="F386" s="6">
        <f>VLOOKUP($B386,BNP_EUR_Underlying!$A:$W,COLUMN()-2,0)-EVS_EUR_Underlying!D384</f>
        <v>2.609912286288818E-12</v>
      </c>
      <c r="G386" s="6">
        <f>VLOOKUP($B386,BNP_EUR_Underlying!$A:$W,COLUMN()-2,0)-EVS_EUR_Underlying!E384</f>
        <v>-6.402839740909938E-3</v>
      </c>
      <c r="H386" s="6">
        <f>VLOOKUP($B386,BNP_EUR_Underlying!$A:$W,COLUMN()-2,0)-EVS_EUR_Underlying!F384</f>
        <v>3.1998848015746262E-12</v>
      </c>
      <c r="I386" s="6">
        <f>VLOOKUP($B386,BNP_EUR_Underlying!$A:$W,COLUMN()-2,0)-EVS_EUR_Underlying!G384</f>
        <v>6.6940417230210159E-5</v>
      </c>
      <c r="J386" s="6">
        <f>VLOOKUP($B386,BNP_EUR_Underlying!$A:$W,COLUMN()-2,0)-EVS_EUR_Underlying!H384</f>
        <v>6.5991656583719305E-13</v>
      </c>
      <c r="K386" s="6">
        <f>VLOOKUP($B386,BNP_EUR_Underlying!$A:$W,COLUMN()-2,0)-EVS_EUR_Underlying!I384</f>
        <v>6.6524110740040499E-5</v>
      </c>
      <c r="L386" s="6">
        <f>VLOOKUP($B386,BNP_EUR_Underlying!$A:$W,COLUMN()-2,0)-EVS_EUR_Underlying!J384</f>
        <v>2.9700686354772188E-12</v>
      </c>
      <c r="M386" s="6">
        <f>VLOOKUP($B386,BNP_EUR_Underlying!$A:$W,COLUMN()-2,0)-EVS_EUR_Underlying!K384</f>
        <v>6.5165792797028388E-5</v>
      </c>
      <c r="N386" s="6">
        <f>VLOOKUP($B386,BNP_EUR_Underlying!$A:$W,COLUMN()-2,0)-EVS_EUR_Underlying!L384</f>
        <v>-1.8464029700566931E-2</v>
      </c>
      <c r="O386" s="6">
        <f>VLOOKUP($B386,BNP_EUR_Underlying!$A:$W,COLUMN()-2,0)-EVS_EUR_Underlying!M384</f>
        <v>-4.7499781885562697E-12</v>
      </c>
      <c r="P386" s="6">
        <f>VLOOKUP($B386,BNP_EUR_Underlying!$A:$W,COLUMN()-2,0)-EVS_EUR_Underlying!N384</f>
        <v>1.477035506067037E-3</v>
      </c>
      <c r="Q386" s="6">
        <f>VLOOKUP($B386,BNP_EUR_Underlying!$A:$W,COLUMN()-2,0)-EVS_EUR_Underlying!O384</f>
        <v>-2.8599345114344032E-12</v>
      </c>
      <c r="R386" s="6">
        <f>VLOOKUP($B386,BNP_EUR_Underlying!$A:$W,COLUMN()-2,0)-EVS_EUR_Underlying!P384</f>
        <v>-1.610045430311402E-12</v>
      </c>
      <c r="S386" s="6">
        <f>VLOOKUP($B386,BNP_EUR_Underlying!$A:$W,COLUMN()-2,0)-EVS_EUR_Underlying!Q384</f>
        <v>-9.253708826999496E-4</v>
      </c>
      <c r="T386" s="6">
        <f>VLOOKUP($B386,BNP_EUR_Underlying!$A:$W,COLUMN()-2,0)-EVS_EUR_Underlying!R384</f>
        <v>-2.0798918143327683E-12</v>
      </c>
      <c r="U386" s="6">
        <f>VLOOKUP($B386,BNP_EUR_Underlying!$A:$W,COLUMN()-2,0)-EVS_EUR_Underlying!S384</f>
        <v>1.4686128567023005E-2</v>
      </c>
      <c r="V386" s="6">
        <f>VLOOKUP($B386,BNP_EUR_Underlying!$A:$W,COLUMN()-2,0)-EVS_EUR_Underlying!T384</f>
        <v>1.2099210522364956E-12</v>
      </c>
      <c r="W386" s="6">
        <f>VLOOKUP($B386,BNP_EUR_Underlying!$A:$W,COLUMN()-2,0)-EVS_EUR_Underlying!U384</f>
        <v>-4.2299497238218464E-12</v>
      </c>
      <c r="X386" s="6">
        <f>VLOOKUP($B386,BNP_EUR_Underlying!$A:$W,COLUMN()-2,0)-EVS_EUR_Underlying!V384</f>
        <v>1.779909553079051E-12</v>
      </c>
      <c r="Y386" s="6">
        <f>VLOOKUP($B386,BNP_EUR_Underlying!$A:$W,COLUMN()-2,0)-EVS_EUR_Underlying!W384</f>
        <v>4.5501380441237416E-12</v>
      </c>
    </row>
    <row r="387" spans="1:25" x14ac:dyDescent="0.25">
      <c r="A387" s="2">
        <v>41939</v>
      </c>
      <c r="B387" s="2">
        <v>41941</v>
      </c>
      <c r="C387" t="b">
        <f t="shared" si="5"/>
        <v>0</v>
      </c>
      <c r="D387" s="6">
        <f>VLOOKUP($B387,BNP_EUR_Underlying!$A:$W,COLUMN()-2,0)-EVS_EUR_Underlying!B385</f>
        <v>9.7655408058549886E-2</v>
      </c>
      <c r="E387" s="6">
        <f>VLOOKUP($B387,BNP_EUR_Underlying!$A:$W,COLUMN()-2,0)-EVS_EUR_Underlying!C385</f>
        <v>0.83032707266187999</v>
      </c>
      <c r="F387" s="6">
        <f>VLOOKUP($B387,BNP_EUR_Underlying!$A:$W,COLUMN()-2,0)-EVS_EUR_Underlying!D385</f>
        <v>1.1901590823981678E-12</v>
      </c>
      <c r="G387" s="6">
        <f>VLOOKUP($B387,BNP_EUR_Underlying!$A:$W,COLUMN()-2,0)-EVS_EUR_Underlying!E385</f>
        <v>-6.4016785118699016E-3</v>
      </c>
      <c r="H387" s="6">
        <f>VLOOKUP($B387,BNP_EUR_Underlying!$A:$W,COLUMN()-2,0)-EVS_EUR_Underlying!F385</f>
        <v>-4.6498360717350806E-12</v>
      </c>
      <c r="I387" s="6">
        <f>VLOOKUP($B387,BNP_EUR_Underlying!$A:$W,COLUMN()-2,0)-EVS_EUR_Underlying!G385</f>
        <v>6.6817342250002909E-5</v>
      </c>
      <c r="J387" s="6">
        <f>VLOOKUP($B387,BNP_EUR_Underlying!$A:$W,COLUMN()-2,0)-EVS_EUR_Underlying!H385</f>
        <v>2.9598545836506673E-12</v>
      </c>
      <c r="K387" s="6">
        <f>VLOOKUP($B387,BNP_EUR_Underlying!$A:$W,COLUMN()-2,0)-EVS_EUR_Underlying!I385</f>
        <v>6.6473875809824889E-5</v>
      </c>
      <c r="L387" s="6">
        <f>VLOOKUP($B387,BNP_EUR_Underlying!$A:$W,COLUMN()-2,0)-EVS_EUR_Underlying!J385</f>
        <v>-3.9968028886505635E-14</v>
      </c>
      <c r="M387" s="6">
        <f>VLOOKUP($B387,BNP_EUR_Underlying!$A:$W,COLUMN()-2,0)-EVS_EUR_Underlying!K385</f>
        <v>6.4989683210003868E-5</v>
      </c>
      <c r="N387" s="6">
        <f>VLOOKUP($B387,BNP_EUR_Underlying!$A:$W,COLUMN()-2,0)-EVS_EUR_Underlying!L385</f>
        <v>-1.8475299240931053E-2</v>
      </c>
      <c r="O387" s="6">
        <f>VLOOKUP($B387,BNP_EUR_Underlying!$A:$W,COLUMN()-2,0)-EVS_EUR_Underlying!M385</f>
        <v>-1.4699352846037073E-12</v>
      </c>
      <c r="P387" s="6">
        <f>VLOOKUP($B387,BNP_EUR_Underlying!$A:$W,COLUMN()-2,0)-EVS_EUR_Underlying!N385</f>
        <v>1.4750805758000363E-3</v>
      </c>
      <c r="Q387" s="6">
        <f>VLOOKUP($B387,BNP_EUR_Underlying!$A:$W,COLUMN()-2,0)-EVS_EUR_Underlying!O385</f>
        <v>-3.0999647293583621E-12</v>
      </c>
      <c r="R387" s="6">
        <f>VLOOKUP($B387,BNP_EUR_Underlying!$A:$W,COLUMN()-2,0)-EVS_EUR_Underlying!P385</f>
        <v>-1.4699352846037073E-12</v>
      </c>
      <c r="S387" s="6">
        <f>VLOOKUP($B387,BNP_EUR_Underlying!$A:$W,COLUMN()-2,0)-EVS_EUR_Underlying!Q385</f>
        <v>-9.3420373068986429E-4</v>
      </c>
      <c r="T387" s="6">
        <f>VLOOKUP($B387,BNP_EUR_Underlying!$A:$W,COLUMN()-2,0)-EVS_EUR_Underlying!R385</f>
        <v>-1.3100631690576847E-12</v>
      </c>
      <c r="U387" s="6">
        <f>VLOOKUP($B387,BNP_EUR_Underlying!$A:$W,COLUMN()-2,0)-EVS_EUR_Underlying!S385</f>
        <v>1.4804306783697929E-2</v>
      </c>
      <c r="V387" s="6">
        <f>VLOOKUP($B387,BNP_EUR_Underlying!$A:$W,COLUMN()-2,0)-EVS_EUR_Underlying!T385</f>
        <v>4.4000358911944204E-12</v>
      </c>
      <c r="W387" s="6">
        <f>VLOOKUP($B387,BNP_EUR_Underlying!$A:$W,COLUMN()-2,0)-EVS_EUR_Underlying!U385</f>
        <v>1.5700774014248964E-12</v>
      </c>
      <c r="X387" s="6">
        <f>VLOOKUP($B387,BNP_EUR_Underlying!$A:$W,COLUMN()-2,0)-EVS_EUR_Underlying!V385</f>
        <v>-9.9920072216264089E-14</v>
      </c>
      <c r="Y387" s="6">
        <f>VLOOKUP($B387,BNP_EUR_Underlying!$A:$W,COLUMN()-2,0)-EVS_EUR_Underlying!W385</f>
        <v>-5.7998050806418178E-13</v>
      </c>
    </row>
    <row r="388" spans="1:25" x14ac:dyDescent="0.25">
      <c r="A388" s="2">
        <v>41940</v>
      </c>
      <c r="B388" s="2">
        <v>41942</v>
      </c>
      <c r="C388" t="b">
        <f t="shared" si="5"/>
        <v>0</v>
      </c>
      <c r="D388" s="6">
        <f>VLOOKUP($B388,BNP_EUR_Underlying!$A:$W,COLUMN()-2,0)-EVS_EUR_Underlying!B386</f>
        <v>9.7429586271069901E-2</v>
      </c>
      <c r="E388" s="6">
        <f>VLOOKUP($B388,BNP_EUR_Underlying!$A:$W,COLUMN()-2,0)-EVS_EUR_Underlying!C386</f>
        <v>0.82749507121464005</v>
      </c>
      <c r="F388" s="6">
        <f>VLOOKUP($B388,BNP_EUR_Underlying!$A:$W,COLUMN()-2,0)-EVS_EUR_Underlying!D386</f>
        <v>-2.4003021792395884E-13</v>
      </c>
      <c r="G388" s="6">
        <f>VLOOKUP($B388,BNP_EUR_Underlying!$A:$W,COLUMN()-2,0)-EVS_EUR_Underlying!E386</f>
        <v>-6.3960349285498985E-3</v>
      </c>
      <c r="H388" s="6">
        <f>VLOOKUP($B388,BNP_EUR_Underlying!$A:$W,COLUMN()-2,0)-EVS_EUR_Underlying!F386</f>
        <v>5.4001247917767614E-13</v>
      </c>
      <c r="I388" s="6">
        <f>VLOOKUP($B388,BNP_EUR_Underlying!$A:$W,COLUMN()-2,0)-EVS_EUR_Underlying!G386</f>
        <v>6.6862645520027186E-5</v>
      </c>
      <c r="J388" s="6">
        <f>VLOOKUP($B388,BNP_EUR_Underlying!$A:$W,COLUMN()-2,0)-EVS_EUR_Underlying!H386</f>
        <v>2.0101698083863084E-12</v>
      </c>
      <c r="K388" s="6">
        <f>VLOOKUP($B388,BNP_EUR_Underlying!$A:$W,COLUMN()-2,0)-EVS_EUR_Underlying!I386</f>
        <v>6.644480333006797E-5</v>
      </c>
      <c r="L388" s="6">
        <f>VLOOKUP($B388,BNP_EUR_Underlying!$A:$W,COLUMN()-2,0)-EVS_EUR_Underlying!J386</f>
        <v>-2.4700241851860483E-12</v>
      </c>
      <c r="M388" s="6">
        <f>VLOOKUP($B388,BNP_EUR_Underlying!$A:$W,COLUMN()-2,0)-EVS_EUR_Underlying!K386</f>
        <v>6.5133448536980332E-5</v>
      </c>
      <c r="N388" s="6">
        <f>VLOOKUP($B388,BNP_EUR_Underlying!$A:$W,COLUMN()-2,0)-EVS_EUR_Underlying!L386</f>
        <v>-1.8490588107301975E-2</v>
      </c>
      <c r="O388" s="6">
        <f>VLOOKUP($B388,BNP_EUR_Underlying!$A:$W,COLUMN()-2,0)-EVS_EUR_Underlying!M386</f>
        <v>-3.4998670628283435E-12</v>
      </c>
      <c r="P388" s="6">
        <f>VLOOKUP($B388,BNP_EUR_Underlying!$A:$W,COLUMN()-2,0)-EVS_EUR_Underlying!N386</f>
        <v>1.4745527139869985E-3</v>
      </c>
      <c r="Q388" s="6">
        <f>VLOOKUP($B388,BNP_EUR_Underlying!$A:$W,COLUMN()-2,0)-EVS_EUR_Underlying!O386</f>
        <v>1.7099655025276661E-12</v>
      </c>
      <c r="R388" s="6">
        <f>VLOOKUP($B388,BNP_EUR_Underlying!$A:$W,COLUMN()-2,0)-EVS_EUR_Underlying!P386</f>
        <v>1.6899814880844133E-12</v>
      </c>
      <c r="S388" s="6">
        <f>VLOOKUP($B388,BNP_EUR_Underlying!$A:$W,COLUMN()-2,0)-EVS_EUR_Underlying!Q386</f>
        <v>-9.4615405268005937E-4</v>
      </c>
      <c r="T388" s="6">
        <f>VLOOKUP($B388,BNP_EUR_Underlying!$A:$W,COLUMN()-2,0)-EVS_EUR_Underlying!R386</f>
        <v>3.9299674625681291E-12</v>
      </c>
      <c r="U388" s="6">
        <f>VLOOKUP($B388,BNP_EUR_Underlying!$A:$W,COLUMN()-2,0)-EVS_EUR_Underlying!S386</f>
        <v>2.4748965580248083E-2</v>
      </c>
      <c r="V388" s="6">
        <f>VLOOKUP($B388,BNP_EUR_Underlying!$A:$W,COLUMN()-2,0)-EVS_EUR_Underlying!T386</f>
        <v>6.9988459472369868E-13</v>
      </c>
      <c r="W388" s="6">
        <f>VLOOKUP($B388,BNP_EUR_Underlying!$A:$W,COLUMN()-2,0)-EVS_EUR_Underlying!U386</f>
        <v>-2.1300738950458253E-12</v>
      </c>
      <c r="X388" s="6">
        <f>VLOOKUP($B388,BNP_EUR_Underlying!$A:$W,COLUMN()-2,0)-EVS_EUR_Underlying!V386</f>
        <v>2.2599699889269687E-12</v>
      </c>
      <c r="Y388" s="6">
        <f>VLOOKUP($B388,BNP_EUR_Underlying!$A:$W,COLUMN()-2,0)-EVS_EUR_Underlying!W386</f>
        <v>2.0399237854462626E-12</v>
      </c>
    </row>
    <row r="389" spans="1:25" x14ac:dyDescent="0.25">
      <c r="A389" s="2">
        <v>41941</v>
      </c>
      <c r="B389" s="2">
        <v>41943</v>
      </c>
      <c r="C389" t="b">
        <f t="shared" ref="C389:C452" si="6">A389=B389</f>
        <v>0</v>
      </c>
      <c r="D389" s="6">
        <f>VLOOKUP($B389,BNP_EUR_Underlying!$A:$W,COLUMN()-2,0)-EVS_EUR_Underlying!B387</f>
        <v>9.7512321193379936E-2</v>
      </c>
      <c r="E389" s="6">
        <f>VLOOKUP($B389,BNP_EUR_Underlying!$A:$W,COLUMN()-2,0)-EVS_EUR_Underlying!C387</f>
        <v>0.82627067467688997</v>
      </c>
      <c r="F389" s="6">
        <f>VLOOKUP($B389,BNP_EUR_Underlying!$A:$W,COLUMN()-2,0)-EVS_EUR_Underlying!D387</f>
        <v>1.170175067954915E-12</v>
      </c>
      <c r="G389" s="6">
        <f>VLOOKUP($B389,BNP_EUR_Underlying!$A:$W,COLUMN()-2,0)-EVS_EUR_Underlying!E387</f>
        <v>-6.4061527678598296E-3</v>
      </c>
      <c r="H389" s="6">
        <f>VLOOKUP($B389,BNP_EUR_Underlying!$A:$W,COLUMN()-2,0)-EVS_EUR_Underlying!F387</f>
        <v>-3.6199931940927854E-12</v>
      </c>
      <c r="I389" s="6">
        <f>VLOOKUP($B389,BNP_EUR_Underlying!$A:$W,COLUMN()-2,0)-EVS_EUR_Underlying!G387</f>
        <v>6.6850546549979128E-5</v>
      </c>
      <c r="J389" s="6">
        <f>VLOOKUP($B389,BNP_EUR_Underlying!$A:$W,COLUMN()-2,0)-EVS_EUR_Underlying!H387</f>
        <v>-4.8898662896590395E-12</v>
      </c>
      <c r="K389" s="6">
        <f>VLOOKUP($B389,BNP_EUR_Underlying!$A:$W,COLUMN()-2,0)-EVS_EUR_Underlying!I387</f>
        <v>6.6501920320094499E-5</v>
      </c>
      <c r="L389" s="6">
        <f>VLOOKUP($B389,BNP_EUR_Underlying!$A:$W,COLUMN()-2,0)-EVS_EUR_Underlying!J387</f>
        <v>4.3498538104813633E-12</v>
      </c>
      <c r="M389" s="6">
        <f>VLOOKUP($B389,BNP_EUR_Underlying!$A:$W,COLUMN()-2,0)-EVS_EUR_Underlying!K387</f>
        <v>6.5230063705068453E-5</v>
      </c>
      <c r="N389" s="6">
        <f>VLOOKUP($B389,BNP_EUR_Underlying!$A:$W,COLUMN()-2,0)-EVS_EUR_Underlying!L387</f>
        <v>-1.8308004445269921E-2</v>
      </c>
      <c r="O389" s="6">
        <f>VLOOKUP($B389,BNP_EUR_Underlying!$A:$W,COLUMN()-2,0)-EVS_EUR_Underlying!M387</f>
        <v>3.7498892879739287E-12</v>
      </c>
      <c r="P389" s="6">
        <f>VLOOKUP($B389,BNP_EUR_Underlying!$A:$W,COLUMN()-2,0)-EVS_EUR_Underlying!N387</f>
        <v>1.4757179101559936E-3</v>
      </c>
      <c r="Q389" s="6">
        <f>VLOOKUP($B389,BNP_EUR_Underlying!$A:$W,COLUMN()-2,0)-EVS_EUR_Underlying!O387</f>
        <v>1.0500489366904731E-12</v>
      </c>
      <c r="R389" s="6">
        <f>VLOOKUP($B389,BNP_EUR_Underlying!$A:$W,COLUMN()-2,0)-EVS_EUR_Underlying!P387</f>
        <v>-2.7600144392181392E-12</v>
      </c>
      <c r="S389" s="6">
        <f>VLOOKUP($B389,BNP_EUR_Underlying!$A:$W,COLUMN()-2,0)-EVS_EUR_Underlying!Q387</f>
        <v>-1.0001903086001018E-3</v>
      </c>
      <c r="T389" s="6">
        <f>VLOOKUP($B389,BNP_EUR_Underlying!$A:$W,COLUMN()-2,0)-EVS_EUR_Underlying!R387</f>
        <v>-9.4990681986928394E-13</v>
      </c>
      <c r="U389" s="6">
        <f>VLOOKUP($B389,BNP_EUR_Underlying!$A:$W,COLUMN()-2,0)-EVS_EUR_Underlying!S387</f>
        <v>2.499818905312301E-2</v>
      </c>
      <c r="V389" s="6">
        <f>VLOOKUP($B389,BNP_EUR_Underlying!$A:$W,COLUMN()-2,0)-EVS_EUR_Underlying!T387</f>
        <v>1.9000356843434929E-12</v>
      </c>
      <c r="W389" s="6">
        <f>VLOOKUP($B389,BNP_EUR_Underlying!$A:$W,COLUMN()-2,0)-EVS_EUR_Underlying!U387</f>
        <v>-8.5997875487464626E-13</v>
      </c>
      <c r="X389" s="6">
        <f>VLOOKUP($B389,BNP_EUR_Underlying!$A:$W,COLUMN()-2,0)-EVS_EUR_Underlying!V387</f>
        <v>1.6600054664195341E-12</v>
      </c>
      <c r="Y389" s="6">
        <f>VLOOKUP($B389,BNP_EUR_Underlying!$A:$W,COLUMN()-2,0)-EVS_EUR_Underlying!W387</f>
        <v>1.779909553079051E-12</v>
      </c>
    </row>
    <row r="390" spans="1:25" x14ac:dyDescent="0.25">
      <c r="A390" s="2">
        <v>41942</v>
      </c>
      <c r="B390" s="2">
        <v>41946</v>
      </c>
      <c r="C390" t="b">
        <f t="shared" si="6"/>
        <v>0</v>
      </c>
      <c r="D390" s="6">
        <f>VLOOKUP($B390,BNP_EUR_Underlying!$A:$W,COLUMN()-2,0)-EVS_EUR_Underlying!B388</f>
        <v>9.7444306413400072E-2</v>
      </c>
      <c r="E390" s="6">
        <f>VLOOKUP($B390,BNP_EUR_Underlying!$A:$W,COLUMN()-2,0)-EVS_EUR_Underlying!C388</f>
        <v>0.8239987749122899</v>
      </c>
      <c r="F390" s="6">
        <f>VLOOKUP($B390,BNP_EUR_Underlying!$A:$W,COLUMN()-2,0)-EVS_EUR_Underlying!D388</f>
        <v>-1.6799894808627869E-12</v>
      </c>
      <c r="G390" s="6">
        <f>VLOOKUP($B390,BNP_EUR_Underlying!$A:$W,COLUMN()-2,0)-EVS_EUR_Underlying!E388</f>
        <v>-6.3987589575900117E-3</v>
      </c>
      <c r="H390" s="6">
        <f>VLOOKUP($B390,BNP_EUR_Underlying!$A:$W,COLUMN()-2,0)-EVS_EUR_Underlying!F388</f>
        <v>-4.7901682620477004E-12</v>
      </c>
      <c r="I390" s="6">
        <f>VLOOKUP($B390,BNP_EUR_Underlying!$A:$W,COLUMN()-2,0)-EVS_EUR_Underlying!G388</f>
        <v>6.6660891530068156E-5</v>
      </c>
      <c r="J390" s="6">
        <f>VLOOKUP($B390,BNP_EUR_Underlying!$A:$W,COLUMN()-2,0)-EVS_EUR_Underlying!H388</f>
        <v>-3.0200286715853508E-12</v>
      </c>
      <c r="K390" s="6">
        <f>VLOOKUP($B390,BNP_EUR_Underlying!$A:$W,COLUMN()-2,0)-EVS_EUR_Underlying!I388</f>
        <v>6.6553439659999825E-5</v>
      </c>
      <c r="L390" s="6">
        <f>VLOOKUP($B390,BNP_EUR_Underlying!$A:$W,COLUMN()-2,0)-EVS_EUR_Underlying!J388</f>
        <v>-4.2699177527083521E-12</v>
      </c>
      <c r="M390" s="6">
        <f>VLOOKUP($B390,BNP_EUR_Underlying!$A:$W,COLUMN()-2,0)-EVS_EUR_Underlying!K388</f>
        <v>6.4888377459992874E-5</v>
      </c>
      <c r="N390" s="6">
        <f>VLOOKUP($B390,BNP_EUR_Underlying!$A:$W,COLUMN()-2,0)-EVS_EUR_Underlying!L388</f>
        <v>-2.0357805214576974E-2</v>
      </c>
      <c r="O390" s="6">
        <f>VLOOKUP($B390,BNP_EUR_Underlying!$A:$W,COLUMN()-2,0)-EVS_EUR_Underlying!M388</f>
        <v>-1.3011813848606835E-13</v>
      </c>
      <c r="P390" s="6">
        <f>VLOOKUP($B390,BNP_EUR_Underlying!$A:$W,COLUMN()-2,0)-EVS_EUR_Underlying!N388</f>
        <v>1.4756946750850153E-3</v>
      </c>
      <c r="Q390" s="6">
        <f>VLOOKUP($B390,BNP_EUR_Underlying!$A:$W,COLUMN()-2,0)-EVS_EUR_Underlying!O388</f>
        <v>1.16995302334999E-12</v>
      </c>
      <c r="R390" s="6">
        <f>VLOOKUP($B390,BNP_EUR_Underlying!$A:$W,COLUMN()-2,0)-EVS_EUR_Underlying!P388</f>
        <v>-1.0098588631990424E-12</v>
      </c>
      <c r="S390" s="6">
        <f>VLOOKUP($B390,BNP_EUR_Underlying!$A:$W,COLUMN()-2,0)-EVS_EUR_Underlying!Q388</f>
        <v>-1.0105818985901571E-3</v>
      </c>
      <c r="T390" s="6">
        <f>VLOOKUP($B390,BNP_EUR_Underlying!$A:$W,COLUMN()-2,0)-EVS_EUR_Underlying!R388</f>
        <v>-3.0200286715853508E-12</v>
      </c>
      <c r="U390" s="6">
        <f>VLOOKUP($B390,BNP_EUR_Underlying!$A:$W,COLUMN()-2,0)-EVS_EUR_Underlying!S388</f>
        <v>2.4851930167078984E-2</v>
      </c>
      <c r="V390" s="6">
        <f>VLOOKUP($B390,BNP_EUR_Underlying!$A:$W,COLUMN()-2,0)-EVS_EUR_Underlying!T388</f>
        <v>2.3800961201914106E-12</v>
      </c>
      <c r="W390" s="6">
        <f>VLOOKUP($B390,BNP_EUR_Underlying!$A:$W,COLUMN()-2,0)-EVS_EUR_Underlying!U388</f>
        <v>-4.5985437679973984E-13</v>
      </c>
      <c r="X390" s="6">
        <f>VLOOKUP($B390,BNP_EUR_Underlying!$A:$W,COLUMN()-2,0)-EVS_EUR_Underlying!V388</f>
        <v>-4.9698023474320507E-12</v>
      </c>
      <c r="Y390" s="6">
        <f>VLOOKUP($B390,BNP_EUR_Underlying!$A:$W,COLUMN()-2,0)-EVS_EUR_Underlying!W388</f>
        <v>-4.7299941741130169E-12</v>
      </c>
    </row>
    <row r="391" spans="1:25" x14ac:dyDescent="0.25">
      <c r="A391" s="2">
        <v>41943</v>
      </c>
      <c r="B391" s="2">
        <v>41947</v>
      </c>
      <c r="C391" t="b">
        <f t="shared" si="6"/>
        <v>0</v>
      </c>
      <c r="D391" s="6">
        <f>VLOOKUP($B391,BNP_EUR_Underlying!$A:$W,COLUMN()-2,0)-EVS_EUR_Underlying!B389</f>
        <v>9.7564831689869846E-2</v>
      </c>
      <c r="E391" s="6">
        <f>VLOOKUP($B391,BNP_EUR_Underlying!$A:$W,COLUMN()-2,0)-EVS_EUR_Underlying!C389</f>
        <v>0.82764666443912005</v>
      </c>
      <c r="F391" s="6">
        <f>VLOOKUP($B391,BNP_EUR_Underlying!$A:$W,COLUMN()-2,0)-EVS_EUR_Underlying!D389</f>
        <v>-1.6799894808627869E-12</v>
      </c>
      <c r="G391" s="6">
        <f>VLOOKUP($B391,BNP_EUR_Underlying!$A:$W,COLUMN()-2,0)-EVS_EUR_Underlying!E389</f>
        <v>-6.4016775658599645E-3</v>
      </c>
      <c r="H391" s="6">
        <f>VLOOKUP($B391,BNP_EUR_Underlying!$A:$W,COLUMN()-2,0)-EVS_EUR_Underlying!F389</f>
        <v>2.7902125054879434E-12</v>
      </c>
      <c r="I391" s="6">
        <f>VLOOKUP($B391,BNP_EUR_Underlying!$A:$W,COLUMN()-2,0)-EVS_EUR_Underlying!G389</f>
        <v>6.6755831950038313E-5</v>
      </c>
      <c r="J391" s="6">
        <f>VLOOKUP($B391,BNP_EUR_Underlying!$A:$W,COLUMN()-2,0)-EVS_EUR_Underlying!H389</f>
        <v>2.7198243657267085E-12</v>
      </c>
      <c r="K391" s="6">
        <f>VLOOKUP($B391,BNP_EUR_Underlying!$A:$W,COLUMN()-2,0)-EVS_EUR_Underlying!I389</f>
        <v>6.634601629995629E-5</v>
      </c>
      <c r="L391" s="6">
        <f>VLOOKUP($B391,BNP_EUR_Underlying!$A:$W,COLUMN()-2,0)-EVS_EUR_Underlying!J389</f>
        <v>1.2598810883446276E-12</v>
      </c>
      <c r="M391" s="6">
        <f>VLOOKUP($B391,BNP_EUR_Underlying!$A:$W,COLUMN()-2,0)-EVS_EUR_Underlying!K389</f>
        <v>6.4730004168955801E-5</v>
      </c>
      <c r="N391" s="6">
        <f>VLOOKUP($B391,BNP_EUR_Underlying!$A:$W,COLUMN()-2,0)-EVS_EUR_Underlying!L389</f>
        <v>-2.0377179056177086E-2</v>
      </c>
      <c r="O391" s="6">
        <f>VLOOKUP($B391,BNP_EUR_Underlying!$A:$W,COLUMN()-2,0)-EVS_EUR_Underlying!M389</f>
        <v>1.1499690089067371E-12</v>
      </c>
      <c r="P391" s="6">
        <f>VLOOKUP($B391,BNP_EUR_Underlying!$A:$W,COLUMN()-2,0)-EVS_EUR_Underlying!N389</f>
        <v>1.4751803209780423E-3</v>
      </c>
      <c r="Q391" s="6">
        <f>VLOOKUP($B391,BNP_EUR_Underlying!$A:$W,COLUMN()-2,0)-EVS_EUR_Underlying!O389</f>
        <v>4.1300296516055823E-12</v>
      </c>
      <c r="R391" s="6">
        <f>VLOOKUP($B391,BNP_EUR_Underlying!$A:$W,COLUMN()-2,0)-EVS_EUR_Underlying!P389</f>
        <v>1.6899814880844133E-12</v>
      </c>
      <c r="S391" s="6">
        <f>VLOOKUP($B391,BNP_EUR_Underlying!$A:$W,COLUMN()-2,0)-EVS_EUR_Underlying!Q389</f>
        <v>-9.7628966462992572E-4</v>
      </c>
      <c r="T391" s="6">
        <f>VLOOKUP($B391,BNP_EUR_Underlying!$A:$W,COLUMN()-2,0)-EVS_EUR_Underlying!R389</f>
        <v>-1.4899192990469601E-12</v>
      </c>
      <c r="U391" s="6">
        <f>VLOOKUP($B391,BNP_EUR_Underlying!$A:$W,COLUMN()-2,0)-EVS_EUR_Underlying!S389</f>
        <v>2.458743454492196E-2</v>
      </c>
      <c r="V391" s="6">
        <f>VLOOKUP($B391,BNP_EUR_Underlying!$A:$W,COLUMN()-2,0)-EVS_EUR_Underlying!T389</f>
        <v>2.2799540033702215E-12</v>
      </c>
      <c r="W391" s="6">
        <f>VLOOKUP($B391,BNP_EUR_Underlying!$A:$W,COLUMN()-2,0)-EVS_EUR_Underlying!U389</f>
        <v>1.7099655025276661E-12</v>
      </c>
      <c r="X391" s="6">
        <f>VLOOKUP($B391,BNP_EUR_Underlying!$A:$W,COLUMN()-2,0)-EVS_EUR_Underlying!V389</f>
        <v>-1.610045430311402E-12</v>
      </c>
      <c r="Y391" s="6">
        <f>VLOOKUP($B391,BNP_EUR_Underlying!$A:$W,COLUMN()-2,0)-EVS_EUR_Underlying!W389</f>
        <v>-3.6299852013144118E-12</v>
      </c>
    </row>
    <row r="392" spans="1:25" x14ac:dyDescent="0.25">
      <c r="A392" s="2">
        <v>41946</v>
      </c>
      <c r="B392" s="2">
        <v>41948</v>
      </c>
      <c r="C392" t="b">
        <f t="shared" si="6"/>
        <v>0</v>
      </c>
      <c r="D392" s="6">
        <f>VLOOKUP($B392,BNP_EUR_Underlying!$A:$W,COLUMN()-2,0)-EVS_EUR_Underlying!B390</f>
        <v>9.7494775868800065E-2</v>
      </c>
      <c r="E392" s="6">
        <f>VLOOKUP($B392,BNP_EUR_Underlying!$A:$W,COLUMN()-2,0)-EVS_EUR_Underlying!C390</f>
        <v>0.82543279728129992</v>
      </c>
      <c r="F392" s="6">
        <f>VLOOKUP($B392,BNP_EUR_Underlying!$A:$W,COLUMN()-2,0)-EVS_EUR_Underlying!D390</f>
        <v>-2.6001423236721166E-13</v>
      </c>
      <c r="G392" s="6">
        <f>VLOOKUP($B392,BNP_EUR_Underlying!$A:$W,COLUMN()-2,0)-EVS_EUR_Underlying!E390</f>
        <v>-6.4010938481999791E-3</v>
      </c>
      <c r="H392" s="6">
        <f>VLOOKUP($B392,BNP_EUR_Underlying!$A:$W,COLUMN()-2,0)-EVS_EUR_Underlying!F390</f>
        <v>-4.2501557828700243E-12</v>
      </c>
      <c r="I392" s="6">
        <f>VLOOKUP($B392,BNP_EUR_Underlying!$A:$W,COLUMN()-2,0)-EVS_EUR_Underlying!G390</f>
        <v>6.663288073993634E-5</v>
      </c>
      <c r="J392" s="6">
        <f>VLOOKUP($B392,BNP_EUR_Underlying!$A:$W,COLUMN()-2,0)-EVS_EUR_Underlying!H390</f>
        <v>2.2899460105918479E-12</v>
      </c>
      <c r="K392" s="6">
        <f>VLOOKUP($B392,BNP_EUR_Underlying!$A:$W,COLUMN()-2,0)-EVS_EUR_Underlying!I390</f>
        <v>6.6332832169946343E-5</v>
      </c>
      <c r="L392" s="6">
        <f>VLOOKUP($B392,BNP_EUR_Underlying!$A:$W,COLUMN()-2,0)-EVS_EUR_Underlying!J390</f>
        <v>-3.0901947667416607E-12</v>
      </c>
      <c r="M392" s="6">
        <f>VLOOKUP($B392,BNP_EUR_Underlying!$A:$W,COLUMN()-2,0)-EVS_EUR_Underlying!K390</f>
        <v>6.4691127871996379E-5</v>
      </c>
      <c r="N392" s="6">
        <f>VLOOKUP($B392,BNP_EUR_Underlying!$A:$W,COLUMN()-2,0)-EVS_EUR_Underlying!L390</f>
        <v>-2.0238812390584004E-2</v>
      </c>
      <c r="O392" s="6">
        <f>VLOOKUP($B392,BNP_EUR_Underlying!$A:$W,COLUMN()-2,0)-EVS_EUR_Underlying!M390</f>
        <v>2.5199842212941803E-12</v>
      </c>
      <c r="P392" s="6">
        <f>VLOOKUP($B392,BNP_EUR_Underlying!$A:$W,COLUMN()-2,0)-EVS_EUR_Underlying!N390</f>
        <v>1.4766550778200216E-3</v>
      </c>
      <c r="Q392" s="6">
        <f>VLOOKUP($B392,BNP_EUR_Underlying!$A:$W,COLUMN()-2,0)-EVS_EUR_Underlying!O390</f>
        <v>1.6009416015094757E-13</v>
      </c>
      <c r="R392" s="6">
        <f>VLOOKUP($B392,BNP_EUR_Underlying!$A:$W,COLUMN()-2,0)-EVS_EUR_Underlying!P390</f>
        <v>-3.9799274986762612E-12</v>
      </c>
      <c r="S392" s="6">
        <f>VLOOKUP($B392,BNP_EUR_Underlying!$A:$W,COLUMN()-2,0)-EVS_EUR_Underlying!Q390</f>
        <v>-9.8304419662009757E-4</v>
      </c>
      <c r="T392" s="6">
        <f>VLOOKUP($B392,BNP_EUR_Underlying!$A:$W,COLUMN()-2,0)-EVS_EUR_Underlying!R390</f>
        <v>3.220090860622804E-12</v>
      </c>
      <c r="U392" s="6">
        <f>VLOOKUP($B392,BNP_EUR_Underlying!$A:$W,COLUMN()-2,0)-EVS_EUR_Underlying!S390</f>
        <v>2.4777229980449955E-2</v>
      </c>
      <c r="V392" s="6">
        <f>VLOOKUP($B392,BNP_EUR_Underlying!$A:$W,COLUMN()-2,0)-EVS_EUR_Underlying!T390</f>
        <v>-1.4999113062685865E-12</v>
      </c>
      <c r="W392" s="6">
        <f>VLOOKUP($B392,BNP_EUR_Underlying!$A:$W,COLUMN()-2,0)-EVS_EUR_Underlying!U390</f>
        <v>1.8400836410137345E-12</v>
      </c>
      <c r="X392" s="6">
        <f>VLOOKUP($B392,BNP_EUR_Underlying!$A:$W,COLUMN()-2,0)-EVS_EUR_Underlying!V390</f>
        <v>-2.7600144392181392E-12</v>
      </c>
      <c r="Y392" s="6">
        <f>VLOOKUP($B392,BNP_EUR_Underlying!$A:$W,COLUMN()-2,0)-EVS_EUR_Underlying!W390</f>
        <v>7.0166095156309893E-14</v>
      </c>
    </row>
    <row r="393" spans="1:25" x14ac:dyDescent="0.25">
      <c r="A393" s="2">
        <v>41947</v>
      </c>
      <c r="B393" s="2">
        <v>41949</v>
      </c>
      <c r="C393" t="b">
        <f t="shared" si="6"/>
        <v>0</v>
      </c>
      <c r="D393" s="6">
        <f>VLOOKUP($B393,BNP_EUR_Underlying!$A:$W,COLUMN()-2,0)-EVS_EUR_Underlying!B391</f>
        <v>9.768572747308002E-2</v>
      </c>
      <c r="E393" s="6">
        <f>VLOOKUP($B393,BNP_EUR_Underlying!$A:$W,COLUMN()-2,0)-EVS_EUR_Underlying!C391</f>
        <v>0.82669117051451002</v>
      </c>
      <c r="F393" s="6">
        <f>VLOOKUP($B393,BNP_EUR_Underlying!$A:$W,COLUMN()-2,0)-EVS_EUR_Underlying!D391</f>
        <v>2.5701663020072374E-12</v>
      </c>
      <c r="G393" s="6">
        <f>VLOOKUP($B393,BNP_EUR_Underlying!$A:$W,COLUMN()-2,0)-EVS_EUR_Underlying!E391</f>
        <v>-6.4045961741199253E-3</v>
      </c>
      <c r="H393" s="6">
        <f>VLOOKUP($B393,BNP_EUR_Underlying!$A:$W,COLUMN()-2,0)-EVS_EUR_Underlying!F391</f>
        <v>4.4200199056376732E-12</v>
      </c>
      <c r="I393" s="6">
        <f>VLOOKUP($B393,BNP_EUR_Underlying!$A:$W,COLUMN()-2,0)-EVS_EUR_Underlying!G391</f>
        <v>6.6429307499893397E-5</v>
      </c>
      <c r="J393" s="6">
        <f>VLOOKUP($B393,BNP_EUR_Underlying!$A:$W,COLUMN()-2,0)-EVS_EUR_Underlying!H391</f>
        <v>-3.2100988534011776E-12</v>
      </c>
      <c r="K393" s="6">
        <f>VLOOKUP($B393,BNP_EUR_Underlying!$A:$W,COLUMN()-2,0)-EVS_EUR_Underlying!I391</f>
        <v>6.6505912240000242E-5</v>
      </c>
      <c r="L393" s="6">
        <f>VLOOKUP($B393,BNP_EUR_Underlying!$A:$W,COLUMN()-2,0)-EVS_EUR_Underlying!J391</f>
        <v>-2.0798918143327683E-12</v>
      </c>
      <c r="M393" s="6">
        <f>VLOOKUP($B393,BNP_EUR_Underlying!$A:$W,COLUMN()-2,0)-EVS_EUR_Underlying!K391</f>
        <v>6.4644669315994108E-5</v>
      </c>
      <c r="N393" s="6">
        <f>VLOOKUP($B393,BNP_EUR_Underlying!$A:$W,COLUMN()-2,0)-EVS_EUR_Underlying!L391</f>
        <v>-1.9996562212773017E-2</v>
      </c>
      <c r="O393" s="6">
        <f>VLOOKUP($B393,BNP_EUR_Underlying!$A:$W,COLUMN()-2,0)-EVS_EUR_Underlying!M391</f>
        <v>4.5399239922971901E-12</v>
      </c>
      <c r="P393" s="6">
        <f>VLOOKUP($B393,BNP_EUR_Underlying!$A:$W,COLUMN()-2,0)-EVS_EUR_Underlying!N391</f>
        <v>1.4741502889119573E-3</v>
      </c>
      <c r="Q393" s="6">
        <f>VLOOKUP($B393,BNP_EUR_Underlying!$A:$W,COLUMN()-2,0)-EVS_EUR_Underlying!O391</f>
        <v>3.0198066269804258E-14</v>
      </c>
      <c r="R393" s="6">
        <f>VLOOKUP($B393,BNP_EUR_Underlying!$A:$W,COLUMN()-2,0)-EVS_EUR_Underlying!P391</f>
        <v>-4.6007642140466487E-13</v>
      </c>
      <c r="S393" s="6">
        <f>VLOOKUP($B393,BNP_EUR_Underlying!$A:$W,COLUMN()-2,0)-EVS_EUR_Underlying!Q391</f>
        <v>-9.7577008062987858E-4</v>
      </c>
      <c r="T393" s="6">
        <f>VLOOKUP($B393,BNP_EUR_Underlying!$A:$W,COLUMN()-2,0)-EVS_EUR_Underlying!R391</f>
        <v>-4.198863479132342E-13</v>
      </c>
      <c r="U393" s="6">
        <f>VLOOKUP($B393,BNP_EUR_Underlying!$A:$W,COLUMN()-2,0)-EVS_EUR_Underlying!S391</f>
        <v>2.4438746069849082E-2</v>
      </c>
      <c r="V393" s="6">
        <f>VLOOKUP($B393,BNP_EUR_Underlying!$A:$W,COLUMN()-2,0)-EVS_EUR_Underlying!T391</f>
        <v>-3.0599967004718565E-12</v>
      </c>
      <c r="W393" s="6">
        <f>VLOOKUP($B393,BNP_EUR_Underlying!$A:$W,COLUMN()-2,0)-EVS_EUR_Underlying!U391</f>
        <v>-1.4599432773820809E-12</v>
      </c>
      <c r="X393" s="6">
        <f>VLOOKUP($B393,BNP_EUR_Underlying!$A:$W,COLUMN()-2,0)-EVS_EUR_Underlying!V391</f>
        <v>4.000133557724439E-12</v>
      </c>
      <c r="Y393" s="6">
        <f>VLOOKUP($B393,BNP_EUR_Underlying!$A:$W,COLUMN()-2,0)-EVS_EUR_Underlying!W391</f>
        <v>-1.1990408665951691E-13</v>
      </c>
    </row>
    <row r="394" spans="1:25" x14ac:dyDescent="0.25">
      <c r="A394" s="2">
        <v>41948</v>
      </c>
      <c r="B394" s="2">
        <v>41950</v>
      </c>
      <c r="C394" t="b">
        <f t="shared" si="6"/>
        <v>0</v>
      </c>
      <c r="D394" s="6">
        <f>VLOOKUP($B394,BNP_EUR_Underlying!$A:$W,COLUMN()-2,0)-EVS_EUR_Underlying!B392</f>
        <v>9.7515002493349989E-2</v>
      </c>
      <c r="E394" s="6">
        <f>VLOOKUP($B394,BNP_EUR_Underlying!$A:$W,COLUMN()-2,0)-EVS_EUR_Underlying!C392</f>
        <v>0.82818518991240009</v>
      </c>
      <c r="F394" s="6">
        <f>VLOOKUP($B394,BNP_EUR_Underlying!$A:$W,COLUMN()-2,0)-EVS_EUR_Underlying!D392</f>
        <v>-2.7999824681046448E-13</v>
      </c>
      <c r="G394" s="6">
        <f>VLOOKUP($B394,BNP_EUR_Underlying!$A:$W,COLUMN()-2,0)-EVS_EUR_Underlying!E392</f>
        <v>-6.4063473470798993E-3</v>
      </c>
      <c r="H394" s="6">
        <f>VLOOKUP($B394,BNP_EUR_Underlying!$A:$W,COLUMN()-2,0)-EVS_EUR_Underlying!F392</f>
        <v>4.7599701957778962E-12</v>
      </c>
      <c r="I394" s="6">
        <f>VLOOKUP($B394,BNP_EUR_Underlying!$A:$W,COLUMN()-2,0)-EVS_EUR_Underlying!G392</f>
        <v>6.6850951459862529E-5</v>
      </c>
      <c r="J394" s="6">
        <f>VLOOKUP($B394,BNP_EUR_Underlying!$A:$W,COLUMN()-2,0)-EVS_EUR_Underlying!H392</f>
        <v>1.0200729150255938E-12</v>
      </c>
      <c r="K394" s="6">
        <f>VLOOKUP($B394,BNP_EUR_Underlying!$A:$W,COLUMN()-2,0)-EVS_EUR_Underlying!I392</f>
        <v>6.657085510997085E-5</v>
      </c>
      <c r="L394" s="6">
        <f>VLOOKUP($B394,BNP_EUR_Underlying!$A:$W,COLUMN()-2,0)-EVS_EUR_Underlying!J392</f>
        <v>-6.1994853695068741E-13</v>
      </c>
      <c r="M394" s="6">
        <f>VLOOKUP($B394,BNP_EUR_Underlying!$A:$W,COLUMN()-2,0)-EVS_EUR_Underlying!K392</f>
        <v>6.4753147620000284E-5</v>
      </c>
      <c r="N394" s="6">
        <f>VLOOKUP($B394,BNP_EUR_Underlying!$A:$W,COLUMN()-2,0)-EVS_EUR_Underlying!L392</f>
        <v>-2.0143835399088039E-2</v>
      </c>
      <c r="O394" s="6">
        <f>VLOOKUP($B394,BNP_EUR_Underlying!$A:$W,COLUMN()-2,0)-EVS_EUR_Underlying!M392</f>
        <v>1.8400836410137345E-12</v>
      </c>
      <c r="P394" s="6">
        <f>VLOOKUP($B394,BNP_EUR_Underlying!$A:$W,COLUMN()-2,0)-EVS_EUR_Underlying!N392</f>
        <v>1.4827776939060344E-3</v>
      </c>
      <c r="Q394" s="6">
        <f>VLOOKUP($B394,BNP_EUR_Underlying!$A:$W,COLUMN()-2,0)-EVS_EUR_Underlying!O392</f>
        <v>-6.1994853695068741E-13</v>
      </c>
      <c r="R394" s="6">
        <f>VLOOKUP($B394,BNP_EUR_Underlying!$A:$W,COLUMN()-2,0)-EVS_EUR_Underlying!P392</f>
        <v>-7.4007466821512935E-13</v>
      </c>
      <c r="S394" s="6">
        <f>VLOOKUP($B394,BNP_EUR_Underlying!$A:$W,COLUMN()-2,0)-EVS_EUR_Underlying!Q392</f>
        <v>-9.6953513263997593E-4</v>
      </c>
      <c r="T394" s="6">
        <f>VLOOKUP($B394,BNP_EUR_Underlying!$A:$W,COLUMN()-2,0)-EVS_EUR_Underlying!R392</f>
        <v>-4.4000358911944204E-12</v>
      </c>
      <c r="U394" s="6">
        <f>VLOOKUP($B394,BNP_EUR_Underlying!$A:$W,COLUMN()-2,0)-EVS_EUR_Underlying!S392</f>
        <v>2.4619569848477019E-2</v>
      </c>
      <c r="V394" s="6">
        <f>VLOOKUP($B394,BNP_EUR_Underlying!$A:$W,COLUMN()-2,0)-EVS_EUR_Underlying!T392</f>
        <v>2.9001245849258339E-12</v>
      </c>
      <c r="W394" s="6">
        <f>VLOOKUP($B394,BNP_EUR_Underlying!$A:$W,COLUMN()-2,0)-EVS_EUR_Underlying!U392</f>
        <v>4.4009240696141205E-13</v>
      </c>
      <c r="X394" s="6">
        <f>VLOOKUP($B394,BNP_EUR_Underlying!$A:$W,COLUMN()-2,0)-EVS_EUR_Underlying!V392</f>
        <v>3.4499070267202114E-12</v>
      </c>
      <c r="Y394" s="6">
        <f>VLOOKUP($B394,BNP_EUR_Underlying!$A:$W,COLUMN()-2,0)-EVS_EUR_Underlying!W392</f>
        <v>1.2398970739013748E-12</v>
      </c>
    </row>
    <row r="395" spans="1:25" x14ac:dyDescent="0.25">
      <c r="A395" s="2">
        <v>41949</v>
      </c>
      <c r="B395" s="2">
        <v>41953</v>
      </c>
      <c r="C395" t="b">
        <f t="shared" si="6"/>
        <v>0</v>
      </c>
      <c r="D395" s="6">
        <f>VLOOKUP($B395,BNP_EUR_Underlying!$A:$W,COLUMN()-2,0)-EVS_EUR_Underlying!B393</f>
        <v>9.7393327873640079E-2</v>
      </c>
      <c r="E395" s="6">
        <f>VLOOKUP($B395,BNP_EUR_Underlying!$A:$W,COLUMN()-2,0)-EVS_EUR_Underlying!C393</f>
        <v>0.82655334744166997</v>
      </c>
      <c r="F395" s="6">
        <f>VLOOKUP($B395,BNP_EUR_Underlying!$A:$W,COLUMN()-2,0)-EVS_EUR_Underlying!D393</f>
        <v>-4.5801140657886208E-12</v>
      </c>
      <c r="G395" s="6">
        <f>VLOOKUP($B395,BNP_EUR_Underlying!$A:$W,COLUMN()-2,0)-EVS_EUR_Underlying!E393</f>
        <v>-6.4075147823801082E-3</v>
      </c>
      <c r="H395" s="6">
        <f>VLOOKUP($B395,BNP_EUR_Underlying!$A:$W,COLUMN()-2,0)-EVS_EUR_Underlying!F393</f>
        <v>2.7300384175532599E-12</v>
      </c>
      <c r="I395" s="6">
        <f>VLOOKUP($B395,BNP_EUR_Underlying!$A:$W,COLUMN()-2,0)-EVS_EUR_Underlying!G393</f>
        <v>6.6511449909878451E-5</v>
      </c>
      <c r="J395" s="6">
        <f>VLOOKUP($B395,BNP_EUR_Underlying!$A:$W,COLUMN()-2,0)-EVS_EUR_Underlying!H393</f>
        <v>-1.0098588631990424E-12</v>
      </c>
      <c r="K395" s="6">
        <f>VLOOKUP($B395,BNP_EUR_Underlying!$A:$W,COLUMN()-2,0)-EVS_EUR_Underlying!I393</f>
        <v>6.6596091280013425E-5</v>
      </c>
      <c r="L395" s="6">
        <f>VLOOKUP($B395,BNP_EUR_Underlying!$A:$W,COLUMN()-2,0)-EVS_EUR_Underlying!J393</f>
        <v>2.1000978733809461E-12</v>
      </c>
      <c r="M395" s="6">
        <f>VLOOKUP($B395,BNP_EUR_Underlying!$A:$W,COLUMN()-2,0)-EVS_EUR_Underlying!K393</f>
        <v>6.467006942501019E-5</v>
      </c>
      <c r="N395" s="6">
        <f>VLOOKUP($B395,BNP_EUR_Underlying!$A:$W,COLUMN()-2,0)-EVS_EUR_Underlying!L393</f>
        <v>-2.018170314748402E-2</v>
      </c>
      <c r="O395" s="6">
        <f>VLOOKUP($B395,BNP_EUR_Underlying!$A:$W,COLUMN()-2,0)-EVS_EUR_Underlying!M393</f>
        <v>3.0999647293583621E-12</v>
      </c>
      <c r="P395" s="6">
        <f>VLOOKUP($B395,BNP_EUR_Underlying!$A:$W,COLUMN()-2,0)-EVS_EUR_Underlying!N393</f>
        <v>1.4774912338759716E-3</v>
      </c>
      <c r="Q395" s="6">
        <f>VLOOKUP($B395,BNP_EUR_Underlying!$A:$W,COLUMN()-2,0)-EVS_EUR_Underlying!O393</f>
        <v>-1.4299672557172016E-12</v>
      </c>
      <c r="R395" s="6">
        <f>VLOOKUP($B395,BNP_EUR_Underlying!$A:$W,COLUMN()-2,0)-EVS_EUR_Underlying!P393</f>
        <v>1.9699797348948778E-12</v>
      </c>
      <c r="S395" s="6">
        <f>VLOOKUP($B395,BNP_EUR_Underlying!$A:$W,COLUMN()-2,0)-EVS_EUR_Underlying!Q393</f>
        <v>-9.7784839663006551E-4</v>
      </c>
      <c r="T395" s="6">
        <f>VLOOKUP($B395,BNP_EUR_Underlying!$A:$W,COLUMN()-2,0)-EVS_EUR_Underlying!R393</f>
        <v>-4.5501380441237416E-12</v>
      </c>
      <c r="U395" s="6">
        <f>VLOOKUP($B395,BNP_EUR_Underlying!$A:$W,COLUMN()-2,0)-EVS_EUR_Underlying!S393</f>
        <v>2.4582528265774006E-2</v>
      </c>
      <c r="V395" s="6">
        <f>VLOOKUP($B395,BNP_EUR_Underlying!$A:$W,COLUMN()-2,0)-EVS_EUR_Underlying!T393</f>
        <v>4.7399861813346433E-12</v>
      </c>
      <c r="W395" s="6">
        <f>VLOOKUP($B395,BNP_EUR_Underlying!$A:$W,COLUMN()-2,0)-EVS_EUR_Underlying!U393</f>
        <v>-4.3098857815948577E-12</v>
      </c>
      <c r="X395" s="6">
        <f>VLOOKUP($B395,BNP_EUR_Underlying!$A:$W,COLUMN()-2,0)-EVS_EUR_Underlying!V393</f>
        <v>-4.6300741018967528E-12</v>
      </c>
      <c r="Y395" s="6">
        <f>VLOOKUP($B395,BNP_EUR_Underlying!$A:$W,COLUMN()-2,0)-EVS_EUR_Underlying!W393</f>
        <v>1.6400214519762812E-12</v>
      </c>
    </row>
    <row r="396" spans="1:25" x14ac:dyDescent="0.25">
      <c r="A396" s="2">
        <v>41950</v>
      </c>
      <c r="B396" s="2">
        <v>41954</v>
      </c>
      <c r="C396" t="b">
        <f t="shared" si="6"/>
        <v>0</v>
      </c>
      <c r="D396" s="6">
        <f>VLOOKUP($B396,BNP_EUR_Underlying!$A:$W,COLUMN()-2,0)-EVS_EUR_Underlying!B394</f>
        <v>9.7506892980189885E-2</v>
      </c>
      <c r="E396" s="6">
        <f>VLOOKUP($B396,BNP_EUR_Underlying!$A:$W,COLUMN()-2,0)-EVS_EUR_Underlying!C394</f>
        <v>0.82571404377427005</v>
      </c>
      <c r="F396" s="6">
        <f>VLOOKUP($B396,BNP_EUR_Underlying!$A:$W,COLUMN()-2,0)-EVS_EUR_Underlying!D394</f>
        <v>3.9799274986762612E-12</v>
      </c>
      <c r="G396" s="6">
        <f>VLOOKUP($B396,BNP_EUR_Underlying!$A:$W,COLUMN()-2,0)-EVS_EUR_Underlying!E394</f>
        <v>-6.4112116875201242E-3</v>
      </c>
      <c r="H396" s="6">
        <f>VLOOKUP($B396,BNP_EUR_Underlying!$A:$W,COLUMN()-2,0)-EVS_EUR_Underlying!F394</f>
        <v>4.7000181524481377E-12</v>
      </c>
      <c r="I396" s="6">
        <f>VLOOKUP($B396,BNP_EUR_Underlying!$A:$W,COLUMN()-2,0)-EVS_EUR_Underlying!G394</f>
        <v>6.6596814719988018E-5</v>
      </c>
      <c r="J396" s="6">
        <f>VLOOKUP($B396,BNP_EUR_Underlying!$A:$W,COLUMN()-2,0)-EVS_EUR_Underlying!H394</f>
        <v>-3.7398972807523023E-12</v>
      </c>
      <c r="K396" s="6">
        <f>VLOOKUP($B396,BNP_EUR_Underlying!$A:$W,COLUMN()-2,0)-EVS_EUR_Underlying!I394</f>
        <v>6.6838791100032324E-5</v>
      </c>
      <c r="L396" s="6">
        <f>VLOOKUP($B396,BNP_EUR_Underlying!$A:$W,COLUMN()-2,0)-EVS_EUR_Underlying!J394</f>
        <v>3.4994229736184934E-13</v>
      </c>
      <c r="M396" s="6">
        <f>VLOOKUP($B396,BNP_EUR_Underlying!$A:$W,COLUMN()-2,0)-EVS_EUR_Underlying!K394</f>
        <v>6.4724283954986639E-5</v>
      </c>
      <c r="N396" s="6">
        <f>VLOOKUP($B396,BNP_EUR_Underlying!$A:$W,COLUMN()-2,0)-EVS_EUR_Underlying!L394</f>
        <v>-2.0078055810022089E-2</v>
      </c>
      <c r="O396" s="6">
        <f>VLOOKUP($B396,BNP_EUR_Underlying!$A:$W,COLUMN()-2,0)-EVS_EUR_Underlying!M394</f>
        <v>2.440048163521169E-12</v>
      </c>
      <c r="P396" s="6">
        <f>VLOOKUP($B396,BNP_EUR_Underlying!$A:$W,COLUMN()-2,0)-EVS_EUR_Underlying!N394</f>
        <v>1.4792511553700649E-3</v>
      </c>
      <c r="Q396" s="6">
        <f>VLOOKUP($B396,BNP_EUR_Underlying!$A:$W,COLUMN()-2,0)-EVS_EUR_Underlying!O394</f>
        <v>2.170041923932331E-12</v>
      </c>
      <c r="R396" s="6">
        <f>VLOOKUP($B396,BNP_EUR_Underlying!$A:$W,COLUMN()-2,0)-EVS_EUR_Underlying!P394</f>
        <v>-4.5199399778539373E-12</v>
      </c>
      <c r="S396" s="6">
        <f>VLOOKUP($B396,BNP_EUR_Underlying!$A:$W,COLUMN()-2,0)-EVS_EUR_Underlying!Q394</f>
        <v>-9.8408335461996899E-4</v>
      </c>
      <c r="T396" s="6">
        <f>VLOOKUP($B396,BNP_EUR_Underlying!$A:$W,COLUMN()-2,0)-EVS_EUR_Underlying!R394</f>
        <v>-1.1299849944634843E-12</v>
      </c>
      <c r="U396" s="6">
        <f>VLOOKUP($B396,BNP_EUR_Underlying!$A:$W,COLUMN()-2,0)-EVS_EUR_Underlying!S394</f>
        <v>2.4135253323876005E-2</v>
      </c>
      <c r="V396" s="6">
        <f>VLOOKUP($B396,BNP_EUR_Underlying!$A:$W,COLUMN()-2,0)-EVS_EUR_Underlying!T394</f>
        <v>-3.8200553831302386E-12</v>
      </c>
      <c r="W396" s="6">
        <f>VLOOKUP($B396,BNP_EUR_Underlying!$A:$W,COLUMN()-2,0)-EVS_EUR_Underlying!U394</f>
        <v>4.7299941741130169E-12</v>
      </c>
      <c r="X396" s="6">
        <f>VLOOKUP($B396,BNP_EUR_Underlying!$A:$W,COLUMN()-2,0)-EVS_EUR_Underlying!V394</f>
        <v>-4.5998760356269486E-12</v>
      </c>
      <c r="Y396" s="6">
        <f>VLOOKUP($B396,BNP_EUR_Underlying!$A:$W,COLUMN()-2,0)-EVS_EUR_Underlying!W394</f>
        <v>2.1900259383755838E-12</v>
      </c>
    </row>
    <row r="397" spans="1:25" x14ac:dyDescent="0.25">
      <c r="A397" s="2">
        <v>41953</v>
      </c>
      <c r="B397" s="2">
        <v>41955</v>
      </c>
      <c r="C397" t="b">
        <f t="shared" si="6"/>
        <v>0</v>
      </c>
      <c r="D397" s="6">
        <f>VLOOKUP($B397,BNP_EUR_Underlying!$A:$W,COLUMN()-2,0)-EVS_EUR_Underlying!B395</f>
        <v>9.7563287339440086E-2</v>
      </c>
      <c r="E397" s="6">
        <f>VLOOKUP($B397,BNP_EUR_Underlying!$A:$W,COLUMN()-2,0)-EVS_EUR_Underlying!C395</f>
        <v>0.82771083614176</v>
      </c>
      <c r="F397" s="6">
        <f>VLOOKUP($B397,BNP_EUR_Underlying!$A:$W,COLUMN()-2,0)-EVS_EUR_Underlying!D395</f>
        <v>2.5501822875639846E-12</v>
      </c>
      <c r="G397" s="6">
        <f>VLOOKUP($B397,BNP_EUR_Underlying!$A:$W,COLUMN()-2,0)-EVS_EUR_Underlying!E395</f>
        <v>-6.4082930792501713E-3</v>
      </c>
      <c r="H397" s="6">
        <f>VLOOKUP($B397,BNP_EUR_Underlying!$A:$W,COLUMN()-2,0)-EVS_EUR_Underlying!F395</f>
        <v>-5.6998850084255537E-13</v>
      </c>
      <c r="I397" s="6">
        <f>VLOOKUP($B397,BNP_EUR_Underlying!$A:$W,COLUMN()-2,0)-EVS_EUR_Underlying!G395</f>
        <v>6.6500431640026392E-5</v>
      </c>
      <c r="J397" s="6">
        <f>VLOOKUP($B397,BNP_EUR_Underlying!$A:$W,COLUMN()-2,0)-EVS_EUR_Underlying!H395</f>
        <v>4.2899017671516049E-12</v>
      </c>
      <c r="K397" s="6">
        <f>VLOOKUP($B397,BNP_EUR_Underlying!$A:$W,COLUMN()-2,0)-EVS_EUR_Underlying!I395</f>
        <v>6.6531992589879962E-5</v>
      </c>
      <c r="L397" s="6">
        <f>VLOOKUP($B397,BNP_EUR_Underlying!$A:$W,COLUMN()-2,0)-EVS_EUR_Underlying!J395</f>
        <v>4.3010039973978564E-13</v>
      </c>
      <c r="M397" s="6">
        <f>VLOOKUP($B397,BNP_EUR_Underlying!$A:$W,COLUMN()-2,0)-EVS_EUR_Underlying!K395</f>
        <v>6.4658795997041274E-5</v>
      </c>
      <c r="N397" s="6">
        <f>VLOOKUP($B397,BNP_EUR_Underlying!$A:$W,COLUMN()-2,0)-EVS_EUR_Underlying!L395</f>
        <v>-2.0189844406244939E-2</v>
      </c>
      <c r="O397" s="6">
        <f>VLOOKUP($B397,BNP_EUR_Underlying!$A:$W,COLUMN()-2,0)-EVS_EUR_Underlying!M395</f>
        <v>3.780087354243733E-12</v>
      </c>
      <c r="P397" s="6">
        <f>VLOOKUP($B397,BNP_EUR_Underlying!$A:$W,COLUMN()-2,0)-EVS_EUR_Underlying!N395</f>
        <v>1.4751522554610208E-3</v>
      </c>
      <c r="Q397" s="6">
        <f>VLOOKUP($B397,BNP_EUR_Underlying!$A:$W,COLUMN()-2,0)-EVS_EUR_Underlying!O395</f>
        <v>-4.7899462174427754E-12</v>
      </c>
      <c r="R397" s="6">
        <f>VLOOKUP($B397,BNP_EUR_Underlying!$A:$W,COLUMN()-2,0)-EVS_EUR_Underlying!P395</f>
        <v>-4.1100456371623295E-12</v>
      </c>
      <c r="S397" s="6">
        <f>VLOOKUP($B397,BNP_EUR_Underlying!$A:$W,COLUMN()-2,0)-EVS_EUR_Underlying!Q395</f>
        <v>-9.7628966462992572E-4</v>
      </c>
      <c r="T397" s="6">
        <f>VLOOKUP($B397,BNP_EUR_Underlying!$A:$W,COLUMN()-2,0)-EVS_EUR_Underlying!R395</f>
        <v>5.6998850084255537E-13</v>
      </c>
      <c r="U397" s="6">
        <f>VLOOKUP($B397,BNP_EUR_Underlying!$A:$W,COLUMN()-2,0)-EVS_EUR_Underlying!S395</f>
        <v>2.4419566087715006E-2</v>
      </c>
      <c r="V397" s="6">
        <f>VLOOKUP($B397,BNP_EUR_Underlying!$A:$W,COLUMN()-2,0)-EVS_EUR_Underlying!T395</f>
        <v>4.6500581163400057E-12</v>
      </c>
      <c r="W397" s="6">
        <f>VLOOKUP($B397,BNP_EUR_Underlying!$A:$W,COLUMN()-2,0)-EVS_EUR_Underlying!U395</f>
        <v>-4.6800341380048849E-12</v>
      </c>
      <c r="X397" s="6">
        <f>VLOOKUP($B397,BNP_EUR_Underlying!$A:$W,COLUMN()-2,0)-EVS_EUR_Underlying!V395</f>
        <v>-3.9968028886505635E-14</v>
      </c>
      <c r="Y397" s="6">
        <f>VLOOKUP($B397,BNP_EUR_Underlying!$A:$W,COLUMN()-2,0)-EVS_EUR_Underlying!W395</f>
        <v>-4.4300119128592996E-12</v>
      </c>
    </row>
    <row r="398" spans="1:25" x14ac:dyDescent="0.25">
      <c r="A398" s="2">
        <v>41954</v>
      </c>
      <c r="B398" s="2">
        <v>41956</v>
      </c>
      <c r="C398" t="b">
        <f t="shared" si="6"/>
        <v>0</v>
      </c>
      <c r="D398" s="6">
        <f>VLOOKUP($B398,BNP_EUR_Underlying!$A:$W,COLUMN()-2,0)-EVS_EUR_Underlying!B396</f>
        <v>9.7479466746289933E-2</v>
      </c>
      <c r="E398" s="6">
        <f>VLOOKUP($B398,BNP_EUR_Underlying!$A:$W,COLUMN()-2,0)-EVS_EUR_Underlying!C396</f>
        <v>0.82677293787232009</v>
      </c>
      <c r="F398" s="6">
        <f>VLOOKUP($B398,BNP_EUR_Underlying!$A:$W,COLUMN()-2,0)-EVS_EUR_Underlying!D396</f>
        <v>-1.7199575097492925E-12</v>
      </c>
      <c r="G398" s="6">
        <f>VLOOKUP($B398,BNP_EUR_Underlying!$A:$W,COLUMN()-2,0)-EVS_EUR_Underlying!E396</f>
        <v>-6.4080985100400945E-3</v>
      </c>
      <c r="H398" s="6">
        <f>VLOOKUP($B398,BNP_EUR_Underlying!$A:$W,COLUMN()-2,0)-EVS_EUR_Underlying!F396</f>
        <v>3.4199310050553322E-12</v>
      </c>
      <c r="I398" s="6">
        <f>VLOOKUP($B398,BNP_EUR_Underlying!$A:$W,COLUMN()-2,0)-EVS_EUR_Underlying!G396</f>
        <v>6.6426352149928647E-5</v>
      </c>
      <c r="J398" s="6">
        <f>VLOOKUP($B398,BNP_EUR_Underlying!$A:$W,COLUMN()-2,0)-EVS_EUR_Underlying!H396</f>
        <v>-4.1098235925574045E-12</v>
      </c>
      <c r="K398" s="6">
        <f>VLOOKUP($B398,BNP_EUR_Underlying!$A:$W,COLUMN()-2,0)-EVS_EUR_Underlying!I396</f>
        <v>6.6256889940108366E-5</v>
      </c>
      <c r="L398" s="6">
        <f>VLOOKUP($B398,BNP_EUR_Underlying!$A:$W,COLUMN()-2,0)-EVS_EUR_Underlying!J396</f>
        <v>3.4994229736184934E-13</v>
      </c>
      <c r="M398" s="6">
        <f>VLOOKUP($B398,BNP_EUR_Underlying!$A:$W,COLUMN()-2,0)-EVS_EUR_Underlying!K396</f>
        <v>6.4623503012950501E-5</v>
      </c>
      <c r="N398" s="6">
        <f>VLOOKUP($B398,BNP_EUR_Underlying!$A:$W,COLUMN()-2,0)-EVS_EUR_Underlying!L396</f>
        <v>-2.0083781650138022E-2</v>
      </c>
      <c r="O398" s="6">
        <f>VLOOKUP($B398,BNP_EUR_Underlying!$A:$W,COLUMN()-2,0)-EVS_EUR_Underlying!M396</f>
        <v>-4.830136290934206E-12</v>
      </c>
      <c r="P398" s="6">
        <f>VLOOKUP($B398,BNP_EUR_Underlying!$A:$W,COLUMN()-2,0)-EVS_EUR_Underlying!N396</f>
        <v>1.4734309198299878E-3</v>
      </c>
      <c r="Q398" s="6">
        <f>VLOOKUP($B398,BNP_EUR_Underlying!$A:$W,COLUMN()-2,0)-EVS_EUR_Underlying!O396</f>
        <v>-1.5900614158681492E-12</v>
      </c>
      <c r="R398" s="6">
        <f>VLOOKUP($B398,BNP_EUR_Underlying!$A:$W,COLUMN()-2,0)-EVS_EUR_Underlying!P396</f>
        <v>-3.9799274986762612E-12</v>
      </c>
      <c r="S398" s="6">
        <f>VLOOKUP($B398,BNP_EUR_Underlying!$A:$W,COLUMN()-2,0)-EVS_EUR_Underlying!Q396</f>
        <v>-9.8304419662009757E-4</v>
      </c>
      <c r="T398" s="6">
        <f>VLOOKUP($B398,BNP_EUR_Underlying!$A:$W,COLUMN()-2,0)-EVS_EUR_Underlying!R396</f>
        <v>-4.7502002331611948E-12</v>
      </c>
      <c r="U398" s="6">
        <f>VLOOKUP($B398,BNP_EUR_Underlying!$A:$W,COLUMN()-2,0)-EVS_EUR_Underlying!S396</f>
        <v>2.3922801449460018E-2</v>
      </c>
      <c r="V398" s="6">
        <f>VLOOKUP($B398,BNP_EUR_Underlying!$A:$W,COLUMN()-2,0)-EVS_EUR_Underlying!T396</f>
        <v>3.9699354914546348E-12</v>
      </c>
      <c r="W398" s="6">
        <f>VLOOKUP($B398,BNP_EUR_Underlying!$A:$W,COLUMN()-2,0)-EVS_EUR_Underlying!U396</f>
        <v>9.4990681986928394E-13</v>
      </c>
      <c r="X398" s="6">
        <f>VLOOKUP($B398,BNP_EUR_Underlying!$A:$W,COLUMN()-2,0)-EVS_EUR_Underlying!V396</f>
        <v>1.2398970739013748E-12</v>
      </c>
      <c r="Y398" s="6">
        <f>VLOOKUP($B398,BNP_EUR_Underlying!$A:$W,COLUMN()-2,0)-EVS_EUR_Underlying!W396</f>
        <v>-2.610134330893743E-12</v>
      </c>
    </row>
    <row r="399" spans="1:25" x14ac:dyDescent="0.25">
      <c r="A399" s="2">
        <v>41955</v>
      </c>
      <c r="B399" s="2">
        <v>41957</v>
      </c>
      <c r="C399" t="b">
        <f t="shared" si="6"/>
        <v>0</v>
      </c>
      <c r="D399" s="6">
        <f>VLOOKUP($B399,BNP_EUR_Underlying!$A:$W,COLUMN()-2,0)-EVS_EUR_Underlying!B397</f>
        <v>9.7448684864289925E-2</v>
      </c>
      <c r="E399" s="6">
        <f>VLOOKUP($B399,BNP_EUR_Underlying!$A:$W,COLUMN()-2,0)-EVS_EUR_Underlying!C397</f>
        <v>0.82624399621922007</v>
      </c>
      <c r="F399" s="6">
        <f>VLOOKUP($B399,BNP_EUR_Underlying!$A:$W,COLUMN()-2,0)-EVS_EUR_Underlying!D397</f>
        <v>-2.999822612537173E-13</v>
      </c>
      <c r="G399" s="6">
        <f>VLOOKUP($B399,BNP_EUR_Underlying!$A:$W,COLUMN()-2,0)-EVS_EUR_Underlying!E397</f>
        <v>-6.4073202131600393E-3</v>
      </c>
      <c r="H399" s="6">
        <f>VLOOKUP($B399,BNP_EUR_Underlying!$A:$W,COLUMN()-2,0)-EVS_EUR_Underlying!F397</f>
        <v>1.099120794378905E-13</v>
      </c>
      <c r="I399" s="6">
        <f>VLOOKUP($B399,BNP_EUR_Underlying!$A:$W,COLUMN()-2,0)-EVS_EUR_Underlying!G397</f>
        <v>6.6508763299832907E-5</v>
      </c>
      <c r="J399" s="6">
        <f>VLOOKUP($B399,BNP_EUR_Underlying!$A:$W,COLUMN()-2,0)-EVS_EUR_Underlying!H397</f>
        <v>-1.0600409439120995E-12</v>
      </c>
      <c r="K399" s="6">
        <f>VLOOKUP($B399,BNP_EUR_Underlying!$A:$W,COLUMN()-2,0)-EVS_EUR_Underlying!I397</f>
        <v>6.5923676159984623E-5</v>
      </c>
      <c r="L399" s="6">
        <f>VLOOKUP($B399,BNP_EUR_Underlying!$A:$W,COLUMN()-2,0)-EVS_EUR_Underlying!J397</f>
        <v>-2.0798918143327683E-12</v>
      </c>
      <c r="M399" s="6">
        <f>VLOOKUP($B399,BNP_EUR_Underlying!$A:$W,COLUMN()-2,0)-EVS_EUR_Underlying!K397</f>
        <v>6.4570520698969958E-5</v>
      </c>
      <c r="N399" s="6">
        <f>VLOOKUP($B399,BNP_EUR_Underlying!$A:$W,COLUMN()-2,0)-EVS_EUR_Underlying!L397</f>
        <v>-2.0040992365421006E-2</v>
      </c>
      <c r="O399" s="6">
        <f>VLOOKUP($B399,BNP_EUR_Underlying!$A:$W,COLUMN()-2,0)-EVS_EUR_Underlying!M397</f>
        <v>-3.5400571363197741E-12</v>
      </c>
      <c r="P399" s="6">
        <f>VLOOKUP($B399,BNP_EUR_Underlying!$A:$W,COLUMN()-2,0)-EVS_EUR_Underlying!N397</f>
        <v>1.4771753030319301E-3</v>
      </c>
      <c r="Q399" s="6">
        <f>VLOOKUP($B399,BNP_EUR_Underlying!$A:$W,COLUMN()-2,0)-EVS_EUR_Underlying!O397</f>
        <v>2.0099477637813834E-12</v>
      </c>
      <c r="R399" s="6">
        <f>VLOOKUP($B399,BNP_EUR_Underlying!$A:$W,COLUMN()-2,0)-EVS_EUR_Underlying!P397</f>
        <v>-4.1100456371623295E-12</v>
      </c>
      <c r="S399" s="6">
        <f>VLOOKUP($B399,BNP_EUR_Underlying!$A:$W,COLUMN()-2,0)-EVS_EUR_Underlying!Q397</f>
        <v>-9.8096587062990181E-4</v>
      </c>
      <c r="T399" s="6">
        <f>VLOOKUP($B399,BNP_EUR_Underlying!$A:$W,COLUMN()-2,0)-EVS_EUR_Underlying!R397</f>
        <v>3.2700508967309361E-12</v>
      </c>
      <c r="U399" s="6">
        <f>VLOOKUP($B399,BNP_EUR_Underlying!$A:$W,COLUMN()-2,0)-EVS_EUR_Underlying!S397</f>
        <v>2.3462348240447017E-2</v>
      </c>
      <c r="V399" s="6">
        <f>VLOOKUP($B399,BNP_EUR_Underlying!$A:$W,COLUMN()-2,0)-EVS_EUR_Underlying!T397</f>
        <v>-3.4001690352170044E-12</v>
      </c>
      <c r="W399" s="6">
        <f>VLOOKUP($B399,BNP_EUR_Underlying!$A:$W,COLUMN()-2,0)-EVS_EUR_Underlying!U397</f>
        <v>1.9699797348948778E-12</v>
      </c>
      <c r="X399" s="6">
        <f>VLOOKUP($B399,BNP_EUR_Underlying!$A:$W,COLUMN()-2,0)-EVS_EUR_Underlying!V397</f>
        <v>1.8101076193488552E-12</v>
      </c>
      <c r="Y399" s="6">
        <f>VLOOKUP($B399,BNP_EUR_Underlying!$A:$W,COLUMN()-2,0)-EVS_EUR_Underlying!W397</f>
        <v>4.4100278984160468E-12</v>
      </c>
    </row>
    <row r="400" spans="1:25" x14ac:dyDescent="0.25">
      <c r="A400" s="2">
        <v>41956</v>
      </c>
      <c r="B400" s="2">
        <v>41960</v>
      </c>
      <c r="C400" t="b">
        <f t="shared" si="6"/>
        <v>0</v>
      </c>
      <c r="D400" s="6">
        <f>VLOOKUP($B400,BNP_EUR_Underlying!$A:$W,COLUMN()-2,0)-EVS_EUR_Underlying!B398</f>
        <v>9.7438482855260133E-2</v>
      </c>
      <c r="E400" s="6">
        <f>VLOOKUP($B400,BNP_EUR_Underlying!$A:$W,COLUMN()-2,0)-EVS_EUR_Underlying!C398</f>
        <v>0.82715480783681994</v>
      </c>
      <c r="F400" s="6">
        <f>VLOOKUP($B400,BNP_EUR_Underlying!$A:$W,COLUMN()-2,0)-EVS_EUR_Underlying!D398</f>
        <v>2.5501822875639846E-12</v>
      </c>
      <c r="G400" s="6">
        <f>VLOOKUP($B400,BNP_EUR_Underlying!$A:$W,COLUMN()-2,0)-EVS_EUR_Underlying!E398</f>
        <v>-6.4102388214299921E-3</v>
      </c>
      <c r="H400" s="6">
        <f>VLOOKUP($B400,BNP_EUR_Underlying!$A:$W,COLUMN()-2,0)-EVS_EUR_Underlying!F398</f>
        <v>4.9900084064802286E-12</v>
      </c>
      <c r="I400" s="6">
        <f>VLOOKUP($B400,BNP_EUR_Underlying!$A:$W,COLUMN()-2,0)-EVS_EUR_Underlying!G398</f>
        <v>6.6349457980008353E-5</v>
      </c>
      <c r="J400" s="6">
        <f>VLOOKUP($B400,BNP_EUR_Underlying!$A:$W,COLUMN()-2,0)-EVS_EUR_Underlying!H398</f>
        <v>-4.4300119128592996E-12</v>
      </c>
      <c r="K400" s="6">
        <f>VLOOKUP($B400,BNP_EUR_Underlying!$A:$W,COLUMN()-2,0)-EVS_EUR_Underlying!I398</f>
        <v>6.5914587320081708E-5</v>
      </c>
      <c r="L400" s="6">
        <f>VLOOKUP($B400,BNP_EUR_Underlying!$A:$W,COLUMN()-2,0)-EVS_EUR_Underlying!J398</f>
        <v>-3.3000269183958153E-12</v>
      </c>
      <c r="M400" s="6">
        <f>VLOOKUP($B400,BNP_EUR_Underlying!$A:$W,COLUMN()-2,0)-EVS_EUR_Underlying!K398</f>
        <v>6.438019033494502E-5</v>
      </c>
      <c r="N400" s="6">
        <f>VLOOKUP($B400,BNP_EUR_Underlying!$A:$W,COLUMN()-2,0)-EVS_EUR_Underlying!L398</f>
        <v>-1.9981122178206023E-2</v>
      </c>
      <c r="O400" s="6">
        <f>VLOOKUP($B400,BNP_EUR_Underlying!$A:$W,COLUMN()-2,0)-EVS_EUR_Underlying!M398</f>
        <v>3.2500668822876833E-12</v>
      </c>
      <c r="P400" s="6">
        <f>VLOOKUP($B400,BNP_EUR_Underlying!$A:$W,COLUMN()-2,0)-EVS_EUR_Underlying!N398</f>
        <v>1.4720348258520088E-3</v>
      </c>
      <c r="Q400" s="6">
        <f>VLOOKUP($B400,BNP_EUR_Underlying!$A:$W,COLUMN()-2,0)-EVS_EUR_Underlying!O398</f>
        <v>1.8101076193488552E-12</v>
      </c>
      <c r="R400" s="6">
        <f>VLOOKUP($B400,BNP_EUR_Underlying!$A:$W,COLUMN()-2,0)-EVS_EUR_Underlying!P398</f>
        <v>7.5006667543675576E-13</v>
      </c>
      <c r="S400" s="6">
        <f>VLOOKUP($B400,BNP_EUR_Underlying!$A:$W,COLUMN()-2,0)-EVS_EUR_Underlying!Q398</f>
        <v>-9.6797639065004937E-4</v>
      </c>
      <c r="T400" s="6">
        <f>VLOOKUP($B400,BNP_EUR_Underlying!$A:$W,COLUMN()-2,0)-EVS_EUR_Underlying!R398</f>
        <v>-4.7200021668913905E-12</v>
      </c>
      <c r="U400" s="6">
        <f>VLOOKUP($B400,BNP_EUR_Underlying!$A:$W,COLUMN()-2,0)-EVS_EUR_Underlying!S398</f>
        <v>2.3499694736945909E-2</v>
      </c>
      <c r="V400" s="6">
        <f>VLOOKUP($B400,BNP_EUR_Underlying!$A:$W,COLUMN()-2,0)-EVS_EUR_Underlying!T398</f>
        <v>-1.1799450305716164E-12</v>
      </c>
      <c r="W400" s="6">
        <f>VLOOKUP($B400,BNP_EUR_Underlying!$A:$W,COLUMN()-2,0)-EVS_EUR_Underlying!U398</f>
        <v>-1.4401813075437531E-12</v>
      </c>
      <c r="X400" s="6">
        <f>VLOOKUP($B400,BNP_EUR_Underlying!$A:$W,COLUMN()-2,0)-EVS_EUR_Underlying!V398</f>
        <v>-4.2399417310434728E-12</v>
      </c>
      <c r="Y400" s="6">
        <f>VLOOKUP($B400,BNP_EUR_Underlying!$A:$W,COLUMN()-2,0)-EVS_EUR_Underlying!W398</f>
        <v>6.7990058028044587E-13</v>
      </c>
    </row>
    <row r="401" spans="1:25" x14ac:dyDescent="0.25">
      <c r="A401" s="2">
        <v>41957</v>
      </c>
      <c r="B401" s="2">
        <v>41961</v>
      </c>
      <c r="C401" t="b">
        <f t="shared" si="6"/>
        <v>0</v>
      </c>
      <c r="D401" s="6">
        <f>VLOOKUP($B401,BNP_EUR_Underlying!$A:$W,COLUMN()-2,0)-EVS_EUR_Underlying!B399</f>
        <v>9.7454998398490034E-2</v>
      </c>
      <c r="E401" s="6">
        <f>VLOOKUP($B401,BNP_EUR_Underlying!$A:$W,COLUMN()-2,0)-EVS_EUR_Underlying!C399</f>
        <v>0.82776877635126</v>
      </c>
      <c r="F401" s="6">
        <f>VLOOKUP($B401,BNP_EUR_Underlying!$A:$W,COLUMN()-2,0)-EVS_EUR_Underlying!D399</f>
        <v>1.1299849944634843E-12</v>
      </c>
      <c r="G401" s="6">
        <f>VLOOKUP($B401,BNP_EUR_Underlying!$A:$W,COLUMN()-2,0)-EVS_EUR_Underlying!E399</f>
        <v>-6.4092659553400821E-3</v>
      </c>
      <c r="H401" s="6">
        <f>VLOOKUP($B401,BNP_EUR_Underlying!$A:$W,COLUMN()-2,0)-EVS_EUR_Underlying!F399</f>
        <v>4.1000536299407031E-12</v>
      </c>
      <c r="I401" s="6">
        <f>VLOOKUP($B401,BNP_EUR_Underlying!$A:$W,COLUMN()-2,0)-EVS_EUR_Underlying!G399</f>
        <v>6.640432430993215E-5</v>
      </c>
      <c r="J401" s="6">
        <f>VLOOKUP($B401,BNP_EUR_Underlying!$A:$W,COLUMN()-2,0)-EVS_EUR_Underlying!H399</f>
        <v>-6.7990058028044587E-13</v>
      </c>
      <c r="K401" s="6">
        <f>VLOOKUP($B401,BNP_EUR_Underlying!$A:$W,COLUMN()-2,0)-EVS_EUR_Underlying!I399</f>
        <v>6.5784707349969551E-5</v>
      </c>
      <c r="L401" s="6">
        <f>VLOOKUP($B401,BNP_EUR_Underlying!$A:$W,COLUMN()-2,0)-EVS_EUR_Underlying!J399</f>
        <v>-5.4001247917767614E-13</v>
      </c>
      <c r="M401" s="6">
        <f>VLOOKUP($B401,BNP_EUR_Underlying!$A:$W,COLUMN()-2,0)-EVS_EUR_Underlying!K399</f>
        <v>6.4503987900033088E-5</v>
      </c>
      <c r="N401" s="6">
        <f>VLOOKUP($B401,BNP_EUR_Underlying!$A:$W,COLUMN()-2,0)-EVS_EUR_Underlying!L399</f>
        <v>-2.0148952651641072E-2</v>
      </c>
      <c r="O401" s="6">
        <f>VLOOKUP($B401,BNP_EUR_Underlying!$A:$W,COLUMN()-2,0)-EVS_EUR_Underlying!M399</f>
        <v>-1.439959262938828E-12</v>
      </c>
      <c r="P401" s="6">
        <f>VLOOKUP($B401,BNP_EUR_Underlying!$A:$W,COLUMN()-2,0)-EVS_EUR_Underlying!N399</f>
        <v>1.4733117138169272E-3</v>
      </c>
      <c r="Q401" s="6">
        <f>VLOOKUP($B401,BNP_EUR_Underlying!$A:$W,COLUMN()-2,0)-EVS_EUR_Underlying!O399</f>
        <v>5.8997251528580819E-13</v>
      </c>
      <c r="R401" s="6">
        <f>VLOOKUP($B401,BNP_EUR_Underlying!$A:$W,COLUMN()-2,0)-EVS_EUR_Underlying!P399</f>
        <v>-3.3000269183958153E-12</v>
      </c>
      <c r="S401" s="6">
        <f>VLOOKUP($B401,BNP_EUR_Underlying!$A:$W,COLUMN()-2,0)-EVS_EUR_Underlying!Q399</f>
        <v>-9.731721806400806E-4</v>
      </c>
      <c r="T401" s="6">
        <f>VLOOKUP($B401,BNP_EUR_Underlying!$A:$W,COLUMN()-2,0)-EVS_EUR_Underlying!R399</f>
        <v>2.6001423236721166E-13</v>
      </c>
      <c r="U401" s="6">
        <f>VLOOKUP($B401,BNP_EUR_Underlying!$A:$W,COLUMN()-2,0)-EVS_EUR_Underlying!S399</f>
        <v>2.3449030935568937E-2</v>
      </c>
      <c r="V401" s="6">
        <f>VLOOKUP($B401,BNP_EUR_Underlying!$A:$W,COLUMN()-2,0)-EVS_EUR_Underlying!T399</f>
        <v>-2.220001960040463E-12</v>
      </c>
      <c r="W401" s="6">
        <f>VLOOKUP($B401,BNP_EUR_Underlying!$A:$W,COLUMN()-2,0)-EVS_EUR_Underlying!U399</f>
        <v>1.4599432773820809E-12</v>
      </c>
      <c r="X401" s="6">
        <f>VLOOKUP($B401,BNP_EUR_Underlying!$A:$W,COLUMN()-2,0)-EVS_EUR_Underlying!V399</f>
        <v>4.5399239922971901E-12</v>
      </c>
      <c r="Y401" s="6">
        <f>VLOOKUP($B401,BNP_EUR_Underlying!$A:$W,COLUMN()-2,0)-EVS_EUR_Underlying!W399</f>
        <v>3.8700154192383707E-12</v>
      </c>
    </row>
    <row r="402" spans="1:25" x14ac:dyDescent="0.25">
      <c r="A402" s="2">
        <v>41960</v>
      </c>
      <c r="B402" s="2">
        <v>41962</v>
      </c>
      <c r="C402" t="b">
        <f t="shared" si="6"/>
        <v>0</v>
      </c>
      <c r="D402" s="6">
        <f>VLOOKUP($B402,BNP_EUR_Underlying!$A:$W,COLUMN()-2,0)-EVS_EUR_Underlying!B400</f>
        <v>9.7407047386109946E-2</v>
      </c>
      <c r="E402" s="6">
        <f>VLOOKUP($B402,BNP_EUR_Underlying!$A:$W,COLUMN()-2,0)-EVS_EUR_Underlying!C400</f>
        <v>0.82600644891423991</v>
      </c>
      <c r="F402" s="6">
        <f>VLOOKUP($B402,BNP_EUR_Underlying!$A:$W,COLUMN()-2,0)-EVS_EUR_Underlying!D400</f>
        <v>-1.7199575097492925E-12</v>
      </c>
      <c r="G402" s="6">
        <f>VLOOKUP($B402,BNP_EUR_Underlying!$A:$W,COLUMN()-2,0)-EVS_EUR_Underlying!E400</f>
        <v>-6.4036233080300153E-3</v>
      </c>
      <c r="H402" s="6">
        <f>VLOOKUP($B402,BNP_EUR_Underlying!$A:$W,COLUMN()-2,0)-EVS_EUR_Underlying!F400</f>
        <v>-1.9899637493381306E-12</v>
      </c>
      <c r="I402" s="6">
        <f>VLOOKUP($B402,BNP_EUR_Underlying!$A:$W,COLUMN()-2,0)-EVS_EUR_Underlying!G400</f>
        <v>6.6050764950142948E-5</v>
      </c>
      <c r="J402" s="6">
        <f>VLOOKUP($B402,BNP_EUR_Underlying!$A:$W,COLUMN()-2,0)-EVS_EUR_Underlying!H400</f>
        <v>-3.3799629761688266E-12</v>
      </c>
      <c r="K402" s="6">
        <f>VLOOKUP($B402,BNP_EUR_Underlying!$A:$W,COLUMN()-2,0)-EVS_EUR_Underlying!I400</f>
        <v>6.5770031220102609E-5</v>
      </c>
      <c r="L402" s="6">
        <f>VLOOKUP($B402,BNP_EUR_Underlying!$A:$W,COLUMN()-2,0)-EVS_EUR_Underlying!J400</f>
        <v>-3.3799629761688266E-12</v>
      </c>
      <c r="M402" s="6">
        <f>VLOOKUP($B402,BNP_EUR_Underlying!$A:$W,COLUMN()-2,0)-EVS_EUR_Underlying!K400</f>
        <v>6.4543602947053635E-5</v>
      </c>
      <c r="N402" s="6">
        <f>VLOOKUP($B402,BNP_EUR_Underlying!$A:$W,COLUMN()-2,0)-EVS_EUR_Underlying!L400</f>
        <v>-2.0127746989430984E-2</v>
      </c>
      <c r="O402" s="6">
        <f>VLOOKUP($B402,BNP_EUR_Underlying!$A:$W,COLUMN()-2,0)-EVS_EUR_Underlying!M400</f>
        <v>4.5898840284053222E-12</v>
      </c>
      <c r="P402" s="6">
        <f>VLOOKUP($B402,BNP_EUR_Underlying!$A:$W,COLUMN()-2,0)-EVS_EUR_Underlying!N400</f>
        <v>1.4670468646339474E-3</v>
      </c>
      <c r="Q402" s="6">
        <f>VLOOKUP($B402,BNP_EUR_Underlying!$A:$W,COLUMN()-2,0)-EVS_EUR_Underlying!O400</f>
        <v>-2.7700064464397656E-12</v>
      </c>
      <c r="R402" s="6">
        <f>VLOOKUP($B402,BNP_EUR_Underlying!$A:$W,COLUMN()-2,0)-EVS_EUR_Underlying!P400</f>
        <v>-3.3000269183958153E-12</v>
      </c>
      <c r="S402" s="6">
        <f>VLOOKUP($B402,BNP_EUR_Underlying!$A:$W,COLUMN()-2,0)-EVS_EUR_Underlying!Q400</f>
        <v>-9.6849597464010451E-4</v>
      </c>
      <c r="T402" s="6">
        <f>VLOOKUP($B402,BNP_EUR_Underlying!$A:$W,COLUMN()-2,0)-EVS_EUR_Underlying!R400</f>
        <v>4.7006842862629128E-13</v>
      </c>
      <c r="U402" s="6">
        <f>VLOOKUP($B402,BNP_EUR_Underlying!$A:$W,COLUMN()-2,0)-EVS_EUR_Underlying!S400</f>
        <v>2.3821657955680919E-2</v>
      </c>
      <c r="V402" s="6">
        <f>VLOOKUP($B402,BNP_EUR_Underlying!$A:$W,COLUMN()-2,0)-EVS_EUR_Underlying!T400</f>
        <v>-3.000044657142098E-12</v>
      </c>
      <c r="W402" s="6">
        <f>VLOOKUP($B402,BNP_EUR_Underlying!$A:$W,COLUMN()-2,0)-EVS_EUR_Underlying!U400</f>
        <v>-1.6899814880844133E-12</v>
      </c>
      <c r="X402" s="6">
        <f>VLOOKUP($B402,BNP_EUR_Underlying!$A:$W,COLUMN()-2,0)-EVS_EUR_Underlying!V400</f>
        <v>4.4100278984160468E-12</v>
      </c>
      <c r="Y402" s="6">
        <f>VLOOKUP($B402,BNP_EUR_Underlying!$A:$W,COLUMN()-2,0)-EVS_EUR_Underlying!W400</f>
        <v>3.9990233346998139E-13</v>
      </c>
    </row>
    <row r="403" spans="1:25" x14ac:dyDescent="0.25">
      <c r="A403" s="2">
        <v>41961</v>
      </c>
      <c r="B403" s="2">
        <v>41963</v>
      </c>
      <c r="C403" t="b">
        <f t="shared" si="6"/>
        <v>0</v>
      </c>
      <c r="D403" s="6">
        <f>VLOOKUP($B403,BNP_EUR_Underlying!$A:$W,COLUMN()-2,0)-EVS_EUR_Underlying!B401</f>
        <v>9.7510304175310036E-2</v>
      </c>
      <c r="E403" s="6">
        <f>VLOOKUP($B403,BNP_EUR_Underlying!$A:$W,COLUMN()-2,0)-EVS_EUR_Underlying!C401</f>
        <v>0.82707263247886986</v>
      </c>
      <c r="F403" s="6">
        <f>VLOOKUP($B403,BNP_EUR_Underlying!$A:$W,COLUMN()-2,0)-EVS_EUR_Underlying!D401</f>
        <v>2.5501822875639846E-12</v>
      </c>
      <c r="G403" s="6">
        <f>VLOOKUP($B403,BNP_EUR_Underlying!$A:$W,COLUMN()-2,0)-EVS_EUR_Underlying!E401</f>
        <v>-6.4082930792501713E-3</v>
      </c>
      <c r="H403" s="6">
        <f>VLOOKUP($B403,BNP_EUR_Underlying!$A:$W,COLUMN()-2,0)-EVS_EUR_Underlying!F401</f>
        <v>3.1599167726881205E-12</v>
      </c>
      <c r="I403" s="6">
        <f>VLOOKUP($B403,BNP_EUR_Underlying!$A:$W,COLUMN()-2,0)-EVS_EUR_Underlying!G401</f>
        <v>6.6303667259903776E-5</v>
      </c>
      <c r="J403" s="6">
        <f>VLOOKUP($B403,BNP_EUR_Underlying!$A:$W,COLUMN()-2,0)-EVS_EUR_Underlying!H401</f>
        <v>-1.6000534230897756E-12</v>
      </c>
      <c r="K403" s="6">
        <f>VLOOKUP($B403,BNP_EUR_Underlying!$A:$W,COLUMN()-2,0)-EVS_EUR_Underlying!I401</f>
        <v>6.5777605690042762E-5</v>
      </c>
      <c r="L403" s="6">
        <f>VLOOKUP($B403,BNP_EUR_Underlying!$A:$W,COLUMN()-2,0)-EVS_EUR_Underlying!J401</f>
        <v>-4.6000980802318736E-12</v>
      </c>
      <c r="M403" s="6">
        <f>VLOOKUP($B403,BNP_EUR_Underlying!$A:$W,COLUMN()-2,0)-EVS_EUR_Underlying!K401</f>
        <v>6.4737803347036937E-5</v>
      </c>
      <c r="N403" s="6">
        <f>VLOOKUP($B403,BNP_EUR_Underlying!$A:$W,COLUMN()-2,0)-EVS_EUR_Underlying!L401</f>
        <v>-2.0191273292711975E-2</v>
      </c>
      <c r="O403" s="6">
        <f>VLOOKUP($B403,BNP_EUR_Underlying!$A:$W,COLUMN()-2,0)-EVS_EUR_Underlying!M401</f>
        <v>3.2800429039525625E-12</v>
      </c>
      <c r="P403" s="6">
        <f>VLOOKUP($B403,BNP_EUR_Underlying!$A:$W,COLUMN()-2,0)-EVS_EUR_Underlying!N401</f>
        <v>1.4708390925829429E-3</v>
      </c>
      <c r="Q403" s="6">
        <f>VLOOKUP($B403,BNP_EUR_Underlying!$A:$W,COLUMN()-2,0)-EVS_EUR_Underlying!O401</f>
        <v>4.3600678623079148E-12</v>
      </c>
      <c r="R403" s="6">
        <f>VLOOKUP($B403,BNP_EUR_Underlying!$A:$W,COLUMN()-2,0)-EVS_EUR_Underlying!P401</f>
        <v>-2.3498980539216063E-12</v>
      </c>
      <c r="S403" s="6">
        <f>VLOOKUP($B403,BNP_EUR_Underlying!$A:$W,COLUMN()-2,0)-EVS_EUR_Underlying!Q401</f>
        <v>-9.6226101664997898E-4</v>
      </c>
      <c r="T403" s="6">
        <f>VLOOKUP($B403,BNP_EUR_Underlying!$A:$W,COLUMN()-2,0)-EVS_EUR_Underlying!R401</f>
        <v>2.7200464103316335E-13</v>
      </c>
      <c r="U403" s="6">
        <f>VLOOKUP($B403,BNP_EUR_Underlying!$A:$W,COLUMN()-2,0)-EVS_EUR_Underlying!S401</f>
        <v>2.4380695580474065E-2</v>
      </c>
      <c r="V403" s="6">
        <f>VLOOKUP($B403,BNP_EUR_Underlying!$A:$W,COLUMN()-2,0)-EVS_EUR_Underlying!T401</f>
        <v>1.3098411244527597E-12</v>
      </c>
      <c r="W403" s="6">
        <f>VLOOKUP($B403,BNP_EUR_Underlying!$A:$W,COLUMN()-2,0)-EVS_EUR_Underlying!U401</f>
        <v>4.3800518767511676E-12</v>
      </c>
      <c r="X403" s="6">
        <f>VLOOKUP($B403,BNP_EUR_Underlying!$A:$W,COLUMN()-2,0)-EVS_EUR_Underlying!V401</f>
        <v>-3.0100366643637244E-12</v>
      </c>
      <c r="Y403" s="6">
        <f>VLOOKUP($B403,BNP_EUR_Underlying!$A:$W,COLUMN()-2,0)-EVS_EUR_Underlying!W401</f>
        <v>-3.9499514770113819E-12</v>
      </c>
    </row>
    <row r="404" spans="1:25" x14ac:dyDescent="0.25">
      <c r="A404" s="2">
        <v>41962</v>
      </c>
      <c r="B404" s="2">
        <v>41964</v>
      </c>
      <c r="C404" t="b">
        <f t="shared" si="6"/>
        <v>0</v>
      </c>
      <c r="D404" s="6">
        <f>VLOOKUP($B404,BNP_EUR_Underlying!$A:$W,COLUMN()-2,0)-EVS_EUR_Underlying!B402</f>
        <v>9.7483214721080014E-2</v>
      </c>
      <c r="E404" s="6">
        <f>VLOOKUP($B404,BNP_EUR_Underlying!$A:$W,COLUMN()-2,0)-EVS_EUR_Underlying!C402</f>
        <v>0.82800068279193995</v>
      </c>
      <c r="F404" s="6">
        <f>VLOOKUP($B404,BNP_EUR_Underlying!$A:$W,COLUMN()-2,0)-EVS_EUR_Underlying!D402</f>
        <v>-1.7599255386357981E-12</v>
      </c>
      <c r="G404" s="6">
        <f>VLOOKUP($B404,BNP_EUR_Underlying!$A:$W,COLUMN()-2,0)-EVS_EUR_Underlying!E402</f>
        <v>-6.4191892254301663E-3</v>
      </c>
      <c r="H404" s="6">
        <f>VLOOKUP($B404,BNP_EUR_Underlying!$A:$W,COLUMN()-2,0)-EVS_EUR_Underlying!F402</f>
        <v>-3.560041150763027E-12</v>
      </c>
      <c r="I404" s="6">
        <f>VLOOKUP($B404,BNP_EUR_Underlying!$A:$W,COLUMN()-2,0)-EVS_EUR_Underlying!G402</f>
        <v>6.6591555229811306E-5</v>
      </c>
      <c r="J404" s="6">
        <f>VLOOKUP($B404,BNP_EUR_Underlying!$A:$W,COLUMN()-2,0)-EVS_EUR_Underlying!H402</f>
        <v>-3.5700331579846534E-12</v>
      </c>
      <c r="K404" s="6">
        <f>VLOOKUP($B404,BNP_EUR_Underlying!$A:$W,COLUMN()-2,0)-EVS_EUR_Underlying!I402</f>
        <v>6.616234086997963E-5</v>
      </c>
      <c r="L404" s="6">
        <f>VLOOKUP($B404,BNP_EUR_Underlying!$A:$W,COLUMN()-2,0)-EVS_EUR_Underlying!J402</f>
        <v>2.1400659022674517E-12</v>
      </c>
      <c r="M404" s="6">
        <f>VLOOKUP($B404,BNP_EUR_Underlying!$A:$W,COLUMN()-2,0)-EVS_EUR_Underlying!K402</f>
        <v>6.5001532555064578E-5</v>
      </c>
      <c r="N404" s="6">
        <f>VLOOKUP($B404,BNP_EUR_Underlying!$A:$W,COLUMN()-2,0)-EVS_EUR_Underlying!L402</f>
        <v>-2.0314753274481956E-2</v>
      </c>
      <c r="O404" s="6">
        <f>VLOOKUP($B404,BNP_EUR_Underlying!$A:$W,COLUMN()-2,0)-EVS_EUR_Underlying!M402</f>
        <v>-2.1800339311539574E-12</v>
      </c>
      <c r="P404" s="6">
        <f>VLOOKUP($B404,BNP_EUR_Underlying!$A:$W,COLUMN()-2,0)-EVS_EUR_Underlying!N402</f>
        <v>1.4752934147179708E-3</v>
      </c>
      <c r="Q404" s="6">
        <f>VLOOKUP($B404,BNP_EUR_Underlying!$A:$W,COLUMN()-2,0)-EVS_EUR_Underlying!O402</f>
        <v>-3.8700154192383707E-12</v>
      </c>
      <c r="R404" s="6">
        <f>VLOOKUP($B404,BNP_EUR_Underlying!$A:$W,COLUMN()-2,0)-EVS_EUR_Underlying!P402</f>
        <v>9.0150109599562711E-14</v>
      </c>
      <c r="S404" s="6">
        <f>VLOOKUP($B404,BNP_EUR_Underlying!$A:$W,COLUMN()-2,0)-EVS_EUR_Underlying!Q402</f>
        <v>-9.8304419662009757E-4</v>
      </c>
      <c r="T404" s="6">
        <f>VLOOKUP($B404,BNP_EUR_Underlying!$A:$W,COLUMN()-2,0)-EVS_EUR_Underlying!R402</f>
        <v>-2.1298518504409003E-12</v>
      </c>
      <c r="U404" s="6">
        <f>VLOOKUP($B404,BNP_EUR_Underlying!$A:$W,COLUMN()-2,0)-EVS_EUR_Underlying!S402</f>
        <v>2.5093185762631087E-2</v>
      </c>
      <c r="V404" s="6">
        <f>VLOOKUP($B404,BNP_EUR_Underlying!$A:$W,COLUMN()-2,0)-EVS_EUR_Underlying!T402</f>
        <v>4.4901860007939831E-12</v>
      </c>
      <c r="W404" s="6">
        <f>VLOOKUP($B404,BNP_EUR_Underlying!$A:$W,COLUMN()-2,0)-EVS_EUR_Underlying!U402</f>
        <v>-2.4200641490779162E-12</v>
      </c>
      <c r="X404" s="6">
        <f>VLOOKUP($B404,BNP_EUR_Underlying!$A:$W,COLUMN()-2,0)-EVS_EUR_Underlying!V402</f>
        <v>-4.3498538104813633E-12</v>
      </c>
      <c r="Y404" s="6">
        <f>VLOOKUP($B404,BNP_EUR_Underlying!$A:$W,COLUMN()-2,0)-EVS_EUR_Underlying!W402</f>
        <v>1.8984813721090177E-13</v>
      </c>
    </row>
    <row r="405" spans="1:25" x14ac:dyDescent="0.25">
      <c r="A405" s="2">
        <v>41963</v>
      </c>
      <c r="B405" s="2">
        <v>41967</v>
      </c>
      <c r="C405" t="b">
        <f t="shared" si="6"/>
        <v>0</v>
      </c>
      <c r="D405" s="6">
        <f>VLOOKUP($B405,BNP_EUR_Underlying!$A:$W,COLUMN()-2,0)-EVS_EUR_Underlying!B403</f>
        <v>9.7388576392910098E-2</v>
      </c>
      <c r="E405" s="6">
        <f>VLOOKUP($B405,BNP_EUR_Underlying!$A:$W,COLUMN()-2,0)-EVS_EUR_Underlying!C403</f>
        <v>0.82740283486887989</v>
      </c>
      <c r="F405" s="6">
        <f>VLOOKUP($B405,BNP_EUR_Underlying!$A:$W,COLUMN()-2,0)-EVS_EUR_Underlying!D403</f>
        <v>-4.6300741018967528E-12</v>
      </c>
      <c r="G405" s="6">
        <f>VLOOKUP($B405,BNP_EUR_Underlying!$A:$W,COLUMN()-2,0)-EVS_EUR_Underlying!E403</f>
        <v>-6.4224969821300437E-3</v>
      </c>
      <c r="H405" s="6">
        <f>VLOOKUP($B405,BNP_EUR_Underlying!$A:$W,COLUMN()-2,0)-EVS_EUR_Underlying!F403</f>
        <v>-3.9599434842330083E-12</v>
      </c>
      <c r="I405" s="6">
        <f>VLOOKUP($B405,BNP_EUR_Underlying!$A:$W,COLUMN()-2,0)-EVS_EUR_Underlying!G403</f>
        <v>6.6696135379906707E-5</v>
      </c>
      <c r="J405" s="6">
        <f>VLOOKUP($B405,BNP_EUR_Underlying!$A:$W,COLUMN()-2,0)-EVS_EUR_Underlying!H403</f>
        <v>2.9600766282555924E-12</v>
      </c>
      <c r="K405" s="6">
        <f>VLOOKUP($B405,BNP_EUR_Underlying!$A:$W,COLUMN()-2,0)-EVS_EUR_Underlying!I403</f>
        <v>6.6131722159967765E-5</v>
      </c>
      <c r="L405" s="6">
        <f>VLOOKUP($B405,BNP_EUR_Underlying!$A:$W,COLUMN()-2,0)-EVS_EUR_Underlying!J403</f>
        <v>-8.6997076209627267E-13</v>
      </c>
      <c r="M405" s="6">
        <f>VLOOKUP($B405,BNP_EUR_Underlying!$A:$W,COLUMN()-2,0)-EVS_EUR_Underlying!K403</f>
        <v>6.5011114660951108E-5</v>
      </c>
      <c r="N405" s="6">
        <f>VLOOKUP($B405,BNP_EUR_Underlying!$A:$W,COLUMN()-2,0)-EVS_EUR_Underlying!L403</f>
        <v>-2.0259332980505973E-2</v>
      </c>
      <c r="O405" s="6">
        <f>VLOOKUP($B405,BNP_EUR_Underlying!$A:$W,COLUMN()-2,0)-EVS_EUR_Underlying!M403</f>
        <v>-1.8007817459420039E-13</v>
      </c>
      <c r="P405" s="6">
        <f>VLOOKUP($B405,BNP_EUR_Underlying!$A:$W,COLUMN()-2,0)-EVS_EUR_Underlying!N403</f>
        <v>1.4764247514740259E-3</v>
      </c>
      <c r="Q405" s="6">
        <f>VLOOKUP($B405,BNP_EUR_Underlying!$A:$W,COLUMN()-2,0)-EVS_EUR_Underlying!O403</f>
        <v>2.5701663020072374E-12</v>
      </c>
      <c r="R405" s="6">
        <f>VLOOKUP($B405,BNP_EUR_Underlying!$A:$W,COLUMN()-2,0)-EVS_EUR_Underlying!P403</f>
        <v>2.3798740755864856E-12</v>
      </c>
      <c r="S405" s="6">
        <f>VLOOKUP($B405,BNP_EUR_Underlying!$A:$W,COLUMN()-2,0)-EVS_EUR_Underlying!Q403</f>
        <v>-9.7784839663006551E-4</v>
      </c>
      <c r="T405" s="6">
        <f>VLOOKUP($B405,BNP_EUR_Underlying!$A:$W,COLUMN()-2,0)-EVS_EUR_Underlying!R403</f>
        <v>-1.6500134591979077E-12</v>
      </c>
      <c r="U405" s="6">
        <f>VLOOKUP($B405,BNP_EUR_Underlying!$A:$W,COLUMN()-2,0)-EVS_EUR_Underlying!S403</f>
        <v>2.5145357196652007E-2</v>
      </c>
      <c r="V405" s="6">
        <f>VLOOKUP($B405,BNP_EUR_Underlying!$A:$W,COLUMN()-2,0)-EVS_EUR_Underlying!T403</f>
        <v>3.3200109328390681E-12</v>
      </c>
      <c r="W405" s="6">
        <f>VLOOKUP($B405,BNP_EUR_Underlying!$A:$W,COLUMN()-2,0)-EVS_EUR_Underlying!U403</f>
        <v>-3.2798208593476375E-12</v>
      </c>
      <c r="X405" s="6">
        <f>VLOOKUP($B405,BNP_EUR_Underlying!$A:$W,COLUMN()-2,0)-EVS_EUR_Underlying!V403</f>
        <v>-3.9968028886505635E-14</v>
      </c>
      <c r="Y405" s="6">
        <f>VLOOKUP($B405,BNP_EUR_Underlying!$A:$W,COLUMN()-2,0)-EVS_EUR_Underlying!W403</f>
        <v>-2.7100544031100071E-12</v>
      </c>
    </row>
    <row r="406" spans="1:25" x14ac:dyDescent="0.25">
      <c r="A406" s="2">
        <v>41964</v>
      </c>
      <c r="B406" s="2">
        <v>41968</v>
      </c>
      <c r="C406" t="b">
        <f t="shared" si="6"/>
        <v>0</v>
      </c>
      <c r="D406" s="6">
        <f>VLOOKUP($B406,BNP_EUR_Underlying!$A:$W,COLUMN()-2,0)-EVS_EUR_Underlying!B404</f>
        <v>9.7497271765389915E-2</v>
      </c>
      <c r="E406" s="6">
        <f>VLOOKUP($B406,BNP_EUR_Underlying!$A:$W,COLUMN()-2,0)-EVS_EUR_Underlying!C404</f>
        <v>0.82964968344824996</v>
      </c>
      <c r="F406" s="6">
        <f>VLOOKUP($B406,BNP_EUR_Underlying!$A:$W,COLUMN()-2,0)-EVS_EUR_Underlying!D404</f>
        <v>-1.779909553079051E-12</v>
      </c>
      <c r="G406" s="6">
        <f>VLOOKUP($B406,BNP_EUR_Underlying!$A:$W,COLUMN()-2,0)-EVS_EUR_Underlying!E404</f>
        <v>-6.42599930804999E-3</v>
      </c>
      <c r="H406" s="6">
        <f>VLOOKUP($B406,BNP_EUR_Underlying!$A:$W,COLUMN()-2,0)-EVS_EUR_Underlying!F404</f>
        <v>-1.16995302334999E-12</v>
      </c>
      <c r="I406" s="6">
        <f>VLOOKUP($B406,BNP_EUR_Underlying!$A:$W,COLUMN()-2,0)-EVS_EUR_Underlying!G404</f>
        <v>6.6978669460038276E-5</v>
      </c>
      <c r="J406" s="6">
        <f>VLOOKUP($B406,BNP_EUR_Underlying!$A:$W,COLUMN()-2,0)-EVS_EUR_Underlying!H404</f>
        <v>8.1001871876651421E-13</v>
      </c>
      <c r="K406" s="6">
        <f>VLOOKUP($B406,BNP_EUR_Underlying!$A:$W,COLUMN()-2,0)-EVS_EUR_Underlying!I404</f>
        <v>6.6236915340134317E-5</v>
      </c>
      <c r="L406" s="6">
        <f>VLOOKUP($B406,BNP_EUR_Underlying!$A:$W,COLUMN()-2,0)-EVS_EUR_Underlying!J404</f>
        <v>-1.0298428776422952E-12</v>
      </c>
      <c r="M406" s="6">
        <f>VLOOKUP($B406,BNP_EUR_Underlying!$A:$W,COLUMN()-2,0)-EVS_EUR_Underlying!K404</f>
        <v>6.5025675406005234E-5</v>
      </c>
      <c r="N406" s="6">
        <f>VLOOKUP($B406,BNP_EUR_Underlying!$A:$W,COLUMN()-2,0)-EVS_EUR_Underlying!L404</f>
        <v>-2.0300672884582038E-2</v>
      </c>
      <c r="O406" s="6">
        <f>VLOOKUP($B406,BNP_EUR_Underlying!$A:$W,COLUMN()-2,0)-EVS_EUR_Underlying!M404</f>
        <v>3.9990233346998139E-13</v>
      </c>
      <c r="P406" s="6">
        <f>VLOOKUP($B406,BNP_EUR_Underlying!$A:$W,COLUMN()-2,0)-EVS_EUR_Underlying!N404</f>
        <v>1.4776682384579631E-3</v>
      </c>
      <c r="Q406" s="6">
        <f>VLOOKUP($B406,BNP_EUR_Underlying!$A:$W,COLUMN()-2,0)-EVS_EUR_Underlying!O404</f>
        <v>-1.3999912340523224E-12</v>
      </c>
      <c r="R406" s="6">
        <f>VLOOKUP($B406,BNP_EUR_Underlying!$A:$W,COLUMN()-2,0)-EVS_EUR_Underlying!P404</f>
        <v>-4.2399417310434728E-12</v>
      </c>
      <c r="S406" s="6">
        <f>VLOOKUP($B406,BNP_EUR_Underlying!$A:$W,COLUMN()-2,0)-EVS_EUR_Underlying!Q404</f>
        <v>-9.7525050663982427E-4</v>
      </c>
      <c r="T406" s="6">
        <f>VLOOKUP($B406,BNP_EUR_Underlying!$A:$W,COLUMN()-2,0)-EVS_EUR_Underlying!R404</f>
        <v>-3.1499247654664941E-12</v>
      </c>
      <c r="U406" s="6">
        <f>VLOOKUP($B406,BNP_EUR_Underlying!$A:$W,COLUMN()-2,0)-EVS_EUR_Underlying!S404</f>
        <v>2.4939344804056018E-2</v>
      </c>
      <c r="V406" s="6">
        <f>VLOOKUP($B406,BNP_EUR_Underlying!$A:$W,COLUMN()-2,0)-EVS_EUR_Underlying!T404</f>
        <v>-1.1199929872418579E-12</v>
      </c>
      <c r="W406" s="6">
        <f>VLOOKUP($B406,BNP_EUR_Underlying!$A:$W,COLUMN()-2,0)-EVS_EUR_Underlying!U404</f>
        <v>-4.3001158189781563E-12</v>
      </c>
      <c r="X406" s="6">
        <f>VLOOKUP($B406,BNP_EUR_Underlying!$A:$W,COLUMN()-2,0)-EVS_EUR_Underlying!V404</f>
        <v>-4.1999737021569672E-12</v>
      </c>
      <c r="Y406" s="6">
        <f>VLOOKUP($B406,BNP_EUR_Underlying!$A:$W,COLUMN()-2,0)-EVS_EUR_Underlying!W404</f>
        <v>-2.7100544031100071E-12</v>
      </c>
    </row>
    <row r="407" spans="1:25" x14ac:dyDescent="0.25">
      <c r="A407" s="2">
        <v>41967</v>
      </c>
      <c r="B407" s="2">
        <v>41969</v>
      </c>
      <c r="C407" t="b">
        <f t="shared" si="6"/>
        <v>0</v>
      </c>
      <c r="D407" s="6">
        <f>VLOOKUP($B407,BNP_EUR_Underlying!$A:$W,COLUMN()-2,0)-EVS_EUR_Underlying!B405</f>
        <v>9.7563612605360062E-2</v>
      </c>
      <c r="E407" s="6">
        <f>VLOOKUP($B407,BNP_EUR_Underlying!$A:$W,COLUMN()-2,0)-EVS_EUR_Underlying!C405</f>
        <v>0.83393529432318003</v>
      </c>
      <c r="F407" s="6">
        <f>VLOOKUP($B407,BNP_EUR_Underlying!$A:$W,COLUMN()-2,0)-EVS_EUR_Underlying!D405</f>
        <v>-4.6300741018967528E-12</v>
      </c>
      <c r="G407" s="6">
        <f>VLOOKUP($B407,BNP_EUR_Underlying!$A:$W,COLUMN()-2,0)-EVS_EUR_Underlying!E405</f>
        <v>-6.4232752789998848E-3</v>
      </c>
      <c r="H407" s="6">
        <f>VLOOKUP($B407,BNP_EUR_Underlying!$A:$W,COLUMN()-2,0)-EVS_EUR_Underlying!F405</f>
        <v>-3.3300029400606945E-12</v>
      </c>
      <c r="I407" s="6">
        <f>VLOOKUP($B407,BNP_EUR_Underlying!$A:$W,COLUMN()-2,0)-EVS_EUR_Underlying!G405</f>
        <v>6.7209010089941401E-5</v>
      </c>
      <c r="J407" s="6">
        <f>VLOOKUP($B407,BNP_EUR_Underlying!$A:$W,COLUMN()-2,0)-EVS_EUR_Underlying!H405</f>
        <v>-3.2018832030189515E-13</v>
      </c>
      <c r="K407" s="6">
        <f>VLOOKUP($B407,BNP_EUR_Underlying!$A:$W,COLUMN()-2,0)-EVS_EUR_Underlying!I405</f>
        <v>6.6345708259918368E-5</v>
      </c>
      <c r="L407" s="6">
        <f>VLOOKUP($B407,BNP_EUR_Underlying!$A:$W,COLUMN()-2,0)-EVS_EUR_Underlying!J405</f>
        <v>-1.1199929872418579E-12</v>
      </c>
      <c r="M407" s="6">
        <f>VLOOKUP($B407,BNP_EUR_Underlying!$A:$W,COLUMN()-2,0)-EVS_EUR_Underlying!K405</f>
        <v>6.5242597979908723E-5</v>
      </c>
      <c r="N407" s="6">
        <f>VLOOKUP($B407,BNP_EUR_Underlying!$A:$W,COLUMN()-2,0)-EVS_EUR_Underlying!L405</f>
        <v>-2.0347337237580976E-2</v>
      </c>
      <c r="O407" s="6">
        <f>VLOOKUP($B407,BNP_EUR_Underlying!$A:$W,COLUMN()-2,0)-EVS_EUR_Underlying!M405</f>
        <v>1.0500489366904731E-12</v>
      </c>
      <c r="P407" s="6">
        <f>VLOOKUP($B407,BNP_EUR_Underlying!$A:$W,COLUMN()-2,0)-EVS_EUR_Underlying!N405</f>
        <v>1.4784717849339879E-3</v>
      </c>
      <c r="Q407" s="6">
        <f>VLOOKUP($B407,BNP_EUR_Underlying!$A:$W,COLUMN()-2,0)-EVS_EUR_Underlying!O405</f>
        <v>1.0300649222472202E-12</v>
      </c>
      <c r="R407" s="6">
        <f>VLOOKUP($B407,BNP_EUR_Underlying!$A:$W,COLUMN()-2,0)-EVS_EUR_Underlying!P405</f>
        <v>1.4401813075437531E-12</v>
      </c>
      <c r="S407" s="6">
        <f>VLOOKUP($B407,BNP_EUR_Underlying!$A:$W,COLUMN()-2,0)-EVS_EUR_Underlying!Q405</f>
        <v>-9.7369176464012774E-4</v>
      </c>
      <c r="T407" s="6">
        <f>VLOOKUP($B407,BNP_EUR_Underlying!$A:$W,COLUMN()-2,0)-EVS_EUR_Underlying!R405</f>
        <v>-9.3991481264765753E-13</v>
      </c>
      <c r="U407" s="6">
        <f>VLOOKUP($B407,BNP_EUR_Underlying!$A:$W,COLUMN()-2,0)-EVS_EUR_Underlying!S405</f>
        <v>2.5010835230289019E-2</v>
      </c>
      <c r="V407" s="6">
        <f>VLOOKUP($B407,BNP_EUR_Underlying!$A:$W,COLUMN()-2,0)-EVS_EUR_Underlying!T405</f>
        <v>-4.5599080067404429E-12</v>
      </c>
      <c r="W407" s="6">
        <f>VLOOKUP($B407,BNP_EUR_Underlying!$A:$W,COLUMN()-2,0)-EVS_EUR_Underlying!U405</f>
        <v>-4.8998582968806659E-12</v>
      </c>
      <c r="X407" s="6">
        <f>VLOOKUP($B407,BNP_EUR_Underlying!$A:$W,COLUMN()-2,0)-EVS_EUR_Underlying!V405</f>
        <v>-2.4700241851860483E-12</v>
      </c>
      <c r="Y407" s="6">
        <f>VLOOKUP($B407,BNP_EUR_Underlying!$A:$W,COLUMN()-2,0)-EVS_EUR_Underlying!W405</f>
        <v>-3.2600588895093097E-12</v>
      </c>
    </row>
    <row r="408" spans="1:25" x14ac:dyDescent="0.25">
      <c r="A408" s="2">
        <v>41968</v>
      </c>
      <c r="B408" s="2">
        <v>41970</v>
      </c>
      <c r="C408" t="b">
        <f t="shared" si="6"/>
        <v>0</v>
      </c>
      <c r="D408" s="6">
        <f>VLOOKUP($B408,BNP_EUR_Underlying!$A:$W,COLUMN()-2,0)-EVS_EUR_Underlying!B406</f>
        <v>9.7964294536930119E-2</v>
      </c>
      <c r="E408" s="6">
        <f>VLOOKUP($B408,BNP_EUR_Underlying!$A:$W,COLUMN()-2,0)-EVS_EUR_Underlying!C406</f>
        <v>0.83872609375995988</v>
      </c>
      <c r="F408" s="6">
        <f>VLOOKUP($B408,BNP_EUR_Underlying!$A:$W,COLUMN()-2,0)-EVS_EUR_Underlying!D406</f>
        <v>3.9399594697897555E-12</v>
      </c>
      <c r="G408" s="6">
        <f>VLOOKUP($B408,BNP_EUR_Underlying!$A:$W,COLUMN()-2,0)-EVS_EUR_Underlying!E406</f>
        <v>-6.4263884564799145E-3</v>
      </c>
      <c r="H408" s="6">
        <f>VLOOKUP($B408,BNP_EUR_Underlying!$A:$W,COLUMN()-2,0)-EVS_EUR_Underlying!F406</f>
        <v>-6.0018656711235963E-13</v>
      </c>
      <c r="I408" s="6">
        <f>VLOOKUP($B408,BNP_EUR_Underlying!$A:$W,COLUMN()-2,0)-EVS_EUR_Underlying!G406</f>
        <v>6.7462097799841914E-5</v>
      </c>
      <c r="J408" s="6">
        <f>VLOOKUP($B408,BNP_EUR_Underlying!$A:$W,COLUMN()-2,0)-EVS_EUR_Underlying!H406</f>
        <v>-4.5199399778539373E-12</v>
      </c>
      <c r="K408" s="6">
        <f>VLOOKUP($B408,BNP_EUR_Underlying!$A:$W,COLUMN()-2,0)-EVS_EUR_Underlying!I406</f>
        <v>6.6595541990066565E-5</v>
      </c>
      <c r="L408" s="6">
        <f>VLOOKUP($B408,BNP_EUR_Underlying!$A:$W,COLUMN()-2,0)-EVS_EUR_Underlying!J406</f>
        <v>-2.5799362646239388E-12</v>
      </c>
      <c r="M408" s="6">
        <f>VLOOKUP($B408,BNP_EUR_Underlying!$A:$W,COLUMN()-2,0)-EVS_EUR_Underlying!K406</f>
        <v>6.5488273741975966E-5</v>
      </c>
      <c r="N408" s="6">
        <f>VLOOKUP($B408,BNP_EUR_Underlying!$A:$W,COLUMN()-2,0)-EVS_EUR_Underlying!L406</f>
        <v>-2.0423956622354078E-2</v>
      </c>
      <c r="O408" s="6">
        <f>VLOOKUP($B408,BNP_EUR_Underlying!$A:$W,COLUMN()-2,0)-EVS_EUR_Underlying!M406</f>
        <v>-2.9598545836506673E-12</v>
      </c>
      <c r="P408" s="6">
        <f>VLOOKUP($B408,BNP_EUR_Underlying!$A:$W,COLUMN()-2,0)-EVS_EUR_Underlying!N406</f>
        <v>1.4840390784329749E-3</v>
      </c>
      <c r="Q408" s="6">
        <f>VLOOKUP($B408,BNP_EUR_Underlying!$A:$W,COLUMN()-2,0)-EVS_EUR_Underlying!O406</f>
        <v>4.779954210221149E-12</v>
      </c>
      <c r="R408" s="6">
        <f>VLOOKUP($B408,BNP_EUR_Underlying!$A:$W,COLUMN()-2,0)-EVS_EUR_Underlying!P406</f>
        <v>1.5698553568199713E-12</v>
      </c>
      <c r="S408" s="6">
        <f>VLOOKUP($B408,BNP_EUR_Underlying!$A:$W,COLUMN()-2,0)-EVS_EUR_Underlying!Q406</f>
        <v>-9.6589807464986244E-4</v>
      </c>
      <c r="T408" s="6">
        <f>VLOOKUP($B408,BNP_EUR_Underlying!$A:$W,COLUMN()-2,0)-EVS_EUR_Underlying!R406</f>
        <v>3.950173521616307E-12</v>
      </c>
      <c r="U408" s="6">
        <f>VLOOKUP($B408,BNP_EUR_Underlying!$A:$W,COLUMN()-2,0)-EVS_EUR_Underlying!S406</f>
        <v>2.5044921174977031E-2</v>
      </c>
      <c r="V408" s="6">
        <f>VLOOKUP($B408,BNP_EUR_Underlying!$A:$W,COLUMN()-2,0)-EVS_EUR_Underlying!T406</f>
        <v>0</v>
      </c>
      <c r="W408" s="6">
        <f>VLOOKUP($B408,BNP_EUR_Underlying!$A:$W,COLUMN()-2,0)-EVS_EUR_Underlying!U406</f>
        <v>-4.6984638402136625E-13</v>
      </c>
      <c r="X408" s="6">
        <f>VLOOKUP($B408,BNP_EUR_Underlying!$A:$W,COLUMN()-2,0)-EVS_EUR_Underlying!V406</f>
        <v>-2.2100099528188366E-12</v>
      </c>
      <c r="Y408" s="6">
        <f>VLOOKUP($B408,BNP_EUR_Underlying!$A:$W,COLUMN()-2,0)-EVS_EUR_Underlying!W406</f>
        <v>2.4000801346346634E-12</v>
      </c>
    </row>
    <row r="409" spans="1:25" x14ac:dyDescent="0.25">
      <c r="A409" s="2">
        <v>41969</v>
      </c>
      <c r="B409" s="2">
        <v>41971</v>
      </c>
      <c r="C409" t="b">
        <f t="shared" si="6"/>
        <v>0</v>
      </c>
      <c r="D409" s="6">
        <f>VLOOKUP($B409,BNP_EUR_Underlying!$A:$W,COLUMN()-2,0)-EVS_EUR_Underlying!B407</f>
        <v>9.7684968254120097E-2</v>
      </c>
      <c r="E409" s="6">
        <f>VLOOKUP($B409,BNP_EUR_Underlying!$A:$W,COLUMN()-2,0)-EVS_EUR_Underlying!C407</f>
        <v>0.83708203692216987</v>
      </c>
      <c r="F409" s="6">
        <f>VLOOKUP($B409,BNP_EUR_Underlying!$A:$W,COLUMN()-2,0)-EVS_EUR_Underlying!D407</f>
        <v>1.0900169655769787E-12</v>
      </c>
      <c r="G409" s="6">
        <f>VLOOKUP($B409,BNP_EUR_Underlying!$A:$W,COLUMN()-2,0)-EVS_EUR_Underlying!E407</f>
        <v>-6.4242481450900168E-3</v>
      </c>
      <c r="H409" s="6">
        <f>VLOOKUP($B409,BNP_EUR_Underlying!$A:$W,COLUMN()-2,0)-EVS_EUR_Underlying!F407</f>
        <v>-4.9900084064802286E-12</v>
      </c>
      <c r="I409" s="6">
        <f>VLOOKUP($B409,BNP_EUR_Underlying!$A:$W,COLUMN()-2,0)-EVS_EUR_Underlying!G407</f>
        <v>8.650220229000638E-5</v>
      </c>
      <c r="J409" s="6">
        <f>VLOOKUP($B409,BNP_EUR_Underlying!$A:$W,COLUMN()-2,0)-EVS_EUR_Underlying!H407</f>
        <v>3.8999914409032499E-12</v>
      </c>
      <c r="K409" s="6">
        <f>VLOOKUP($B409,BNP_EUR_Underlying!$A:$W,COLUMN()-2,0)-EVS_EUR_Underlying!I407</f>
        <v>8.4593667029952968E-5</v>
      </c>
      <c r="L409" s="6">
        <f>VLOOKUP($B409,BNP_EUR_Underlying!$A:$W,COLUMN()-2,0)-EVS_EUR_Underlying!J407</f>
        <v>1.9000356843434929E-12</v>
      </c>
      <c r="M409" s="6">
        <f>VLOOKUP($B409,BNP_EUR_Underlying!$A:$W,COLUMN()-2,0)-EVS_EUR_Underlying!K407</f>
        <v>8.3321637868061238E-5</v>
      </c>
      <c r="N409" s="6">
        <f>VLOOKUP($B409,BNP_EUR_Underlying!$A:$W,COLUMN()-2,0)-EVS_EUR_Underlying!L407</f>
        <v>-2.0169391726784003E-2</v>
      </c>
      <c r="O409" s="6">
        <f>VLOOKUP($B409,BNP_EUR_Underlying!$A:$W,COLUMN()-2,0)-EVS_EUR_Underlying!M407</f>
        <v>-4.2601477900916507E-12</v>
      </c>
      <c r="P409" s="6">
        <f>VLOOKUP($B409,BNP_EUR_Underlying!$A:$W,COLUMN()-2,0)-EVS_EUR_Underlying!N407</f>
        <v>1.495648037130981E-3</v>
      </c>
      <c r="Q409" s="6">
        <f>VLOOKUP($B409,BNP_EUR_Underlying!$A:$W,COLUMN()-2,0)-EVS_EUR_Underlying!O407</f>
        <v>2.5199842212941803E-12</v>
      </c>
      <c r="R409" s="6">
        <f>VLOOKUP($B409,BNP_EUR_Underlying!$A:$W,COLUMN()-2,0)-EVS_EUR_Underlying!P407</f>
        <v>-3.9699354914546348E-12</v>
      </c>
      <c r="S409" s="6">
        <f>VLOOKUP($B409,BNP_EUR_Underlying!$A:$W,COLUMN()-2,0)-EVS_EUR_Underlying!Q407</f>
        <v>-9.7680923862997204E-4</v>
      </c>
      <c r="T409" s="6">
        <f>VLOOKUP($B409,BNP_EUR_Underlying!$A:$W,COLUMN()-2,0)-EVS_EUR_Underlying!R407</f>
        <v>-2.9087843245179101E-14</v>
      </c>
      <c r="U409" s="6">
        <f>VLOOKUP($B409,BNP_EUR_Underlying!$A:$W,COLUMN()-2,0)-EVS_EUR_Underlying!S407</f>
        <v>2.4383535506016019E-2</v>
      </c>
      <c r="V409" s="6">
        <f>VLOOKUP($B409,BNP_EUR_Underlying!$A:$W,COLUMN()-2,0)-EVS_EUR_Underlying!T407</f>
        <v>3.780087354243733E-12</v>
      </c>
      <c r="W409" s="6">
        <f>VLOOKUP($B409,BNP_EUR_Underlying!$A:$W,COLUMN()-2,0)-EVS_EUR_Underlying!U407</f>
        <v>-1.7099655025276661E-12</v>
      </c>
      <c r="X409" s="6">
        <f>VLOOKUP($B409,BNP_EUR_Underlying!$A:$W,COLUMN()-2,0)-EVS_EUR_Underlying!V407</f>
        <v>-1.9499957204516249E-12</v>
      </c>
      <c r="Y409" s="6">
        <f>VLOOKUP($B409,BNP_EUR_Underlying!$A:$W,COLUMN()-2,0)-EVS_EUR_Underlying!W407</f>
        <v>2.3998580900297384E-12</v>
      </c>
    </row>
    <row r="410" spans="1:25" x14ac:dyDescent="0.25">
      <c r="A410" s="2">
        <v>41970</v>
      </c>
      <c r="B410" s="2">
        <v>41974</v>
      </c>
      <c r="C410" t="b">
        <f t="shared" si="6"/>
        <v>0</v>
      </c>
      <c r="D410" s="6">
        <f>VLOOKUP($B410,BNP_EUR_Underlying!$A:$W,COLUMN()-2,0)-EVS_EUR_Underlying!B408</f>
        <v>9.7576263384029804E-2</v>
      </c>
      <c r="E410" s="6">
        <f>VLOOKUP($B410,BNP_EUR_Underlying!$A:$W,COLUMN()-2,0)-EVS_EUR_Underlying!C408</f>
        <v>0.83700662068912002</v>
      </c>
      <c r="F410" s="6">
        <f>VLOOKUP($B410,BNP_EUR_Underlying!$A:$W,COLUMN()-2,0)-EVS_EUR_Underlying!D408</f>
        <v>3.9599434842330083E-12</v>
      </c>
      <c r="G410" s="6">
        <f>VLOOKUP($B410,BNP_EUR_Underlying!$A:$W,COLUMN()-2,0)-EVS_EUR_Underlying!E408</f>
        <v>-6.4191892254301663E-3</v>
      </c>
      <c r="H410" s="6">
        <f>VLOOKUP($B410,BNP_EUR_Underlying!$A:$W,COLUMN()-2,0)-EVS_EUR_Underlying!F408</f>
        <v>-4.7901682620477004E-12</v>
      </c>
      <c r="I410" s="6">
        <f>VLOOKUP($B410,BNP_EUR_Underlying!$A:$W,COLUMN()-2,0)-EVS_EUR_Underlying!G408</f>
        <v>8.6130007919793528E-5</v>
      </c>
      <c r="J410" s="6">
        <f>VLOOKUP($B410,BNP_EUR_Underlying!$A:$W,COLUMN()-2,0)-EVS_EUR_Underlying!H408</f>
        <v>3.2400748750660568E-12</v>
      </c>
      <c r="K410" s="6">
        <f>VLOOKUP($B410,BNP_EUR_Underlying!$A:$W,COLUMN()-2,0)-EVS_EUR_Underlying!I408</f>
        <v>8.3629482305003222E-5</v>
      </c>
      <c r="L410" s="6">
        <f>VLOOKUP($B410,BNP_EUR_Underlying!$A:$W,COLUMN()-2,0)-EVS_EUR_Underlying!J408</f>
        <v>-7.4007466821512935E-13</v>
      </c>
      <c r="M410" s="6">
        <f>VLOOKUP($B410,BNP_EUR_Underlying!$A:$W,COLUMN()-2,0)-EVS_EUR_Underlying!K408</f>
        <v>8.2721992516021636E-5</v>
      </c>
      <c r="N410" s="6">
        <f>VLOOKUP($B410,BNP_EUR_Underlying!$A:$W,COLUMN()-2,0)-EVS_EUR_Underlying!L408</f>
        <v>-2.223855223982496E-2</v>
      </c>
      <c r="O410" s="6">
        <f>VLOOKUP($B410,BNP_EUR_Underlying!$A:$W,COLUMN()-2,0)-EVS_EUR_Underlying!M408</f>
        <v>-1.4011014570769476E-13</v>
      </c>
      <c r="P410" s="6">
        <f>VLOOKUP($B410,BNP_EUR_Underlying!$A:$W,COLUMN()-2,0)-EVS_EUR_Underlying!N408</f>
        <v>1.4918271365059743E-3</v>
      </c>
      <c r="Q410" s="6">
        <f>VLOOKUP($B410,BNP_EUR_Underlying!$A:$W,COLUMN()-2,0)-EVS_EUR_Underlying!O408</f>
        <v>-2.1997959009922852E-12</v>
      </c>
      <c r="R410" s="6">
        <f>VLOOKUP($B410,BNP_EUR_Underlying!$A:$W,COLUMN()-2,0)-EVS_EUR_Underlying!P408</f>
        <v>-2.0798918143327683E-12</v>
      </c>
      <c r="S410" s="6">
        <f>VLOOKUP($B410,BNP_EUR_Underlying!$A:$W,COLUMN()-2,0)-EVS_EUR_Underlying!Q408</f>
        <v>-9.7784839663006551E-4</v>
      </c>
      <c r="T410" s="6">
        <f>VLOOKUP($B410,BNP_EUR_Underlying!$A:$W,COLUMN()-2,0)-EVS_EUR_Underlying!R408</f>
        <v>-1.0402789740737717E-13</v>
      </c>
      <c r="U410" s="6">
        <f>VLOOKUP($B410,BNP_EUR_Underlying!$A:$W,COLUMN()-2,0)-EVS_EUR_Underlying!S408</f>
        <v>2.3561710429808036E-2</v>
      </c>
      <c r="V410" s="6">
        <f>VLOOKUP($B410,BNP_EUR_Underlying!$A:$W,COLUMN()-2,0)-EVS_EUR_Underlying!T408</f>
        <v>3.610001186871159E-12</v>
      </c>
      <c r="W410" s="6">
        <f>VLOOKUP($B410,BNP_EUR_Underlying!$A:$W,COLUMN()-2,0)-EVS_EUR_Underlying!U408</f>
        <v>3.4998670628283435E-12</v>
      </c>
      <c r="X410" s="6">
        <f>VLOOKUP($B410,BNP_EUR_Underlying!$A:$W,COLUMN()-2,0)-EVS_EUR_Underlying!V408</f>
        <v>-4.900524430695441E-13</v>
      </c>
      <c r="Y410" s="6">
        <f>VLOOKUP($B410,BNP_EUR_Underlying!$A:$W,COLUMN()-2,0)-EVS_EUR_Underlying!W408</f>
        <v>2.5199842212941803E-12</v>
      </c>
    </row>
    <row r="411" spans="1:25" x14ac:dyDescent="0.25">
      <c r="A411" s="2">
        <v>41971</v>
      </c>
      <c r="B411" s="2">
        <v>41975</v>
      </c>
      <c r="C411" t="b">
        <f t="shared" si="6"/>
        <v>0</v>
      </c>
      <c r="D411" s="6">
        <f>VLOOKUP($B411,BNP_EUR_Underlying!$A:$W,COLUMN()-2,0)-EVS_EUR_Underlying!B409</f>
        <v>9.7635312794269957E-2</v>
      </c>
      <c r="E411" s="6">
        <f>VLOOKUP($B411,BNP_EUR_Underlying!$A:$W,COLUMN()-2,0)-EVS_EUR_Underlying!C409</f>
        <v>0.83252312060542011</v>
      </c>
      <c r="F411" s="6">
        <f>VLOOKUP($B411,BNP_EUR_Underlying!$A:$W,COLUMN()-2,0)-EVS_EUR_Underlying!D409</f>
        <v>-3.1901148389579248E-12</v>
      </c>
      <c r="G411" s="6">
        <f>VLOOKUP($B411,BNP_EUR_Underlying!$A:$W,COLUMN()-2,0)-EVS_EUR_Underlying!E409</f>
        <v>-6.4205512399599929E-3</v>
      </c>
      <c r="H411" s="6">
        <f>VLOOKUP($B411,BNP_EUR_Underlying!$A:$W,COLUMN()-2,0)-EVS_EUR_Underlying!F409</f>
        <v>-1.4801493364302587E-12</v>
      </c>
      <c r="I411" s="6">
        <f>VLOOKUP($B411,BNP_EUR_Underlying!$A:$W,COLUMN()-2,0)-EVS_EUR_Underlying!G409</f>
        <v>8.5550267259870694E-5</v>
      </c>
      <c r="J411" s="6">
        <f>VLOOKUP($B411,BNP_EUR_Underlying!$A:$W,COLUMN()-2,0)-EVS_EUR_Underlying!H409</f>
        <v>-8.3999474043139344E-13</v>
      </c>
      <c r="K411" s="6">
        <f>VLOOKUP($B411,BNP_EUR_Underlying!$A:$W,COLUMN()-2,0)-EVS_EUR_Underlying!I409</f>
        <v>8.4089578759050099E-5</v>
      </c>
      <c r="L411" s="6">
        <f>VLOOKUP($B411,BNP_EUR_Underlying!$A:$W,COLUMN()-2,0)-EVS_EUR_Underlying!J409</f>
        <v>-2.170041923932331E-12</v>
      </c>
      <c r="M411" s="6">
        <f>VLOOKUP($B411,BNP_EUR_Underlying!$A:$W,COLUMN()-2,0)-EVS_EUR_Underlying!K409</f>
        <v>8.2686102604978551E-5</v>
      </c>
      <c r="N411" s="6">
        <f>VLOOKUP($B411,BNP_EUR_Underlying!$A:$W,COLUMN()-2,0)-EVS_EUR_Underlying!L409</f>
        <v>-2.211622179865691E-2</v>
      </c>
      <c r="O411" s="6">
        <f>VLOOKUP($B411,BNP_EUR_Underlying!$A:$W,COLUMN()-2,0)-EVS_EUR_Underlying!M409</f>
        <v>-8.1001871876651421E-13</v>
      </c>
      <c r="P411" s="6">
        <f>VLOOKUP($B411,BNP_EUR_Underlying!$A:$W,COLUMN()-2,0)-EVS_EUR_Underlying!N409</f>
        <v>1.4837394559690242E-3</v>
      </c>
      <c r="Q411" s="6">
        <f>VLOOKUP($B411,BNP_EUR_Underlying!$A:$W,COLUMN()-2,0)-EVS_EUR_Underlying!O409</f>
        <v>-2.3698820683648592E-12</v>
      </c>
      <c r="R411" s="6">
        <f>VLOOKUP($B411,BNP_EUR_Underlying!$A:$W,COLUMN()-2,0)-EVS_EUR_Underlying!P409</f>
        <v>1.4401813075437531E-12</v>
      </c>
      <c r="S411" s="6">
        <f>VLOOKUP($B411,BNP_EUR_Underlying!$A:$W,COLUMN()-2,0)-EVS_EUR_Underlying!Q409</f>
        <v>-9.9395536060997713E-4</v>
      </c>
      <c r="T411" s="6">
        <f>VLOOKUP($B411,BNP_EUR_Underlying!$A:$W,COLUMN()-2,0)-EVS_EUR_Underlying!R409</f>
        <v>3.5405012255296242E-13</v>
      </c>
      <c r="U411" s="6">
        <f>VLOOKUP($B411,BNP_EUR_Underlying!$A:$W,COLUMN()-2,0)-EVS_EUR_Underlying!S409</f>
        <v>2.3480211650251048E-2</v>
      </c>
      <c r="V411" s="6">
        <f>VLOOKUP($B411,BNP_EUR_Underlying!$A:$W,COLUMN()-2,0)-EVS_EUR_Underlying!T409</f>
        <v>1.2900791546144319E-12</v>
      </c>
      <c r="W411" s="6">
        <f>VLOOKUP($B411,BNP_EUR_Underlying!$A:$W,COLUMN()-2,0)-EVS_EUR_Underlying!U409</f>
        <v>3.0100366643637244E-12</v>
      </c>
      <c r="X411" s="6">
        <f>VLOOKUP($B411,BNP_EUR_Underlying!$A:$W,COLUMN()-2,0)-EVS_EUR_Underlying!V409</f>
        <v>-1.56008539420327E-12</v>
      </c>
      <c r="Y411" s="6">
        <f>VLOOKUP($B411,BNP_EUR_Underlying!$A:$W,COLUMN()-2,0)-EVS_EUR_Underlying!W409</f>
        <v>-1.2299050666797484E-12</v>
      </c>
    </row>
    <row r="412" spans="1:25" x14ac:dyDescent="0.25">
      <c r="A412" s="2">
        <v>41974</v>
      </c>
      <c r="B412" s="2">
        <v>41976</v>
      </c>
      <c r="C412" t="b">
        <f t="shared" si="6"/>
        <v>0</v>
      </c>
      <c r="D412" s="6">
        <f>VLOOKUP($B412,BNP_EUR_Underlying!$A:$W,COLUMN()-2,0)-EVS_EUR_Underlying!B410</f>
        <v>9.7509400914859823E-2</v>
      </c>
      <c r="E412" s="6">
        <f>VLOOKUP($B412,BNP_EUR_Underlying!$A:$W,COLUMN()-2,0)-EVS_EUR_Underlying!C410</f>
        <v>0.82987963562464995</v>
      </c>
      <c r="F412" s="6">
        <f>VLOOKUP($B412,BNP_EUR_Underlying!$A:$W,COLUMN()-2,0)-EVS_EUR_Underlying!D410</f>
        <v>3.9399594697897555E-12</v>
      </c>
      <c r="G412" s="6">
        <f>VLOOKUP($B412,BNP_EUR_Underlying!$A:$W,COLUMN()-2,0)-EVS_EUR_Underlying!E410</f>
        <v>-6.4256101596098514E-3</v>
      </c>
      <c r="H412" s="6">
        <f>VLOOKUP($B412,BNP_EUR_Underlying!$A:$W,COLUMN()-2,0)-EVS_EUR_Underlying!F410</f>
        <v>3.9301895071730542E-12</v>
      </c>
      <c r="I412" s="6">
        <f>VLOOKUP($B412,BNP_EUR_Underlying!$A:$W,COLUMN()-2,0)-EVS_EUR_Underlying!G410</f>
        <v>8.563764665003859E-5</v>
      </c>
      <c r="J412" s="6">
        <f>VLOOKUP($B412,BNP_EUR_Underlying!$A:$W,COLUMN()-2,0)-EVS_EUR_Underlying!H410</f>
        <v>6.7990058028044587E-13</v>
      </c>
      <c r="K412" s="6">
        <f>VLOOKUP($B412,BNP_EUR_Underlying!$A:$W,COLUMN()-2,0)-EVS_EUR_Underlying!I410</f>
        <v>8.4230402416007877E-5</v>
      </c>
      <c r="L412" s="6">
        <f>VLOOKUP($B412,BNP_EUR_Underlying!$A:$W,COLUMN()-2,0)-EVS_EUR_Underlying!J410</f>
        <v>1.9799717421165042E-12</v>
      </c>
      <c r="M412" s="6">
        <f>VLOOKUP($B412,BNP_EUR_Underlying!$A:$W,COLUMN()-2,0)-EVS_EUR_Underlying!K410</f>
        <v>8.280452914000147E-5</v>
      </c>
      <c r="N412" s="6">
        <f>VLOOKUP($B412,BNP_EUR_Underlying!$A:$W,COLUMN()-2,0)-EVS_EUR_Underlying!L410</f>
        <v>-2.1988877994043032E-2</v>
      </c>
      <c r="O412" s="6">
        <f>VLOOKUP($B412,BNP_EUR_Underlying!$A:$W,COLUMN()-2,0)-EVS_EUR_Underlying!M410</f>
        <v>4.5101700152372359E-12</v>
      </c>
      <c r="P412" s="6">
        <f>VLOOKUP($B412,BNP_EUR_Underlying!$A:$W,COLUMN()-2,0)-EVS_EUR_Underlying!N410</f>
        <v>1.4850727658879403E-3</v>
      </c>
      <c r="Q412" s="6">
        <f>VLOOKUP($B412,BNP_EUR_Underlying!$A:$W,COLUMN()-2,0)-EVS_EUR_Underlying!O410</f>
        <v>3.0599967004718565E-12</v>
      </c>
      <c r="R412" s="6">
        <f>VLOOKUP($B412,BNP_EUR_Underlying!$A:$W,COLUMN()-2,0)-EVS_EUR_Underlying!P410</f>
        <v>3.0599967004718565E-12</v>
      </c>
      <c r="S412" s="6">
        <f>VLOOKUP($B412,BNP_EUR_Underlying!$A:$W,COLUMN()-2,0)-EVS_EUR_Underlying!Q410</f>
        <v>-9.981119925999149E-4</v>
      </c>
      <c r="T412" s="6">
        <f>VLOOKUP($B412,BNP_EUR_Underlying!$A:$W,COLUMN()-2,0)-EVS_EUR_Underlying!R410</f>
        <v>-1.3400391907225639E-12</v>
      </c>
      <c r="U412" s="6">
        <f>VLOOKUP($B412,BNP_EUR_Underlying!$A:$W,COLUMN()-2,0)-EVS_EUR_Underlying!S410</f>
        <v>2.3675025235380898E-2</v>
      </c>
      <c r="V412" s="6">
        <f>VLOOKUP($B412,BNP_EUR_Underlying!$A:$W,COLUMN()-2,0)-EVS_EUR_Underlying!T410</f>
        <v>3.6199931940927854E-12</v>
      </c>
      <c r="W412" s="6">
        <f>VLOOKUP($B412,BNP_EUR_Underlying!$A:$W,COLUMN()-2,0)-EVS_EUR_Underlying!U410</f>
        <v>3.4701130857683893E-12</v>
      </c>
      <c r="X412" s="6">
        <f>VLOOKUP($B412,BNP_EUR_Underlying!$A:$W,COLUMN()-2,0)-EVS_EUR_Underlying!V410</f>
        <v>-2.8399504969911504E-12</v>
      </c>
      <c r="Y412" s="6">
        <f>VLOOKUP($B412,BNP_EUR_Underlying!$A:$W,COLUMN()-2,0)-EVS_EUR_Underlying!W410</f>
        <v>-1.4299672557172016E-12</v>
      </c>
    </row>
    <row r="413" spans="1:25" x14ac:dyDescent="0.25">
      <c r="A413" s="2">
        <v>41975</v>
      </c>
      <c r="B413" s="2">
        <v>41977</v>
      </c>
      <c r="C413" t="b">
        <f t="shared" si="6"/>
        <v>0</v>
      </c>
      <c r="D413" s="6">
        <f>VLOOKUP($B413,BNP_EUR_Underlying!$A:$W,COLUMN()-2,0)-EVS_EUR_Underlying!B411</f>
        <v>9.7366546264749942E-2</v>
      </c>
      <c r="E413" s="6">
        <f>VLOOKUP($B413,BNP_EUR_Underlying!$A:$W,COLUMN()-2,0)-EVS_EUR_Underlying!C411</f>
        <v>0.83130276125662006</v>
      </c>
      <c r="F413" s="6">
        <f>VLOOKUP($B413,BNP_EUR_Underlying!$A:$W,COLUMN()-2,0)-EVS_EUR_Underlying!D411</f>
        <v>-4.6100900874535E-12</v>
      </c>
      <c r="G413" s="6">
        <f>VLOOKUP($B413,BNP_EUR_Underlying!$A:$W,COLUMN()-2,0)-EVS_EUR_Underlying!E411</f>
        <v>-6.4207458191700706E-3</v>
      </c>
      <c r="H413" s="6">
        <f>VLOOKUP($B413,BNP_EUR_Underlying!$A:$W,COLUMN()-2,0)-EVS_EUR_Underlying!F411</f>
        <v>2.0006218903745321E-13</v>
      </c>
      <c r="I413" s="6">
        <f>VLOOKUP($B413,BNP_EUR_Underlying!$A:$W,COLUMN()-2,0)-EVS_EUR_Underlying!G411</f>
        <v>8.5770359169901056E-5</v>
      </c>
      <c r="J413" s="6">
        <f>VLOOKUP($B413,BNP_EUR_Underlying!$A:$W,COLUMN()-2,0)-EVS_EUR_Underlying!H411</f>
        <v>-1.3300471835009375E-12</v>
      </c>
      <c r="K413" s="6">
        <f>VLOOKUP($B413,BNP_EUR_Underlying!$A:$W,COLUMN()-2,0)-EVS_EUR_Underlying!I411</f>
        <v>8.4171959204959457E-5</v>
      </c>
      <c r="L413" s="6">
        <f>VLOOKUP($B413,BNP_EUR_Underlying!$A:$W,COLUMN()-2,0)-EVS_EUR_Underlying!J411</f>
        <v>4.6600501235616321E-12</v>
      </c>
      <c r="M413" s="6">
        <f>VLOOKUP($B413,BNP_EUR_Underlying!$A:$W,COLUMN()-2,0)-EVS_EUR_Underlying!K411</f>
        <v>8.2896044432012594E-5</v>
      </c>
      <c r="N413" s="6">
        <f>VLOOKUP($B413,BNP_EUR_Underlying!$A:$W,COLUMN()-2,0)-EVS_EUR_Underlying!L411</f>
        <v>-2.1890551070803954E-2</v>
      </c>
      <c r="O413" s="6">
        <f>VLOOKUP($B413,BNP_EUR_Underlying!$A:$W,COLUMN()-2,0)-EVS_EUR_Underlying!M411</f>
        <v>-4.8601123125990853E-12</v>
      </c>
      <c r="P413" s="6">
        <f>VLOOKUP($B413,BNP_EUR_Underlying!$A:$W,COLUMN()-2,0)-EVS_EUR_Underlying!N411</f>
        <v>1.4880285311230645E-3</v>
      </c>
      <c r="Q413" s="6">
        <f>VLOOKUP($B413,BNP_EUR_Underlying!$A:$W,COLUMN()-2,0)-EVS_EUR_Underlying!O411</f>
        <v>1.9200196987867457E-12</v>
      </c>
      <c r="R413" s="6">
        <f>VLOOKUP($B413,BNP_EUR_Underlying!$A:$W,COLUMN()-2,0)-EVS_EUR_Underlying!P411</f>
        <v>4.4100278984160468E-12</v>
      </c>
      <c r="S413" s="6">
        <f>VLOOKUP($B413,BNP_EUR_Underlying!$A:$W,COLUMN()-2,0)-EVS_EUR_Underlying!Q411</f>
        <v>-9.8252461263004243E-4</v>
      </c>
      <c r="T413" s="6">
        <f>VLOOKUP($B413,BNP_EUR_Underlying!$A:$W,COLUMN()-2,0)-EVS_EUR_Underlying!R411</f>
        <v>-1.6986412276764895E-14</v>
      </c>
      <c r="U413" s="6">
        <f>VLOOKUP($B413,BNP_EUR_Underlying!$A:$W,COLUMN()-2,0)-EVS_EUR_Underlying!S411</f>
        <v>2.3081093545428977E-2</v>
      </c>
      <c r="V413" s="6">
        <f>VLOOKUP($B413,BNP_EUR_Underlying!$A:$W,COLUMN()-2,0)-EVS_EUR_Underlying!T411</f>
        <v>4.9200643559288437E-12</v>
      </c>
      <c r="W413" s="6">
        <f>VLOOKUP($B413,BNP_EUR_Underlying!$A:$W,COLUMN()-2,0)-EVS_EUR_Underlying!U411</f>
        <v>-3.5700331579846534E-12</v>
      </c>
      <c r="X413" s="6">
        <f>VLOOKUP($B413,BNP_EUR_Underlying!$A:$W,COLUMN()-2,0)-EVS_EUR_Underlying!V411</f>
        <v>-3.3499869545039473E-12</v>
      </c>
      <c r="Y413" s="6">
        <f>VLOOKUP($B413,BNP_EUR_Underlying!$A:$W,COLUMN()-2,0)-EVS_EUR_Underlying!W411</f>
        <v>-6.2994054417231382E-13</v>
      </c>
    </row>
    <row r="414" spans="1:25" x14ac:dyDescent="0.25">
      <c r="A414" s="2">
        <v>41976</v>
      </c>
      <c r="B414" s="2">
        <v>41978</v>
      </c>
      <c r="C414" t="b">
        <f t="shared" si="6"/>
        <v>0</v>
      </c>
      <c r="D414" s="6">
        <f>VLOOKUP($B414,BNP_EUR_Underlying!$A:$W,COLUMN()-2,0)-EVS_EUR_Underlying!B412</f>
        <v>9.7341977750410091E-2</v>
      </c>
      <c r="E414" s="6">
        <f>VLOOKUP($B414,BNP_EUR_Underlying!$A:$W,COLUMN()-2,0)-EVS_EUR_Underlying!C412</f>
        <v>0.8281915346367601</v>
      </c>
      <c r="F414" s="6">
        <f>VLOOKUP($B414,BNP_EUR_Underlying!$A:$W,COLUMN()-2,0)-EVS_EUR_Underlying!D412</f>
        <v>-3.3995029014022293E-13</v>
      </c>
      <c r="G414" s="6">
        <f>VLOOKUP($B414,BNP_EUR_Underlying!$A:$W,COLUMN()-2,0)-EVS_EUR_Underlying!E412</f>
        <v>-6.422302402909974E-3</v>
      </c>
      <c r="H414" s="6">
        <f>VLOOKUP($B414,BNP_EUR_Underlying!$A:$W,COLUMN()-2,0)-EVS_EUR_Underlying!F412</f>
        <v>3.7898573168604344E-12</v>
      </c>
      <c r="I414" s="6">
        <f>VLOOKUP($B414,BNP_EUR_Underlying!$A:$W,COLUMN()-2,0)-EVS_EUR_Underlying!G412</f>
        <v>8.5411039229876806E-5</v>
      </c>
      <c r="J414" s="6">
        <f>VLOOKUP($B414,BNP_EUR_Underlying!$A:$W,COLUMN()-2,0)-EVS_EUR_Underlying!H412</f>
        <v>1.16995302334999E-12</v>
      </c>
      <c r="K414" s="6">
        <f>VLOOKUP($B414,BNP_EUR_Underlying!$A:$W,COLUMN()-2,0)-EVS_EUR_Underlying!I412</f>
        <v>8.4104374749038868E-5</v>
      </c>
      <c r="L414" s="6">
        <f>VLOOKUP($B414,BNP_EUR_Underlying!$A:$W,COLUMN()-2,0)-EVS_EUR_Underlying!J412</f>
        <v>4.4499959273025524E-12</v>
      </c>
      <c r="M414" s="6">
        <f>VLOOKUP($B414,BNP_EUR_Underlying!$A:$W,COLUMN()-2,0)-EVS_EUR_Underlying!K412</f>
        <v>8.2567760662954903E-5</v>
      </c>
      <c r="N414" s="6">
        <f>VLOOKUP($B414,BNP_EUR_Underlying!$A:$W,COLUMN()-2,0)-EVS_EUR_Underlying!L412</f>
        <v>-2.1795304856148001E-2</v>
      </c>
      <c r="O414" s="6">
        <f>VLOOKUP($B414,BNP_EUR_Underlying!$A:$W,COLUMN()-2,0)-EVS_EUR_Underlying!M412</f>
        <v>3.1499247654664941E-12</v>
      </c>
      <c r="P414" s="6">
        <f>VLOOKUP($B414,BNP_EUR_Underlying!$A:$W,COLUMN()-2,0)-EVS_EUR_Underlying!N412</f>
        <v>1.4793155537090596E-3</v>
      </c>
      <c r="Q414" s="6">
        <f>VLOOKUP($B414,BNP_EUR_Underlying!$A:$W,COLUMN()-2,0)-EVS_EUR_Underlying!O412</f>
        <v>4.0201175721676918E-12</v>
      </c>
      <c r="R414" s="6">
        <f>VLOOKUP($B414,BNP_EUR_Underlying!$A:$W,COLUMN()-2,0)-EVS_EUR_Underlying!P412</f>
        <v>1.0398348848639216E-12</v>
      </c>
      <c r="S414" s="6">
        <f>VLOOKUP($B414,BNP_EUR_Underlying!$A:$W,COLUMN()-2,0)-EVS_EUR_Underlying!Q412</f>
        <v>-9.9759241860009062E-4</v>
      </c>
      <c r="T414" s="6">
        <f>VLOOKUP($B414,BNP_EUR_Underlying!$A:$W,COLUMN()-2,0)-EVS_EUR_Underlying!R412</f>
        <v>-3.6004532688593827E-13</v>
      </c>
      <c r="U414" s="6">
        <f>VLOOKUP($B414,BNP_EUR_Underlying!$A:$W,COLUMN()-2,0)-EVS_EUR_Underlying!S412</f>
        <v>2.3188203028345011E-2</v>
      </c>
      <c r="V414" s="6">
        <f>VLOOKUP($B414,BNP_EUR_Underlying!$A:$W,COLUMN()-2,0)-EVS_EUR_Underlying!T412</f>
        <v>-2.5999202790671916E-12</v>
      </c>
      <c r="W414" s="6">
        <f>VLOOKUP($B414,BNP_EUR_Underlying!$A:$W,COLUMN()-2,0)-EVS_EUR_Underlying!U412</f>
        <v>1.1990408665951691E-13</v>
      </c>
      <c r="X414" s="6">
        <f>VLOOKUP($B414,BNP_EUR_Underlying!$A:$W,COLUMN()-2,0)-EVS_EUR_Underlying!V412</f>
        <v>-2.0801138589376933E-12</v>
      </c>
      <c r="Y414" s="6">
        <f>VLOOKUP($B414,BNP_EUR_Underlying!$A:$W,COLUMN()-2,0)-EVS_EUR_Underlying!W412</f>
        <v>1.2498890811230012E-12</v>
      </c>
    </row>
    <row r="415" spans="1:25" x14ac:dyDescent="0.25">
      <c r="A415" s="2">
        <v>41977</v>
      </c>
      <c r="B415" s="2">
        <v>41981</v>
      </c>
      <c r="C415" t="b">
        <f t="shared" si="6"/>
        <v>0</v>
      </c>
      <c r="D415" s="6">
        <f>VLOOKUP($B415,BNP_EUR_Underlying!$A:$W,COLUMN()-2,0)-EVS_EUR_Underlying!B413</f>
        <v>9.7262305222179934E-2</v>
      </c>
      <c r="E415" s="6">
        <f>VLOOKUP($B415,BNP_EUR_Underlying!$A:$W,COLUMN()-2,0)-EVS_EUR_Underlying!C413</f>
        <v>0.83002935830425995</v>
      </c>
      <c r="F415" s="6">
        <f>VLOOKUP($B415,BNP_EUR_Underlying!$A:$W,COLUMN()-2,0)-EVS_EUR_Underlying!D413</f>
        <v>2.5099922140725539E-12</v>
      </c>
      <c r="G415" s="6">
        <f>VLOOKUP($B415,BNP_EUR_Underlying!$A:$W,COLUMN()-2,0)-EVS_EUR_Underlying!E413</f>
        <v>-6.4269721841299088E-3</v>
      </c>
      <c r="H415" s="6">
        <f>VLOOKUP($B415,BNP_EUR_Underlying!$A:$W,COLUMN()-2,0)-EVS_EUR_Underlying!F413</f>
        <v>-2.5399682357374331E-12</v>
      </c>
      <c r="I415" s="6">
        <f>VLOOKUP($B415,BNP_EUR_Underlying!$A:$W,COLUMN()-2,0)-EVS_EUR_Underlying!G413</f>
        <v>8.5813637629827966E-5</v>
      </c>
      <c r="J415" s="6">
        <f>VLOOKUP($B415,BNP_EUR_Underlying!$A:$W,COLUMN()-2,0)-EVS_EUR_Underlying!H413</f>
        <v>1.9499957204516249E-12</v>
      </c>
      <c r="K415" s="6">
        <f>VLOOKUP($B415,BNP_EUR_Underlying!$A:$W,COLUMN()-2,0)-EVS_EUR_Underlying!I413</f>
        <v>8.367413074594765E-5</v>
      </c>
      <c r="L415" s="6">
        <f>VLOOKUP($B415,BNP_EUR_Underlying!$A:$W,COLUMN()-2,0)-EVS_EUR_Underlying!J413</f>
        <v>-1.1199929872418579E-12</v>
      </c>
      <c r="M415" s="6">
        <f>VLOOKUP($B415,BNP_EUR_Underlying!$A:$W,COLUMN()-2,0)-EVS_EUR_Underlying!K413</f>
        <v>8.1971323269036667E-5</v>
      </c>
      <c r="N415" s="6">
        <f>VLOOKUP($B415,BNP_EUR_Underlying!$A:$W,COLUMN()-2,0)-EVS_EUR_Underlying!L413</f>
        <v>-2.1715156881106923E-2</v>
      </c>
      <c r="O415" s="6">
        <f>VLOOKUP($B415,BNP_EUR_Underlying!$A:$W,COLUMN()-2,0)-EVS_EUR_Underlying!M413</f>
        <v>-4.8601123125990853E-12</v>
      </c>
      <c r="P415" s="6">
        <f>VLOOKUP($B415,BNP_EUR_Underlying!$A:$W,COLUMN()-2,0)-EVS_EUR_Underlying!N413</f>
        <v>1.4804755979009876E-3</v>
      </c>
      <c r="Q415" s="6">
        <f>VLOOKUP($B415,BNP_EUR_Underlying!$A:$W,COLUMN()-2,0)-EVS_EUR_Underlying!O413</f>
        <v>-3.4299230122769586E-12</v>
      </c>
      <c r="R415" s="6">
        <f>VLOOKUP($B415,BNP_EUR_Underlying!$A:$W,COLUMN()-2,0)-EVS_EUR_Underlying!P413</f>
        <v>-3.82982534574694E-12</v>
      </c>
      <c r="S415" s="6">
        <f>VLOOKUP($B415,BNP_EUR_Underlying!$A:$W,COLUMN()-2,0)-EVS_EUR_Underlying!Q413</f>
        <v>-9.8772040262007366E-4</v>
      </c>
      <c r="T415" s="6">
        <f>VLOOKUP($B415,BNP_EUR_Underlying!$A:$W,COLUMN()-2,0)-EVS_EUR_Underlying!R413</f>
        <v>-2.4802382370125997E-13</v>
      </c>
      <c r="U415" s="6">
        <f>VLOOKUP($B415,BNP_EUR_Underlying!$A:$W,COLUMN()-2,0)-EVS_EUR_Underlying!S413</f>
        <v>2.3067978132617961E-2</v>
      </c>
      <c r="V415" s="6">
        <f>VLOOKUP($B415,BNP_EUR_Underlying!$A:$W,COLUMN()-2,0)-EVS_EUR_Underlying!T413</f>
        <v>1.4099832412739488E-12</v>
      </c>
      <c r="W415" s="6">
        <f>VLOOKUP($B415,BNP_EUR_Underlying!$A:$W,COLUMN()-2,0)-EVS_EUR_Underlying!U413</f>
        <v>4.1500136660488351E-12</v>
      </c>
      <c r="X415" s="6">
        <f>VLOOKUP($B415,BNP_EUR_Underlying!$A:$W,COLUMN()-2,0)-EVS_EUR_Underlying!V413</f>
        <v>-1.7008616737257398E-13</v>
      </c>
      <c r="Y415" s="6">
        <f>VLOOKUP($B415,BNP_EUR_Underlying!$A:$W,COLUMN()-2,0)-EVS_EUR_Underlying!W413</f>
        <v>4.6000980802318736E-12</v>
      </c>
    </row>
    <row r="416" spans="1:25" x14ac:dyDescent="0.25">
      <c r="A416" s="2">
        <v>41978</v>
      </c>
      <c r="B416" s="2">
        <v>41982</v>
      </c>
      <c r="C416" t="b">
        <f t="shared" si="6"/>
        <v>0</v>
      </c>
      <c r="D416" s="6">
        <f>VLOOKUP($B416,BNP_EUR_Underlying!$A:$W,COLUMN()-2,0)-EVS_EUR_Underlying!B414</f>
        <v>9.7337890150160034E-2</v>
      </c>
      <c r="E416" s="6">
        <f>VLOOKUP($B416,BNP_EUR_Underlying!$A:$W,COLUMN()-2,0)-EVS_EUR_Underlying!C414</f>
        <v>0.8351157716049501</v>
      </c>
      <c r="F416" s="6">
        <f>VLOOKUP($B416,BNP_EUR_Underlying!$A:$W,COLUMN()-2,0)-EVS_EUR_Underlying!D414</f>
        <v>3.9599434842330083E-12</v>
      </c>
      <c r="G416" s="6">
        <f>VLOOKUP($B416,BNP_EUR_Underlying!$A:$W,COLUMN()-2,0)-EVS_EUR_Underlying!E414</f>
        <v>-6.4193837946500132E-3</v>
      </c>
      <c r="H416" s="6">
        <f>VLOOKUP($B416,BNP_EUR_Underlying!$A:$W,COLUMN()-2,0)-EVS_EUR_Underlying!F414</f>
        <v>-6.5991656583719305E-13</v>
      </c>
      <c r="I416" s="6">
        <f>VLOOKUP($B416,BNP_EUR_Underlying!$A:$W,COLUMN()-2,0)-EVS_EUR_Underlying!G414</f>
        <v>8.5884002910097124E-5</v>
      </c>
      <c r="J416" s="6">
        <f>VLOOKUP($B416,BNP_EUR_Underlying!$A:$W,COLUMN()-2,0)-EVS_EUR_Underlying!H414</f>
        <v>1.7001955399109647E-12</v>
      </c>
      <c r="K416" s="6">
        <f>VLOOKUP($B416,BNP_EUR_Underlying!$A:$W,COLUMN()-2,0)-EVS_EUR_Underlying!I414</f>
        <v>8.3627057526958204E-5</v>
      </c>
      <c r="L416" s="6">
        <f>VLOOKUP($B416,BNP_EUR_Underlying!$A:$W,COLUMN()-2,0)-EVS_EUR_Underlying!J414</f>
        <v>-6.9988459472369868E-13</v>
      </c>
      <c r="M416" s="6">
        <f>VLOOKUP($B416,BNP_EUR_Underlying!$A:$W,COLUMN()-2,0)-EVS_EUR_Underlying!K414</f>
        <v>8.1723436423986051E-5</v>
      </c>
      <c r="N416" s="6">
        <f>VLOOKUP($B416,BNP_EUR_Underlying!$A:$W,COLUMN()-2,0)-EVS_EUR_Underlying!L414</f>
        <v>-2.1765906127692025E-2</v>
      </c>
      <c r="O416" s="6">
        <f>VLOOKUP($B416,BNP_EUR_Underlying!$A:$W,COLUMN()-2,0)-EVS_EUR_Underlying!M414</f>
        <v>1.7601475832407232E-12</v>
      </c>
      <c r="P416" s="6">
        <f>VLOOKUP($B416,BNP_EUR_Underlying!$A:$W,COLUMN()-2,0)-EVS_EUR_Underlying!N414</f>
        <v>1.4867302698819973E-3</v>
      </c>
      <c r="Q416" s="6">
        <f>VLOOKUP($B416,BNP_EUR_Underlying!$A:$W,COLUMN()-2,0)-EVS_EUR_Underlying!O414</f>
        <v>8.3999474043139344E-13</v>
      </c>
      <c r="R416" s="6">
        <f>VLOOKUP($B416,BNP_EUR_Underlying!$A:$W,COLUMN()-2,0)-EVS_EUR_Underlying!P414</f>
        <v>-4.2399417310434728E-12</v>
      </c>
      <c r="S416" s="6">
        <f>VLOOKUP($B416,BNP_EUR_Underlying!$A:$W,COLUMN()-2,0)-EVS_EUR_Underlying!Q414</f>
        <v>-9.7265260664003428E-4</v>
      </c>
      <c r="T416" s="6">
        <f>VLOOKUP($B416,BNP_EUR_Underlying!$A:$W,COLUMN()-2,0)-EVS_EUR_Underlying!R414</f>
        <v>-1.7508217098338719E-13</v>
      </c>
      <c r="U416" s="6">
        <f>VLOOKUP($B416,BNP_EUR_Underlying!$A:$W,COLUMN()-2,0)-EVS_EUR_Underlying!S414</f>
        <v>2.2462517836675078E-2</v>
      </c>
      <c r="V416" s="6">
        <f>VLOOKUP($B416,BNP_EUR_Underlying!$A:$W,COLUMN()-2,0)-EVS_EUR_Underlying!T414</f>
        <v>8.9994678376115189E-13</v>
      </c>
      <c r="W416" s="6">
        <f>VLOOKUP($B416,BNP_EUR_Underlying!$A:$W,COLUMN()-2,0)-EVS_EUR_Underlying!U414</f>
        <v>4.1600056732704616E-12</v>
      </c>
      <c r="X416" s="6">
        <f>VLOOKUP($B416,BNP_EUR_Underlying!$A:$W,COLUMN()-2,0)-EVS_EUR_Underlying!V414</f>
        <v>-4.900524430695441E-13</v>
      </c>
      <c r="Y416" s="6">
        <f>VLOOKUP($B416,BNP_EUR_Underlying!$A:$W,COLUMN()-2,0)-EVS_EUR_Underlying!W414</f>
        <v>-7.5006667543675576E-13</v>
      </c>
    </row>
    <row r="417" spans="1:25" x14ac:dyDescent="0.25">
      <c r="A417" s="2">
        <v>41981</v>
      </c>
      <c r="B417" s="2">
        <v>41983</v>
      </c>
      <c r="C417" t="b">
        <f t="shared" si="6"/>
        <v>0</v>
      </c>
      <c r="D417" s="6">
        <f>VLOOKUP($B417,BNP_EUR_Underlying!$A:$W,COLUMN()-2,0)-EVS_EUR_Underlying!B415</f>
        <v>9.7366877255129936E-2</v>
      </c>
      <c r="E417" s="6">
        <f>VLOOKUP($B417,BNP_EUR_Underlying!$A:$W,COLUMN()-2,0)-EVS_EUR_Underlying!C415</f>
        <v>0.83583286417211</v>
      </c>
      <c r="F417" s="6">
        <f>VLOOKUP($B417,BNP_EUR_Underlying!$A:$W,COLUMN()-2,0)-EVS_EUR_Underlying!D415</f>
        <v>-2.999822612537173E-13</v>
      </c>
      <c r="G417" s="6">
        <f>VLOOKUP($B417,BNP_EUR_Underlying!$A:$W,COLUMN()-2,0)-EVS_EUR_Underlying!E415</f>
        <v>-6.4143248749999326E-3</v>
      </c>
      <c r="H417" s="6">
        <f>VLOOKUP($B417,BNP_EUR_Underlying!$A:$W,COLUMN()-2,0)-EVS_EUR_Underlying!F415</f>
        <v>-4.4499959273025524E-12</v>
      </c>
      <c r="I417" s="6">
        <f>VLOOKUP($B417,BNP_EUR_Underlying!$A:$W,COLUMN()-2,0)-EVS_EUR_Underlying!G415</f>
        <v>8.5853307239869281E-5</v>
      </c>
      <c r="J417" s="6">
        <f>VLOOKUP($B417,BNP_EUR_Underlying!$A:$W,COLUMN()-2,0)-EVS_EUR_Underlying!H415</f>
        <v>-4.7499781885562697E-12</v>
      </c>
      <c r="K417" s="6">
        <f>VLOOKUP($B417,BNP_EUR_Underlying!$A:$W,COLUMN()-2,0)-EVS_EUR_Underlying!I415</f>
        <v>8.2665556971006637E-5</v>
      </c>
      <c r="L417" s="6">
        <f>VLOOKUP($B417,BNP_EUR_Underlying!$A:$W,COLUMN()-2,0)-EVS_EUR_Underlying!J415</f>
        <v>-6.1994853695068741E-13</v>
      </c>
      <c r="M417" s="6">
        <f>VLOOKUP($B417,BNP_EUR_Underlying!$A:$W,COLUMN()-2,0)-EVS_EUR_Underlying!K415</f>
        <v>8.0943234954000687E-5</v>
      </c>
      <c r="N417" s="6">
        <f>VLOOKUP($B417,BNP_EUR_Underlying!$A:$W,COLUMN()-2,0)-EVS_EUR_Underlying!L415</f>
        <v>-2.1591934571097982E-2</v>
      </c>
      <c r="O417" s="6">
        <f>VLOOKUP($B417,BNP_EUR_Underlying!$A:$W,COLUMN()-2,0)-EVS_EUR_Underlying!M415</f>
        <v>-4.0900616227190767E-12</v>
      </c>
      <c r="P417" s="6">
        <f>VLOOKUP($B417,BNP_EUR_Underlying!$A:$W,COLUMN()-2,0)-EVS_EUR_Underlying!N415</f>
        <v>1.4897382810730164E-3</v>
      </c>
      <c r="Q417" s="6">
        <f>VLOOKUP($B417,BNP_EUR_Underlying!$A:$W,COLUMN()-2,0)-EVS_EUR_Underlying!O415</f>
        <v>1.8984813721090177E-13</v>
      </c>
      <c r="R417" s="6">
        <f>VLOOKUP($B417,BNP_EUR_Underlying!$A:$W,COLUMN()-2,0)-EVS_EUR_Underlying!P415</f>
        <v>-6.0174087934683484E-14</v>
      </c>
      <c r="S417" s="6">
        <f>VLOOKUP($B417,BNP_EUR_Underlying!$A:$W,COLUMN()-2,0)-EVS_EUR_Underlying!Q415</f>
        <v>-9.669372326499559E-4</v>
      </c>
      <c r="T417" s="6">
        <f>VLOOKUP($B417,BNP_EUR_Underlying!$A:$W,COLUMN()-2,0)-EVS_EUR_Underlying!R415</f>
        <v>8.0047080075473787E-14</v>
      </c>
      <c r="U417" s="6">
        <f>VLOOKUP($B417,BNP_EUR_Underlying!$A:$W,COLUMN()-2,0)-EVS_EUR_Underlying!S415</f>
        <v>2.2085856276561011E-2</v>
      </c>
      <c r="V417" s="6">
        <f>VLOOKUP($B417,BNP_EUR_Underlying!$A:$W,COLUMN()-2,0)-EVS_EUR_Underlying!T415</f>
        <v>-2.8699265186560297E-12</v>
      </c>
      <c r="W417" s="6">
        <f>VLOOKUP($B417,BNP_EUR_Underlying!$A:$W,COLUMN()-2,0)-EVS_EUR_Underlying!U415</f>
        <v>-3.3018032752352156E-13</v>
      </c>
      <c r="X417" s="6">
        <f>VLOOKUP($B417,BNP_EUR_Underlying!$A:$W,COLUMN()-2,0)-EVS_EUR_Underlying!V415</f>
        <v>-9.7988284153416316E-13</v>
      </c>
      <c r="Y417" s="6">
        <f>VLOOKUP($B417,BNP_EUR_Underlying!$A:$W,COLUMN()-2,0)-EVS_EUR_Underlying!W415</f>
        <v>-3.6999292518657967E-12</v>
      </c>
    </row>
    <row r="418" spans="1:25" x14ac:dyDescent="0.25">
      <c r="A418" s="2">
        <v>41982</v>
      </c>
      <c r="B418" s="2">
        <v>41984</v>
      </c>
      <c r="C418" t="b">
        <f t="shared" si="6"/>
        <v>0</v>
      </c>
      <c r="D418" s="6">
        <f>VLOOKUP($B418,BNP_EUR_Underlying!$A:$W,COLUMN()-2,0)-EVS_EUR_Underlying!B416</f>
        <v>9.7314181405310007E-2</v>
      </c>
      <c r="E418" s="6">
        <f>VLOOKUP($B418,BNP_EUR_Underlying!$A:$W,COLUMN()-2,0)-EVS_EUR_Underlying!C416</f>
        <v>0.83547312467372992</v>
      </c>
      <c r="F418" s="6">
        <f>VLOOKUP($B418,BNP_EUR_Underlying!$A:$W,COLUMN()-2,0)-EVS_EUR_Underlying!D416</f>
        <v>3.9799274986762612E-12</v>
      </c>
      <c r="G418" s="6">
        <f>VLOOKUP($B418,BNP_EUR_Underlying!$A:$W,COLUMN()-2,0)-EVS_EUR_Underlying!E416</f>
        <v>-6.4158814687398369E-3</v>
      </c>
      <c r="H418" s="6">
        <f>VLOOKUP($B418,BNP_EUR_Underlying!$A:$W,COLUMN()-2,0)-EVS_EUR_Underlying!F416</f>
        <v>2.4500401707427955E-12</v>
      </c>
      <c r="I418" s="6">
        <f>VLOOKUP($B418,BNP_EUR_Underlying!$A:$W,COLUMN()-2,0)-EVS_EUR_Underlying!G416</f>
        <v>8.5767488380072976E-5</v>
      </c>
      <c r="J418" s="6">
        <f>VLOOKUP($B418,BNP_EUR_Underlying!$A:$W,COLUMN()-2,0)-EVS_EUR_Underlying!H416</f>
        <v>-1.7099655025276661E-12</v>
      </c>
      <c r="K418" s="6">
        <f>VLOOKUP($B418,BNP_EUR_Underlying!$A:$W,COLUMN()-2,0)-EVS_EUR_Underlying!I416</f>
        <v>8.2367709405062328E-5</v>
      </c>
      <c r="L418" s="6">
        <f>VLOOKUP($B418,BNP_EUR_Underlying!$A:$W,COLUMN()-2,0)-EVS_EUR_Underlying!J416</f>
        <v>1.0897949209720537E-12</v>
      </c>
      <c r="M418" s="6">
        <f>VLOOKUP($B418,BNP_EUR_Underlying!$A:$W,COLUMN()-2,0)-EVS_EUR_Underlying!K416</f>
        <v>8.0509943850004539E-5</v>
      </c>
      <c r="N418" s="6">
        <f>VLOOKUP($B418,BNP_EUR_Underlying!$A:$W,COLUMN()-2,0)-EVS_EUR_Underlying!L416</f>
        <v>-2.1601586037623965E-2</v>
      </c>
      <c r="O418" s="6">
        <f>VLOOKUP($B418,BNP_EUR_Underlying!$A:$W,COLUMN()-2,0)-EVS_EUR_Underlying!M416</f>
        <v>1.9200196987867457E-12</v>
      </c>
      <c r="P418" s="6">
        <f>VLOOKUP($B418,BNP_EUR_Underlying!$A:$W,COLUMN()-2,0)-EVS_EUR_Underlying!N416</f>
        <v>1.4877692066780357E-3</v>
      </c>
      <c r="Q418" s="6">
        <f>VLOOKUP($B418,BNP_EUR_Underlying!$A:$W,COLUMN()-2,0)-EVS_EUR_Underlying!O416</f>
        <v>-4.5099479706323109E-12</v>
      </c>
      <c r="R418" s="6">
        <f>VLOOKUP($B418,BNP_EUR_Underlying!$A:$W,COLUMN()-2,0)-EVS_EUR_Underlying!P416</f>
        <v>-1.1399770016851107E-12</v>
      </c>
      <c r="S418" s="6">
        <f>VLOOKUP($B418,BNP_EUR_Underlying!$A:$W,COLUMN()-2,0)-EVS_EUR_Underlying!Q416</f>
        <v>-9.7628966462992572E-4</v>
      </c>
      <c r="T418" s="6">
        <f>VLOOKUP($B418,BNP_EUR_Underlying!$A:$W,COLUMN()-2,0)-EVS_EUR_Underlying!R416</f>
        <v>3.3084646133829665E-14</v>
      </c>
      <c r="U418" s="6">
        <f>VLOOKUP($B418,BNP_EUR_Underlying!$A:$W,COLUMN()-2,0)-EVS_EUR_Underlying!S416</f>
        <v>2.173766028923596E-2</v>
      </c>
      <c r="V418" s="6">
        <f>VLOOKUP($B418,BNP_EUR_Underlying!$A:$W,COLUMN()-2,0)-EVS_EUR_Underlying!T416</f>
        <v>4.3498538104813633E-12</v>
      </c>
      <c r="W418" s="6">
        <f>VLOOKUP($B418,BNP_EUR_Underlying!$A:$W,COLUMN()-2,0)-EVS_EUR_Underlying!U416</f>
        <v>2.440048163521169E-12</v>
      </c>
      <c r="X418" s="6">
        <f>VLOOKUP($B418,BNP_EUR_Underlying!$A:$W,COLUMN()-2,0)-EVS_EUR_Underlying!V416</f>
        <v>1.9984014443252818E-14</v>
      </c>
      <c r="Y418" s="6">
        <f>VLOOKUP($B418,BNP_EUR_Underlying!$A:$W,COLUMN()-2,0)-EVS_EUR_Underlying!W416</f>
        <v>3.8899994336816235E-12</v>
      </c>
    </row>
    <row r="419" spans="1:25" x14ac:dyDescent="0.25">
      <c r="A419" s="2">
        <v>41983</v>
      </c>
      <c r="B419" s="2">
        <v>41985</v>
      </c>
      <c r="C419" t="b">
        <f t="shared" si="6"/>
        <v>0</v>
      </c>
      <c r="D419" s="6">
        <f>VLOOKUP($B419,BNP_EUR_Underlying!$A:$W,COLUMN()-2,0)-EVS_EUR_Underlying!B417</f>
        <v>9.7286526916149807E-2</v>
      </c>
      <c r="E419" s="6">
        <f>VLOOKUP($B419,BNP_EUR_Underlying!$A:$W,COLUMN()-2,0)-EVS_EUR_Underlying!C417</f>
        <v>0.84088059283497985</v>
      </c>
      <c r="F419" s="6">
        <f>VLOOKUP($B419,BNP_EUR_Underlying!$A:$W,COLUMN()-2,0)-EVS_EUR_Underlying!D417</f>
        <v>-3.1299407510232413E-12</v>
      </c>
      <c r="G419" s="6">
        <f>VLOOKUP($B419,BNP_EUR_Underlying!$A:$W,COLUMN()-2,0)-EVS_EUR_Underlying!E417</f>
        <v>-6.4100442522101453E-3</v>
      </c>
      <c r="H419" s="6">
        <f>VLOOKUP($B419,BNP_EUR_Underlying!$A:$W,COLUMN()-2,0)-EVS_EUR_Underlying!F417</f>
        <v>4.9600323848153494E-12</v>
      </c>
      <c r="I419" s="6">
        <f>VLOOKUP($B419,BNP_EUR_Underlying!$A:$W,COLUMN()-2,0)-EVS_EUR_Underlying!G417</f>
        <v>8.5903458500125041E-5</v>
      </c>
      <c r="J419" s="6">
        <f>VLOOKUP($B419,BNP_EUR_Underlying!$A:$W,COLUMN()-2,0)-EVS_EUR_Underlying!H417</f>
        <v>-3.4798830483850907E-12</v>
      </c>
      <c r="K419" s="6">
        <f>VLOOKUP($B419,BNP_EUR_Underlying!$A:$W,COLUMN()-2,0)-EVS_EUR_Underlying!I417</f>
        <v>8.1257111350985234E-5</v>
      </c>
      <c r="L419" s="6">
        <f>VLOOKUP($B419,BNP_EUR_Underlying!$A:$W,COLUMN()-2,0)-EVS_EUR_Underlying!J417</f>
        <v>-1.1299849944634843E-12</v>
      </c>
      <c r="M419" s="6">
        <f>VLOOKUP($B419,BNP_EUR_Underlying!$A:$W,COLUMN()-2,0)-EVS_EUR_Underlying!K417</f>
        <v>7.9474106078003537E-5</v>
      </c>
      <c r="N419" s="6">
        <f>VLOOKUP($B419,BNP_EUR_Underlying!$A:$W,COLUMN()-2,0)-EVS_EUR_Underlying!L417</f>
        <v>-2.1391959954679018E-2</v>
      </c>
      <c r="O419" s="6">
        <f>VLOOKUP($B419,BNP_EUR_Underlying!$A:$W,COLUMN()-2,0)-EVS_EUR_Underlying!M417</f>
        <v>-2.0299317782246362E-12</v>
      </c>
      <c r="P419" s="6">
        <f>VLOOKUP($B419,BNP_EUR_Underlying!$A:$W,COLUMN()-2,0)-EVS_EUR_Underlying!N417</f>
        <v>1.489470733897047E-3</v>
      </c>
      <c r="Q419" s="6">
        <f>VLOOKUP($B419,BNP_EUR_Underlying!$A:$W,COLUMN()-2,0)-EVS_EUR_Underlying!O417</f>
        <v>3.5100811146548949E-12</v>
      </c>
      <c r="R419" s="6">
        <f>VLOOKUP($B419,BNP_EUR_Underlying!$A:$W,COLUMN()-2,0)-EVS_EUR_Underlying!P417</f>
        <v>-7.4007466821512935E-13</v>
      </c>
      <c r="S419" s="6">
        <f>VLOOKUP($B419,BNP_EUR_Underlying!$A:$W,COLUMN()-2,0)-EVS_EUR_Underlying!Q417</f>
        <v>-9.5498691065998287E-4</v>
      </c>
      <c r="T419" s="6">
        <f>VLOOKUP($B419,BNP_EUR_Underlying!$A:$W,COLUMN()-2,0)-EVS_EUR_Underlying!R417</f>
        <v>-4.2077452633293433E-14</v>
      </c>
      <c r="U419" s="6">
        <f>VLOOKUP($B419,BNP_EUR_Underlying!$A:$W,COLUMN()-2,0)-EVS_EUR_Underlying!S417</f>
        <v>2.1090846452525014E-2</v>
      </c>
      <c r="V419" s="6">
        <f>VLOOKUP($B419,BNP_EUR_Underlying!$A:$W,COLUMN()-2,0)-EVS_EUR_Underlying!T417</f>
        <v>-3.439915019498585E-12</v>
      </c>
      <c r="W419" s="6">
        <f>VLOOKUP($B419,BNP_EUR_Underlying!$A:$W,COLUMN()-2,0)-EVS_EUR_Underlying!U417</f>
        <v>-1.5798473640415978E-13</v>
      </c>
      <c r="X419" s="6">
        <f>VLOOKUP($B419,BNP_EUR_Underlying!$A:$W,COLUMN()-2,0)-EVS_EUR_Underlying!V417</f>
        <v>7.4007466821512935E-13</v>
      </c>
      <c r="Y419" s="6">
        <f>VLOOKUP($B419,BNP_EUR_Underlying!$A:$W,COLUMN()-2,0)-EVS_EUR_Underlying!W417</f>
        <v>-1.779909553079051E-12</v>
      </c>
    </row>
    <row r="420" spans="1:25" x14ac:dyDescent="0.25">
      <c r="A420" s="2">
        <v>41984</v>
      </c>
      <c r="B420" s="2">
        <v>41988</v>
      </c>
      <c r="C420" t="b">
        <f t="shared" si="6"/>
        <v>0</v>
      </c>
      <c r="D420" s="6">
        <f>VLOOKUP($B420,BNP_EUR_Underlying!$A:$W,COLUMN()-2,0)-EVS_EUR_Underlying!B418</f>
        <v>9.7286669782810087E-2</v>
      </c>
      <c r="E420" s="6">
        <f>VLOOKUP($B420,BNP_EUR_Underlying!$A:$W,COLUMN()-2,0)-EVS_EUR_Underlying!C418</f>
        <v>0.84074379738403993</v>
      </c>
      <c r="F420" s="6">
        <f>VLOOKUP($B420,BNP_EUR_Underlying!$A:$W,COLUMN()-2,0)-EVS_EUR_Underlying!D418</f>
        <v>-2.7999824681046448E-13</v>
      </c>
      <c r="G420" s="6">
        <f>VLOOKUP($B420,BNP_EUR_Underlying!$A:$W,COLUMN()-2,0)-EVS_EUR_Underlying!E418</f>
        <v>-6.4125737120399595E-3</v>
      </c>
      <c r="H420" s="6">
        <f>VLOOKUP($B420,BNP_EUR_Underlying!$A:$W,COLUMN()-2,0)-EVS_EUR_Underlying!F418</f>
        <v>-7.7005068988000858E-13</v>
      </c>
      <c r="I420" s="6">
        <f>VLOOKUP($B420,BNP_EUR_Underlying!$A:$W,COLUMN()-2,0)-EVS_EUR_Underlying!G418</f>
        <v>8.6107272929902834E-5</v>
      </c>
      <c r="J420" s="6">
        <f>VLOOKUP($B420,BNP_EUR_Underlying!$A:$W,COLUMN()-2,0)-EVS_EUR_Underlying!H418</f>
        <v>3.8500314047951179E-12</v>
      </c>
      <c r="K420" s="6">
        <f>VLOOKUP($B420,BNP_EUR_Underlying!$A:$W,COLUMN()-2,0)-EVS_EUR_Underlying!I418</f>
        <v>8.1211465786990011E-5</v>
      </c>
      <c r="L420" s="6">
        <f>VLOOKUP($B420,BNP_EUR_Underlying!$A:$W,COLUMN()-2,0)-EVS_EUR_Underlying!J418</f>
        <v>-2.4700241851860483E-12</v>
      </c>
      <c r="M420" s="6">
        <f>VLOOKUP($B420,BNP_EUR_Underlying!$A:$W,COLUMN()-2,0)-EVS_EUR_Underlying!K418</f>
        <v>7.8319048825936655E-5</v>
      </c>
      <c r="N420" s="6">
        <f>VLOOKUP($B420,BNP_EUR_Underlying!$A:$W,COLUMN()-2,0)-EVS_EUR_Underlying!L418</f>
        <v>-2.118065069845998E-2</v>
      </c>
      <c r="O420" s="6">
        <f>VLOOKUP($B420,BNP_EUR_Underlying!$A:$W,COLUMN()-2,0)-EVS_EUR_Underlying!M418</f>
        <v>2.0983215165415459E-14</v>
      </c>
      <c r="P420" s="6">
        <f>VLOOKUP($B420,BNP_EUR_Underlying!$A:$W,COLUMN()-2,0)-EVS_EUR_Underlying!N418</f>
        <v>1.4836608173500743E-3</v>
      </c>
      <c r="Q420" s="6">
        <f>VLOOKUP($B420,BNP_EUR_Underlying!$A:$W,COLUMN()-2,0)-EVS_EUR_Underlying!O418</f>
        <v>4.8698822752157866E-12</v>
      </c>
      <c r="R420" s="6">
        <f>VLOOKUP($B420,BNP_EUR_Underlying!$A:$W,COLUMN()-2,0)-EVS_EUR_Underlying!P418</f>
        <v>3.439915019498585E-12</v>
      </c>
      <c r="S420" s="6">
        <f>VLOOKUP($B420,BNP_EUR_Underlying!$A:$W,COLUMN()-2,0)-EVS_EUR_Underlying!Q418</f>
        <v>-9.3628204669005122E-4</v>
      </c>
      <c r="T420" s="6">
        <f>VLOOKUP($B420,BNP_EUR_Underlying!$A:$W,COLUMN()-2,0)-EVS_EUR_Underlying!R418</f>
        <v>-4.2899017671516049E-13</v>
      </c>
      <c r="U420" s="6">
        <f>VLOOKUP($B420,BNP_EUR_Underlying!$A:$W,COLUMN()-2,0)-EVS_EUR_Underlying!S418</f>
        <v>2.0451449899945962E-2</v>
      </c>
      <c r="V420" s="6">
        <f>VLOOKUP($B420,BNP_EUR_Underlying!$A:$W,COLUMN()-2,0)-EVS_EUR_Underlying!T418</f>
        <v>2.6001423236721166E-13</v>
      </c>
      <c r="W420" s="6">
        <f>VLOOKUP($B420,BNP_EUR_Underlying!$A:$W,COLUMN()-2,0)-EVS_EUR_Underlying!U418</f>
        <v>-1.6899814880844133E-12</v>
      </c>
      <c r="X420" s="6">
        <f>VLOOKUP($B420,BNP_EUR_Underlying!$A:$W,COLUMN()-2,0)-EVS_EUR_Underlying!V418</f>
        <v>1.3600232051658168E-12</v>
      </c>
      <c r="Y420" s="6">
        <f>VLOOKUP($B420,BNP_EUR_Underlying!$A:$W,COLUMN()-2,0)-EVS_EUR_Underlying!W418</f>
        <v>-2.7977620220553945E-14</v>
      </c>
    </row>
    <row r="421" spans="1:25" x14ac:dyDescent="0.25">
      <c r="A421" s="2">
        <v>41985</v>
      </c>
      <c r="B421" s="2">
        <v>41989</v>
      </c>
      <c r="C421" t="b">
        <f t="shared" si="6"/>
        <v>0</v>
      </c>
      <c r="D421" s="6">
        <f>VLOOKUP($B421,BNP_EUR_Underlying!$A:$W,COLUMN()-2,0)-EVS_EUR_Underlying!B419</f>
        <v>9.7384040343640121E-2</v>
      </c>
      <c r="E421" s="6">
        <f>VLOOKUP($B421,BNP_EUR_Underlying!$A:$W,COLUMN()-2,0)-EVS_EUR_Underlying!C419</f>
        <v>0.84145068500733999</v>
      </c>
      <c r="F421" s="6">
        <f>VLOOKUP($B421,BNP_EUR_Underlying!$A:$W,COLUMN()-2,0)-EVS_EUR_Underlying!D419</f>
        <v>-4.560130051345368E-12</v>
      </c>
      <c r="G421" s="6">
        <f>VLOOKUP($B421,BNP_EUR_Underlying!$A:$W,COLUMN()-2,0)-EVS_EUR_Underlying!E419</f>
        <v>-6.4088768069001656E-3</v>
      </c>
      <c r="H421" s="6">
        <f>VLOOKUP($B421,BNP_EUR_Underlying!$A:$W,COLUMN()-2,0)-EVS_EUR_Underlying!F419</f>
        <v>-2.390088127413037E-12</v>
      </c>
      <c r="I421" s="6">
        <f>VLOOKUP($B421,BNP_EUR_Underlying!$A:$W,COLUMN()-2,0)-EVS_EUR_Underlying!G419</f>
        <v>8.6078935430000669E-5</v>
      </c>
      <c r="J421" s="6">
        <f>VLOOKUP($B421,BNP_EUR_Underlying!$A:$W,COLUMN()-2,0)-EVS_EUR_Underlying!H419</f>
        <v>4.9000803414855909E-12</v>
      </c>
      <c r="K421" s="6">
        <f>VLOOKUP($B421,BNP_EUR_Underlying!$A:$W,COLUMN()-2,0)-EVS_EUR_Underlying!I419</f>
        <v>8.0925070368942364E-5</v>
      </c>
      <c r="L421" s="6">
        <f>VLOOKUP($B421,BNP_EUR_Underlying!$A:$W,COLUMN()-2,0)-EVS_EUR_Underlying!J419</f>
        <v>1.0298428776422952E-12</v>
      </c>
      <c r="M421" s="6">
        <f>VLOOKUP($B421,BNP_EUR_Underlying!$A:$W,COLUMN()-2,0)-EVS_EUR_Underlying!K419</f>
        <v>7.7838266778984533E-5</v>
      </c>
      <c r="N421" s="6">
        <f>VLOOKUP($B421,BNP_EUR_Underlying!$A:$W,COLUMN()-2,0)-EVS_EUR_Underlying!L419</f>
        <v>-2.1078333349385914E-2</v>
      </c>
      <c r="O421" s="6">
        <f>VLOOKUP($B421,BNP_EUR_Underlying!$A:$W,COLUMN()-2,0)-EVS_EUR_Underlying!M419</f>
        <v>4.659606034351782E-13</v>
      </c>
      <c r="P421" s="6">
        <f>VLOOKUP($B421,BNP_EUR_Underlying!$A:$W,COLUMN()-2,0)-EVS_EUR_Underlying!N419</f>
        <v>1.4928469413539869E-3</v>
      </c>
      <c r="Q421" s="6">
        <f>VLOOKUP($B421,BNP_EUR_Underlying!$A:$W,COLUMN()-2,0)-EVS_EUR_Underlying!O419</f>
        <v>-1.8984813721090177E-13</v>
      </c>
      <c r="R421" s="6">
        <f>VLOOKUP($B421,BNP_EUR_Underlying!$A:$W,COLUMN()-2,0)-EVS_EUR_Underlying!P419</f>
        <v>3.4501290713251365E-12</v>
      </c>
      <c r="S421" s="6">
        <f>VLOOKUP($B421,BNP_EUR_Underlying!$A:$W,COLUMN()-2,0)-EVS_EUR_Underlying!Q419</f>
        <v>-9.4095826268003613E-4</v>
      </c>
      <c r="T421" s="6">
        <f>VLOOKUP($B421,BNP_EUR_Underlying!$A:$W,COLUMN()-2,0)-EVS_EUR_Underlying!R419</f>
        <v>4.496403249731884E-14</v>
      </c>
      <c r="U421" s="6">
        <f>VLOOKUP($B421,BNP_EUR_Underlying!$A:$W,COLUMN()-2,0)-EVS_EUR_Underlying!S419</f>
        <v>2.0267564975934071E-2</v>
      </c>
      <c r="V421" s="6">
        <f>VLOOKUP($B421,BNP_EUR_Underlying!$A:$W,COLUMN()-2,0)-EVS_EUR_Underlying!T419</f>
        <v>2.7999824681046448E-12</v>
      </c>
      <c r="W421" s="6">
        <f>VLOOKUP($B421,BNP_EUR_Underlying!$A:$W,COLUMN()-2,0)-EVS_EUR_Underlying!U419</f>
        <v>-4.0401015866109447E-12</v>
      </c>
      <c r="X421" s="6">
        <f>VLOOKUP($B421,BNP_EUR_Underlying!$A:$W,COLUMN()-2,0)-EVS_EUR_Underlying!V419</f>
        <v>1.3200551762793111E-12</v>
      </c>
      <c r="Y421" s="6">
        <f>VLOOKUP($B421,BNP_EUR_Underlying!$A:$W,COLUMN()-2,0)-EVS_EUR_Underlying!W419</f>
        <v>4.9793502654438271E-13</v>
      </c>
    </row>
    <row r="422" spans="1:25" x14ac:dyDescent="0.25">
      <c r="A422" s="2">
        <v>41988</v>
      </c>
      <c r="B422" s="2">
        <v>41990</v>
      </c>
      <c r="C422" t="b">
        <f t="shared" si="6"/>
        <v>0</v>
      </c>
      <c r="D422" s="6">
        <f>VLOOKUP($B422,BNP_EUR_Underlying!$A:$W,COLUMN()-2,0)-EVS_EUR_Underlying!B420</f>
        <v>9.7314720059230142E-2</v>
      </c>
      <c r="E422" s="6">
        <f>VLOOKUP($B422,BNP_EUR_Underlying!$A:$W,COLUMN()-2,0)-EVS_EUR_Underlying!C420</f>
        <v>0.84121461689066002</v>
      </c>
      <c r="F422" s="6">
        <f>VLOOKUP($B422,BNP_EUR_Underlying!$A:$W,COLUMN()-2,0)-EVS_EUR_Underlying!D420</f>
        <v>-2.7999824681046448E-13</v>
      </c>
      <c r="G422" s="6">
        <f>VLOOKUP($B422,BNP_EUR_Underlying!$A:$W,COLUMN()-2,0)-EVS_EUR_Underlying!E420</f>
        <v>-6.4184109285601032E-3</v>
      </c>
      <c r="H422" s="6">
        <f>VLOOKUP($B422,BNP_EUR_Underlying!$A:$W,COLUMN()-2,0)-EVS_EUR_Underlying!F420</f>
        <v>3.1601388172930456E-12</v>
      </c>
      <c r="I422" s="6">
        <f>VLOOKUP($B422,BNP_EUR_Underlying!$A:$W,COLUMN()-2,0)-EVS_EUR_Underlying!G420</f>
        <v>8.6106264519880682E-5</v>
      </c>
      <c r="J422" s="6">
        <f>VLOOKUP($B422,BNP_EUR_Underlying!$A:$W,COLUMN()-2,0)-EVS_EUR_Underlying!H420</f>
        <v>-1.8984813721090177E-13</v>
      </c>
      <c r="K422" s="6">
        <f>VLOOKUP($B422,BNP_EUR_Underlying!$A:$W,COLUMN()-2,0)-EVS_EUR_Underlying!I420</f>
        <v>8.2650411473927932E-5</v>
      </c>
      <c r="L422" s="6">
        <f>VLOOKUP($B422,BNP_EUR_Underlying!$A:$W,COLUMN()-2,0)-EVS_EUR_Underlying!J420</f>
        <v>6.1994853695068741E-13</v>
      </c>
      <c r="M422" s="6">
        <f>VLOOKUP($B422,BNP_EUR_Underlying!$A:$W,COLUMN()-2,0)-EVS_EUR_Underlying!K420</f>
        <v>7.9821313487049572E-5</v>
      </c>
      <c r="N422" s="6">
        <f>VLOOKUP($B422,BNP_EUR_Underlying!$A:$W,COLUMN()-2,0)-EVS_EUR_Underlying!L420</f>
        <v>-2.1495976836441999E-2</v>
      </c>
      <c r="O422" s="6">
        <f>VLOOKUP($B422,BNP_EUR_Underlying!$A:$W,COLUMN()-2,0)-EVS_EUR_Underlying!M420</f>
        <v>-2.8399504969911504E-13</v>
      </c>
      <c r="P422" s="6">
        <f>VLOOKUP($B422,BNP_EUR_Underlying!$A:$W,COLUMN()-2,0)-EVS_EUR_Underlying!N420</f>
        <v>1.4858777401720591E-3</v>
      </c>
      <c r="Q422" s="6">
        <f>VLOOKUP($B422,BNP_EUR_Underlying!$A:$W,COLUMN()-2,0)-EVS_EUR_Underlying!O420</f>
        <v>1.7699175458574246E-12</v>
      </c>
      <c r="R422" s="6">
        <f>VLOOKUP($B422,BNP_EUR_Underlying!$A:$W,COLUMN()-2,0)-EVS_EUR_Underlying!P420</f>
        <v>-4.2599257454867256E-12</v>
      </c>
      <c r="S422" s="6">
        <f>VLOOKUP($B422,BNP_EUR_Underlying!$A:$W,COLUMN()-2,0)-EVS_EUR_Underlying!Q420</f>
        <v>-9.5342816867005631E-4</v>
      </c>
      <c r="T422" s="6">
        <f>VLOOKUP($B422,BNP_EUR_Underlying!$A:$W,COLUMN()-2,0)-EVS_EUR_Underlying!R420</f>
        <v>-3.4006131244268545E-13</v>
      </c>
      <c r="U422" s="6">
        <f>VLOOKUP($B422,BNP_EUR_Underlying!$A:$W,COLUMN()-2,0)-EVS_EUR_Underlying!S420</f>
        <v>2.1152318766663014E-2</v>
      </c>
      <c r="V422" s="6">
        <f>VLOOKUP($B422,BNP_EUR_Underlying!$A:$W,COLUMN()-2,0)-EVS_EUR_Underlying!T420</f>
        <v>-1.9499957204516249E-12</v>
      </c>
      <c r="W422" s="6">
        <f>VLOOKUP($B422,BNP_EUR_Underlying!$A:$W,COLUMN()-2,0)-EVS_EUR_Underlying!U420</f>
        <v>-2.8499425042127768E-12</v>
      </c>
      <c r="X422" s="6">
        <f>VLOOKUP($B422,BNP_EUR_Underlying!$A:$W,COLUMN()-2,0)-EVS_EUR_Underlying!V420</f>
        <v>-3.1399327582448677E-12</v>
      </c>
      <c r="Y422" s="6">
        <f>VLOOKUP($B422,BNP_EUR_Underlying!$A:$W,COLUMN()-2,0)-EVS_EUR_Underlying!W420</f>
        <v>0</v>
      </c>
    </row>
    <row r="423" spans="1:25" x14ac:dyDescent="0.25">
      <c r="A423" s="2">
        <v>41989</v>
      </c>
      <c r="B423" s="2">
        <v>41991</v>
      </c>
      <c r="C423" t="b">
        <f t="shared" si="6"/>
        <v>0</v>
      </c>
      <c r="D423" s="6">
        <f>VLOOKUP($B423,BNP_EUR_Underlying!$A:$W,COLUMN()-2,0)-EVS_EUR_Underlying!B421</f>
        <v>9.7183106058309932E-2</v>
      </c>
      <c r="E423" s="6">
        <f>VLOOKUP($B423,BNP_EUR_Underlying!$A:$W,COLUMN()-2,0)-EVS_EUR_Underlying!C421</f>
        <v>0.83314485696782004</v>
      </c>
      <c r="F423" s="6">
        <f>VLOOKUP($B423,BNP_EUR_Underlying!$A:$W,COLUMN()-2,0)-EVS_EUR_Underlying!D421</f>
        <v>1.1299849944634843E-12</v>
      </c>
      <c r="G423" s="6">
        <f>VLOOKUP($B423,BNP_EUR_Underlying!$A:$W,COLUMN()-2,0)-EVS_EUR_Underlying!E421</f>
        <v>-6.4226915513501126E-3</v>
      </c>
      <c r="H423" s="6">
        <f>VLOOKUP($B423,BNP_EUR_Underlying!$A:$W,COLUMN()-2,0)-EVS_EUR_Underlying!F421</f>
        <v>8.000267115448878E-13</v>
      </c>
      <c r="I423" s="6">
        <f>VLOOKUP($B423,BNP_EUR_Underlying!$A:$W,COLUMN()-2,0)-EVS_EUR_Underlying!G421</f>
        <v>8.6196267389926362E-5</v>
      </c>
      <c r="J423" s="6">
        <f>VLOOKUP($B423,BNP_EUR_Underlying!$A:$W,COLUMN()-2,0)-EVS_EUR_Underlying!H421</f>
        <v>-4.5199399778539373E-12</v>
      </c>
      <c r="K423" s="6">
        <f>VLOOKUP($B423,BNP_EUR_Underlying!$A:$W,COLUMN()-2,0)-EVS_EUR_Underlying!I421</f>
        <v>8.3264107007985366E-5</v>
      </c>
      <c r="L423" s="6">
        <f>VLOOKUP($B423,BNP_EUR_Underlying!$A:$W,COLUMN()-2,0)-EVS_EUR_Underlying!J421</f>
        <v>-3.7014835641002719E-13</v>
      </c>
      <c r="M423" s="6">
        <f>VLOOKUP($B423,BNP_EUR_Underlying!$A:$W,COLUMN()-2,0)-EVS_EUR_Underlying!K421</f>
        <v>8.0942836153008457E-5</v>
      </c>
      <c r="N423" s="6">
        <f>VLOOKUP($B423,BNP_EUR_Underlying!$A:$W,COLUMN()-2,0)-EVS_EUR_Underlying!L421</f>
        <v>-2.1510821873701014E-2</v>
      </c>
      <c r="O423" s="6">
        <f>VLOOKUP($B423,BNP_EUR_Underlying!$A:$W,COLUMN()-2,0)-EVS_EUR_Underlying!M421</f>
        <v>3.5904612616377563E-13</v>
      </c>
      <c r="P423" s="6">
        <f>VLOOKUP($B423,BNP_EUR_Underlying!$A:$W,COLUMN()-2,0)-EVS_EUR_Underlying!N421</f>
        <v>1.4764580347430556E-3</v>
      </c>
      <c r="Q423" s="6">
        <f>VLOOKUP($B423,BNP_EUR_Underlying!$A:$W,COLUMN()-2,0)-EVS_EUR_Underlying!O421</f>
        <v>-6.3993255139394023E-13</v>
      </c>
      <c r="R423" s="6">
        <f>VLOOKUP($B423,BNP_EUR_Underlying!$A:$W,COLUMN()-2,0)-EVS_EUR_Underlying!P421</f>
        <v>-3.4301450568818836E-12</v>
      </c>
      <c r="S423" s="6">
        <f>VLOOKUP($B423,BNP_EUR_Underlying!$A:$W,COLUMN()-2,0)-EVS_EUR_Underlying!Q421</f>
        <v>-9.7561407238000442E-4</v>
      </c>
      <c r="T423" s="6">
        <f>VLOOKUP($B423,BNP_EUR_Underlying!$A:$W,COLUMN()-2,0)-EVS_EUR_Underlying!R421</f>
        <v>-3.9401815143946806E-13</v>
      </c>
      <c r="U423" s="6">
        <f>VLOOKUP($B423,BNP_EUR_Underlying!$A:$W,COLUMN()-2,0)-EVS_EUR_Underlying!S421</f>
        <v>2.1861558978630069E-2</v>
      </c>
      <c r="V423" s="6">
        <f>VLOOKUP($B423,BNP_EUR_Underlying!$A:$W,COLUMN()-2,0)-EVS_EUR_Underlying!T421</f>
        <v>-1.7001955399109647E-12</v>
      </c>
      <c r="W423" s="6">
        <f>VLOOKUP($B423,BNP_EUR_Underlying!$A:$W,COLUMN()-2,0)-EVS_EUR_Underlying!U421</f>
        <v>4.5898840284053222E-12</v>
      </c>
      <c r="X423" s="6">
        <f>VLOOKUP($B423,BNP_EUR_Underlying!$A:$W,COLUMN()-2,0)-EVS_EUR_Underlying!V421</f>
        <v>4.4300119128592996E-12</v>
      </c>
      <c r="Y423" s="6">
        <f>VLOOKUP($B423,BNP_EUR_Underlying!$A:$W,COLUMN()-2,0)-EVS_EUR_Underlying!W421</f>
        <v>4.049871549227646E-12</v>
      </c>
    </row>
    <row r="424" spans="1:25" x14ac:dyDescent="0.25">
      <c r="A424" s="2">
        <v>41990</v>
      </c>
      <c r="B424" s="2">
        <v>41992</v>
      </c>
      <c r="C424" t="b">
        <f t="shared" si="6"/>
        <v>0</v>
      </c>
      <c r="D424" s="6">
        <f>VLOOKUP($B424,BNP_EUR_Underlying!$A:$W,COLUMN()-2,0)-EVS_EUR_Underlying!B422</f>
        <v>9.7401971509370133E-2</v>
      </c>
      <c r="E424" s="6">
        <f>VLOOKUP($B424,BNP_EUR_Underlying!$A:$W,COLUMN()-2,0)-EVS_EUR_Underlying!C422</f>
        <v>0.83756781845681005</v>
      </c>
      <c r="F424" s="6">
        <f>VLOOKUP($B424,BNP_EUR_Underlying!$A:$W,COLUMN()-2,0)-EVS_EUR_Underlying!D422</f>
        <v>-1.7399415241925453E-12</v>
      </c>
      <c r="G424" s="6">
        <f>VLOOKUP($B424,BNP_EUR_Underlying!$A:$W,COLUMN()-2,0)-EVS_EUR_Underlying!E422</f>
        <v>-6.4277504809999719E-3</v>
      </c>
      <c r="H424" s="6">
        <f>VLOOKUP($B424,BNP_EUR_Underlying!$A:$W,COLUMN()-2,0)-EVS_EUR_Underlying!F422</f>
        <v>-2.9098945475425353E-12</v>
      </c>
      <c r="I424" s="6">
        <f>VLOOKUP($B424,BNP_EUR_Underlying!$A:$W,COLUMN()-2,0)-EVS_EUR_Underlying!G422</f>
        <v>8.6150822659947224E-5</v>
      </c>
      <c r="J424" s="6">
        <f>VLOOKUP($B424,BNP_EUR_Underlying!$A:$W,COLUMN()-2,0)-EVS_EUR_Underlying!H422</f>
        <v>1.0700329511337259E-12</v>
      </c>
      <c r="K424" s="6">
        <f>VLOOKUP($B424,BNP_EUR_Underlying!$A:$W,COLUMN()-2,0)-EVS_EUR_Underlying!I422</f>
        <v>8.4129672702992764E-5</v>
      </c>
      <c r="L424" s="6">
        <f>VLOOKUP($B424,BNP_EUR_Underlying!$A:$W,COLUMN()-2,0)-EVS_EUR_Underlying!J422</f>
        <v>-4.8498982607725338E-12</v>
      </c>
      <c r="M424" s="6">
        <f>VLOOKUP($B424,BNP_EUR_Underlying!$A:$W,COLUMN()-2,0)-EVS_EUR_Underlying!K422</f>
        <v>8.1786500450986566E-5</v>
      </c>
      <c r="N424" s="6">
        <f>VLOOKUP($B424,BNP_EUR_Underlying!$A:$W,COLUMN()-2,0)-EVS_EUR_Underlying!L422</f>
        <v>-2.1430490042091077E-2</v>
      </c>
      <c r="O424" s="6">
        <f>VLOOKUP($B424,BNP_EUR_Underlying!$A:$W,COLUMN()-2,0)-EVS_EUR_Underlying!M422</f>
        <v>3.9601655288379334E-12</v>
      </c>
      <c r="P424" s="6">
        <f>VLOOKUP($B424,BNP_EUR_Underlying!$A:$W,COLUMN()-2,0)-EVS_EUR_Underlying!N422</f>
        <v>1.4836950194569987E-3</v>
      </c>
      <c r="Q424" s="6">
        <f>VLOOKUP($B424,BNP_EUR_Underlying!$A:$W,COLUMN()-2,0)-EVS_EUR_Underlying!O422</f>
        <v>9.0150109599562711E-14</v>
      </c>
      <c r="R424" s="6">
        <f>VLOOKUP($B424,BNP_EUR_Underlying!$A:$W,COLUMN()-2,0)-EVS_EUR_Underlying!P422</f>
        <v>3.4598990339418378E-12</v>
      </c>
      <c r="S424" s="6">
        <f>VLOOKUP($B424,BNP_EUR_Underlying!$A:$W,COLUMN()-2,0)-EVS_EUR_Underlying!Q422</f>
        <v>-9.8812862996999762E-4</v>
      </c>
      <c r="T424" s="6">
        <f>VLOOKUP($B424,BNP_EUR_Underlying!$A:$W,COLUMN()-2,0)-EVS_EUR_Underlying!R422</f>
        <v>3.9002134855081749E-13</v>
      </c>
      <c r="U424" s="6">
        <f>VLOOKUP($B424,BNP_EUR_Underlying!$A:$W,COLUMN()-2,0)-EVS_EUR_Underlying!S422</f>
        <v>2.215108621446793E-2</v>
      </c>
      <c r="V424" s="6">
        <f>VLOOKUP($B424,BNP_EUR_Underlying!$A:$W,COLUMN()-2,0)-EVS_EUR_Underlying!T422</f>
        <v>-1.3800072196090696E-12</v>
      </c>
      <c r="W424" s="6">
        <f>VLOOKUP($B424,BNP_EUR_Underlying!$A:$W,COLUMN()-2,0)-EVS_EUR_Underlying!U422</f>
        <v>6.1994853695068741E-13</v>
      </c>
      <c r="X424" s="6">
        <f>VLOOKUP($B424,BNP_EUR_Underlying!$A:$W,COLUMN()-2,0)-EVS_EUR_Underlying!V422</f>
        <v>3.000044657142098E-12</v>
      </c>
      <c r="Y424" s="6">
        <f>VLOOKUP($B424,BNP_EUR_Underlying!$A:$W,COLUMN()-2,0)-EVS_EUR_Underlying!W422</f>
        <v>3.1301627956281664E-12</v>
      </c>
    </row>
    <row r="425" spans="1:25" x14ac:dyDescent="0.25">
      <c r="A425" s="2">
        <v>41991</v>
      </c>
      <c r="B425" s="2">
        <v>41995</v>
      </c>
      <c r="C425" t="b">
        <f t="shared" si="6"/>
        <v>0</v>
      </c>
      <c r="D425" s="6">
        <f>VLOOKUP($B425,BNP_EUR_Underlying!$A:$W,COLUMN()-2,0)-EVS_EUR_Underlying!B423</f>
        <v>9.7339871802460065E-2</v>
      </c>
      <c r="E425" s="6">
        <f>VLOOKUP($B425,BNP_EUR_Underlying!$A:$W,COLUMN()-2,0)-EVS_EUR_Underlying!C423</f>
        <v>0.83639973416031999</v>
      </c>
      <c r="F425" s="6">
        <f>VLOOKUP($B425,BNP_EUR_Underlying!$A:$W,COLUMN()-2,0)-EVS_EUR_Underlying!D423</f>
        <v>-1.7599255386357981E-12</v>
      </c>
      <c r="G425" s="6">
        <f>VLOOKUP($B425,BNP_EUR_Underlying!$A:$W,COLUMN()-2,0)-EVS_EUR_Underlying!E423</f>
        <v>-6.4328094006600445E-3</v>
      </c>
      <c r="H425" s="6">
        <f>VLOOKUP($B425,BNP_EUR_Underlying!$A:$W,COLUMN()-2,0)-EVS_EUR_Underlying!F423</f>
        <v>-4.9300563631504701E-12</v>
      </c>
      <c r="I425" s="6">
        <f>VLOOKUP($B425,BNP_EUR_Underlying!$A:$W,COLUMN()-2,0)-EVS_EUR_Underlying!G423</f>
        <v>8.6424519790018195E-5</v>
      </c>
      <c r="J425" s="6">
        <f>VLOOKUP($B425,BNP_EUR_Underlying!$A:$W,COLUMN()-2,0)-EVS_EUR_Underlying!H423</f>
        <v>-8.6997076209627267E-13</v>
      </c>
      <c r="K425" s="6">
        <f>VLOOKUP($B425,BNP_EUR_Underlying!$A:$W,COLUMN()-2,0)-EVS_EUR_Underlying!I423</f>
        <v>8.3849386167011986E-5</v>
      </c>
      <c r="L425" s="6">
        <f>VLOOKUP($B425,BNP_EUR_Underlying!$A:$W,COLUMN()-2,0)-EVS_EUR_Underlying!J423</f>
        <v>-3.6302072459193369E-12</v>
      </c>
      <c r="M425" s="6">
        <f>VLOOKUP($B425,BNP_EUR_Underlying!$A:$W,COLUMN()-2,0)-EVS_EUR_Underlying!K423</f>
        <v>8.1918119539947654E-5</v>
      </c>
      <c r="N425" s="6">
        <f>VLOOKUP($B425,BNP_EUR_Underlying!$A:$W,COLUMN()-2,0)-EVS_EUR_Underlying!L423</f>
        <v>-2.1575735004978003E-2</v>
      </c>
      <c r="O425" s="6">
        <f>VLOOKUP($B425,BNP_EUR_Underlying!$A:$W,COLUMN()-2,0)-EVS_EUR_Underlying!M423</f>
        <v>2.5099922140725539E-12</v>
      </c>
      <c r="P425" s="6">
        <f>VLOOKUP($B425,BNP_EUR_Underlying!$A:$W,COLUMN()-2,0)-EVS_EUR_Underlying!N423</f>
        <v>1.4851369458269703E-3</v>
      </c>
      <c r="Q425" s="6">
        <f>VLOOKUP($B425,BNP_EUR_Underlying!$A:$W,COLUMN()-2,0)-EVS_EUR_Underlying!O423</f>
        <v>-2.2899460105918479E-12</v>
      </c>
      <c r="R425" s="6">
        <f>VLOOKUP($B425,BNP_EUR_Underlying!$A:$W,COLUMN()-2,0)-EVS_EUR_Underlying!P423</f>
        <v>-2.8899105330992825E-12</v>
      </c>
      <c r="S425" s="6">
        <f>VLOOKUP($B425,BNP_EUR_Underlying!$A:$W,COLUMN()-2,0)-EVS_EUR_Underlying!Q423</f>
        <v>-9.8343567087999517E-4</v>
      </c>
      <c r="T425" s="6">
        <f>VLOOKUP($B425,BNP_EUR_Underlying!$A:$W,COLUMN()-2,0)-EVS_EUR_Underlying!R423</f>
        <v>2.0694557179012918E-13</v>
      </c>
      <c r="U425" s="6">
        <f>VLOOKUP($B425,BNP_EUR_Underlying!$A:$W,COLUMN()-2,0)-EVS_EUR_Underlying!S423</f>
        <v>2.2219718174507963E-2</v>
      </c>
      <c r="V425" s="6">
        <f>VLOOKUP($B425,BNP_EUR_Underlying!$A:$W,COLUMN()-2,0)-EVS_EUR_Underlying!T423</f>
        <v>3.610001186871159E-12</v>
      </c>
      <c r="W425" s="6">
        <f>VLOOKUP($B425,BNP_EUR_Underlying!$A:$W,COLUMN()-2,0)-EVS_EUR_Underlying!U423</f>
        <v>-2.170041923932331E-12</v>
      </c>
      <c r="X425" s="6">
        <f>VLOOKUP($B425,BNP_EUR_Underlying!$A:$W,COLUMN()-2,0)-EVS_EUR_Underlying!V423</f>
        <v>-2.0006218903745321E-13</v>
      </c>
      <c r="Y425" s="6">
        <f>VLOOKUP($B425,BNP_EUR_Underlying!$A:$W,COLUMN()-2,0)-EVS_EUR_Underlying!W423</f>
        <v>-2.4300561562995426E-12</v>
      </c>
    </row>
    <row r="426" spans="1:25" x14ac:dyDescent="0.25">
      <c r="A426" s="2">
        <v>41992</v>
      </c>
      <c r="B426" s="2">
        <v>41996</v>
      </c>
      <c r="C426" t="b">
        <f t="shared" si="6"/>
        <v>0</v>
      </c>
      <c r="D426" s="6">
        <f>VLOOKUP($B426,BNP_EUR_Underlying!$A:$W,COLUMN()-2,0)-EVS_EUR_Underlying!B424</f>
        <v>9.7329920565370154E-2</v>
      </c>
      <c r="E426" s="6">
        <f>VLOOKUP($B426,BNP_EUR_Underlying!$A:$W,COLUMN()-2,0)-EVS_EUR_Underlying!C424</f>
        <v>0.83546866330391012</v>
      </c>
      <c r="F426" s="6">
        <f>VLOOKUP($B426,BNP_EUR_Underlying!$A:$W,COLUMN()-2,0)-EVS_EUR_Underlying!D424</f>
        <v>2.4900081996293011E-12</v>
      </c>
      <c r="G426" s="6">
        <f>VLOOKUP($B426,BNP_EUR_Underlying!$A:$W,COLUMN()-2,0)-EVS_EUR_Underlying!E424</f>
        <v>-6.4347551428398653E-3</v>
      </c>
      <c r="H426" s="6">
        <f>VLOOKUP($B426,BNP_EUR_Underlying!$A:$W,COLUMN()-2,0)-EVS_EUR_Underlying!F424</f>
        <v>-3.9990233346998139E-13</v>
      </c>
      <c r="I426" s="6">
        <f>VLOOKUP($B426,BNP_EUR_Underlying!$A:$W,COLUMN()-2,0)-EVS_EUR_Underlying!G424</f>
        <v>8.5761349690072208E-5</v>
      </c>
      <c r="J426" s="6">
        <f>VLOOKUP($B426,BNP_EUR_Underlying!$A:$W,COLUMN()-2,0)-EVS_EUR_Underlying!H424</f>
        <v>-3.5700331579846534E-12</v>
      </c>
      <c r="K426" s="6">
        <f>VLOOKUP($B426,BNP_EUR_Underlying!$A:$W,COLUMN()-2,0)-EVS_EUR_Underlying!I424</f>
        <v>8.4156844741944958E-5</v>
      </c>
      <c r="L426" s="6">
        <f>VLOOKUP($B426,BNP_EUR_Underlying!$A:$W,COLUMN()-2,0)-EVS_EUR_Underlying!J424</f>
        <v>5.1003645751279691E-13</v>
      </c>
      <c r="M426" s="6">
        <f>VLOOKUP($B426,BNP_EUR_Underlying!$A:$W,COLUMN()-2,0)-EVS_EUR_Underlying!K424</f>
        <v>8.1590863932001767E-5</v>
      </c>
      <c r="N426" s="6">
        <f>VLOOKUP($B426,BNP_EUR_Underlying!$A:$W,COLUMN()-2,0)-EVS_EUR_Underlying!L424</f>
        <v>-2.1443064883608032E-2</v>
      </c>
      <c r="O426" s="6">
        <f>VLOOKUP($B426,BNP_EUR_Underlying!$A:$W,COLUMN()-2,0)-EVS_EUR_Underlying!M424</f>
        <v>-3.5500491435414006E-12</v>
      </c>
      <c r="P426" s="6">
        <f>VLOOKUP($B426,BNP_EUR_Underlying!$A:$W,COLUMN()-2,0)-EVS_EUR_Underlying!N424</f>
        <v>1.4743329731879973E-3</v>
      </c>
      <c r="Q426" s="6">
        <f>VLOOKUP($B426,BNP_EUR_Underlying!$A:$W,COLUMN()-2,0)-EVS_EUR_Underlying!O424</f>
        <v>-1.9899637493381306E-12</v>
      </c>
      <c r="R426" s="6">
        <f>VLOOKUP($B426,BNP_EUR_Underlying!$A:$W,COLUMN()-2,0)-EVS_EUR_Underlying!P424</f>
        <v>1.8400836410137345E-12</v>
      </c>
      <c r="S426" s="6">
        <f>VLOOKUP($B426,BNP_EUR_Underlying!$A:$W,COLUMN()-2,0)-EVS_EUR_Underlying!Q424</f>
        <v>-9.9177870927014133E-4</v>
      </c>
      <c r="T426" s="6">
        <f>VLOOKUP($B426,BNP_EUR_Underlying!$A:$W,COLUMN()-2,0)-EVS_EUR_Underlying!R424</f>
        <v>4.4197978610327482E-13</v>
      </c>
      <c r="U426" s="6">
        <f>VLOOKUP($B426,BNP_EUR_Underlying!$A:$W,COLUMN()-2,0)-EVS_EUR_Underlying!S424</f>
        <v>2.2452060509026039E-2</v>
      </c>
      <c r="V426" s="6">
        <f>VLOOKUP($B426,BNP_EUR_Underlying!$A:$W,COLUMN()-2,0)-EVS_EUR_Underlying!T424</f>
        <v>1.5700774014248964E-12</v>
      </c>
      <c r="W426" s="6">
        <f>VLOOKUP($B426,BNP_EUR_Underlying!$A:$W,COLUMN()-2,0)-EVS_EUR_Underlying!U424</f>
        <v>-1.9499957204516249E-12</v>
      </c>
      <c r="X426" s="6">
        <f>VLOOKUP($B426,BNP_EUR_Underlying!$A:$W,COLUMN()-2,0)-EVS_EUR_Underlying!V424</f>
        <v>-4.2701397973132771E-12</v>
      </c>
      <c r="Y426" s="6">
        <f>VLOOKUP($B426,BNP_EUR_Underlying!$A:$W,COLUMN()-2,0)-EVS_EUR_Underlying!W424</f>
        <v>-2.439826118916244E-12</v>
      </c>
    </row>
    <row r="427" spans="1:25" x14ac:dyDescent="0.25">
      <c r="A427" s="2">
        <v>41995</v>
      </c>
      <c r="B427" s="2">
        <v>41997</v>
      </c>
      <c r="C427" t="b">
        <f t="shared" si="6"/>
        <v>0</v>
      </c>
      <c r="D427" s="6">
        <f>VLOOKUP($B427,BNP_EUR_Underlying!$A:$W,COLUMN()-2,0)-EVS_EUR_Underlying!B425</f>
        <v>9.721060884461985E-2</v>
      </c>
      <c r="E427" s="6">
        <f>VLOOKUP($B427,BNP_EUR_Underlying!$A:$W,COLUMN()-2,0)-EVS_EUR_Underlying!C425</f>
        <v>0.83038486874549</v>
      </c>
      <c r="F427" s="6">
        <f>VLOOKUP($B427,BNP_EUR_Underlying!$A:$W,COLUMN()-2,0)-EVS_EUR_Underlying!D425</f>
        <v>2.4900081996293011E-12</v>
      </c>
      <c r="G427" s="6">
        <f>VLOOKUP($B427,BNP_EUR_Underlying!$A:$W,COLUMN()-2,0)-EVS_EUR_Underlying!E425</f>
        <v>-6.4355334397099284E-3</v>
      </c>
      <c r="H427" s="6">
        <f>VLOOKUP($B427,BNP_EUR_Underlying!$A:$W,COLUMN()-2,0)-EVS_EUR_Underlying!F425</f>
        <v>4.3300918406430355E-12</v>
      </c>
      <c r="I427" s="6">
        <f>VLOOKUP($B427,BNP_EUR_Underlying!$A:$W,COLUMN()-2,0)-EVS_EUR_Underlying!G425</f>
        <v>8.5875699409987405E-5</v>
      </c>
      <c r="J427" s="6">
        <f>VLOOKUP($B427,BNP_EUR_Underlying!$A:$W,COLUMN()-2,0)-EVS_EUR_Underlying!H425</f>
        <v>-4.5299319850755637E-12</v>
      </c>
      <c r="K427" s="6">
        <f>VLOOKUP($B427,BNP_EUR_Underlying!$A:$W,COLUMN()-2,0)-EVS_EUR_Underlying!I425</f>
        <v>8.4244181941084406E-5</v>
      </c>
      <c r="L427" s="6">
        <f>VLOOKUP($B427,BNP_EUR_Underlying!$A:$W,COLUMN()-2,0)-EVS_EUR_Underlying!J425</f>
        <v>-3.7099212590874231E-12</v>
      </c>
      <c r="M427" s="6">
        <f>VLOOKUP($B427,BNP_EUR_Underlying!$A:$W,COLUMN()-2,0)-EVS_EUR_Underlying!K425</f>
        <v>8.1641363078976958E-5</v>
      </c>
      <c r="N427" s="6">
        <f>VLOOKUP($B427,BNP_EUR_Underlying!$A:$W,COLUMN()-2,0)-EVS_EUR_Underlying!L425</f>
        <v>-2.1359316595452094E-2</v>
      </c>
      <c r="O427" s="6">
        <f>VLOOKUP($B427,BNP_EUR_Underlying!$A:$W,COLUMN()-2,0)-EVS_EUR_Underlying!M425</f>
        <v>-4.169997680492088E-12</v>
      </c>
      <c r="P427" s="6">
        <f>VLOOKUP($B427,BNP_EUR_Underlying!$A:$W,COLUMN()-2,0)-EVS_EUR_Underlying!N425</f>
        <v>1.4710457968979407E-3</v>
      </c>
      <c r="Q427" s="6">
        <f>VLOOKUP($B427,BNP_EUR_Underlying!$A:$W,COLUMN()-2,0)-EVS_EUR_Underlying!O425</f>
        <v>4.9800163992586022E-12</v>
      </c>
      <c r="R427" s="6">
        <f>VLOOKUP($B427,BNP_EUR_Underlying!$A:$W,COLUMN()-2,0)-EVS_EUR_Underlying!P425</f>
        <v>-1.900701818158268E-13</v>
      </c>
      <c r="S427" s="6">
        <f>VLOOKUP($B427,BNP_EUR_Underlying!$A:$W,COLUMN()-2,0)-EVS_EUR_Underlying!Q425</f>
        <v>-9.8552143048014074E-4</v>
      </c>
      <c r="T427" s="6">
        <f>VLOOKUP($B427,BNP_EUR_Underlying!$A:$W,COLUMN()-2,0)-EVS_EUR_Underlying!R425</f>
        <v>9.6034291630076041E-14</v>
      </c>
      <c r="U427" s="6">
        <f>VLOOKUP($B427,BNP_EUR_Underlying!$A:$W,COLUMN()-2,0)-EVS_EUR_Underlying!S425</f>
        <v>2.2508821073742968E-2</v>
      </c>
      <c r="V427" s="6">
        <f>VLOOKUP($B427,BNP_EUR_Underlying!$A:$W,COLUMN()-2,0)-EVS_EUR_Underlying!T425</f>
        <v>1.2598810883446276E-12</v>
      </c>
      <c r="W427" s="6">
        <f>VLOOKUP($B427,BNP_EUR_Underlying!$A:$W,COLUMN()-2,0)-EVS_EUR_Underlying!U425</f>
        <v>4.7999382246644018E-12</v>
      </c>
      <c r="X427" s="6">
        <f>VLOOKUP($B427,BNP_EUR_Underlying!$A:$W,COLUMN()-2,0)-EVS_EUR_Underlying!V425</f>
        <v>4.5798920211836958E-12</v>
      </c>
      <c r="Y427" s="6">
        <f>VLOOKUP($B427,BNP_EUR_Underlying!$A:$W,COLUMN()-2,0)-EVS_EUR_Underlying!W425</f>
        <v>-2.4100721418562898E-12</v>
      </c>
    </row>
    <row r="428" spans="1:25" x14ac:dyDescent="0.25">
      <c r="A428" s="2">
        <v>41996</v>
      </c>
      <c r="B428" s="2">
        <v>41999</v>
      </c>
      <c r="C428" t="b">
        <f t="shared" si="6"/>
        <v>0</v>
      </c>
      <c r="D428" s="6">
        <f>VLOOKUP($B428,BNP_EUR_Underlying!$A:$W,COLUMN()-2,0)-EVS_EUR_Underlying!B426</f>
        <v>9.7437504326659985E-2</v>
      </c>
      <c r="E428" s="6">
        <f>VLOOKUP($B428,BNP_EUR_Underlying!$A:$W,COLUMN()-2,0)-EVS_EUR_Underlying!C426</f>
        <v>0.83232303759422999</v>
      </c>
      <c r="F428" s="6">
        <f>VLOOKUP($B428,BNP_EUR_Underlying!$A:$W,COLUMN()-2,0)-EVS_EUR_Underlying!D426</f>
        <v>2.4900081996293011E-12</v>
      </c>
      <c r="G428" s="6">
        <f>VLOOKUP($B428,BNP_EUR_Underlying!$A:$W,COLUMN()-2,0)-EVS_EUR_Underlying!E426</f>
        <v>-6.4355334397099284E-3</v>
      </c>
      <c r="H428" s="6">
        <f>VLOOKUP($B428,BNP_EUR_Underlying!$A:$W,COLUMN()-2,0)-EVS_EUR_Underlying!F426</f>
        <v>4.3300918406430355E-12</v>
      </c>
      <c r="I428" s="6">
        <f>VLOOKUP($B428,BNP_EUR_Underlying!$A:$W,COLUMN()-2,0)-EVS_EUR_Underlying!G426</f>
        <v>8.6074868540064742E-5</v>
      </c>
      <c r="J428" s="6">
        <f>VLOOKUP($B428,BNP_EUR_Underlying!$A:$W,COLUMN()-2,0)-EVS_EUR_Underlying!H426</f>
        <v>-4.5299319850755637E-12</v>
      </c>
      <c r="K428" s="6">
        <f>VLOOKUP($B428,BNP_EUR_Underlying!$A:$W,COLUMN()-2,0)-EVS_EUR_Underlying!I426</f>
        <v>8.4113924089024295E-5</v>
      </c>
      <c r="L428" s="6">
        <f>VLOOKUP($B428,BNP_EUR_Underlying!$A:$W,COLUMN()-2,0)-EVS_EUR_Underlying!J426</f>
        <v>-3.7099212590874231E-12</v>
      </c>
      <c r="M428" s="6">
        <f>VLOOKUP($B428,BNP_EUR_Underlying!$A:$W,COLUMN()-2,0)-EVS_EUR_Underlying!K426</f>
        <v>8.1709821086017875E-5</v>
      </c>
      <c r="N428" s="6">
        <f>VLOOKUP($B428,BNP_EUR_Underlying!$A:$W,COLUMN()-2,0)-EVS_EUR_Underlying!L426</f>
        <v>-2.1580275518646053E-2</v>
      </c>
      <c r="O428" s="6">
        <f>VLOOKUP($B428,BNP_EUR_Underlying!$A:$W,COLUMN()-2,0)-EVS_EUR_Underlying!M426</f>
        <v>-4.169997680492088E-12</v>
      </c>
      <c r="P428" s="6">
        <f>VLOOKUP($B428,BNP_EUR_Underlying!$A:$W,COLUMN()-2,0)-EVS_EUR_Underlying!N426</f>
        <v>1.4740028964179697E-3</v>
      </c>
      <c r="Q428" s="6">
        <f>VLOOKUP($B428,BNP_EUR_Underlying!$A:$W,COLUMN()-2,0)-EVS_EUR_Underlying!O426</f>
        <v>4.9800163992586022E-12</v>
      </c>
      <c r="R428" s="6">
        <f>VLOOKUP($B428,BNP_EUR_Underlying!$A:$W,COLUMN()-2,0)-EVS_EUR_Underlying!P426</f>
        <v>-1.900701818158268E-13</v>
      </c>
      <c r="S428" s="6">
        <f>VLOOKUP($B428,BNP_EUR_Underlying!$A:$W,COLUMN()-2,0)-EVS_EUR_Underlying!Q426</f>
        <v>-9.8552143048014074E-4</v>
      </c>
      <c r="T428" s="6">
        <f>VLOOKUP($B428,BNP_EUR_Underlying!$A:$W,COLUMN()-2,0)-EVS_EUR_Underlying!R426</f>
        <v>2.1094237467877974E-13</v>
      </c>
      <c r="U428" s="6">
        <f>VLOOKUP($B428,BNP_EUR_Underlying!$A:$W,COLUMN()-2,0)-EVS_EUR_Underlying!S426</f>
        <v>2.2561358032446965E-2</v>
      </c>
      <c r="V428" s="6">
        <f>VLOOKUP($B428,BNP_EUR_Underlying!$A:$W,COLUMN()-2,0)-EVS_EUR_Underlying!T426</f>
        <v>3.6399772085360382E-12</v>
      </c>
      <c r="W428" s="6">
        <f>VLOOKUP($B428,BNP_EUR_Underlying!$A:$W,COLUMN()-2,0)-EVS_EUR_Underlying!U426</f>
        <v>-4.4009240696141205E-13</v>
      </c>
      <c r="X428" s="6">
        <f>VLOOKUP($B428,BNP_EUR_Underlying!$A:$W,COLUMN()-2,0)-EVS_EUR_Underlying!V426</f>
        <v>-2.1600499167107046E-12</v>
      </c>
      <c r="Y428" s="6">
        <f>VLOOKUP($B428,BNP_EUR_Underlying!$A:$W,COLUMN()-2,0)-EVS_EUR_Underlying!W426</f>
        <v>-4.6200820946751264E-12</v>
      </c>
    </row>
    <row r="429" spans="1:25" x14ac:dyDescent="0.25">
      <c r="A429" s="2">
        <v>41997</v>
      </c>
      <c r="B429" s="2">
        <v>42002</v>
      </c>
      <c r="C429" t="b">
        <f t="shared" si="6"/>
        <v>0</v>
      </c>
      <c r="D429" s="6">
        <f>VLOOKUP($B429,BNP_EUR_Underlying!$A:$W,COLUMN()-2,0)-EVS_EUR_Underlying!B427</f>
        <v>9.7306280544440016E-2</v>
      </c>
      <c r="E429" s="6">
        <f>VLOOKUP($B429,BNP_EUR_Underlying!$A:$W,COLUMN()-2,0)-EVS_EUR_Underlying!C427</f>
        <v>0.83569171629525996</v>
      </c>
      <c r="F429" s="6">
        <f>VLOOKUP($B429,BNP_EUR_Underlying!$A:$W,COLUMN()-2,0)-EVS_EUR_Underlying!D427</f>
        <v>3.9399594697897555E-12</v>
      </c>
      <c r="G429" s="6">
        <f>VLOOKUP($B429,BNP_EUR_Underlying!$A:$W,COLUMN()-2,0)-EVS_EUR_Underlying!E427</f>
        <v>-6.4367008750099153E-3</v>
      </c>
      <c r="H429" s="6">
        <f>VLOOKUP($B429,BNP_EUR_Underlying!$A:$W,COLUMN()-2,0)-EVS_EUR_Underlying!F427</f>
        <v>6.2994054417231382E-13</v>
      </c>
      <c r="I429" s="6">
        <f>VLOOKUP($B429,BNP_EUR_Underlying!$A:$W,COLUMN()-2,0)-EVS_EUR_Underlying!G427</f>
        <v>8.6194574659970158E-5</v>
      </c>
      <c r="J429" s="6">
        <f>VLOOKUP($B429,BNP_EUR_Underlying!$A:$W,COLUMN()-2,0)-EVS_EUR_Underlying!H427</f>
        <v>1.2900791546144319E-12</v>
      </c>
      <c r="K429" s="6">
        <f>VLOOKUP($B429,BNP_EUR_Underlying!$A:$W,COLUMN()-2,0)-EVS_EUR_Underlying!I427</f>
        <v>8.4115174007970417E-5</v>
      </c>
      <c r="L429" s="6">
        <f>VLOOKUP($B429,BNP_EUR_Underlying!$A:$W,COLUMN()-2,0)-EVS_EUR_Underlying!J427</f>
        <v>2.3099300250351007E-12</v>
      </c>
      <c r="M429" s="6">
        <f>VLOOKUP($B429,BNP_EUR_Underlying!$A:$W,COLUMN()-2,0)-EVS_EUR_Underlying!K427</f>
        <v>8.1267764361903083E-5</v>
      </c>
      <c r="N429" s="6">
        <f>VLOOKUP($B429,BNP_EUR_Underlying!$A:$W,COLUMN()-2,0)-EVS_EUR_Underlying!L427</f>
        <v>-2.1470196513169948E-2</v>
      </c>
      <c r="O429" s="6">
        <f>VLOOKUP($B429,BNP_EUR_Underlying!$A:$W,COLUMN()-2,0)-EVS_EUR_Underlying!M427</f>
        <v>1.1299849944634843E-12</v>
      </c>
      <c r="P429" s="6">
        <f>VLOOKUP($B429,BNP_EUR_Underlying!$A:$W,COLUMN()-2,0)-EVS_EUR_Underlying!N427</f>
        <v>1.4754504046610162E-3</v>
      </c>
      <c r="Q429" s="6">
        <f>VLOOKUP($B429,BNP_EUR_Underlying!$A:$W,COLUMN()-2,0)-EVS_EUR_Underlying!O427</f>
        <v>-3.4099389978337058E-12</v>
      </c>
      <c r="R429" s="6">
        <f>VLOOKUP($B429,BNP_EUR_Underlying!$A:$W,COLUMN()-2,0)-EVS_EUR_Underlying!P427</f>
        <v>-3.6999292518657967E-12</v>
      </c>
      <c r="S429" s="6">
        <f>VLOOKUP($B429,BNP_EUR_Underlying!$A:$W,COLUMN()-2,0)-EVS_EUR_Underlying!Q427</f>
        <v>-9.8552143048014074E-4</v>
      </c>
      <c r="T429" s="6">
        <f>VLOOKUP($B429,BNP_EUR_Underlying!$A:$W,COLUMN()-2,0)-EVS_EUR_Underlying!R427</f>
        <v>6.6058269965196814E-14</v>
      </c>
      <c r="U429" s="6">
        <f>VLOOKUP($B429,BNP_EUR_Underlying!$A:$W,COLUMN()-2,0)-EVS_EUR_Underlying!S427</f>
        <v>2.2663635370736013E-2</v>
      </c>
      <c r="V429" s="6">
        <f>VLOOKUP($B429,BNP_EUR_Underlying!$A:$W,COLUMN()-2,0)-EVS_EUR_Underlying!T427</f>
        <v>4.3298697960381105E-12</v>
      </c>
      <c r="W429" s="6">
        <f>VLOOKUP($B429,BNP_EUR_Underlying!$A:$W,COLUMN()-2,0)-EVS_EUR_Underlying!U427</f>
        <v>-2.9400926138123396E-12</v>
      </c>
      <c r="X429" s="6">
        <f>VLOOKUP($B429,BNP_EUR_Underlying!$A:$W,COLUMN()-2,0)-EVS_EUR_Underlying!V427</f>
        <v>1.829869589187183E-12</v>
      </c>
      <c r="Y429" s="6">
        <f>VLOOKUP($B429,BNP_EUR_Underlying!$A:$W,COLUMN()-2,0)-EVS_EUR_Underlying!W427</f>
        <v>-3.1099567365799885E-12</v>
      </c>
    </row>
    <row r="430" spans="1:25" x14ac:dyDescent="0.25">
      <c r="A430" s="2">
        <v>41998</v>
      </c>
      <c r="B430" s="2">
        <v>42003</v>
      </c>
      <c r="C430" t="b">
        <f t="shared" si="6"/>
        <v>0</v>
      </c>
      <c r="D430" s="6">
        <f>VLOOKUP($B430,BNP_EUR_Underlying!$A:$W,COLUMN()-2,0)-EVS_EUR_Underlying!B428</f>
        <v>9.7309638693869882E-2</v>
      </c>
      <c r="E430" s="6">
        <f>VLOOKUP($B430,BNP_EUR_Underlying!$A:$W,COLUMN()-2,0)-EVS_EUR_Underlying!C428</f>
        <v>0.83661256314149002</v>
      </c>
      <c r="F430" s="6">
        <f>VLOOKUP($B430,BNP_EUR_Underlying!$A:$W,COLUMN()-2,0)-EVS_EUR_Underlying!D428</f>
        <v>1.0700329511337259E-12</v>
      </c>
      <c r="G430" s="6">
        <f>VLOOKUP($B430,BNP_EUR_Underlying!$A:$W,COLUMN()-2,0)-EVS_EUR_Underlying!E428</f>
        <v>-6.4423435223199821E-3</v>
      </c>
      <c r="H430" s="6">
        <f>VLOOKUP($B430,BNP_EUR_Underlying!$A:$W,COLUMN()-2,0)-EVS_EUR_Underlying!F428</f>
        <v>-2.3003821070233244E-13</v>
      </c>
      <c r="I430" s="6">
        <f>VLOOKUP($B430,BNP_EUR_Underlying!$A:$W,COLUMN()-2,0)-EVS_EUR_Underlying!G428</f>
        <v>8.6264966419946632E-5</v>
      </c>
      <c r="J430" s="6">
        <f>VLOOKUP($B430,BNP_EUR_Underlying!$A:$W,COLUMN()-2,0)-EVS_EUR_Underlying!H428</f>
        <v>-4.7006842862629128E-13</v>
      </c>
      <c r="K430" s="6">
        <f>VLOOKUP($B430,BNP_EUR_Underlying!$A:$W,COLUMN()-2,0)-EVS_EUR_Underlying!I428</f>
        <v>8.3944817114045556E-5</v>
      </c>
      <c r="L430" s="6">
        <f>VLOOKUP($B430,BNP_EUR_Underlying!$A:$W,COLUMN()-2,0)-EVS_EUR_Underlying!J428</f>
        <v>3.5200731218765213E-12</v>
      </c>
      <c r="M430" s="6">
        <f>VLOOKUP($B430,BNP_EUR_Underlying!$A:$W,COLUMN()-2,0)-EVS_EUR_Underlying!K428</f>
        <v>8.1487295229054624E-5</v>
      </c>
      <c r="N430" s="6">
        <f>VLOOKUP($B430,BNP_EUR_Underlying!$A:$W,COLUMN()-2,0)-EVS_EUR_Underlying!L428</f>
        <v>-2.1601132040621973E-2</v>
      </c>
      <c r="O430" s="6">
        <f>VLOOKUP($B430,BNP_EUR_Underlying!$A:$W,COLUMN()-2,0)-EVS_EUR_Underlying!M428</f>
        <v>4.5199399778539373E-12</v>
      </c>
      <c r="P430" s="6">
        <f>VLOOKUP($B430,BNP_EUR_Underlying!$A:$W,COLUMN()-2,0)-EVS_EUR_Underlying!N428</f>
        <v>1.4750196713420038E-3</v>
      </c>
      <c r="Q430" s="6">
        <f>VLOOKUP($B430,BNP_EUR_Underlying!$A:$W,COLUMN()-2,0)-EVS_EUR_Underlying!O428</f>
        <v>-4.3700598695295412E-12</v>
      </c>
      <c r="R430" s="6">
        <f>VLOOKUP($B430,BNP_EUR_Underlying!$A:$W,COLUMN()-2,0)-EVS_EUR_Underlying!P428</f>
        <v>1.2998491172311333E-12</v>
      </c>
      <c r="S430" s="6">
        <f>VLOOKUP($B430,BNP_EUR_Underlying!$A:$W,COLUMN()-2,0)-EVS_EUR_Underlying!Q428</f>
        <v>-9.7509263248007905E-4</v>
      </c>
      <c r="T430" s="6">
        <f>VLOOKUP($B430,BNP_EUR_Underlying!$A:$W,COLUMN()-2,0)-EVS_EUR_Underlying!R428</f>
        <v>5.6954441163270531E-14</v>
      </c>
      <c r="U430" s="6">
        <f>VLOOKUP($B430,BNP_EUR_Underlying!$A:$W,COLUMN()-2,0)-EVS_EUR_Underlying!S428</f>
        <v>2.2699113784260039E-2</v>
      </c>
      <c r="V430" s="6">
        <f>VLOOKUP($B430,BNP_EUR_Underlying!$A:$W,COLUMN()-2,0)-EVS_EUR_Underlying!T428</f>
        <v>-4.0401015866109447E-12</v>
      </c>
      <c r="W430" s="6">
        <f>VLOOKUP($B430,BNP_EUR_Underlying!$A:$W,COLUMN()-2,0)-EVS_EUR_Underlying!U428</f>
        <v>4.6700421307832585E-12</v>
      </c>
      <c r="X430" s="6">
        <f>VLOOKUP($B430,BNP_EUR_Underlying!$A:$W,COLUMN()-2,0)-EVS_EUR_Underlying!V428</f>
        <v>3.9301895071730542E-12</v>
      </c>
      <c r="Y430" s="6">
        <f>VLOOKUP($B430,BNP_EUR_Underlying!$A:$W,COLUMN()-2,0)-EVS_EUR_Underlying!W428</f>
        <v>-3.999911513119514E-12</v>
      </c>
    </row>
    <row r="431" spans="1:25" x14ac:dyDescent="0.25">
      <c r="A431" s="2">
        <v>41999</v>
      </c>
      <c r="B431" s="2">
        <v>42004</v>
      </c>
      <c r="C431" t="b">
        <f t="shared" si="6"/>
        <v>0</v>
      </c>
      <c r="D431" s="6">
        <f>VLOOKUP($B431,BNP_EUR_Underlying!$A:$W,COLUMN()-2,0)-EVS_EUR_Underlying!B429</f>
        <v>9.7783634279170029E-2</v>
      </c>
      <c r="E431" s="6">
        <f>VLOOKUP($B431,BNP_EUR_Underlying!$A:$W,COLUMN()-2,0)-EVS_EUR_Underlying!C429</f>
        <v>0.84119756214242014</v>
      </c>
      <c r="F431" s="6">
        <f>VLOOKUP($B431,BNP_EUR_Underlying!$A:$W,COLUMN()-2,0)-EVS_EUR_Underlying!D429</f>
        <v>1.0700329511337259E-12</v>
      </c>
      <c r="G431" s="6">
        <f>VLOOKUP($B431,BNP_EUR_Underlying!$A:$W,COLUMN()-2,0)-EVS_EUR_Underlying!E429</f>
        <v>-6.4429272499699763E-3</v>
      </c>
      <c r="H431" s="6">
        <f>VLOOKUP($B431,BNP_EUR_Underlying!$A:$W,COLUMN()-2,0)-EVS_EUR_Underlying!F429</f>
        <v>2.6800783814451279E-12</v>
      </c>
      <c r="I431" s="6">
        <f>VLOOKUP($B431,BNP_EUR_Underlying!$A:$W,COLUMN()-2,0)-EVS_EUR_Underlying!G429</f>
        <v>8.6779368480005559E-5</v>
      </c>
      <c r="J431" s="6">
        <f>VLOOKUP($B431,BNP_EUR_Underlying!$A:$W,COLUMN()-2,0)-EVS_EUR_Underlying!H429</f>
        <v>-4.5499159995188165E-12</v>
      </c>
      <c r="K431" s="6">
        <f>VLOOKUP($B431,BNP_EUR_Underlying!$A:$W,COLUMN()-2,0)-EVS_EUR_Underlying!I429</f>
        <v>8.4163366667944217E-5</v>
      </c>
      <c r="L431" s="6">
        <f>VLOOKUP($B431,BNP_EUR_Underlying!$A:$W,COLUMN()-2,0)-EVS_EUR_Underlying!J429</f>
        <v>-2.170041923932331E-12</v>
      </c>
      <c r="M431" s="6">
        <f>VLOOKUP($B431,BNP_EUR_Underlying!$A:$W,COLUMN()-2,0)-EVS_EUR_Underlying!K429</f>
        <v>8.1288485583974612E-5</v>
      </c>
      <c r="N431" s="6">
        <f>VLOOKUP($B431,BNP_EUR_Underlying!$A:$W,COLUMN()-2,0)-EVS_EUR_Underlying!L429</f>
        <v>-2.1743656477036022E-2</v>
      </c>
      <c r="O431" s="6">
        <f>VLOOKUP($B431,BNP_EUR_Underlying!$A:$W,COLUMN()-2,0)-EVS_EUR_Underlying!M429</f>
        <v>3.1799007871313734E-12</v>
      </c>
      <c r="P431" s="6">
        <f>VLOOKUP($B431,BNP_EUR_Underlying!$A:$W,COLUMN()-2,0)-EVS_EUR_Underlying!N429</f>
        <v>1.4868032588138957E-3</v>
      </c>
      <c r="Q431" s="6">
        <f>VLOOKUP($B431,BNP_EUR_Underlying!$A:$W,COLUMN()-2,0)-EVS_EUR_Underlying!O429</f>
        <v>-4.2399417310434728E-12</v>
      </c>
      <c r="R431" s="6">
        <f>VLOOKUP($B431,BNP_EUR_Underlying!$A:$W,COLUMN()-2,0)-EVS_EUR_Underlying!P429</f>
        <v>-2.8899105330992825E-12</v>
      </c>
      <c r="S431" s="6">
        <f>VLOOKUP($B431,BNP_EUR_Underlying!$A:$W,COLUMN()-2,0)-EVS_EUR_Underlying!Q429</f>
        <v>-9.7926415168014813E-4</v>
      </c>
      <c r="T431" s="6">
        <f>VLOOKUP($B431,BNP_EUR_Underlying!$A:$W,COLUMN()-2,0)-EVS_EUR_Underlying!R429</f>
        <v>3.9890313274781874E-13</v>
      </c>
      <c r="U431" s="6">
        <f>VLOOKUP($B431,BNP_EUR_Underlying!$A:$W,COLUMN()-2,0)-EVS_EUR_Underlying!S429</f>
        <v>2.2676461724895014E-2</v>
      </c>
      <c r="V431" s="6">
        <f>VLOOKUP($B431,BNP_EUR_Underlying!$A:$W,COLUMN()-2,0)-EVS_EUR_Underlying!T429</f>
        <v>1.8600676554569873E-12</v>
      </c>
      <c r="W431" s="6">
        <f>VLOOKUP($B431,BNP_EUR_Underlying!$A:$W,COLUMN()-2,0)-EVS_EUR_Underlying!U429</f>
        <v>2.3998580900297384E-12</v>
      </c>
      <c r="X431" s="6">
        <f>VLOOKUP($B431,BNP_EUR_Underlying!$A:$W,COLUMN()-2,0)-EVS_EUR_Underlying!V429</f>
        <v>-4.2699177527083521E-12</v>
      </c>
      <c r="Y431" s="6">
        <f>VLOOKUP($B431,BNP_EUR_Underlying!$A:$W,COLUMN()-2,0)-EVS_EUR_Underlying!W429</f>
        <v>-2.9700686354772188E-12</v>
      </c>
    </row>
    <row r="432" spans="1:25" x14ac:dyDescent="0.25">
      <c r="A432" s="2">
        <v>42002</v>
      </c>
      <c r="B432" s="2">
        <v>42006</v>
      </c>
      <c r="C432" t="b">
        <f t="shared" si="6"/>
        <v>0</v>
      </c>
      <c r="D432" s="6">
        <f>VLOOKUP($B432,BNP_EUR_Underlying!$A:$W,COLUMN()-2,0)-EVS_EUR_Underlying!B430</f>
        <v>9.7474789548949836E-2</v>
      </c>
      <c r="E432" s="6">
        <f>VLOOKUP($B432,BNP_EUR_Underlying!$A:$W,COLUMN()-2,0)-EVS_EUR_Underlying!C430</f>
        <v>0.84254625812563999</v>
      </c>
      <c r="F432" s="6">
        <f>VLOOKUP($B432,BNP_EUR_Underlying!$A:$W,COLUMN()-2,0)-EVS_EUR_Underlying!D430</f>
        <v>-3.2700508967309361E-12</v>
      </c>
      <c r="G432" s="6">
        <f>VLOOKUP($B432,BNP_EUR_Underlying!$A:$W,COLUMN()-2,0)-EVS_EUR_Underlying!E430</f>
        <v>-6.4563528459800068E-3</v>
      </c>
      <c r="H432" s="6">
        <f>VLOOKUP($B432,BNP_EUR_Underlying!$A:$W,COLUMN()-2,0)-EVS_EUR_Underlying!F430</f>
        <v>2.4500401707427955E-12</v>
      </c>
      <c r="I432" s="6">
        <f>VLOOKUP($B432,BNP_EUR_Underlying!$A:$W,COLUMN()-2,0)-EVS_EUR_Underlying!G430</f>
        <v>8.662292299010943E-5</v>
      </c>
      <c r="J432" s="6">
        <f>VLOOKUP($B432,BNP_EUR_Underlying!$A:$W,COLUMN()-2,0)-EVS_EUR_Underlying!H430</f>
        <v>-5.4001247917767614E-13</v>
      </c>
      <c r="K432" s="6">
        <f>VLOOKUP($B432,BNP_EUR_Underlying!$A:$W,COLUMN()-2,0)-EVS_EUR_Underlying!I430</f>
        <v>8.3713886379954694E-5</v>
      </c>
      <c r="L432" s="6">
        <f>VLOOKUP($B432,BNP_EUR_Underlying!$A:$W,COLUMN()-2,0)-EVS_EUR_Underlying!J430</f>
        <v>-3.7498892879739287E-12</v>
      </c>
      <c r="M432" s="6">
        <f>VLOOKUP($B432,BNP_EUR_Underlying!$A:$W,COLUMN()-2,0)-EVS_EUR_Underlying!K430</f>
        <v>8.0563711022052509E-5</v>
      </c>
      <c r="N432" s="6">
        <f>VLOOKUP($B432,BNP_EUR_Underlying!$A:$W,COLUMN()-2,0)-EVS_EUR_Underlying!L430</f>
        <v>-2.1452154594484019E-2</v>
      </c>
      <c r="O432" s="6">
        <f>VLOOKUP($B432,BNP_EUR_Underlying!$A:$W,COLUMN()-2,0)-EVS_EUR_Underlying!M430</f>
        <v>3.8500314047951179E-12</v>
      </c>
      <c r="P432" s="6">
        <f>VLOOKUP($B432,BNP_EUR_Underlying!$A:$W,COLUMN()-2,0)-EVS_EUR_Underlying!N430</f>
        <v>1.4884756686470713E-3</v>
      </c>
      <c r="Q432" s="6">
        <f>VLOOKUP($B432,BNP_EUR_Underlying!$A:$W,COLUMN()-2,0)-EVS_EUR_Underlying!O430</f>
        <v>5.6998850084255537E-13</v>
      </c>
      <c r="R432" s="6">
        <f>VLOOKUP($B432,BNP_EUR_Underlying!$A:$W,COLUMN()-2,0)-EVS_EUR_Underlying!P430</f>
        <v>3.4994229736184934E-13</v>
      </c>
      <c r="S432" s="6">
        <f>VLOOKUP($B432,BNP_EUR_Underlying!$A:$W,COLUMN()-2,0)-EVS_EUR_Underlying!Q430</f>
        <v>-9.8447855068006795E-4</v>
      </c>
      <c r="T432" s="6">
        <f>VLOOKUP($B432,BNP_EUR_Underlying!$A:$W,COLUMN()-2,0)-EVS_EUR_Underlying!R430</f>
        <v>1.850741782050136E-13</v>
      </c>
      <c r="U432" s="6">
        <f>VLOOKUP($B432,BNP_EUR_Underlying!$A:$W,COLUMN()-2,0)-EVS_EUR_Underlying!S430</f>
        <v>2.2316075772184973E-2</v>
      </c>
      <c r="V432" s="6">
        <f>VLOOKUP($B432,BNP_EUR_Underlying!$A:$W,COLUMN()-2,0)-EVS_EUR_Underlying!T430</f>
        <v>4.3500758550862884E-12</v>
      </c>
      <c r="W432" s="6">
        <f>VLOOKUP($B432,BNP_EUR_Underlying!$A:$W,COLUMN()-2,0)-EVS_EUR_Underlying!U430</f>
        <v>-4.440003920080926E-12</v>
      </c>
      <c r="X432" s="6">
        <f>VLOOKUP($B432,BNP_EUR_Underlying!$A:$W,COLUMN()-2,0)-EVS_EUR_Underlying!V430</f>
        <v>4.2899017671516049E-12</v>
      </c>
      <c r="Y432" s="6">
        <f>VLOOKUP($B432,BNP_EUR_Underlying!$A:$W,COLUMN()-2,0)-EVS_EUR_Underlying!W430</f>
        <v>1.7699175458574246E-12</v>
      </c>
    </row>
    <row r="433" spans="1:25" x14ac:dyDescent="0.25">
      <c r="A433" s="2">
        <v>42003</v>
      </c>
      <c r="B433" s="2">
        <v>42009</v>
      </c>
      <c r="C433" t="b">
        <f t="shared" si="6"/>
        <v>0</v>
      </c>
      <c r="D433" s="6">
        <f>VLOOKUP($B433,BNP_EUR_Underlying!$A:$W,COLUMN()-2,0)-EVS_EUR_Underlying!B431</f>
        <v>9.7380977688629855E-2</v>
      </c>
      <c r="E433" s="6">
        <f>VLOOKUP($B433,BNP_EUR_Underlying!$A:$W,COLUMN()-2,0)-EVS_EUR_Underlying!C431</f>
        <v>0.84570898712556009</v>
      </c>
      <c r="F433" s="6">
        <f>VLOOKUP($B433,BNP_EUR_Underlying!$A:$W,COLUMN()-2,0)-EVS_EUR_Underlying!D431</f>
        <v>-4.6700421307832585E-12</v>
      </c>
      <c r="G433" s="6">
        <f>VLOOKUP($B433,BNP_EUR_Underlying!$A:$W,COLUMN()-2,0)-EVS_EUR_Underlying!E431</f>
        <v>-6.4479861696298268E-3</v>
      </c>
      <c r="H433" s="6">
        <f>VLOOKUP($B433,BNP_EUR_Underlying!$A:$W,COLUMN()-2,0)-EVS_EUR_Underlying!F431</f>
        <v>-2.8499425042127768E-12</v>
      </c>
      <c r="I433" s="6">
        <f>VLOOKUP($B433,BNP_EUR_Underlying!$A:$W,COLUMN()-2,0)-EVS_EUR_Underlying!G431</f>
        <v>8.6976923290071895E-5</v>
      </c>
      <c r="J433" s="6">
        <f>VLOOKUP($B433,BNP_EUR_Underlying!$A:$W,COLUMN()-2,0)-EVS_EUR_Underlying!H431</f>
        <v>1.900701818158268E-13</v>
      </c>
      <c r="K433" s="6">
        <f>VLOOKUP($B433,BNP_EUR_Underlying!$A:$W,COLUMN()-2,0)-EVS_EUR_Underlying!I431</f>
        <v>8.2929455899050097E-5</v>
      </c>
      <c r="L433" s="6">
        <f>VLOOKUP($B433,BNP_EUR_Underlying!$A:$W,COLUMN()-2,0)-EVS_EUR_Underlying!J431</f>
        <v>-3.3799629761688266E-12</v>
      </c>
      <c r="M433" s="6">
        <f>VLOOKUP($B433,BNP_EUR_Underlying!$A:$W,COLUMN()-2,0)-EVS_EUR_Underlying!K431</f>
        <v>8.0041029910993267E-5</v>
      </c>
      <c r="N433" s="6">
        <f>VLOOKUP($B433,BNP_EUR_Underlying!$A:$W,COLUMN()-2,0)-EVS_EUR_Underlying!L431</f>
        <v>-2.1144378240942951E-2</v>
      </c>
      <c r="O433" s="6">
        <f>VLOOKUP($B433,BNP_EUR_Underlying!$A:$W,COLUMN()-2,0)-EVS_EUR_Underlying!M431</f>
        <v>-1.3700152123874432E-12</v>
      </c>
      <c r="P433" s="6">
        <f>VLOOKUP($B433,BNP_EUR_Underlying!$A:$W,COLUMN()-2,0)-EVS_EUR_Underlying!N431</f>
        <v>1.4896220819580197E-3</v>
      </c>
      <c r="Q433" s="6">
        <f>VLOOKUP($B433,BNP_EUR_Underlying!$A:$W,COLUMN()-2,0)-EVS_EUR_Underlying!O431</f>
        <v>-1.8700596626786137E-12</v>
      </c>
      <c r="R433" s="6">
        <f>VLOOKUP($B433,BNP_EUR_Underlying!$A:$W,COLUMN()-2,0)-EVS_EUR_Underlying!P431</f>
        <v>-4.5199399778539373E-12</v>
      </c>
      <c r="S433" s="6">
        <f>VLOOKUP($B433,BNP_EUR_Underlying!$A:$W,COLUMN()-2,0)-EVS_EUR_Underlying!Q431</f>
        <v>-9.7769983198014998E-4</v>
      </c>
      <c r="T433" s="6">
        <f>VLOOKUP($B433,BNP_EUR_Underlying!$A:$W,COLUMN()-2,0)-EVS_EUR_Underlying!R431</f>
        <v>2.3980817331903381E-14</v>
      </c>
      <c r="U433" s="6">
        <f>VLOOKUP($B433,BNP_EUR_Underlying!$A:$W,COLUMN()-2,0)-EVS_EUR_Underlying!S431</f>
        <v>2.1655796750613021E-2</v>
      </c>
      <c r="V433" s="6">
        <f>VLOOKUP($B433,BNP_EUR_Underlying!$A:$W,COLUMN()-2,0)-EVS_EUR_Underlying!T431</f>
        <v>-4.6400661091183792E-12</v>
      </c>
      <c r="W433" s="6">
        <f>VLOOKUP($B433,BNP_EUR_Underlying!$A:$W,COLUMN()-2,0)-EVS_EUR_Underlying!U431</f>
        <v>-2.2000179455972102E-12</v>
      </c>
      <c r="X433" s="6">
        <f>VLOOKUP($B433,BNP_EUR_Underlying!$A:$W,COLUMN()-2,0)-EVS_EUR_Underlying!V431</f>
        <v>-1.0014211682118912E-13</v>
      </c>
      <c r="Y433" s="6">
        <f>VLOOKUP($B433,BNP_EUR_Underlying!$A:$W,COLUMN()-2,0)-EVS_EUR_Underlying!W431</f>
        <v>2.6498803151753236E-12</v>
      </c>
    </row>
    <row r="434" spans="1:25" x14ac:dyDescent="0.25">
      <c r="A434" s="2">
        <v>42004</v>
      </c>
      <c r="B434" s="2">
        <v>42010</v>
      </c>
      <c r="C434" t="b">
        <f t="shared" si="6"/>
        <v>0</v>
      </c>
      <c r="D434" s="6">
        <f>VLOOKUP($B434,BNP_EUR_Underlying!$A:$W,COLUMN()-2,0)-EVS_EUR_Underlying!B432</f>
        <v>9.7413759914910081E-2</v>
      </c>
      <c r="E434" s="6">
        <f>VLOOKUP($B434,BNP_EUR_Underlying!$A:$W,COLUMN()-2,0)-EVS_EUR_Underlying!C432</f>
        <v>0.85153500830914997</v>
      </c>
      <c r="F434" s="6">
        <f>VLOOKUP($B434,BNP_EUR_Underlying!$A:$W,COLUMN()-2,0)-EVS_EUR_Underlying!D432</f>
        <v>3.9201974999514277E-12</v>
      </c>
      <c r="G434" s="6">
        <f>VLOOKUP($B434,BNP_EUR_Underlying!$A:$W,COLUMN()-2,0)-EVS_EUR_Underlying!E432</f>
        <v>-6.445067561359874E-3</v>
      </c>
      <c r="H434" s="6">
        <f>VLOOKUP($B434,BNP_EUR_Underlying!$A:$W,COLUMN()-2,0)-EVS_EUR_Underlying!F432</f>
        <v>-1.8200996265704816E-12</v>
      </c>
      <c r="I434" s="6">
        <f>VLOOKUP($B434,BNP_EUR_Underlying!$A:$W,COLUMN()-2,0)-EVS_EUR_Underlying!G432</f>
        <v>8.7329526160084825E-5</v>
      </c>
      <c r="J434" s="6">
        <f>VLOOKUP($B434,BNP_EUR_Underlying!$A:$W,COLUMN()-2,0)-EVS_EUR_Underlying!H432</f>
        <v>2.7400304247748863E-12</v>
      </c>
      <c r="K434" s="6">
        <f>VLOOKUP($B434,BNP_EUR_Underlying!$A:$W,COLUMN()-2,0)-EVS_EUR_Underlying!I432</f>
        <v>8.2609327961002954E-5</v>
      </c>
      <c r="L434" s="6">
        <f>VLOOKUP($B434,BNP_EUR_Underlying!$A:$W,COLUMN()-2,0)-EVS_EUR_Underlying!J432</f>
        <v>-4.6800341380048849E-12</v>
      </c>
      <c r="M434" s="6">
        <f>VLOOKUP($B434,BNP_EUR_Underlying!$A:$W,COLUMN()-2,0)-EVS_EUR_Underlying!K432</f>
        <v>7.9788158477089866E-5</v>
      </c>
      <c r="N434" s="6">
        <f>VLOOKUP($B434,BNP_EUR_Underlying!$A:$W,COLUMN()-2,0)-EVS_EUR_Underlying!L432</f>
        <v>-2.1275268111185963E-2</v>
      </c>
      <c r="O434" s="6">
        <f>VLOOKUP($B434,BNP_EUR_Underlying!$A:$W,COLUMN()-2,0)-EVS_EUR_Underlying!M432</f>
        <v>7.0055072853847378E-14</v>
      </c>
      <c r="P434" s="6">
        <f>VLOOKUP($B434,BNP_EUR_Underlying!$A:$W,COLUMN()-2,0)-EVS_EUR_Underlying!N432</f>
        <v>1.4897178257460286E-3</v>
      </c>
      <c r="Q434" s="6">
        <f>VLOOKUP($B434,BNP_EUR_Underlying!$A:$W,COLUMN()-2,0)-EVS_EUR_Underlying!O432</f>
        <v>-4.2599257454867256E-12</v>
      </c>
      <c r="R434" s="6">
        <f>VLOOKUP($B434,BNP_EUR_Underlying!$A:$W,COLUMN()-2,0)-EVS_EUR_Underlying!P432</f>
        <v>-5.9996452250743459E-13</v>
      </c>
      <c r="S434" s="6">
        <f>VLOOKUP($B434,BNP_EUR_Underlying!$A:$W,COLUMN()-2,0)-EVS_EUR_Underlying!Q432</f>
        <v>-9.6466383449000936E-4</v>
      </c>
      <c r="T434" s="6">
        <f>VLOOKUP($B434,BNP_EUR_Underlying!$A:$W,COLUMN()-2,0)-EVS_EUR_Underlying!R432</f>
        <v>-2.1993518117824351E-13</v>
      </c>
      <c r="U434" s="6">
        <f>VLOOKUP($B434,BNP_EUR_Underlying!$A:$W,COLUMN()-2,0)-EVS_EUR_Underlying!S432</f>
        <v>2.1810486335010038E-2</v>
      </c>
      <c r="V434" s="6">
        <f>VLOOKUP($B434,BNP_EUR_Underlying!$A:$W,COLUMN()-2,0)-EVS_EUR_Underlying!T432</f>
        <v>-1.7899015603006774E-12</v>
      </c>
      <c r="W434" s="6">
        <f>VLOOKUP($B434,BNP_EUR_Underlying!$A:$W,COLUMN()-2,0)-EVS_EUR_Underlying!U432</f>
        <v>4.6200820946751264E-12</v>
      </c>
      <c r="X434" s="6">
        <f>VLOOKUP($B434,BNP_EUR_Underlying!$A:$W,COLUMN()-2,0)-EVS_EUR_Underlying!V432</f>
        <v>2.8499425042127768E-12</v>
      </c>
      <c r="Y434" s="6">
        <f>VLOOKUP($B434,BNP_EUR_Underlying!$A:$W,COLUMN()-2,0)-EVS_EUR_Underlying!W432</f>
        <v>4.8201442837125796E-12</v>
      </c>
    </row>
    <row r="435" spans="1:25" x14ac:dyDescent="0.25">
      <c r="A435" s="2">
        <v>42005</v>
      </c>
      <c r="B435" s="2">
        <v>42011</v>
      </c>
      <c r="C435" t="b">
        <f t="shared" si="6"/>
        <v>0</v>
      </c>
      <c r="D435" s="6">
        <f>VLOOKUP($B435,BNP_EUR_Underlying!$A:$W,COLUMN()-2,0)-EVS_EUR_Underlying!B433</f>
        <v>9.739271088657997E-2</v>
      </c>
      <c r="E435" s="6">
        <f>VLOOKUP($B435,BNP_EUR_Underlying!$A:$W,COLUMN()-2,0)-EVS_EUR_Underlying!C433</f>
        <v>0.85046347455574001</v>
      </c>
      <c r="F435" s="6">
        <f>VLOOKUP($B435,BNP_EUR_Underlying!$A:$W,COLUMN()-2,0)-EVS_EUR_Underlying!D433</f>
        <v>-3.5993430458347575E-13</v>
      </c>
      <c r="G435" s="6">
        <f>VLOOKUP($B435,BNP_EUR_Underlying!$A:$W,COLUMN()-2,0)-EVS_EUR_Underlying!E433</f>
        <v>-6.4386466171901802E-3</v>
      </c>
      <c r="H435" s="6">
        <f>VLOOKUP($B435,BNP_EUR_Underlying!$A:$W,COLUMN()-2,0)-EVS_EUR_Underlying!F433</f>
        <v>-2.5899282718455652E-12</v>
      </c>
      <c r="I435" s="6">
        <f>VLOOKUP($B435,BNP_EUR_Underlying!$A:$W,COLUMN()-2,0)-EVS_EUR_Underlying!G433</f>
        <v>8.74450858898701E-5</v>
      </c>
      <c r="J435" s="6">
        <f>VLOOKUP($B435,BNP_EUR_Underlying!$A:$W,COLUMN()-2,0)-EVS_EUR_Underlying!H433</f>
        <v>-9.1993079820440471E-13</v>
      </c>
      <c r="K435" s="6">
        <f>VLOOKUP($B435,BNP_EUR_Underlying!$A:$W,COLUMN()-2,0)-EVS_EUR_Underlying!I433</f>
        <v>8.3127007505012784E-5</v>
      </c>
      <c r="L435" s="6">
        <f>VLOOKUP($B435,BNP_EUR_Underlying!$A:$W,COLUMN()-2,0)-EVS_EUR_Underlying!J433</f>
        <v>-2.0798918143327683E-12</v>
      </c>
      <c r="M435" s="6">
        <f>VLOOKUP($B435,BNP_EUR_Underlying!$A:$W,COLUMN()-2,0)-EVS_EUR_Underlying!K433</f>
        <v>8.0702286958000968E-5</v>
      </c>
      <c r="N435" s="6">
        <f>VLOOKUP($B435,BNP_EUR_Underlying!$A:$W,COLUMN()-2,0)-EVS_EUR_Underlying!L433</f>
        <v>-2.1227645052691924E-2</v>
      </c>
      <c r="O435" s="6">
        <f>VLOOKUP($B435,BNP_EUR_Underlying!$A:$W,COLUMN()-2,0)-EVS_EUR_Underlying!M433</f>
        <v>-2.8699265186560297E-13</v>
      </c>
      <c r="P435" s="6">
        <f>VLOOKUP($B435,BNP_EUR_Underlying!$A:$W,COLUMN()-2,0)-EVS_EUR_Underlying!N433</f>
        <v>1.490896737660008E-3</v>
      </c>
      <c r="Q435" s="6">
        <f>VLOOKUP($B435,BNP_EUR_Underlying!$A:$W,COLUMN()-2,0)-EVS_EUR_Underlying!O433</f>
        <v>5.6998850084255537E-13</v>
      </c>
      <c r="R435" s="6">
        <f>VLOOKUP($B435,BNP_EUR_Underlying!$A:$W,COLUMN()-2,0)-EVS_EUR_Underlying!P433</f>
        <v>-4.6600501235616321E-12</v>
      </c>
      <c r="S435" s="6">
        <f>VLOOKUP($B435,BNP_EUR_Underlying!$A:$W,COLUMN()-2,0)-EVS_EUR_Underlying!Q433</f>
        <v>-9.891715097700704E-4</v>
      </c>
      <c r="T435" s="6">
        <f>VLOOKUP($B435,BNP_EUR_Underlying!$A:$W,COLUMN()-2,0)-EVS_EUR_Underlying!R433</f>
        <v>1.0600409439120995E-12</v>
      </c>
      <c r="U435" s="6">
        <f>VLOOKUP($B435,BNP_EUR_Underlying!$A:$W,COLUMN()-2,0)-EVS_EUR_Underlying!S433</f>
        <v>2.2523810085414042E-2</v>
      </c>
      <c r="V435" s="6">
        <f>VLOOKUP($B435,BNP_EUR_Underlying!$A:$W,COLUMN()-2,0)-EVS_EUR_Underlying!T433</f>
        <v>-4.6800341380048849E-12</v>
      </c>
      <c r="W435" s="6">
        <f>VLOOKUP($B435,BNP_EUR_Underlying!$A:$W,COLUMN()-2,0)-EVS_EUR_Underlying!U433</f>
        <v>2.3998580900297384E-12</v>
      </c>
      <c r="X435" s="6">
        <f>VLOOKUP($B435,BNP_EUR_Underlying!$A:$W,COLUMN()-2,0)-EVS_EUR_Underlying!V433</f>
        <v>-4.9700243920369758E-12</v>
      </c>
      <c r="Y435" s="6">
        <f>VLOOKUP($B435,BNP_EUR_Underlying!$A:$W,COLUMN()-2,0)-EVS_EUR_Underlying!W433</f>
        <v>2.8999025403209089E-13</v>
      </c>
    </row>
    <row r="436" spans="1:25" x14ac:dyDescent="0.25">
      <c r="A436" s="2">
        <v>42006</v>
      </c>
      <c r="B436" s="2">
        <v>42012</v>
      </c>
      <c r="C436" t="b">
        <f t="shared" si="6"/>
        <v>0</v>
      </c>
      <c r="D436" s="6">
        <f>VLOOKUP($B436,BNP_EUR_Underlying!$A:$W,COLUMN()-2,0)-EVS_EUR_Underlying!B434</f>
        <v>9.7267203271830027E-2</v>
      </c>
      <c r="E436" s="6">
        <f>VLOOKUP($B436,BNP_EUR_Underlying!$A:$W,COLUMN()-2,0)-EVS_EUR_Underlying!C434</f>
        <v>0.84633713632651997</v>
      </c>
      <c r="F436" s="6">
        <f>VLOOKUP($B436,BNP_EUR_Underlying!$A:$W,COLUMN()-2,0)-EVS_EUR_Underlying!D434</f>
        <v>2.4700241851860483E-12</v>
      </c>
      <c r="G436" s="6">
        <f>VLOOKUP($B436,BNP_EUR_Underlying!$A:$W,COLUMN()-2,0)-EVS_EUR_Underlying!E434</f>
        <v>-6.4417598046699887E-3</v>
      </c>
      <c r="H436" s="6">
        <f>VLOOKUP($B436,BNP_EUR_Underlying!$A:$W,COLUMN()-2,0)-EVS_EUR_Underlying!F434</f>
        <v>-8.992806499463768E-14</v>
      </c>
      <c r="I436" s="6">
        <f>VLOOKUP($B436,BNP_EUR_Underlying!$A:$W,COLUMN()-2,0)-EVS_EUR_Underlying!G434</f>
        <v>8.7160911879990977E-5</v>
      </c>
      <c r="J436" s="6">
        <f>VLOOKUP($B436,BNP_EUR_Underlying!$A:$W,COLUMN()-2,0)-EVS_EUR_Underlying!H434</f>
        <v>1.0400569294688466E-12</v>
      </c>
      <c r="K436" s="6">
        <f>VLOOKUP($B436,BNP_EUR_Underlying!$A:$W,COLUMN()-2,0)-EVS_EUR_Underlying!I434</f>
        <v>8.3751622288907868E-5</v>
      </c>
      <c r="L436" s="6">
        <f>VLOOKUP($B436,BNP_EUR_Underlying!$A:$W,COLUMN()-2,0)-EVS_EUR_Underlying!J434</f>
        <v>3.3999469906120794E-12</v>
      </c>
      <c r="M436" s="6">
        <f>VLOOKUP($B436,BNP_EUR_Underlying!$A:$W,COLUMN()-2,0)-EVS_EUR_Underlying!K434</f>
        <v>8.1143020738916327E-5</v>
      </c>
      <c r="N436" s="6">
        <f>VLOOKUP($B436,BNP_EUR_Underlying!$A:$W,COLUMN()-2,0)-EVS_EUR_Underlying!L434</f>
        <v>-2.1485131642228095E-2</v>
      </c>
      <c r="O436" s="6">
        <f>VLOOKUP($B436,BNP_EUR_Underlying!$A:$W,COLUMN()-2,0)-EVS_EUR_Underlying!M434</f>
        <v>4.609868042848575E-12</v>
      </c>
      <c r="P436" s="6">
        <f>VLOOKUP($B436,BNP_EUR_Underlying!$A:$W,COLUMN()-2,0)-EVS_EUR_Underlying!N434</f>
        <v>1.4884839227840008E-3</v>
      </c>
      <c r="Q436" s="6">
        <f>VLOOKUP($B436,BNP_EUR_Underlying!$A:$W,COLUMN()-2,0)-EVS_EUR_Underlying!O434</f>
        <v>-4.169997680492088E-12</v>
      </c>
      <c r="R436" s="6">
        <f>VLOOKUP($B436,BNP_EUR_Underlying!$A:$W,COLUMN()-2,0)-EVS_EUR_Underlying!P434</f>
        <v>4.900524430695441E-13</v>
      </c>
      <c r="S436" s="6">
        <f>VLOOKUP($B436,BNP_EUR_Underlying!$A:$W,COLUMN()-2,0)-EVS_EUR_Underlying!Q434</f>
        <v>-1.0006431875702049E-3</v>
      </c>
      <c r="T436" s="6">
        <f>VLOOKUP($B436,BNP_EUR_Underlying!$A:$W,COLUMN()-2,0)-EVS_EUR_Underlying!R434</f>
        <v>-4.5199399778539373E-12</v>
      </c>
      <c r="U436" s="6">
        <f>VLOOKUP($B436,BNP_EUR_Underlying!$A:$W,COLUMN()-2,0)-EVS_EUR_Underlying!S434</f>
        <v>2.3044508002349029E-2</v>
      </c>
      <c r="V436" s="6">
        <f>VLOOKUP($B436,BNP_EUR_Underlying!$A:$W,COLUMN()-2,0)-EVS_EUR_Underlying!T434</f>
        <v>-9.2992280542603112E-13</v>
      </c>
      <c r="W436" s="6">
        <f>VLOOKUP($B436,BNP_EUR_Underlying!$A:$W,COLUMN()-2,0)-EVS_EUR_Underlying!U434</f>
        <v>2.8999025403209089E-12</v>
      </c>
      <c r="X436" s="6">
        <f>VLOOKUP($B436,BNP_EUR_Underlying!$A:$W,COLUMN()-2,0)-EVS_EUR_Underlying!V434</f>
        <v>-1.5987211554602254E-13</v>
      </c>
      <c r="Y436" s="6">
        <f>VLOOKUP($B436,BNP_EUR_Underlying!$A:$W,COLUMN()-2,0)-EVS_EUR_Underlying!W434</f>
        <v>-4.9198423113239187E-12</v>
      </c>
    </row>
    <row r="437" spans="1:25" x14ac:dyDescent="0.25">
      <c r="A437" s="2">
        <v>42009</v>
      </c>
      <c r="B437" s="2">
        <v>42013</v>
      </c>
      <c r="C437" t="b">
        <f t="shared" si="6"/>
        <v>0</v>
      </c>
      <c r="D437" s="6">
        <f>VLOOKUP($B437,BNP_EUR_Underlying!$A:$W,COLUMN()-2,0)-EVS_EUR_Underlying!B435</f>
        <v>9.7532936068620124E-2</v>
      </c>
      <c r="E437" s="6">
        <f>VLOOKUP($B437,BNP_EUR_Underlying!$A:$W,COLUMN()-2,0)-EVS_EUR_Underlying!C435</f>
        <v>0.85234765495101006</v>
      </c>
      <c r="F437" s="6">
        <f>VLOOKUP($B437,BNP_EUR_Underlying!$A:$W,COLUMN()-2,0)-EVS_EUR_Underlying!D435</f>
        <v>-4.6500581163400057E-12</v>
      </c>
      <c r="G437" s="6">
        <f>VLOOKUP($B437,BNP_EUR_Underlying!$A:$W,COLUMN()-2,0)-EVS_EUR_Underlying!E435</f>
        <v>-6.4386466171901802E-3</v>
      </c>
      <c r="H437" s="6">
        <f>VLOOKUP($B437,BNP_EUR_Underlying!$A:$W,COLUMN()-2,0)-EVS_EUR_Underlying!F435</f>
        <v>-2.3003821070233244E-13</v>
      </c>
      <c r="I437" s="6">
        <f>VLOOKUP($B437,BNP_EUR_Underlying!$A:$W,COLUMN()-2,0)-EVS_EUR_Underlying!G435</f>
        <v>8.7391137900016957E-5</v>
      </c>
      <c r="J437" s="6">
        <f>VLOOKUP($B437,BNP_EUR_Underlying!$A:$W,COLUMN()-2,0)-EVS_EUR_Underlying!H435</f>
        <v>-9.1993079820440471E-13</v>
      </c>
      <c r="K437" s="6">
        <f>VLOOKUP($B437,BNP_EUR_Underlying!$A:$W,COLUMN()-2,0)-EVS_EUR_Underlying!I435</f>
        <v>8.4170267103944596E-5</v>
      </c>
      <c r="L437" s="6">
        <f>VLOOKUP($B437,BNP_EUR_Underlying!$A:$W,COLUMN()-2,0)-EVS_EUR_Underlying!J435</f>
        <v>-3.4601210785467629E-12</v>
      </c>
      <c r="M437" s="6">
        <f>VLOOKUP($B437,BNP_EUR_Underlying!$A:$W,COLUMN()-2,0)-EVS_EUR_Underlying!K435</f>
        <v>8.1091371040953319E-5</v>
      </c>
      <c r="N437" s="6">
        <f>VLOOKUP($B437,BNP_EUR_Underlying!$A:$W,COLUMN()-2,0)-EVS_EUR_Underlying!L435</f>
        <v>-2.1587791284177982E-2</v>
      </c>
      <c r="O437" s="6">
        <f>VLOOKUP($B437,BNP_EUR_Underlying!$A:$W,COLUMN()-2,0)-EVS_EUR_Underlying!M435</f>
        <v>-4.9960036108132044E-14</v>
      </c>
      <c r="P437" s="6">
        <f>VLOOKUP($B437,BNP_EUR_Underlying!$A:$W,COLUMN()-2,0)-EVS_EUR_Underlying!N435</f>
        <v>1.4929523963230773E-3</v>
      </c>
      <c r="Q437" s="6">
        <f>VLOOKUP($B437,BNP_EUR_Underlying!$A:$W,COLUMN()-2,0)-EVS_EUR_Underlying!O435</f>
        <v>2.4300561562995426E-12</v>
      </c>
      <c r="R437" s="6">
        <f>VLOOKUP($B437,BNP_EUR_Underlying!$A:$W,COLUMN()-2,0)-EVS_EUR_Underlying!P435</f>
        <v>7.5006667543675576E-13</v>
      </c>
      <c r="S437" s="6">
        <f>VLOOKUP($B437,BNP_EUR_Underlying!$A:$W,COLUMN()-2,0)-EVS_EUR_Underlying!Q435</f>
        <v>-9.8708575017014688E-4</v>
      </c>
      <c r="T437" s="6">
        <f>VLOOKUP($B437,BNP_EUR_Underlying!$A:$W,COLUMN()-2,0)-EVS_EUR_Underlying!R435</f>
        <v>1.5987211554602254E-13</v>
      </c>
      <c r="U437" s="6">
        <f>VLOOKUP($B437,BNP_EUR_Underlying!$A:$W,COLUMN()-2,0)-EVS_EUR_Underlying!S435</f>
        <v>2.2775289609347049E-2</v>
      </c>
      <c r="V437" s="6">
        <f>VLOOKUP($B437,BNP_EUR_Underlying!$A:$W,COLUMN()-2,0)-EVS_EUR_Underlying!T435</f>
        <v>1.6799894808627869E-12</v>
      </c>
      <c r="W437" s="6">
        <f>VLOOKUP($B437,BNP_EUR_Underlying!$A:$W,COLUMN()-2,0)-EVS_EUR_Underlying!U435</f>
        <v>6.3993255139394023E-13</v>
      </c>
      <c r="X437" s="6">
        <f>VLOOKUP($B437,BNP_EUR_Underlying!$A:$W,COLUMN()-2,0)-EVS_EUR_Underlying!V435</f>
        <v>4.9100723487072173E-12</v>
      </c>
      <c r="Y437" s="6">
        <f>VLOOKUP($B437,BNP_EUR_Underlying!$A:$W,COLUMN()-2,0)-EVS_EUR_Underlying!W435</f>
        <v>3.4601210785467629E-12</v>
      </c>
    </row>
    <row r="438" spans="1:25" x14ac:dyDescent="0.25">
      <c r="A438" s="2">
        <v>42010</v>
      </c>
      <c r="B438" s="2">
        <v>42016</v>
      </c>
      <c r="C438" t="b">
        <f t="shared" si="6"/>
        <v>0</v>
      </c>
      <c r="D438" s="6">
        <f>VLOOKUP($B438,BNP_EUR_Underlying!$A:$W,COLUMN()-2,0)-EVS_EUR_Underlying!B436</f>
        <v>9.7492601485060115E-2</v>
      </c>
      <c r="E438" s="6">
        <f>VLOOKUP($B438,BNP_EUR_Underlying!$A:$W,COLUMN()-2,0)-EVS_EUR_Underlying!C436</f>
        <v>0.85294668693893994</v>
      </c>
      <c r="F438" s="6">
        <f>VLOOKUP($B438,BNP_EUR_Underlying!$A:$W,COLUMN()-2,0)-EVS_EUR_Underlying!D436</f>
        <v>2.4700241851860483E-12</v>
      </c>
      <c r="G438" s="6">
        <f>VLOOKUP($B438,BNP_EUR_Underlying!$A:$W,COLUMN()-2,0)-EVS_EUR_Underlying!E436</f>
        <v>-6.4433163984101149E-3</v>
      </c>
      <c r="H438" s="6">
        <f>VLOOKUP($B438,BNP_EUR_Underlying!$A:$W,COLUMN()-2,0)-EVS_EUR_Underlying!F436</f>
        <v>1.9984014443252818E-13</v>
      </c>
      <c r="I438" s="6">
        <f>VLOOKUP($B438,BNP_EUR_Underlying!$A:$W,COLUMN()-2,0)-EVS_EUR_Underlying!G436</f>
        <v>8.7557191190024142E-5</v>
      </c>
      <c r="J438" s="6">
        <f>VLOOKUP($B438,BNP_EUR_Underlying!$A:$W,COLUMN()-2,0)-EVS_EUR_Underlying!H436</f>
        <v>1.1990408665951691E-13</v>
      </c>
      <c r="K438" s="6">
        <f>VLOOKUP($B438,BNP_EUR_Underlying!$A:$W,COLUMN()-2,0)-EVS_EUR_Underlying!I436</f>
        <v>8.4066947087957367E-5</v>
      </c>
      <c r="L438" s="6">
        <f>VLOOKUP($B438,BNP_EUR_Underlying!$A:$W,COLUMN()-2,0)-EVS_EUR_Underlying!J436</f>
        <v>-4.9700243920369758E-12</v>
      </c>
      <c r="M438" s="6">
        <f>VLOOKUP($B438,BNP_EUR_Underlying!$A:$W,COLUMN()-2,0)-EVS_EUR_Underlying!K436</f>
        <v>8.0618679487942657E-5</v>
      </c>
      <c r="N438" s="6">
        <f>VLOOKUP($B438,BNP_EUR_Underlying!$A:$W,COLUMN()-2,0)-EVS_EUR_Underlying!L436</f>
        <v>-2.1376526060180034E-2</v>
      </c>
      <c r="O438" s="6">
        <f>VLOOKUP($B438,BNP_EUR_Underlying!$A:$W,COLUMN()-2,0)-EVS_EUR_Underlying!M436</f>
        <v>3.3100189256174417E-12</v>
      </c>
      <c r="P438" s="6">
        <f>VLOOKUP($B438,BNP_EUR_Underlying!$A:$W,COLUMN()-2,0)-EVS_EUR_Underlying!N436</f>
        <v>1.4925483804830719E-3</v>
      </c>
      <c r="Q438" s="6">
        <f>VLOOKUP($B438,BNP_EUR_Underlying!$A:$W,COLUMN()-2,0)-EVS_EUR_Underlying!O436</f>
        <v>-3.7698733024171815E-12</v>
      </c>
      <c r="R438" s="6">
        <f>VLOOKUP($B438,BNP_EUR_Underlying!$A:$W,COLUMN()-2,0)-EVS_EUR_Underlying!P436</f>
        <v>-2.220001960040463E-12</v>
      </c>
      <c r="S438" s="6">
        <f>VLOOKUP($B438,BNP_EUR_Underlying!$A:$W,COLUMN()-2,0)-EVS_EUR_Underlying!Q436</f>
        <v>-9.860428703700741E-4</v>
      </c>
      <c r="T438" s="6">
        <f>VLOOKUP($B438,BNP_EUR_Underlying!$A:$W,COLUMN()-2,0)-EVS_EUR_Underlying!R436</f>
        <v>2.2999380178134743E-12</v>
      </c>
      <c r="U438" s="6">
        <f>VLOOKUP($B438,BNP_EUR_Underlying!$A:$W,COLUMN()-2,0)-EVS_EUR_Underlying!S436</f>
        <v>2.2483692466854999E-2</v>
      </c>
      <c r="V438" s="6">
        <f>VLOOKUP($B438,BNP_EUR_Underlying!$A:$W,COLUMN()-2,0)-EVS_EUR_Underlying!T436</f>
        <v>-1.6999734953060397E-12</v>
      </c>
      <c r="W438" s="6">
        <f>VLOOKUP($B438,BNP_EUR_Underlying!$A:$W,COLUMN()-2,0)-EVS_EUR_Underlying!U436</f>
        <v>-1.4988010832439613E-13</v>
      </c>
      <c r="X438" s="6">
        <f>VLOOKUP($B438,BNP_EUR_Underlying!$A:$W,COLUMN()-2,0)-EVS_EUR_Underlying!V436</f>
        <v>-3.6199931940927854E-12</v>
      </c>
      <c r="Y438" s="6">
        <f>VLOOKUP($B438,BNP_EUR_Underlying!$A:$W,COLUMN()-2,0)-EVS_EUR_Underlying!W436</f>
        <v>-4.389821839367869E-12</v>
      </c>
    </row>
    <row r="439" spans="1:25" x14ac:dyDescent="0.25">
      <c r="A439" s="2">
        <v>42011</v>
      </c>
      <c r="B439" s="2">
        <v>42017</v>
      </c>
      <c r="C439" t="b">
        <f t="shared" si="6"/>
        <v>0</v>
      </c>
      <c r="D439" s="6">
        <f>VLOOKUP($B439,BNP_EUR_Underlying!$A:$W,COLUMN()-2,0)-EVS_EUR_Underlying!B437</f>
        <v>9.7534168733830029E-2</v>
      </c>
      <c r="E439" s="6">
        <f>VLOOKUP($B439,BNP_EUR_Underlying!$A:$W,COLUMN()-2,0)-EVS_EUR_Underlying!C437</f>
        <v>0.85374133137173991</v>
      </c>
      <c r="F439" s="6">
        <f>VLOOKUP($B439,BNP_EUR_Underlying!$A:$W,COLUMN()-2,0)-EVS_EUR_Underlying!D437</f>
        <v>2.4700241851860483E-12</v>
      </c>
      <c r="G439" s="6">
        <f>VLOOKUP($B439,BNP_EUR_Underlying!$A:$W,COLUMN()-2,0)-EVS_EUR_Underlying!E437</f>
        <v>-6.4448729821500184E-3</v>
      </c>
      <c r="H439" s="6">
        <f>VLOOKUP($B439,BNP_EUR_Underlying!$A:$W,COLUMN()-2,0)-EVS_EUR_Underlying!F437</f>
        <v>3.4499070267202114E-12</v>
      </c>
      <c r="I439" s="6">
        <f>VLOOKUP($B439,BNP_EUR_Underlying!$A:$W,COLUMN()-2,0)-EVS_EUR_Underlying!G437</f>
        <v>8.7636148009995196E-5</v>
      </c>
      <c r="J439" s="6">
        <f>VLOOKUP($B439,BNP_EUR_Underlying!$A:$W,COLUMN()-2,0)-EVS_EUR_Underlying!H437</f>
        <v>1.1990408665951691E-13</v>
      </c>
      <c r="K439" s="6">
        <f>VLOOKUP($B439,BNP_EUR_Underlying!$A:$W,COLUMN()-2,0)-EVS_EUR_Underlying!I437</f>
        <v>8.406617931000504E-5</v>
      </c>
      <c r="L439" s="6">
        <f>VLOOKUP($B439,BNP_EUR_Underlying!$A:$W,COLUMN()-2,0)-EVS_EUR_Underlying!J437</f>
        <v>2.2299939672620894E-12</v>
      </c>
      <c r="M439" s="6">
        <f>VLOOKUP($B439,BNP_EUR_Underlying!$A:$W,COLUMN()-2,0)-EVS_EUR_Underlying!K437</f>
        <v>8.0876662141959876E-5</v>
      </c>
      <c r="N439" s="6">
        <f>VLOOKUP($B439,BNP_EUR_Underlying!$A:$W,COLUMN()-2,0)-EVS_EUR_Underlying!L437</f>
        <v>-2.1432734355442018E-2</v>
      </c>
      <c r="O439" s="6">
        <f>VLOOKUP($B439,BNP_EUR_Underlying!$A:$W,COLUMN()-2,0)-EVS_EUR_Underlying!M437</f>
        <v>4.6398440645134542E-12</v>
      </c>
      <c r="P439" s="6">
        <f>VLOOKUP($B439,BNP_EUR_Underlying!$A:$W,COLUMN()-2,0)-EVS_EUR_Underlying!N437</f>
        <v>1.490150924983058E-3</v>
      </c>
      <c r="Q439" s="6">
        <f>VLOOKUP($B439,BNP_EUR_Underlying!$A:$W,COLUMN()-2,0)-EVS_EUR_Underlying!O437</f>
        <v>-8.9994678376115189E-13</v>
      </c>
      <c r="R439" s="6">
        <f>VLOOKUP($B439,BNP_EUR_Underlying!$A:$W,COLUMN()-2,0)-EVS_EUR_Underlying!P437</f>
        <v>-1.3999912340523224E-12</v>
      </c>
      <c r="S439" s="6">
        <f>VLOOKUP($B439,BNP_EUR_Underlying!$A:$W,COLUMN()-2,0)-EVS_EUR_Underlying!Q437</f>
        <v>-1.0011646274701302E-3</v>
      </c>
      <c r="T439" s="6">
        <f>VLOOKUP($B439,BNP_EUR_Underlying!$A:$W,COLUMN()-2,0)-EVS_EUR_Underlying!R437</f>
        <v>-4.2399417310434728E-12</v>
      </c>
      <c r="U439" s="6">
        <f>VLOOKUP($B439,BNP_EUR_Underlying!$A:$W,COLUMN()-2,0)-EVS_EUR_Underlying!S437</f>
        <v>2.2916254401084912E-2</v>
      </c>
      <c r="V439" s="6">
        <f>VLOOKUP($B439,BNP_EUR_Underlying!$A:$W,COLUMN()-2,0)-EVS_EUR_Underlying!T437</f>
        <v>3.6899372446441703E-12</v>
      </c>
      <c r="W439" s="6">
        <f>VLOOKUP($B439,BNP_EUR_Underlying!$A:$W,COLUMN()-2,0)-EVS_EUR_Underlying!U437</f>
        <v>3.8899994336816235E-12</v>
      </c>
      <c r="X439" s="6">
        <f>VLOOKUP($B439,BNP_EUR_Underlying!$A:$W,COLUMN()-2,0)-EVS_EUR_Underlying!V437</f>
        <v>2.559952250180686E-12</v>
      </c>
      <c r="Y439" s="6">
        <f>VLOOKUP($B439,BNP_EUR_Underlying!$A:$W,COLUMN()-2,0)-EVS_EUR_Underlying!W437</f>
        <v>3.8000713686869858E-12</v>
      </c>
    </row>
    <row r="440" spans="1:25" x14ac:dyDescent="0.25">
      <c r="A440" s="2">
        <v>42012</v>
      </c>
      <c r="B440" s="2">
        <v>42018</v>
      </c>
      <c r="C440" t="b">
        <f t="shared" si="6"/>
        <v>0</v>
      </c>
      <c r="D440" s="6">
        <f>VLOOKUP($B440,BNP_EUR_Underlying!$A:$W,COLUMN()-2,0)-EVS_EUR_Underlying!B438</f>
        <v>9.7595647571250055E-2</v>
      </c>
      <c r="E440" s="6">
        <f>VLOOKUP($B440,BNP_EUR_Underlying!$A:$W,COLUMN()-2,0)-EVS_EUR_Underlying!C438</f>
        <v>0.86065399612428006</v>
      </c>
      <c r="F440" s="6">
        <f>VLOOKUP($B440,BNP_EUR_Underlying!$A:$W,COLUMN()-2,0)-EVS_EUR_Underlying!D438</f>
        <v>-3.2500668822876833E-12</v>
      </c>
      <c r="G440" s="6">
        <f>VLOOKUP($B440,BNP_EUR_Underlying!$A:$W,COLUMN()-2,0)-EVS_EUR_Underlying!E438</f>
        <v>-6.4514884955400031E-3</v>
      </c>
      <c r="H440" s="6">
        <f>VLOOKUP($B440,BNP_EUR_Underlying!$A:$W,COLUMN()-2,0)-EVS_EUR_Underlying!F438</f>
        <v>2.5399682357374331E-12</v>
      </c>
      <c r="I440" s="6">
        <f>VLOOKUP($B440,BNP_EUR_Underlying!$A:$W,COLUMN()-2,0)-EVS_EUR_Underlying!G438</f>
        <v>8.7786478280005298E-5</v>
      </c>
      <c r="J440" s="6">
        <f>VLOOKUP($B440,BNP_EUR_Underlying!$A:$W,COLUMN()-2,0)-EVS_EUR_Underlying!H438</f>
        <v>4.0698555636708988E-12</v>
      </c>
      <c r="K440" s="6">
        <f>VLOOKUP($B440,BNP_EUR_Underlying!$A:$W,COLUMN()-2,0)-EVS_EUR_Underlying!I438</f>
        <v>8.3868774362061416E-5</v>
      </c>
      <c r="L440" s="6">
        <f>VLOOKUP($B440,BNP_EUR_Underlying!$A:$W,COLUMN()-2,0)-EVS_EUR_Underlying!J438</f>
        <v>-2.0798918143327683E-12</v>
      </c>
      <c r="M440" s="6">
        <f>VLOOKUP($B440,BNP_EUR_Underlying!$A:$W,COLUMN()-2,0)-EVS_EUR_Underlying!K438</f>
        <v>8.1486714027967366E-5</v>
      </c>
      <c r="N440" s="6">
        <f>VLOOKUP($B440,BNP_EUR_Underlying!$A:$W,COLUMN()-2,0)-EVS_EUR_Underlying!L438</f>
        <v>-2.1671248581681013E-2</v>
      </c>
      <c r="O440" s="6">
        <f>VLOOKUP($B440,BNP_EUR_Underlying!$A:$W,COLUMN()-2,0)-EVS_EUR_Underlying!M438</f>
        <v>-4.8501203053774589E-12</v>
      </c>
      <c r="P440" s="6">
        <f>VLOOKUP($B440,BNP_EUR_Underlying!$A:$W,COLUMN()-2,0)-EVS_EUR_Underlying!N438</f>
        <v>1.4989684616760757E-3</v>
      </c>
      <c r="Q440" s="6">
        <f>VLOOKUP($B440,BNP_EUR_Underlying!$A:$W,COLUMN()-2,0)-EVS_EUR_Underlying!O438</f>
        <v>4.609868042848575E-12</v>
      </c>
      <c r="R440" s="6">
        <f>VLOOKUP($B440,BNP_EUR_Underlying!$A:$W,COLUMN()-2,0)-EVS_EUR_Underlying!P438</f>
        <v>-1.2700951401711791E-12</v>
      </c>
      <c r="S440" s="6">
        <f>VLOOKUP($B440,BNP_EUR_Underlying!$A:$W,COLUMN()-2,0)-EVS_EUR_Underlying!Q438</f>
        <v>-9.8969294966999577E-4</v>
      </c>
      <c r="T440" s="6">
        <f>VLOOKUP($B440,BNP_EUR_Underlying!$A:$W,COLUMN()-2,0)-EVS_EUR_Underlying!R438</f>
        <v>3.5298430844932227E-12</v>
      </c>
      <c r="U440" s="6">
        <f>VLOOKUP($B440,BNP_EUR_Underlying!$A:$W,COLUMN()-2,0)-EVS_EUR_Underlying!S438</f>
        <v>2.2572824143549997E-2</v>
      </c>
      <c r="V440" s="6">
        <f>VLOOKUP($B440,BNP_EUR_Underlying!$A:$W,COLUMN()-2,0)-EVS_EUR_Underlying!T438</f>
        <v>-3.7898573168604344E-12</v>
      </c>
      <c r="W440" s="6">
        <f>VLOOKUP($B440,BNP_EUR_Underlying!$A:$W,COLUMN()-2,0)-EVS_EUR_Underlying!U438</f>
        <v>3.3801850207737516E-12</v>
      </c>
      <c r="X440" s="6">
        <f>VLOOKUP($B440,BNP_EUR_Underlying!$A:$W,COLUMN()-2,0)-EVS_EUR_Underlying!V438</f>
        <v>3.0997426847534371E-13</v>
      </c>
      <c r="Y440" s="6">
        <f>VLOOKUP($B440,BNP_EUR_Underlying!$A:$W,COLUMN()-2,0)-EVS_EUR_Underlying!W438</f>
        <v>3.4099389978337058E-12</v>
      </c>
    </row>
    <row r="441" spans="1:25" x14ac:dyDescent="0.25">
      <c r="A441" s="2">
        <v>42013</v>
      </c>
      <c r="B441" s="2">
        <v>42019</v>
      </c>
      <c r="C441" t="b">
        <f t="shared" si="6"/>
        <v>0</v>
      </c>
      <c r="D441" s="6">
        <f>VLOOKUP($B441,BNP_EUR_Underlying!$A:$W,COLUMN()-2,0)-EVS_EUR_Underlying!B439</f>
        <v>9.774864018222007E-2</v>
      </c>
      <c r="E441" s="6">
        <f>VLOOKUP($B441,BNP_EUR_Underlying!$A:$W,COLUMN()-2,0)-EVS_EUR_Underlying!C439</f>
        <v>0.86293493055121018</v>
      </c>
      <c r="F441" s="6">
        <f>VLOOKUP($B441,BNP_EUR_Underlying!$A:$W,COLUMN()-2,0)-EVS_EUR_Underlying!D439</f>
        <v>1.0300649222472202E-12</v>
      </c>
      <c r="G441" s="6">
        <f>VLOOKUP($B441,BNP_EUR_Underlying!$A:$W,COLUMN()-2,0)-EVS_EUR_Underlying!E439</f>
        <v>-6.4553799798898748E-3</v>
      </c>
      <c r="H441" s="6">
        <f>VLOOKUP($B441,BNP_EUR_Underlying!$A:$W,COLUMN()-2,0)-EVS_EUR_Underlying!F439</f>
        <v>-1.1100009800202315E-12</v>
      </c>
      <c r="I441" s="6">
        <f>VLOOKUP($B441,BNP_EUR_Underlying!$A:$W,COLUMN()-2,0)-EVS_EUR_Underlying!G439</f>
        <v>8.8249556669861562E-5</v>
      </c>
      <c r="J441" s="6">
        <f>VLOOKUP($B441,BNP_EUR_Underlying!$A:$W,COLUMN()-2,0)-EVS_EUR_Underlying!H439</f>
        <v>9.9920072216264089E-14</v>
      </c>
      <c r="K441" s="6">
        <f>VLOOKUP($B441,BNP_EUR_Underlying!$A:$W,COLUMN()-2,0)-EVS_EUR_Underlying!I439</f>
        <v>8.3345962932024342E-5</v>
      </c>
      <c r="L441" s="6">
        <f>VLOOKUP($B441,BNP_EUR_Underlying!$A:$W,COLUMN()-2,0)-EVS_EUR_Underlying!J439</f>
        <v>4.7399861813346433E-12</v>
      </c>
      <c r="M441" s="6">
        <f>VLOOKUP($B441,BNP_EUR_Underlying!$A:$W,COLUMN()-2,0)-EVS_EUR_Underlying!K439</f>
        <v>8.1599006117039075E-5</v>
      </c>
      <c r="N441" s="6">
        <f>VLOOKUP($B441,BNP_EUR_Underlying!$A:$W,COLUMN()-2,0)-EVS_EUR_Underlying!L439</f>
        <v>-2.1471013165496933E-2</v>
      </c>
      <c r="O441" s="6">
        <f>VLOOKUP($B441,BNP_EUR_Underlying!$A:$W,COLUMN()-2,0)-EVS_EUR_Underlying!M439</f>
        <v>3.1499247654664941E-12</v>
      </c>
      <c r="P441" s="6">
        <f>VLOOKUP($B441,BNP_EUR_Underlying!$A:$W,COLUMN()-2,0)-EVS_EUR_Underlying!N439</f>
        <v>1.5110526603850927E-3</v>
      </c>
      <c r="Q441" s="6">
        <f>VLOOKUP($B441,BNP_EUR_Underlying!$A:$W,COLUMN()-2,0)-EVS_EUR_Underlying!O439</f>
        <v>-4.5399239922971901E-12</v>
      </c>
      <c r="R441" s="6">
        <f>VLOOKUP($B441,BNP_EUR_Underlying!$A:$W,COLUMN()-2,0)-EVS_EUR_Underlying!P439</f>
        <v>4.9498183329887979E-12</v>
      </c>
      <c r="S441" s="6">
        <f>VLOOKUP($B441,BNP_EUR_Underlying!$A:$W,COLUMN()-2,0)-EVS_EUR_Underlying!Q439</f>
        <v>-1.0215007835598922E-3</v>
      </c>
      <c r="T441" s="6">
        <f>VLOOKUP($B441,BNP_EUR_Underlying!$A:$W,COLUMN()-2,0)-EVS_EUR_Underlying!R439</f>
        <v>8.9994678376115189E-13</v>
      </c>
      <c r="U441" s="6">
        <f>VLOOKUP($B441,BNP_EUR_Underlying!$A:$W,COLUMN()-2,0)-EVS_EUR_Underlying!S439</f>
        <v>2.2938624482958025E-2</v>
      </c>
      <c r="V441" s="6">
        <f>VLOOKUP($B441,BNP_EUR_Underlying!$A:$W,COLUMN()-2,0)-EVS_EUR_Underlying!T439</f>
        <v>-1.6799894808627869E-12</v>
      </c>
      <c r="W441" s="6">
        <f>VLOOKUP($B441,BNP_EUR_Underlying!$A:$W,COLUMN()-2,0)-EVS_EUR_Underlying!U439</f>
        <v>2.1100898806025725E-12</v>
      </c>
      <c r="X441" s="6">
        <f>VLOOKUP($B441,BNP_EUR_Underlying!$A:$W,COLUMN()-2,0)-EVS_EUR_Underlying!V439</f>
        <v>-1.1299849944634843E-12</v>
      </c>
      <c r="Y441" s="6">
        <f>VLOOKUP($B441,BNP_EUR_Underlying!$A:$W,COLUMN()-2,0)-EVS_EUR_Underlying!W439</f>
        <v>2.7999824681046448E-13</v>
      </c>
    </row>
    <row r="442" spans="1:25" x14ac:dyDescent="0.25">
      <c r="A442" s="2">
        <v>42016</v>
      </c>
      <c r="B442" s="2">
        <v>42020</v>
      </c>
      <c r="C442" t="b">
        <f t="shared" si="6"/>
        <v>0</v>
      </c>
      <c r="D442" s="6">
        <f>VLOOKUP($B442,BNP_EUR_Underlying!$A:$W,COLUMN()-2,0)-EVS_EUR_Underlying!B440</f>
        <v>9.7703623422110031E-2</v>
      </c>
      <c r="E442" s="6">
        <f>VLOOKUP($B442,BNP_EUR_Underlying!$A:$W,COLUMN()-2,0)-EVS_EUR_Underlying!C440</f>
        <v>0.86262836020955014</v>
      </c>
      <c r="F442" s="6">
        <f>VLOOKUP($B442,BNP_EUR_Underlying!$A:$W,COLUMN()-2,0)-EVS_EUR_Underlying!D440</f>
        <v>-4.7100101596697641E-12</v>
      </c>
      <c r="G442" s="6">
        <f>VLOOKUP($B442,BNP_EUR_Underlying!$A:$W,COLUMN()-2,0)-EVS_EUR_Underlying!E440</f>
        <v>-6.4633575078101302E-3</v>
      </c>
      <c r="H442" s="6">
        <f>VLOOKUP($B442,BNP_EUR_Underlying!$A:$W,COLUMN()-2,0)-EVS_EUR_Underlying!F440</f>
        <v>5.9952043329758453E-14</v>
      </c>
      <c r="I442" s="6">
        <f>VLOOKUP($B442,BNP_EUR_Underlying!$A:$W,COLUMN()-2,0)-EVS_EUR_Underlying!G440</f>
        <v>8.7754456699951078E-5</v>
      </c>
      <c r="J442" s="6">
        <f>VLOOKUP($B442,BNP_EUR_Underlying!$A:$W,COLUMN()-2,0)-EVS_EUR_Underlying!H440</f>
        <v>1.4499512701604544E-12</v>
      </c>
      <c r="K442" s="6">
        <f>VLOOKUP($B442,BNP_EUR_Underlying!$A:$W,COLUMN()-2,0)-EVS_EUR_Underlying!I440</f>
        <v>8.3666326358033949E-5</v>
      </c>
      <c r="L442" s="6">
        <f>VLOOKUP($B442,BNP_EUR_Underlying!$A:$W,COLUMN()-2,0)-EVS_EUR_Underlying!J440</f>
        <v>-3.8000713686869858E-12</v>
      </c>
      <c r="M442" s="6">
        <f>VLOOKUP($B442,BNP_EUR_Underlying!$A:$W,COLUMN()-2,0)-EVS_EUR_Underlying!K440</f>
        <v>8.1658712938970091E-5</v>
      </c>
      <c r="N442" s="6">
        <f>VLOOKUP($B442,BNP_EUR_Underlying!$A:$W,COLUMN()-2,0)-EVS_EUR_Underlying!L440</f>
        <v>-2.1697726707427978E-2</v>
      </c>
      <c r="O442" s="6">
        <f>VLOOKUP($B442,BNP_EUR_Underlying!$A:$W,COLUMN()-2,0)-EVS_EUR_Underlying!M440</f>
        <v>3.8991032624835498E-13</v>
      </c>
      <c r="P442" s="6">
        <f>VLOOKUP($B442,BNP_EUR_Underlying!$A:$W,COLUMN()-2,0)-EVS_EUR_Underlying!N440</f>
        <v>1.50254143262607E-3</v>
      </c>
      <c r="Q442" s="6">
        <f>VLOOKUP($B442,BNP_EUR_Underlying!$A:$W,COLUMN()-2,0)-EVS_EUR_Underlying!O440</f>
        <v>4.7006842862629128E-13</v>
      </c>
      <c r="R442" s="6">
        <f>VLOOKUP($B442,BNP_EUR_Underlying!$A:$W,COLUMN()-2,0)-EVS_EUR_Underlying!P440</f>
        <v>2.3003821070233244E-13</v>
      </c>
      <c r="S442" s="6">
        <f>VLOOKUP($B442,BNP_EUR_Underlying!$A:$W,COLUMN()-2,0)-EVS_EUR_Underlying!Q440</f>
        <v>-1.0345367810500328E-3</v>
      </c>
      <c r="T442" s="6">
        <f>VLOOKUP($B442,BNP_EUR_Underlying!$A:$W,COLUMN()-2,0)-EVS_EUR_Underlying!R440</f>
        <v>8.5997875487464626E-13</v>
      </c>
      <c r="U442" s="6">
        <f>VLOOKUP($B442,BNP_EUR_Underlying!$A:$W,COLUMN()-2,0)-EVS_EUR_Underlying!S440</f>
        <v>2.333191516784594E-2</v>
      </c>
      <c r="V442" s="6">
        <f>VLOOKUP($B442,BNP_EUR_Underlying!$A:$W,COLUMN()-2,0)-EVS_EUR_Underlying!T440</f>
        <v>4.7999382246644018E-12</v>
      </c>
      <c r="W442" s="6">
        <f>VLOOKUP($B442,BNP_EUR_Underlying!$A:$W,COLUMN()-2,0)-EVS_EUR_Underlying!U440</f>
        <v>-1.8598456108520622E-12</v>
      </c>
      <c r="X442" s="6">
        <f>VLOOKUP($B442,BNP_EUR_Underlying!$A:$W,COLUMN()-2,0)-EVS_EUR_Underlying!V440</f>
        <v>1.6986412276764895E-13</v>
      </c>
      <c r="Y442" s="6">
        <f>VLOOKUP($B442,BNP_EUR_Underlying!$A:$W,COLUMN()-2,0)-EVS_EUR_Underlying!W440</f>
        <v>4.829914246329281E-12</v>
      </c>
    </row>
    <row r="443" spans="1:25" x14ac:dyDescent="0.25">
      <c r="A443" s="2">
        <v>42017</v>
      </c>
      <c r="B443" s="2">
        <v>42023</v>
      </c>
      <c r="C443" t="b">
        <f t="shared" si="6"/>
        <v>0</v>
      </c>
      <c r="D443" s="6">
        <f>VLOOKUP($B443,BNP_EUR_Underlying!$A:$W,COLUMN()-2,0)-EVS_EUR_Underlying!B441</f>
        <v>9.6631239538929936E-2</v>
      </c>
      <c r="E443" s="6">
        <f>VLOOKUP($B443,BNP_EUR_Underlying!$A:$W,COLUMN()-2,0)-EVS_EUR_Underlying!C441</f>
        <v>0.85236040057840001</v>
      </c>
      <c r="F443" s="6">
        <f>VLOOKUP($B443,BNP_EUR_Underlying!$A:$W,COLUMN()-2,0)-EVS_EUR_Underlying!D441</f>
        <v>-1.8600676554569873E-12</v>
      </c>
      <c r="G443" s="6">
        <f>VLOOKUP($B443,BNP_EUR_Underlying!$A:$W,COLUMN()-2,0)-EVS_EUR_Underlying!E441</f>
        <v>-6.4633575078101302E-3</v>
      </c>
      <c r="H443" s="6">
        <f>VLOOKUP($B443,BNP_EUR_Underlying!$A:$W,COLUMN()-2,0)-EVS_EUR_Underlying!F441</f>
        <v>-4.6700421307832585E-12</v>
      </c>
      <c r="I443" s="6">
        <f>VLOOKUP($B443,BNP_EUR_Underlying!$A:$W,COLUMN()-2,0)-EVS_EUR_Underlying!G441</f>
        <v>8.6743489289942133E-5</v>
      </c>
      <c r="J443" s="6">
        <f>VLOOKUP($B443,BNP_EUR_Underlying!$A:$W,COLUMN()-2,0)-EVS_EUR_Underlying!H441</f>
        <v>1.6009416015094757E-13</v>
      </c>
      <c r="K443" s="6">
        <f>VLOOKUP($B443,BNP_EUR_Underlying!$A:$W,COLUMN()-2,0)-EVS_EUR_Underlying!I441</f>
        <v>8.2702453870986403E-5</v>
      </c>
      <c r="L443" s="6">
        <f>VLOOKUP($B443,BNP_EUR_Underlying!$A:$W,COLUMN()-2,0)-EVS_EUR_Underlying!J441</f>
        <v>2.0601298444944405E-12</v>
      </c>
      <c r="M443" s="6">
        <f>VLOOKUP($B443,BNP_EUR_Underlying!$A:$W,COLUMN()-2,0)-EVS_EUR_Underlying!K441</f>
        <v>8.0717969132004797E-5</v>
      </c>
      <c r="N443" s="6">
        <f>VLOOKUP($B443,BNP_EUR_Underlying!$A:$W,COLUMN()-2,0)-EVS_EUR_Underlying!L441</f>
        <v>-2.1447759344555006E-2</v>
      </c>
      <c r="O443" s="6">
        <f>VLOOKUP($B443,BNP_EUR_Underlying!$A:$W,COLUMN()-2,0)-EVS_EUR_Underlying!M441</f>
        <v>1.6500134591979077E-12</v>
      </c>
      <c r="P443" s="6">
        <f>VLOOKUP($B443,BNP_EUR_Underlying!$A:$W,COLUMN()-2,0)-EVS_EUR_Underlying!N441</f>
        <v>1.4852314940390077E-3</v>
      </c>
      <c r="Q443" s="6">
        <f>VLOOKUP($B443,BNP_EUR_Underlying!$A:$W,COLUMN()-2,0)-EVS_EUR_Underlying!O441</f>
        <v>-4.7699622029995226E-12</v>
      </c>
      <c r="R443" s="6">
        <f>VLOOKUP($B443,BNP_EUR_Underlying!$A:$W,COLUMN()-2,0)-EVS_EUR_Underlying!P441</f>
        <v>3.6015634918840078E-13</v>
      </c>
      <c r="S443" s="6">
        <f>VLOOKUP($B443,BNP_EUR_Underlying!$A:$W,COLUMN()-2,0)-EVS_EUR_Underlying!Q441</f>
        <v>-1.0251508628500439E-3</v>
      </c>
      <c r="T443" s="6">
        <f>VLOOKUP($B443,BNP_EUR_Underlying!$A:$W,COLUMN()-2,0)-EVS_EUR_Underlying!R441</f>
        <v>2.1200818878241989E-12</v>
      </c>
      <c r="U443" s="6">
        <f>VLOOKUP($B443,BNP_EUR_Underlying!$A:$W,COLUMN()-2,0)-EVS_EUR_Underlying!S441</f>
        <v>2.2913998891233023E-2</v>
      </c>
      <c r="V443" s="6">
        <f>VLOOKUP($B443,BNP_EUR_Underlying!$A:$W,COLUMN()-2,0)-EVS_EUR_Underlying!T441</f>
        <v>-3.9199754553465027E-12</v>
      </c>
      <c r="W443" s="6">
        <f>VLOOKUP($B443,BNP_EUR_Underlying!$A:$W,COLUMN()-2,0)-EVS_EUR_Underlying!U441</f>
        <v>-4.6600501235616321E-12</v>
      </c>
      <c r="X443" s="6">
        <f>VLOOKUP($B443,BNP_EUR_Underlying!$A:$W,COLUMN()-2,0)-EVS_EUR_Underlying!V441</f>
        <v>1.2001510896197942E-12</v>
      </c>
      <c r="Y443" s="6">
        <f>VLOOKUP($B443,BNP_EUR_Underlying!$A:$W,COLUMN()-2,0)-EVS_EUR_Underlying!W441</f>
        <v>9.1016083558770333E-13</v>
      </c>
    </row>
    <row r="444" spans="1:25" x14ac:dyDescent="0.25">
      <c r="A444" s="2">
        <v>42018</v>
      </c>
      <c r="B444" s="2">
        <v>42024</v>
      </c>
      <c r="C444" t="b">
        <f t="shared" si="6"/>
        <v>0</v>
      </c>
      <c r="D444" s="6">
        <f>VLOOKUP($B444,BNP_EUR_Underlying!$A:$W,COLUMN()-2,0)-EVS_EUR_Underlying!B442</f>
        <v>9.7870219614950127E-2</v>
      </c>
      <c r="E444" s="6">
        <f>VLOOKUP($B444,BNP_EUR_Underlying!$A:$W,COLUMN()-2,0)-EVS_EUR_Underlying!C442</f>
        <v>0.86450352450109014</v>
      </c>
      <c r="F444" s="6">
        <f>VLOOKUP($B444,BNP_EUR_Underlying!$A:$W,COLUMN()-2,0)-EVS_EUR_Underlying!D442</f>
        <v>-4.2010839251815923E-13</v>
      </c>
      <c r="G444" s="6">
        <f>VLOOKUP($B444,BNP_EUR_Underlying!$A:$W,COLUMN()-2,0)-EVS_EUR_Underlying!E442</f>
        <v>-6.4571311428498479E-3</v>
      </c>
      <c r="H444" s="6">
        <f>VLOOKUP($B444,BNP_EUR_Underlying!$A:$W,COLUMN()-2,0)-EVS_EUR_Underlying!F442</f>
        <v>2.4800161924076747E-12</v>
      </c>
      <c r="I444" s="6">
        <f>VLOOKUP($B444,BNP_EUR_Underlying!$A:$W,COLUMN()-2,0)-EVS_EUR_Underlying!G442</f>
        <v>1.6494405635003595E-4</v>
      </c>
      <c r="J444" s="6">
        <f>VLOOKUP($B444,BNP_EUR_Underlying!$A:$W,COLUMN()-2,0)-EVS_EUR_Underlying!H442</f>
        <v>4.7999382246644018E-12</v>
      </c>
      <c r="K444" s="6">
        <f>VLOOKUP($B444,BNP_EUR_Underlying!$A:$W,COLUMN()-2,0)-EVS_EUR_Underlying!I442</f>
        <v>1.5683393159593439E-4</v>
      </c>
      <c r="L444" s="6">
        <f>VLOOKUP($B444,BNP_EUR_Underlying!$A:$W,COLUMN()-2,0)-EVS_EUR_Underlying!J442</f>
        <v>-4.0401015866109447E-12</v>
      </c>
      <c r="M444" s="6">
        <f>VLOOKUP($B444,BNP_EUR_Underlying!$A:$W,COLUMN()-2,0)-EVS_EUR_Underlying!K442</f>
        <v>1.5282913762304506E-4</v>
      </c>
      <c r="N444" s="6">
        <f>VLOOKUP($B444,BNP_EUR_Underlying!$A:$W,COLUMN()-2,0)-EVS_EUR_Underlying!L442</f>
        <v>-2.1436615307827922E-2</v>
      </c>
      <c r="O444" s="6">
        <f>VLOOKUP($B444,BNP_EUR_Underlying!$A:$W,COLUMN()-2,0)-EVS_EUR_Underlying!M442</f>
        <v>4.9900084064802286E-12</v>
      </c>
      <c r="P444" s="6">
        <f>VLOOKUP($B444,BNP_EUR_Underlying!$A:$W,COLUMN()-2,0)-EVS_EUR_Underlying!N442</f>
        <v>1.5768121157629933E-3</v>
      </c>
      <c r="Q444" s="6">
        <f>VLOOKUP($B444,BNP_EUR_Underlying!$A:$W,COLUMN()-2,0)-EVS_EUR_Underlying!O442</f>
        <v>-8.9994678376115189E-13</v>
      </c>
      <c r="R444" s="6">
        <f>VLOOKUP($B444,BNP_EUR_Underlying!$A:$W,COLUMN()-2,0)-EVS_EUR_Underlying!P442</f>
        <v>4.1500136660488351E-12</v>
      </c>
      <c r="S444" s="6">
        <f>VLOOKUP($B444,BNP_EUR_Underlying!$A:$W,COLUMN()-2,0)-EVS_EUR_Underlying!Q442</f>
        <v>-1.0340153411498854E-3</v>
      </c>
      <c r="T444" s="6">
        <f>VLOOKUP($B444,BNP_EUR_Underlying!$A:$W,COLUMN()-2,0)-EVS_EUR_Underlying!R442</f>
        <v>-3.3995029014022293E-13</v>
      </c>
      <c r="U444" s="6">
        <f>VLOOKUP($B444,BNP_EUR_Underlying!$A:$W,COLUMN()-2,0)-EVS_EUR_Underlying!S442</f>
        <v>2.3041046230018014E-2</v>
      </c>
      <c r="V444" s="6">
        <f>VLOOKUP($B444,BNP_EUR_Underlying!$A:$W,COLUMN()-2,0)-EVS_EUR_Underlying!T442</f>
        <v>3.0699887076934829E-12</v>
      </c>
      <c r="W444" s="6">
        <f>VLOOKUP($B444,BNP_EUR_Underlying!$A:$W,COLUMN()-2,0)-EVS_EUR_Underlying!U442</f>
        <v>3.5400571363197741E-12</v>
      </c>
      <c r="X444" s="6">
        <f>VLOOKUP($B444,BNP_EUR_Underlying!$A:$W,COLUMN()-2,0)-EVS_EUR_Underlying!V442</f>
        <v>2.2299939672620894E-12</v>
      </c>
      <c r="Y444" s="6">
        <f>VLOOKUP($B444,BNP_EUR_Underlying!$A:$W,COLUMN()-2,0)-EVS_EUR_Underlying!W442</f>
        <v>-1.7199575097492925E-12</v>
      </c>
    </row>
    <row r="445" spans="1:25" x14ac:dyDescent="0.25">
      <c r="A445" s="2">
        <v>42019</v>
      </c>
      <c r="B445" s="2">
        <v>42025</v>
      </c>
      <c r="C445" t="b">
        <f t="shared" si="6"/>
        <v>0</v>
      </c>
      <c r="D445" s="6">
        <f>VLOOKUP($B445,BNP_EUR_Underlying!$A:$W,COLUMN()-2,0)-EVS_EUR_Underlying!B443</f>
        <v>9.7717047016569802E-2</v>
      </c>
      <c r="E445" s="6">
        <f>VLOOKUP($B445,BNP_EUR_Underlying!$A:$W,COLUMN()-2,0)-EVS_EUR_Underlying!C443</f>
        <v>0.86091574415855998</v>
      </c>
      <c r="F445" s="6">
        <f>VLOOKUP($B445,BNP_EUR_Underlying!$A:$W,COLUMN()-2,0)-EVS_EUR_Underlying!D443</f>
        <v>-4.7100101596697641E-12</v>
      </c>
      <c r="G445" s="6">
        <f>VLOOKUP($B445,BNP_EUR_Underlying!$A:$W,COLUMN()-2,0)-EVS_EUR_Underlying!E443</f>
        <v>-6.4542125345898871E-3</v>
      </c>
      <c r="H445" s="6">
        <f>VLOOKUP($B445,BNP_EUR_Underlying!$A:$W,COLUMN()-2,0)-EVS_EUR_Underlying!F443</f>
        <v>3.8700154192383707E-12</v>
      </c>
      <c r="I445" s="6">
        <f>VLOOKUP($B445,BNP_EUR_Underlying!$A:$W,COLUMN()-2,0)-EVS_EUR_Underlying!G443</f>
        <v>1.6487343473992055E-4</v>
      </c>
      <c r="J445" s="6">
        <f>VLOOKUP($B445,BNP_EUR_Underlying!$A:$W,COLUMN()-2,0)-EVS_EUR_Underlying!H443</f>
        <v>-3.7201353109139745E-12</v>
      </c>
      <c r="K445" s="6">
        <f>VLOOKUP($B445,BNP_EUR_Underlying!$A:$W,COLUMN()-2,0)-EVS_EUR_Underlying!I443</f>
        <v>1.5767209791006653E-4</v>
      </c>
      <c r="L445" s="6">
        <f>VLOOKUP($B445,BNP_EUR_Underlying!$A:$W,COLUMN()-2,0)-EVS_EUR_Underlying!J443</f>
        <v>4.3010039973978564E-13</v>
      </c>
      <c r="M445" s="6">
        <f>VLOOKUP($B445,BNP_EUR_Underlying!$A:$W,COLUMN()-2,0)-EVS_EUR_Underlying!K443</f>
        <v>1.5268864777306934E-4</v>
      </c>
      <c r="N445" s="6">
        <f>VLOOKUP($B445,BNP_EUR_Underlying!$A:$W,COLUMN()-2,0)-EVS_EUR_Underlying!L443</f>
        <v>-2.1534213822598014E-2</v>
      </c>
      <c r="O445" s="6">
        <f>VLOOKUP($B445,BNP_EUR_Underlying!$A:$W,COLUMN()-2,0)-EVS_EUR_Underlying!M443</f>
        <v>-3.7301273181356009E-12</v>
      </c>
      <c r="P445" s="6">
        <f>VLOOKUP($B445,BNP_EUR_Underlying!$A:$W,COLUMN()-2,0)-EVS_EUR_Underlying!N443</f>
        <v>1.5702950867689802E-3</v>
      </c>
      <c r="Q445" s="6">
        <f>VLOOKUP($B445,BNP_EUR_Underlying!$A:$W,COLUMN()-2,0)-EVS_EUR_Underlying!O443</f>
        <v>4.7000181524481377E-12</v>
      </c>
      <c r="R445" s="6">
        <f>VLOOKUP($B445,BNP_EUR_Underlying!$A:$W,COLUMN()-2,0)-EVS_EUR_Underlying!P443</f>
        <v>9.9920072216264089E-14</v>
      </c>
      <c r="S445" s="6">
        <f>VLOOKUP($B445,BNP_EUR_Underlying!$A:$W,COLUMN()-2,0)-EVS_EUR_Underlying!Q443</f>
        <v>-1.0350582209499581E-3</v>
      </c>
      <c r="T445" s="6">
        <f>VLOOKUP($B445,BNP_EUR_Underlying!$A:$W,COLUMN()-2,0)-EVS_EUR_Underlying!R443</f>
        <v>-2.5299762285158067E-12</v>
      </c>
      <c r="U445" s="6">
        <f>VLOOKUP($B445,BNP_EUR_Underlying!$A:$W,COLUMN()-2,0)-EVS_EUR_Underlying!S443</f>
        <v>2.3533141252420009E-2</v>
      </c>
      <c r="V445" s="6">
        <f>VLOOKUP($B445,BNP_EUR_Underlying!$A:$W,COLUMN()-2,0)-EVS_EUR_Underlying!T443</f>
        <v>3.7698733024171815E-12</v>
      </c>
      <c r="W445" s="6">
        <f>VLOOKUP($B445,BNP_EUR_Underlying!$A:$W,COLUMN()-2,0)-EVS_EUR_Underlying!U443</f>
        <v>-4.7097881150648391E-12</v>
      </c>
      <c r="X445" s="6">
        <f>VLOOKUP($B445,BNP_EUR_Underlying!$A:$W,COLUMN()-2,0)-EVS_EUR_Underlying!V443</f>
        <v>4.8598902679941602E-12</v>
      </c>
      <c r="Y445" s="6">
        <f>VLOOKUP($B445,BNP_EUR_Underlying!$A:$W,COLUMN()-2,0)-EVS_EUR_Underlying!W443</f>
        <v>-6.09956529729061E-13</v>
      </c>
    </row>
    <row r="446" spans="1:25" x14ac:dyDescent="0.25">
      <c r="A446" s="2">
        <v>42020</v>
      </c>
      <c r="B446" s="2">
        <v>42026</v>
      </c>
      <c r="C446" t="b">
        <f t="shared" si="6"/>
        <v>0</v>
      </c>
      <c r="D446" s="6">
        <f>VLOOKUP($B446,BNP_EUR_Underlying!$A:$W,COLUMN()-2,0)-EVS_EUR_Underlying!B444</f>
        <v>9.7909682293340072E-2</v>
      </c>
      <c r="E446" s="6">
        <f>VLOOKUP($B446,BNP_EUR_Underlying!$A:$W,COLUMN()-2,0)-EVS_EUR_Underlying!C444</f>
        <v>0.85896393047608988</v>
      </c>
      <c r="F446" s="6">
        <f>VLOOKUP($B446,BNP_EUR_Underlying!$A:$W,COLUMN()-2,0)-EVS_EUR_Underlying!D444</f>
        <v>-3.3300029400606945E-12</v>
      </c>
      <c r="G446" s="6">
        <f>VLOOKUP($B446,BNP_EUR_Underlying!$A:$W,COLUMN()-2,0)-EVS_EUR_Underlying!E444</f>
        <v>-6.4664706952899387E-3</v>
      </c>
      <c r="H446" s="6">
        <f>VLOOKUP($B446,BNP_EUR_Underlying!$A:$W,COLUMN()-2,0)-EVS_EUR_Underlying!F444</f>
        <v>2.6498803151753236E-12</v>
      </c>
      <c r="I446" s="6">
        <f>VLOOKUP($B446,BNP_EUR_Underlying!$A:$W,COLUMN()-2,0)-EVS_EUR_Underlying!G444</f>
        <v>1.6478740204006748E-4</v>
      </c>
      <c r="J446" s="6">
        <f>VLOOKUP($B446,BNP_EUR_Underlying!$A:$W,COLUMN()-2,0)-EVS_EUR_Underlying!H444</f>
        <v>-1.9984014443252818E-13</v>
      </c>
      <c r="K446" s="6">
        <f>VLOOKUP($B446,BNP_EUR_Underlying!$A:$W,COLUMN()-2,0)-EVS_EUR_Underlying!I444</f>
        <v>1.5788237701996888E-4</v>
      </c>
      <c r="L446" s="6">
        <f>VLOOKUP($B446,BNP_EUR_Underlying!$A:$W,COLUMN()-2,0)-EVS_EUR_Underlying!J444</f>
        <v>-1.4501733147653795E-12</v>
      </c>
      <c r="M446" s="6">
        <f>VLOOKUP($B446,BNP_EUR_Underlying!$A:$W,COLUMN()-2,0)-EVS_EUR_Underlying!K444</f>
        <v>1.5220942179006158E-4</v>
      </c>
      <c r="N446" s="6">
        <f>VLOOKUP($B446,BNP_EUR_Underlying!$A:$W,COLUMN()-2,0)-EVS_EUR_Underlying!L444</f>
        <v>-2.1657016864305989E-2</v>
      </c>
      <c r="O446" s="6">
        <f>VLOOKUP($B446,BNP_EUR_Underlying!$A:$W,COLUMN()-2,0)-EVS_EUR_Underlying!M444</f>
        <v>-1.9899637493381306E-12</v>
      </c>
      <c r="P446" s="6">
        <f>VLOOKUP($B446,BNP_EUR_Underlying!$A:$W,COLUMN()-2,0)-EVS_EUR_Underlying!N444</f>
        <v>1.5706826603779644E-3</v>
      </c>
      <c r="Q446" s="6">
        <f>VLOOKUP($B446,BNP_EUR_Underlying!$A:$W,COLUMN()-2,0)-EVS_EUR_Underlying!O444</f>
        <v>-3.4299230122769586E-12</v>
      </c>
      <c r="R446" s="6">
        <f>VLOOKUP($B446,BNP_EUR_Underlying!$A:$W,COLUMN()-2,0)-EVS_EUR_Underlying!P444</f>
        <v>-2.0599077998895154E-12</v>
      </c>
      <c r="S446" s="6">
        <f>VLOOKUP($B446,BNP_EUR_Underlying!$A:$W,COLUMN()-2,0)-EVS_EUR_Underlying!Q444</f>
        <v>-1.0501799780400223E-3</v>
      </c>
      <c r="T446" s="6">
        <f>VLOOKUP($B446,BNP_EUR_Underlying!$A:$W,COLUMN()-2,0)-EVS_EUR_Underlying!R444</f>
        <v>4.9600323848153494E-12</v>
      </c>
      <c r="U446" s="6">
        <f>VLOOKUP($B446,BNP_EUR_Underlying!$A:$W,COLUMN()-2,0)-EVS_EUR_Underlying!S444</f>
        <v>2.4527805237284928E-2</v>
      </c>
      <c r="V446" s="6">
        <f>VLOOKUP($B446,BNP_EUR_Underlying!$A:$W,COLUMN()-2,0)-EVS_EUR_Underlying!T444</f>
        <v>-1.9300117060083721E-12</v>
      </c>
      <c r="W446" s="6">
        <f>VLOOKUP($B446,BNP_EUR_Underlying!$A:$W,COLUMN()-2,0)-EVS_EUR_Underlying!U444</f>
        <v>2.6298963007320708E-12</v>
      </c>
      <c r="X446" s="6">
        <f>VLOOKUP($B446,BNP_EUR_Underlying!$A:$W,COLUMN()-2,0)-EVS_EUR_Underlying!V444</f>
        <v>-2.5002222514558525E-13</v>
      </c>
      <c r="Y446" s="6">
        <f>VLOOKUP($B446,BNP_EUR_Underlying!$A:$W,COLUMN()-2,0)-EVS_EUR_Underlying!W444</f>
        <v>2.6700863742235015E-12</v>
      </c>
    </row>
    <row r="447" spans="1:25" x14ac:dyDescent="0.25">
      <c r="A447" s="2">
        <v>42023</v>
      </c>
      <c r="B447" s="2">
        <v>42027</v>
      </c>
      <c r="C447" t="b">
        <f t="shared" si="6"/>
        <v>0</v>
      </c>
      <c r="D447" s="6">
        <f>VLOOKUP($B447,BNP_EUR_Underlying!$A:$W,COLUMN()-2,0)-EVS_EUR_Underlying!B445</f>
        <v>9.7727009492610151E-2</v>
      </c>
      <c r="E447" s="6">
        <f>VLOOKUP($B447,BNP_EUR_Underlying!$A:$W,COLUMN()-2,0)-EVS_EUR_Underlying!C445</f>
        <v>0.86068973150201988</v>
      </c>
      <c r="F447" s="6">
        <f>VLOOKUP($B447,BNP_EUR_Underlying!$A:$W,COLUMN()-2,0)-EVS_EUR_Underlying!D445</f>
        <v>2.3800961201914106E-12</v>
      </c>
      <c r="G447" s="6">
        <f>VLOOKUP($B447,BNP_EUR_Underlying!$A:$W,COLUMN()-2,0)-EVS_EUR_Underlying!E445</f>
        <v>-6.4721133426000055E-3</v>
      </c>
      <c r="H447" s="6">
        <f>VLOOKUP($B447,BNP_EUR_Underlying!$A:$W,COLUMN()-2,0)-EVS_EUR_Underlying!F445</f>
        <v>4.8399062535509074E-12</v>
      </c>
      <c r="I447" s="6">
        <f>VLOOKUP($B447,BNP_EUR_Underlying!$A:$W,COLUMN()-2,0)-EVS_EUR_Underlying!G445</f>
        <v>1.6576334450002506E-4</v>
      </c>
      <c r="J447" s="6">
        <f>VLOOKUP($B447,BNP_EUR_Underlying!$A:$W,COLUMN()-2,0)-EVS_EUR_Underlying!H445</f>
        <v>6.09956529729061E-13</v>
      </c>
      <c r="K447" s="6">
        <f>VLOOKUP($B447,BNP_EUR_Underlying!$A:$W,COLUMN()-2,0)-EVS_EUR_Underlying!I445</f>
        <v>1.5788166725205777E-4</v>
      </c>
      <c r="L447" s="6">
        <f>VLOOKUP($B447,BNP_EUR_Underlying!$A:$W,COLUMN()-2,0)-EVS_EUR_Underlying!J445</f>
        <v>-3.3200109328390681E-12</v>
      </c>
      <c r="M447" s="6">
        <f>VLOOKUP($B447,BNP_EUR_Underlying!$A:$W,COLUMN()-2,0)-EVS_EUR_Underlying!K445</f>
        <v>1.5402849106194161E-4</v>
      </c>
      <c r="N447" s="6">
        <f>VLOOKUP($B447,BNP_EUR_Underlying!$A:$W,COLUMN()-2,0)-EVS_EUR_Underlying!L445</f>
        <v>-2.166166044284501E-2</v>
      </c>
      <c r="O447" s="6">
        <f>VLOOKUP($B447,BNP_EUR_Underlying!$A:$W,COLUMN()-2,0)-EVS_EUR_Underlying!M445</f>
        <v>-2.7300384175532599E-12</v>
      </c>
      <c r="P447" s="6">
        <f>VLOOKUP($B447,BNP_EUR_Underlying!$A:$W,COLUMN()-2,0)-EVS_EUR_Underlying!N445</f>
        <v>1.5803549138500017E-3</v>
      </c>
      <c r="Q447" s="6">
        <f>VLOOKUP($B447,BNP_EUR_Underlying!$A:$W,COLUMN()-2,0)-EVS_EUR_Underlying!O445</f>
        <v>-4.7899462174427754E-12</v>
      </c>
      <c r="R447" s="6">
        <f>VLOOKUP($B447,BNP_EUR_Underlying!$A:$W,COLUMN()-2,0)-EVS_EUR_Underlying!P445</f>
        <v>2.5399682357374331E-12</v>
      </c>
      <c r="S447" s="6">
        <f>VLOOKUP($B447,BNP_EUR_Underlying!$A:$W,COLUMN()-2,0)-EVS_EUR_Underlying!Q445</f>
        <v>-1.0684303845300835E-3</v>
      </c>
      <c r="T447" s="6">
        <f>VLOOKUP($B447,BNP_EUR_Underlying!$A:$W,COLUMN()-2,0)-EVS_EUR_Underlying!R445</f>
        <v>-1.7399415241925453E-12</v>
      </c>
      <c r="U447" s="6">
        <f>VLOOKUP($B447,BNP_EUR_Underlying!$A:$W,COLUMN()-2,0)-EVS_EUR_Underlying!S445</f>
        <v>2.4529110195399939E-2</v>
      </c>
      <c r="V447" s="6">
        <f>VLOOKUP($B447,BNP_EUR_Underlying!$A:$W,COLUMN()-2,0)-EVS_EUR_Underlying!T445</f>
        <v>4.8601123125990853E-12</v>
      </c>
      <c r="W447" s="6">
        <f>VLOOKUP($B447,BNP_EUR_Underlying!$A:$W,COLUMN()-2,0)-EVS_EUR_Underlying!U445</f>
        <v>4.9982240568624547E-13</v>
      </c>
      <c r="X447" s="6">
        <f>VLOOKUP($B447,BNP_EUR_Underlying!$A:$W,COLUMN()-2,0)-EVS_EUR_Underlying!V445</f>
        <v>-1.9599877276732514E-12</v>
      </c>
      <c r="Y447" s="6">
        <f>VLOOKUP($B447,BNP_EUR_Underlying!$A:$W,COLUMN()-2,0)-EVS_EUR_Underlying!W445</f>
        <v>1.5198953207118393E-12</v>
      </c>
    </row>
    <row r="448" spans="1:25" x14ac:dyDescent="0.25">
      <c r="A448" s="2">
        <v>42024</v>
      </c>
      <c r="B448" s="2">
        <v>42030</v>
      </c>
      <c r="C448" t="b">
        <f t="shared" si="6"/>
        <v>0</v>
      </c>
      <c r="D448" s="6">
        <f>VLOOKUP($B448,BNP_EUR_Underlying!$A:$W,COLUMN()-2,0)-EVS_EUR_Underlying!B446</f>
        <v>9.7580308253899961E-2</v>
      </c>
      <c r="E448" s="6">
        <f>VLOOKUP($B448,BNP_EUR_Underlying!$A:$W,COLUMN()-2,0)-EVS_EUR_Underlying!C446</f>
        <v>0.85904835889877007</v>
      </c>
      <c r="F448" s="6">
        <f>VLOOKUP($B448,BNP_EUR_Underlying!$A:$W,COLUMN()-2,0)-EVS_EUR_Underlying!D446</f>
        <v>-4.6007642140466487E-13</v>
      </c>
      <c r="G448" s="6">
        <f>VLOOKUP($B448,BNP_EUR_Underlying!$A:$W,COLUMN()-2,0)-EVS_EUR_Underlying!E446</f>
        <v>-6.4618009240700047E-3</v>
      </c>
      <c r="H448" s="6">
        <f>VLOOKUP($B448,BNP_EUR_Underlying!$A:$W,COLUMN()-2,0)-EVS_EUR_Underlying!F446</f>
        <v>4.560130051345368E-12</v>
      </c>
      <c r="I448" s="6">
        <f>VLOOKUP($B448,BNP_EUR_Underlying!$A:$W,COLUMN()-2,0)-EVS_EUR_Underlying!G446</f>
        <v>1.6571783848995381E-4</v>
      </c>
      <c r="J448" s="6">
        <f>VLOOKUP($B448,BNP_EUR_Underlying!$A:$W,COLUMN()-2,0)-EVS_EUR_Underlying!H446</f>
        <v>-3.3300029400606945E-12</v>
      </c>
      <c r="K448" s="6">
        <f>VLOOKUP($B448,BNP_EUR_Underlying!$A:$W,COLUMN()-2,0)-EVS_EUR_Underlying!I446</f>
        <v>1.5859577322996365E-4</v>
      </c>
      <c r="L448" s="6">
        <f>VLOOKUP($B448,BNP_EUR_Underlying!$A:$W,COLUMN()-2,0)-EVS_EUR_Underlying!J446</f>
        <v>4.0800696154974503E-12</v>
      </c>
      <c r="M448" s="6">
        <f>VLOOKUP($B448,BNP_EUR_Underlying!$A:$W,COLUMN()-2,0)-EVS_EUR_Underlying!K446</f>
        <v>1.5259005106094126E-4</v>
      </c>
      <c r="N448" s="6">
        <f>VLOOKUP($B448,BNP_EUR_Underlying!$A:$W,COLUMN()-2,0)-EVS_EUR_Underlying!L446</f>
        <v>-2.1600330483812047E-2</v>
      </c>
      <c r="O448" s="6">
        <f>VLOOKUP($B448,BNP_EUR_Underlying!$A:$W,COLUMN()-2,0)-EVS_EUR_Underlying!M446</f>
        <v>2.0201618156079348E-12</v>
      </c>
      <c r="P448" s="6">
        <f>VLOOKUP($B448,BNP_EUR_Underlying!$A:$W,COLUMN()-2,0)-EVS_EUR_Underlying!N446</f>
        <v>1.5776834953010743E-3</v>
      </c>
      <c r="Q448" s="6">
        <f>VLOOKUP($B448,BNP_EUR_Underlying!$A:$W,COLUMN()-2,0)-EVS_EUR_Underlying!O446</f>
        <v>3.779865309638808E-12</v>
      </c>
      <c r="R448" s="6">
        <f>VLOOKUP($B448,BNP_EUR_Underlying!$A:$W,COLUMN()-2,0)-EVS_EUR_Underlying!P446</f>
        <v>2.950084621033966E-12</v>
      </c>
      <c r="S448" s="6">
        <f>VLOOKUP($B448,BNP_EUR_Underlying!$A:$W,COLUMN()-2,0)-EVS_EUR_Underlying!Q446</f>
        <v>-1.0778163027300725E-3</v>
      </c>
      <c r="T448" s="6">
        <f>VLOOKUP($B448,BNP_EUR_Underlying!$A:$W,COLUMN()-2,0)-EVS_EUR_Underlying!R446</f>
        <v>-2.0299317782246362E-12</v>
      </c>
      <c r="U448" s="6">
        <f>VLOOKUP($B448,BNP_EUR_Underlying!$A:$W,COLUMN()-2,0)-EVS_EUR_Underlying!S446</f>
        <v>2.4313159532847073E-2</v>
      </c>
      <c r="V448" s="6">
        <f>VLOOKUP($B448,BNP_EUR_Underlying!$A:$W,COLUMN()-2,0)-EVS_EUR_Underlying!T446</f>
        <v>1.0500489366904731E-12</v>
      </c>
      <c r="W448" s="6">
        <f>VLOOKUP($B448,BNP_EUR_Underlying!$A:$W,COLUMN()-2,0)-EVS_EUR_Underlying!U446</f>
        <v>1.3198331316743861E-12</v>
      </c>
      <c r="X448" s="6">
        <f>VLOOKUP($B448,BNP_EUR_Underlying!$A:$W,COLUMN()-2,0)-EVS_EUR_Underlying!V446</f>
        <v>6.801226248853709E-13</v>
      </c>
      <c r="Y448" s="6">
        <f>VLOOKUP($B448,BNP_EUR_Underlying!$A:$W,COLUMN()-2,0)-EVS_EUR_Underlying!W446</f>
        <v>-2.4200641490779162E-12</v>
      </c>
    </row>
    <row r="449" spans="1:25" x14ac:dyDescent="0.25">
      <c r="A449" s="2">
        <v>42025</v>
      </c>
      <c r="B449" s="2">
        <v>42031</v>
      </c>
      <c r="C449" t="b">
        <f t="shared" si="6"/>
        <v>0</v>
      </c>
      <c r="D449" s="6">
        <f>VLOOKUP($B449,BNP_EUR_Underlying!$A:$W,COLUMN()-2,0)-EVS_EUR_Underlying!B447</f>
        <v>9.7761215568290094E-2</v>
      </c>
      <c r="E449" s="6">
        <f>VLOOKUP($B449,BNP_EUR_Underlying!$A:$W,COLUMN()-2,0)-EVS_EUR_Underlying!C447</f>
        <v>0.86421335654062004</v>
      </c>
      <c r="F449" s="6">
        <f>VLOOKUP($B449,BNP_EUR_Underlying!$A:$W,COLUMN()-2,0)-EVS_EUR_Underlying!D447</f>
        <v>-4.7299941741130169E-12</v>
      </c>
      <c r="G449" s="6">
        <f>VLOOKUP($B449,BNP_EUR_Underlying!$A:$W,COLUMN()-2,0)-EVS_EUR_Underlying!E447</f>
        <v>-6.4616063448501571E-3</v>
      </c>
      <c r="H449" s="6">
        <f>VLOOKUP($B449,BNP_EUR_Underlying!$A:$W,COLUMN()-2,0)-EVS_EUR_Underlying!F447</f>
        <v>2.5901503164504902E-12</v>
      </c>
      <c r="I449" s="6">
        <f>VLOOKUP($B449,BNP_EUR_Underlying!$A:$W,COLUMN()-2,0)-EVS_EUR_Underlying!G447</f>
        <v>1.6583681848003629E-4</v>
      </c>
      <c r="J449" s="6">
        <f>VLOOKUP($B449,BNP_EUR_Underlying!$A:$W,COLUMN()-2,0)-EVS_EUR_Underlying!H447</f>
        <v>-1.3800072196090696E-12</v>
      </c>
      <c r="K449" s="6">
        <f>VLOOKUP($B449,BNP_EUR_Underlying!$A:$W,COLUMN()-2,0)-EVS_EUR_Underlying!I447</f>
        <v>1.5847315274997165E-4</v>
      </c>
      <c r="L449" s="6">
        <f>VLOOKUP($B449,BNP_EUR_Underlying!$A:$W,COLUMN()-2,0)-EVS_EUR_Underlying!J447</f>
        <v>-1.5698553568199713E-12</v>
      </c>
      <c r="M449" s="6">
        <f>VLOOKUP($B449,BNP_EUR_Underlying!$A:$W,COLUMN()-2,0)-EVS_EUR_Underlying!K447</f>
        <v>1.5366471555100514E-4</v>
      </c>
      <c r="N449" s="6">
        <f>VLOOKUP($B449,BNP_EUR_Underlying!$A:$W,COLUMN()-2,0)-EVS_EUR_Underlying!L447</f>
        <v>-2.1844582661147971E-2</v>
      </c>
      <c r="O449" s="6">
        <f>VLOOKUP($B449,BNP_EUR_Underlying!$A:$W,COLUMN()-2,0)-EVS_EUR_Underlying!M447</f>
        <v>1.389999226830696E-12</v>
      </c>
      <c r="P449" s="6">
        <f>VLOOKUP($B449,BNP_EUR_Underlying!$A:$W,COLUMN()-2,0)-EVS_EUR_Underlying!N447</f>
        <v>1.5825829235430744E-3</v>
      </c>
      <c r="Q449" s="6">
        <f>VLOOKUP($B449,BNP_EUR_Underlying!$A:$W,COLUMN()-2,0)-EVS_EUR_Underlying!O447</f>
        <v>-4.5699000139620694E-12</v>
      </c>
      <c r="R449" s="6">
        <f>VLOOKUP($B449,BNP_EUR_Underlying!$A:$W,COLUMN()-2,0)-EVS_EUR_Underlying!P447</f>
        <v>1.1013412404281553E-13</v>
      </c>
      <c r="S449" s="6">
        <f>VLOOKUP($B449,BNP_EUR_Underlying!$A:$W,COLUMN()-2,0)-EVS_EUR_Underlying!Q447</f>
        <v>-1.0736447835300034E-3</v>
      </c>
      <c r="T449" s="6">
        <f>VLOOKUP($B449,BNP_EUR_Underlying!$A:$W,COLUMN()-2,0)-EVS_EUR_Underlying!R447</f>
        <v>3.9199754553465027E-12</v>
      </c>
      <c r="U449" s="6">
        <f>VLOOKUP($B449,BNP_EUR_Underlying!$A:$W,COLUMN()-2,0)-EVS_EUR_Underlying!S447</f>
        <v>2.3979653040045013E-2</v>
      </c>
      <c r="V449" s="6">
        <f>VLOOKUP($B449,BNP_EUR_Underlying!$A:$W,COLUMN()-2,0)-EVS_EUR_Underlying!T447</f>
        <v>4.8701043198207117E-12</v>
      </c>
      <c r="W449" s="6">
        <f>VLOOKUP($B449,BNP_EUR_Underlying!$A:$W,COLUMN()-2,0)-EVS_EUR_Underlying!U447</f>
        <v>4.6400661091183792E-12</v>
      </c>
      <c r="X449" s="6">
        <f>VLOOKUP($B449,BNP_EUR_Underlying!$A:$W,COLUMN()-2,0)-EVS_EUR_Underlying!V447</f>
        <v>4.8099302318860282E-12</v>
      </c>
      <c r="Y449" s="6">
        <f>VLOOKUP($B449,BNP_EUR_Underlying!$A:$W,COLUMN()-2,0)-EVS_EUR_Underlying!W447</f>
        <v>-3.2800429039525625E-12</v>
      </c>
    </row>
    <row r="450" spans="1:25" x14ac:dyDescent="0.25">
      <c r="A450" s="2">
        <v>42026</v>
      </c>
      <c r="B450" s="2">
        <v>42032</v>
      </c>
      <c r="C450" t="b">
        <f t="shared" si="6"/>
        <v>0</v>
      </c>
      <c r="D450" s="6">
        <f>VLOOKUP($B450,BNP_EUR_Underlying!$A:$W,COLUMN()-2,0)-EVS_EUR_Underlying!B448</f>
        <v>9.7773565835009846E-2</v>
      </c>
      <c r="E450" s="6">
        <f>VLOOKUP($B450,BNP_EUR_Underlying!$A:$W,COLUMN()-2,0)-EVS_EUR_Underlying!C448</f>
        <v>0.86270535059664999</v>
      </c>
      <c r="F450" s="6">
        <f>VLOOKUP($B450,BNP_EUR_Underlying!$A:$W,COLUMN()-2,0)-EVS_EUR_Underlying!D448</f>
        <v>-3.2900349111741889E-12</v>
      </c>
      <c r="G450" s="6">
        <f>VLOOKUP($B450,BNP_EUR_Underlying!$A:$W,COLUMN()-2,0)-EVS_EUR_Underlying!E448</f>
        <v>-6.4598551819001759E-3</v>
      </c>
      <c r="H450" s="6">
        <f>VLOOKUP($B450,BNP_EUR_Underlying!$A:$W,COLUMN()-2,0)-EVS_EUR_Underlying!F448</f>
        <v>8.992806499463768E-14</v>
      </c>
      <c r="I450" s="6">
        <f>VLOOKUP($B450,BNP_EUR_Underlying!$A:$W,COLUMN()-2,0)-EVS_EUR_Underlying!G448</f>
        <v>1.669665575401158E-4</v>
      </c>
      <c r="J450" s="6">
        <f>VLOOKUP($B450,BNP_EUR_Underlying!$A:$W,COLUMN()-2,0)-EVS_EUR_Underlying!H448</f>
        <v>1.4799272918253337E-12</v>
      </c>
      <c r="K450" s="6">
        <f>VLOOKUP($B450,BNP_EUR_Underlying!$A:$W,COLUMN()-2,0)-EVS_EUR_Underlying!I448</f>
        <v>1.5813692816890601E-4</v>
      </c>
      <c r="L450" s="6">
        <f>VLOOKUP($B450,BNP_EUR_Underlying!$A:$W,COLUMN()-2,0)-EVS_EUR_Underlying!J448</f>
        <v>1.3999912340523224E-12</v>
      </c>
      <c r="M450" s="6">
        <f>VLOOKUP($B450,BNP_EUR_Underlying!$A:$W,COLUMN()-2,0)-EVS_EUR_Underlying!K448</f>
        <v>1.5381606860298547E-4</v>
      </c>
      <c r="N450" s="6">
        <f>VLOOKUP($B450,BNP_EUR_Underlying!$A:$W,COLUMN()-2,0)-EVS_EUR_Underlying!L448</f>
        <v>-2.1745817358329034E-2</v>
      </c>
      <c r="O450" s="6">
        <f>VLOOKUP($B450,BNP_EUR_Underlying!$A:$W,COLUMN()-2,0)-EVS_EUR_Underlying!M448</f>
        <v>-1.1999290450148692E-12</v>
      </c>
      <c r="P450" s="6">
        <f>VLOOKUP($B450,BNP_EUR_Underlying!$A:$W,COLUMN()-2,0)-EVS_EUR_Underlying!N448</f>
        <v>1.5886847858750386E-3</v>
      </c>
      <c r="Q450" s="6">
        <f>VLOOKUP($B450,BNP_EUR_Underlying!$A:$W,COLUMN()-2,0)-EVS_EUR_Underlying!O448</f>
        <v>-3.0799807149151093E-12</v>
      </c>
      <c r="R450" s="6">
        <f>VLOOKUP($B450,BNP_EUR_Underlying!$A:$W,COLUMN()-2,0)-EVS_EUR_Underlying!P448</f>
        <v>2.4098500972513648E-12</v>
      </c>
      <c r="S450" s="6">
        <f>VLOOKUP($B450,BNP_EUR_Underlying!$A:$W,COLUMN()-2,0)-EVS_EUR_Underlying!Q448</f>
        <v>-1.0825092618200749E-3</v>
      </c>
      <c r="T450" s="6">
        <f>VLOOKUP($B450,BNP_EUR_Underlying!$A:$W,COLUMN()-2,0)-EVS_EUR_Underlying!R448</f>
        <v>-2.2399859744837158E-12</v>
      </c>
      <c r="U450" s="6">
        <f>VLOOKUP($B450,BNP_EUR_Underlying!$A:$W,COLUMN()-2,0)-EVS_EUR_Underlying!S448</f>
        <v>2.3989654769458912E-2</v>
      </c>
      <c r="V450" s="6">
        <f>VLOOKUP($B450,BNP_EUR_Underlying!$A:$W,COLUMN()-2,0)-EVS_EUR_Underlying!T448</f>
        <v>-2.298161660974074E-13</v>
      </c>
      <c r="W450" s="6">
        <f>VLOOKUP($B450,BNP_EUR_Underlying!$A:$W,COLUMN()-2,0)-EVS_EUR_Underlying!U448</f>
        <v>-4.3700598695295412E-12</v>
      </c>
      <c r="X450" s="6">
        <f>VLOOKUP($B450,BNP_EUR_Underlying!$A:$W,COLUMN()-2,0)-EVS_EUR_Underlying!V448</f>
        <v>-2.6201263381153694E-12</v>
      </c>
      <c r="Y450" s="6">
        <f>VLOOKUP($B450,BNP_EUR_Underlying!$A:$W,COLUMN()-2,0)-EVS_EUR_Underlying!W448</f>
        <v>3.9099834481248763E-12</v>
      </c>
    </row>
    <row r="451" spans="1:25" x14ac:dyDescent="0.25">
      <c r="A451" s="2">
        <v>42027</v>
      </c>
      <c r="B451" s="2">
        <v>42033</v>
      </c>
      <c r="C451" t="b">
        <f t="shared" si="6"/>
        <v>0</v>
      </c>
      <c r="D451" s="6">
        <f>VLOOKUP($B451,BNP_EUR_Underlying!$A:$W,COLUMN()-2,0)-EVS_EUR_Underlying!B449</f>
        <v>9.7859529377309906E-2</v>
      </c>
      <c r="E451" s="6">
        <f>VLOOKUP($B451,BNP_EUR_Underlying!$A:$W,COLUMN()-2,0)-EVS_EUR_Underlying!C449</f>
        <v>0.86564586307692015</v>
      </c>
      <c r="F451" s="6">
        <f>VLOOKUP($B451,BNP_EUR_Underlying!$A:$W,COLUMN()-2,0)-EVS_EUR_Underlying!D449</f>
        <v>9.900968933607146E-13</v>
      </c>
      <c r="G451" s="6">
        <f>VLOOKUP($B451,BNP_EUR_Underlying!$A:$W,COLUMN()-2,0)-EVS_EUR_Underlying!E449</f>
        <v>-6.4627737901601368E-3</v>
      </c>
      <c r="H451" s="6">
        <f>VLOOKUP($B451,BNP_EUR_Underlying!$A:$W,COLUMN()-2,0)-EVS_EUR_Underlying!F449</f>
        <v>-1.000088900582341E-12</v>
      </c>
      <c r="I451" s="6">
        <f>VLOOKUP($B451,BNP_EUR_Underlying!$A:$W,COLUMN()-2,0)-EVS_EUR_Underlying!G449</f>
        <v>1.6657180083012868E-4</v>
      </c>
      <c r="J451" s="6">
        <f>VLOOKUP($B451,BNP_EUR_Underlying!$A:$W,COLUMN()-2,0)-EVS_EUR_Underlying!H449</f>
        <v>-4.9960036108132044E-14</v>
      </c>
      <c r="K451" s="6">
        <f>VLOOKUP($B451,BNP_EUR_Underlying!$A:$W,COLUMN()-2,0)-EVS_EUR_Underlying!I449</f>
        <v>1.5869689014991195E-4</v>
      </c>
      <c r="L451" s="6">
        <f>VLOOKUP($B451,BNP_EUR_Underlying!$A:$W,COLUMN()-2,0)-EVS_EUR_Underlying!J449</f>
        <v>1.7985612998927536E-13</v>
      </c>
      <c r="M451" s="6">
        <f>VLOOKUP($B451,BNP_EUR_Underlying!$A:$W,COLUMN()-2,0)-EVS_EUR_Underlying!K449</f>
        <v>1.5402162240096828E-4</v>
      </c>
      <c r="N451" s="6">
        <f>VLOOKUP($B451,BNP_EUR_Underlying!$A:$W,COLUMN()-2,0)-EVS_EUR_Underlying!L449</f>
        <v>-2.1647511681956E-2</v>
      </c>
      <c r="O451" s="6">
        <f>VLOOKUP($B451,BNP_EUR_Underlying!$A:$W,COLUMN()-2,0)-EVS_EUR_Underlying!M449</f>
        <v>-1.1599610161283636E-12</v>
      </c>
      <c r="P451" s="6">
        <f>VLOOKUP($B451,BNP_EUR_Underlying!$A:$W,COLUMN()-2,0)-EVS_EUR_Underlying!N449</f>
        <v>1.5868727472729827E-3</v>
      </c>
      <c r="Q451" s="6">
        <f>VLOOKUP($B451,BNP_EUR_Underlying!$A:$W,COLUMN()-2,0)-EVS_EUR_Underlying!O449</f>
        <v>3.3999469906120794E-12</v>
      </c>
      <c r="R451" s="6">
        <f>VLOOKUP($B451,BNP_EUR_Underlying!$A:$W,COLUMN()-2,0)-EVS_EUR_Underlying!P449</f>
        <v>6.801226248853709E-13</v>
      </c>
      <c r="S451" s="6">
        <f>VLOOKUP($B451,BNP_EUR_Underlying!$A:$W,COLUMN()-2,0)-EVS_EUR_Underlying!Q449</f>
        <v>-1.0788591825201532E-3</v>
      </c>
      <c r="T451" s="6">
        <f>VLOOKUP($B451,BNP_EUR_Underlying!$A:$W,COLUMN()-2,0)-EVS_EUR_Underlying!R449</f>
        <v>-3.8999914409032499E-12</v>
      </c>
      <c r="U451" s="6">
        <f>VLOOKUP($B451,BNP_EUR_Underlying!$A:$W,COLUMN()-2,0)-EVS_EUR_Underlying!S449</f>
        <v>2.3487364096728025E-2</v>
      </c>
      <c r="V451" s="6">
        <f>VLOOKUP($B451,BNP_EUR_Underlying!$A:$W,COLUMN()-2,0)-EVS_EUR_Underlying!T449</f>
        <v>-2.5701663020072374E-12</v>
      </c>
      <c r="W451" s="6">
        <f>VLOOKUP($B451,BNP_EUR_Underlying!$A:$W,COLUMN()-2,0)-EVS_EUR_Underlying!U449</f>
        <v>-1.3800072196090696E-12</v>
      </c>
      <c r="X451" s="6">
        <f>VLOOKUP($B451,BNP_EUR_Underlying!$A:$W,COLUMN()-2,0)-EVS_EUR_Underlying!V449</f>
        <v>-1.4499512701604544E-12</v>
      </c>
      <c r="Y451" s="6">
        <f>VLOOKUP($B451,BNP_EUR_Underlying!$A:$W,COLUMN()-2,0)-EVS_EUR_Underlying!W449</f>
        <v>1.7199575097492925E-12</v>
      </c>
    </row>
    <row r="452" spans="1:25" x14ac:dyDescent="0.25">
      <c r="A452" s="2">
        <v>42030</v>
      </c>
      <c r="B452" s="2">
        <v>42034</v>
      </c>
      <c r="C452" t="b">
        <f t="shared" si="6"/>
        <v>0</v>
      </c>
      <c r="D452" s="6">
        <f>VLOOKUP($B452,BNP_EUR_Underlying!$A:$W,COLUMN()-2,0)-EVS_EUR_Underlying!B450</f>
        <v>9.7773368318070153E-2</v>
      </c>
      <c r="E452" s="6">
        <f>VLOOKUP($B452,BNP_EUR_Underlying!$A:$W,COLUMN()-2,0)-EVS_EUR_Underlying!C450</f>
        <v>0.87027110934921992</v>
      </c>
      <c r="F452" s="6">
        <f>VLOOKUP($B452,BNP_EUR_Underlying!$A:$W,COLUMN()-2,0)-EVS_EUR_Underlying!D450</f>
        <v>-4.7299941741130169E-12</v>
      </c>
      <c r="G452" s="6">
        <f>VLOOKUP($B452,BNP_EUR_Underlying!$A:$W,COLUMN()-2,0)-EVS_EUR_Underlying!E450</f>
        <v>-6.4658869676399444E-3</v>
      </c>
      <c r="H452" s="6">
        <f>VLOOKUP($B452,BNP_EUR_Underlying!$A:$W,COLUMN()-2,0)-EVS_EUR_Underlying!F450</f>
        <v>-3.8200553831302386E-12</v>
      </c>
      <c r="I452" s="6">
        <f>VLOOKUP($B452,BNP_EUR_Underlying!$A:$W,COLUMN()-2,0)-EVS_EUR_Underlying!G450</f>
        <v>1.6794266667008451E-4</v>
      </c>
      <c r="J452" s="6">
        <f>VLOOKUP($B452,BNP_EUR_Underlying!$A:$W,COLUMN()-2,0)-EVS_EUR_Underlying!H450</f>
        <v>3.6000091796495326E-12</v>
      </c>
      <c r="K452" s="6">
        <f>VLOOKUP($B452,BNP_EUR_Underlying!$A:$W,COLUMN()-2,0)-EVS_EUR_Underlying!I450</f>
        <v>1.5825181067108396E-4</v>
      </c>
      <c r="L452" s="6">
        <f>VLOOKUP($B452,BNP_EUR_Underlying!$A:$W,COLUMN()-2,0)-EVS_EUR_Underlying!J450</f>
        <v>-5.9952043329758453E-14</v>
      </c>
      <c r="M452" s="6">
        <f>VLOOKUP($B452,BNP_EUR_Underlying!$A:$W,COLUMN()-2,0)-EVS_EUR_Underlying!K450</f>
        <v>1.5415582925604188E-4</v>
      </c>
      <c r="N452" s="6">
        <f>VLOOKUP($B452,BNP_EUR_Underlying!$A:$W,COLUMN()-2,0)-EVS_EUR_Underlying!L450</f>
        <v>-2.1351262391442916E-2</v>
      </c>
      <c r="O452" s="6">
        <f>VLOOKUP($B452,BNP_EUR_Underlying!$A:$W,COLUMN()-2,0)-EVS_EUR_Underlying!M450</f>
        <v>-1.2900791546144319E-12</v>
      </c>
      <c r="P452" s="6">
        <f>VLOOKUP($B452,BNP_EUR_Underlying!$A:$W,COLUMN()-2,0)-EVS_EUR_Underlying!N450</f>
        <v>1.5983549994209589E-3</v>
      </c>
      <c r="Q452" s="6">
        <f>VLOOKUP($B452,BNP_EUR_Underlying!$A:$W,COLUMN()-2,0)-EVS_EUR_Underlying!O450</f>
        <v>-1.6000534230897756E-12</v>
      </c>
      <c r="R452" s="6">
        <f>VLOOKUP($B452,BNP_EUR_Underlying!$A:$W,COLUMN()-2,0)-EVS_EUR_Underlying!P450</f>
        <v>-4.7899462174427754E-12</v>
      </c>
      <c r="S452" s="6">
        <f>VLOOKUP($B452,BNP_EUR_Underlying!$A:$W,COLUMN()-2,0)-EVS_EUR_Underlying!Q450</f>
        <v>-1.0741662234301508E-3</v>
      </c>
      <c r="T452" s="6">
        <f>VLOOKUP($B452,BNP_EUR_Underlying!$A:$W,COLUMN()-2,0)-EVS_EUR_Underlying!R450</f>
        <v>-1.6999734953060397E-12</v>
      </c>
      <c r="U452" s="6">
        <f>VLOOKUP($B452,BNP_EUR_Underlying!$A:$W,COLUMN()-2,0)-EVS_EUR_Underlying!S450</f>
        <v>2.2880650812184933E-2</v>
      </c>
      <c r="V452" s="6">
        <f>VLOOKUP($B452,BNP_EUR_Underlying!$A:$W,COLUMN()-2,0)-EVS_EUR_Underlying!T450</f>
        <v>2.8999025403209089E-13</v>
      </c>
      <c r="W452" s="6">
        <f>VLOOKUP($B452,BNP_EUR_Underlying!$A:$W,COLUMN()-2,0)-EVS_EUR_Underlying!U450</f>
        <v>2.1800339311539574E-12</v>
      </c>
      <c r="X452" s="6">
        <f>VLOOKUP($B452,BNP_EUR_Underlying!$A:$W,COLUMN()-2,0)-EVS_EUR_Underlying!V450</f>
        <v>1.9000356843434929E-12</v>
      </c>
      <c r="Y452" s="6">
        <f>VLOOKUP($B452,BNP_EUR_Underlying!$A:$W,COLUMN()-2,0)-EVS_EUR_Underlying!W450</f>
        <v>9.2015284280932974E-13</v>
      </c>
    </row>
    <row r="453" spans="1:25" x14ac:dyDescent="0.25">
      <c r="A453" s="2">
        <v>42031</v>
      </c>
      <c r="B453" s="2">
        <v>42037</v>
      </c>
      <c r="C453" t="b">
        <f t="shared" ref="C453:C516" si="7">A453=B453</f>
        <v>0</v>
      </c>
      <c r="D453" s="6">
        <f>VLOOKUP($B453,BNP_EUR_Underlying!$A:$W,COLUMN()-2,0)-EVS_EUR_Underlying!B451</f>
        <v>9.7937740469610013E-2</v>
      </c>
      <c r="E453" s="6">
        <f>VLOOKUP($B453,BNP_EUR_Underlying!$A:$W,COLUMN()-2,0)-EVS_EUR_Underlying!C451</f>
        <v>0.87044849242976996</v>
      </c>
      <c r="F453" s="6">
        <f>VLOOKUP($B453,BNP_EUR_Underlying!$A:$W,COLUMN()-2,0)-EVS_EUR_Underlying!D451</f>
        <v>-1.8800516699002401E-12</v>
      </c>
      <c r="G453" s="6">
        <f>VLOOKUP($B453,BNP_EUR_Underlying!$A:$W,COLUMN()-2,0)-EVS_EUR_Underlying!E451</f>
        <v>-6.4649141015500344E-3</v>
      </c>
      <c r="H453" s="6">
        <f>VLOOKUP($B453,BNP_EUR_Underlying!$A:$W,COLUMN()-2,0)-EVS_EUR_Underlying!F451</f>
        <v>4.9600323848153494E-12</v>
      </c>
      <c r="I453" s="6">
        <f>VLOOKUP($B453,BNP_EUR_Underlying!$A:$W,COLUMN()-2,0)-EVS_EUR_Underlying!G451</f>
        <v>1.6796122134987712E-4</v>
      </c>
      <c r="J453" s="6">
        <f>VLOOKUP($B453,BNP_EUR_Underlying!$A:$W,COLUMN()-2,0)-EVS_EUR_Underlying!H451</f>
        <v>-4.0298875347843932E-12</v>
      </c>
      <c r="K453" s="6">
        <f>VLOOKUP($B453,BNP_EUR_Underlying!$A:$W,COLUMN()-2,0)-EVS_EUR_Underlying!I451</f>
        <v>1.5866144742004984E-4</v>
      </c>
      <c r="L453" s="6">
        <f>VLOOKUP($B453,BNP_EUR_Underlying!$A:$W,COLUMN()-2,0)-EVS_EUR_Underlying!J451</f>
        <v>1.4799272918253337E-12</v>
      </c>
      <c r="M453" s="6">
        <f>VLOOKUP($B453,BNP_EUR_Underlying!$A:$W,COLUMN()-2,0)-EVS_EUR_Underlying!K451</f>
        <v>1.541482831070029E-4</v>
      </c>
      <c r="N453" s="6">
        <f>VLOOKUP($B453,BNP_EUR_Underlying!$A:$W,COLUMN()-2,0)-EVS_EUR_Underlying!L451</f>
        <v>-2.2608953114795938E-2</v>
      </c>
      <c r="O453" s="6">
        <f>VLOOKUP($B453,BNP_EUR_Underlying!$A:$W,COLUMN()-2,0)-EVS_EUR_Underlying!M451</f>
        <v>1.3200551762793111E-12</v>
      </c>
      <c r="P453" s="6">
        <f>VLOOKUP($B453,BNP_EUR_Underlying!$A:$W,COLUMN()-2,0)-EVS_EUR_Underlying!N451</f>
        <v>1.5972436402489354E-3</v>
      </c>
      <c r="Q453" s="6">
        <f>VLOOKUP($B453,BNP_EUR_Underlying!$A:$W,COLUMN()-2,0)-EVS_EUR_Underlying!O451</f>
        <v>-5.3002047195604973E-13</v>
      </c>
      <c r="R453" s="6">
        <f>VLOOKUP($B453,BNP_EUR_Underlying!$A:$W,COLUMN()-2,0)-EVS_EUR_Underlying!P451</f>
        <v>-9.2015284280932974E-13</v>
      </c>
      <c r="S453" s="6">
        <f>VLOOKUP($B453,BNP_EUR_Underlying!$A:$W,COLUMN()-2,0)-EVS_EUR_Underlying!Q451</f>
        <v>-1.0757305431301489E-3</v>
      </c>
      <c r="T453" s="6">
        <f>VLOOKUP($B453,BNP_EUR_Underlying!$A:$W,COLUMN()-2,0)-EVS_EUR_Underlying!R451</f>
        <v>-5.3002047195604973E-13</v>
      </c>
      <c r="U453" s="6">
        <f>VLOOKUP($B453,BNP_EUR_Underlying!$A:$W,COLUMN()-2,0)-EVS_EUR_Underlying!S451</f>
        <v>2.2895210045979053E-2</v>
      </c>
      <c r="V453" s="6">
        <f>VLOOKUP($B453,BNP_EUR_Underlying!$A:$W,COLUMN()-2,0)-EVS_EUR_Underlying!T451</f>
        <v>-1.9599877276732514E-12</v>
      </c>
      <c r="W453" s="6">
        <f>VLOOKUP($B453,BNP_EUR_Underlying!$A:$W,COLUMN()-2,0)-EVS_EUR_Underlying!U451</f>
        <v>-9.7988284153416316E-13</v>
      </c>
      <c r="X453" s="6">
        <f>VLOOKUP($B453,BNP_EUR_Underlying!$A:$W,COLUMN()-2,0)-EVS_EUR_Underlying!V451</f>
        <v>2.4600321779644219E-12</v>
      </c>
      <c r="Y453" s="6">
        <f>VLOOKUP($B453,BNP_EUR_Underlying!$A:$W,COLUMN()-2,0)-EVS_EUR_Underlying!W451</f>
        <v>4.3101078261997827E-12</v>
      </c>
    </row>
    <row r="454" spans="1:25" x14ac:dyDescent="0.25">
      <c r="A454" s="2">
        <v>42032</v>
      </c>
      <c r="B454" s="2">
        <v>42038</v>
      </c>
      <c r="C454" t="b">
        <f t="shared" si="7"/>
        <v>0</v>
      </c>
      <c r="D454" s="6">
        <f>VLOOKUP($B454,BNP_EUR_Underlying!$A:$W,COLUMN()-2,0)-EVS_EUR_Underlying!B452</f>
        <v>9.7551072898520053E-2</v>
      </c>
      <c r="E454" s="6">
        <f>VLOOKUP($B454,BNP_EUR_Underlying!$A:$W,COLUMN()-2,0)-EVS_EUR_Underlying!C452</f>
        <v>0.8639469778572999</v>
      </c>
      <c r="F454" s="6">
        <f>VLOOKUP($B454,BNP_EUR_Underlying!$A:$W,COLUMN()-2,0)-EVS_EUR_Underlying!D452</f>
        <v>-4.7499781885562697E-12</v>
      </c>
      <c r="G454" s="6">
        <f>VLOOKUP($B454,BNP_EUR_Underlying!$A:$W,COLUMN()-2,0)-EVS_EUR_Underlying!E452</f>
        <v>-6.4678327098199873E-3</v>
      </c>
      <c r="H454" s="6">
        <f>VLOOKUP($B454,BNP_EUR_Underlying!$A:$W,COLUMN()-2,0)-EVS_EUR_Underlying!F452</f>
        <v>2.2502000263102673E-12</v>
      </c>
      <c r="I454" s="6">
        <f>VLOOKUP($B454,BNP_EUR_Underlying!$A:$W,COLUMN()-2,0)-EVS_EUR_Underlying!G452</f>
        <v>1.6661405940987528E-4</v>
      </c>
      <c r="J454" s="6">
        <f>VLOOKUP($B454,BNP_EUR_Underlying!$A:$W,COLUMN()-2,0)-EVS_EUR_Underlying!H452</f>
        <v>-4.2101877539835186E-12</v>
      </c>
      <c r="K454" s="6">
        <f>VLOOKUP($B454,BNP_EUR_Underlying!$A:$W,COLUMN()-2,0)-EVS_EUR_Underlying!I452</f>
        <v>1.5954880969992757E-4</v>
      </c>
      <c r="L454" s="6">
        <f>VLOOKUP($B454,BNP_EUR_Underlying!$A:$W,COLUMN()-2,0)-EVS_EUR_Underlying!J452</f>
        <v>-1.6899814880844133E-12</v>
      </c>
      <c r="M454" s="6">
        <f>VLOOKUP($B454,BNP_EUR_Underlying!$A:$W,COLUMN()-2,0)-EVS_EUR_Underlying!K452</f>
        <v>1.5496888701205247E-4</v>
      </c>
      <c r="N454" s="6">
        <f>VLOOKUP($B454,BNP_EUR_Underlying!$A:$W,COLUMN()-2,0)-EVS_EUR_Underlying!L452</f>
        <v>-2.2867421310432956E-2</v>
      </c>
      <c r="O454" s="6">
        <f>VLOOKUP($B454,BNP_EUR_Underlying!$A:$W,COLUMN()-2,0)-EVS_EUR_Underlying!M452</f>
        <v>-7.0987660194532509E-13</v>
      </c>
      <c r="P454" s="6">
        <f>VLOOKUP($B454,BNP_EUR_Underlying!$A:$W,COLUMN()-2,0)-EVS_EUR_Underlying!N452</f>
        <v>1.5899705696859057E-3</v>
      </c>
      <c r="Q454" s="6">
        <f>VLOOKUP($B454,BNP_EUR_Underlying!$A:$W,COLUMN()-2,0)-EVS_EUR_Underlying!O452</f>
        <v>-3.9199754553465027E-12</v>
      </c>
      <c r="R454" s="6">
        <f>VLOOKUP($B454,BNP_EUR_Underlying!$A:$W,COLUMN()-2,0)-EVS_EUR_Underlying!P452</f>
        <v>3.9968028886505635E-14</v>
      </c>
      <c r="S454" s="6">
        <f>VLOOKUP($B454,BNP_EUR_Underlying!$A:$W,COLUMN()-2,0)-EVS_EUR_Underlying!Q452</f>
        <v>-1.0553943770399421E-3</v>
      </c>
      <c r="T454" s="6">
        <f>VLOOKUP($B454,BNP_EUR_Underlying!$A:$W,COLUMN()-2,0)-EVS_EUR_Underlying!R452</f>
        <v>-9.9920072216264089E-14</v>
      </c>
      <c r="U454" s="6">
        <f>VLOOKUP($B454,BNP_EUR_Underlying!$A:$W,COLUMN()-2,0)-EVS_EUR_Underlying!S452</f>
        <v>2.3267398562329955E-2</v>
      </c>
      <c r="V454" s="6">
        <f>VLOOKUP($B454,BNP_EUR_Underlying!$A:$W,COLUMN()-2,0)-EVS_EUR_Underlying!T452</f>
        <v>2.3701041129697842E-12</v>
      </c>
      <c r="W454" s="6">
        <f>VLOOKUP($B454,BNP_EUR_Underlying!$A:$W,COLUMN()-2,0)-EVS_EUR_Underlying!U452</f>
        <v>-3.389954983390453E-12</v>
      </c>
      <c r="X454" s="6">
        <f>VLOOKUP($B454,BNP_EUR_Underlying!$A:$W,COLUMN()-2,0)-EVS_EUR_Underlying!V452</f>
        <v>-1.2800871473928055E-12</v>
      </c>
      <c r="Y454" s="6">
        <f>VLOOKUP($B454,BNP_EUR_Underlying!$A:$W,COLUMN()-2,0)-EVS_EUR_Underlying!W452</f>
        <v>1.8007817459420039E-13</v>
      </c>
    </row>
    <row r="455" spans="1:25" x14ac:dyDescent="0.25">
      <c r="A455" s="2">
        <v>42033</v>
      </c>
      <c r="B455" s="2">
        <v>42039</v>
      </c>
      <c r="C455" t="b">
        <f t="shared" si="7"/>
        <v>0</v>
      </c>
      <c r="D455" s="6">
        <f>VLOOKUP($B455,BNP_EUR_Underlying!$A:$W,COLUMN()-2,0)-EVS_EUR_Underlying!B453</f>
        <v>9.7692164800049941E-2</v>
      </c>
      <c r="E455" s="6">
        <f>VLOOKUP($B455,BNP_EUR_Underlying!$A:$W,COLUMN()-2,0)-EVS_EUR_Underlying!C453</f>
        <v>0.86078209281614004</v>
      </c>
      <c r="F455" s="6">
        <f>VLOOKUP($B455,BNP_EUR_Underlying!$A:$W,COLUMN()-2,0)-EVS_EUR_Underlying!D453</f>
        <v>9.4990681986928394E-13</v>
      </c>
      <c r="G455" s="6">
        <f>VLOOKUP($B455,BNP_EUR_Underlying!$A:$W,COLUMN()-2,0)-EVS_EUR_Underlying!E453</f>
        <v>-6.4703621696400315E-3</v>
      </c>
      <c r="H455" s="6">
        <f>VLOOKUP($B455,BNP_EUR_Underlying!$A:$W,COLUMN()-2,0)-EVS_EUR_Underlying!F453</f>
        <v>-3.9599434842330083E-12</v>
      </c>
      <c r="I455" s="6">
        <f>VLOOKUP($B455,BNP_EUR_Underlying!$A:$W,COLUMN()-2,0)-EVS_EUR_Underlying!G453</f>
        <v>1.6684696958013667E-4</v>
      </c>
      <c r="J455" s="6">
        <f>VLOOKUP($B455,BNP_EUR_Underlying!$A:$W,COLUMN()-2,0)-EVS_EUR_Underlying!H453</f>
        <v>4.9400483703720965E-12</v>
      </c>
      <c r="K455" s="6">
        <f>VLOOKUP($B455,BNP_EUR_Underlying!$A:$W,COLUMN()-2,0)-EVS_EUR_Underlying!I453</f>
        <v>1.5888056091006852E-4</v>
      </c>
      <c r="L455" s="6">
        <f>VLOOKUP($B455,BNP_EUR_Underlying!$A:$W,COLUMN()-2,0)-EVS_EUR_Underlying!J453</f>
        <v>-3.2400748750660568E-12</v>
      </c>
      <c r="M455" s="6">
        <f>VLOOKUP($B455,BNP_EUR_Underlying!$A:$W,COLUMN()-2,0)-EVS_EUR_Underlying!K453</f>
        <v>1.536679874230007E-4</v>
      </c>
      <c r="N455" s="6">
        <f>VLOOKUP($B455,BNP_EUR_Underlying!$A:$W,COLUMN()-2,0)-EVS_EUR_Underlying!L453</f>
        <v>-2.2586307780591008E-2</v>
      </c>
      <c r="O455" s="6">
        <f>VLOOKUP($B455,BNP_EUR_Underlying!$A:$W,COLUMN()-2,0)-EVS_EUR_Underlying!M453</f>
        <v>-3.3399949472823209E-12</v>
      </c>
      <c r="P455" s="6">
        <f>VLOOKUP($B455,BNP_EUR_Underlying!$A:$W,COLUMN()-2,0)-EVS_EUR_Underlying!N453</f>
        <v>1.5933097043250299E-3</v>
      </c>
      <c r="Q455" s="6">
        <f>VLOOKUP($B455,BNP_EUR_Underlying!$A:$W,COLUMN()-2,0)-EVS_EUR_Underlying!O453</f>
        <v>2.1000978733809461E-12</v>
      </c>
      <c r="R455" s="6">
        <f>VLOOKUP($B455,BNP_EUR_Underlying!$A:$W,COLUMN()-2,0)-EVS_EUR_Underlying!P453</f>
        <v>-4.4899639561890581E-12</v>
      </c>
      <c r="S455" s="6">
        <f>VLOOKUP($B455,BNP_EUR_Underlying!$A:$W,COLUMN()-2,0)-EVS_EUR_Underlying!Q453</f>
        <v>-1.0741662234301508E-3</v>
      </c>
      <c r="T455" s="6">
        <f>VLOOKUP($B455,BNP_EUR_Underlying!$A:$W,COLUMN()-2,0)-EVS_EUR_Underlying!R453</f>
        <v>-4.3010039973978564E-13</v>
      </c>
      <c r="U455" s="6">
        <f>VLOOKUP($B455,BNP_EUR_Underlying!$A:$W,COLUMN()-2,0)-EVS_EUR_Underlying!S453</f>
        <v>2.3440378996687938E-2</v>
      </c>
      <c r="V455" s="6">
        <f>VLOOKUP($B455,BNP_EUR_Underlying!$A:$W,COLUMN()-2,0)-EVS_EUR_Underlying!T453</f>
        <v>-3.390177027995378E-12</v>
      </c>
      <c r="W455" s="6">
        <f>VLOOKUP($B455,BNP_EUR_Underlying!$A:$W,COLUMN()-2,0)-EVS_EUR_Underlying!U453</f>
        <v>2.4500401707427955E-12</v>
      </c>
      <c r="X455" s="6">
        <f>VLOOKUP($B455,BNP_EUR_Underlying!$A:$W,COLUMN()-2,0)-EVS_EUR_Underlying!V453</f>
        <v>4.0301095793893182E-12</v>
      </c>
      <c r="Y455" s="6">
        <f>VLOOKUP($B455,BNP_EUR_Underlying!$A:$W,COLUMN()-2,0)-EVS_EUR_Underlying!W453</f>
        <v>4.7006842862629128E-13</v>
      </c>
    </row>
    <row r="456" spans="1:25" x14ac:dyDescent="0.25">
      <c r="A456" s="2">
        <v>42034</v>
      </c>
      <c r="B456" s="2">
        <v>42040</v>
      </c>
      <c r="C456" t="b">
        <f t="shared" si="7"/>
        <v>0</v>
      </c>
      <c r="D456" s="6">
        <f>VLOOKUP($B456,BNP_EUR_Underlying!$A:$W,COLUMN()-2,0)-EVS_EUR_Underlying!B454</f>
        <v>9.7680187411119945E-2</v>
      </c>
      <c r="E456" s="6">
        <f>VLOOKUP($B456,BNP_EUR_Underlying!$A:$W,COLUMN()-2,0)-EVS_EUR_Underlying!C454</f>
        <v>0.86107570768931008</v>
      </c>
      <c r="F456" s="6">
        <f>VLOOKUP($B456,BNP_EUR_Underlying!$A:$W,COLUMN()-2,0)-EVS_EUR_Underlying!D454</f>
        <v>-4.7699622029995226E-12</v>
      </c>
      <c r="G456" s="6">
        <f>VLOOKUP($B456,BNP_EUR_Underlying!$A:$W,COLUMN()-2,0)-EVS_EUR_Underlying!E454</f>
        <v>-6.4713350457301644E-3</v>
      </c>
      <c r="H456" s="6">
        <f>VLOOKUP($B456,BNP_EUR_Underlying!$A:$W,COLUMN()-2,0)-EVS_EUR_Underlying!F454</f>
        <v>-3.219868816017879E-12</v>
      </c>
      <c r="I456" s="6">
        <f>VLOOKUP($B456,BNP_EUR_Underlying!$A:$W,COLUMN()-2,0)-EVS_EUR_Underlying!G454</f>
        <v>1.6632577560993234E-4</v>
      </c>
      <c r="J456" s="6">
        <f>VLOOKUP($B456,BNP_EUR_Underlying!$A:$W,COLUMN()-2,0)-EVS_EUR_Underlying!H454</f>
        <v>-1.7501555760190968E-12</v>
      </c>
      <c r="K456" s="6">
        <f>VLOOKUP($B456,BNP_EUR_Underlying!$A:$W,COLUMN()-2,0)-EVS_EUR_Underlying!I454</f>
        <v>1.5982002685999142E-4</v>
      </c>
      <c r="L456" s="6">
        <f>VLOOKUP($B456,BNP_EUR_Underlying!$A:$W,COLUMN()-2,0)-EVS_EUR_Underlying!J454</f>
        <v>-3.2400748750660568E-12</v>
      </c>
      <c r="M456" s="6">
        <f>VLOOKUP($B456,BNP_EUR_Underlying!$A:$W,COLUMN()-2,0)-EVS_EUR_Underlying!K454</f>
        <v>1.5450465894195631E-4</v>
      </c>
      <c r="N456" s="6">
        <f>VLOOKUP($B456,BNP_EUR_Underlying!$A:$W,COLUMN()-2,0)-EVS_EUR_Underlying!L454</f>
        <v>-2.2735097556739081E-2</v>
      </c>
      <c r="O456" s="6">
        <f>VLOOKUP($B456,BNP_EUR_Underlying!$A:$W,COLUMN()-2,0)-EVS_EUR_Underlying!M454</f>
        <v>3.9199754553465027E-12</v>
      </c>
      <c r="P456" s="6">
        <f>VLOOKUP($B456,BNP_EUR_Underlying!$A:$W,COLUMN()-2,0)-EVS_EUR_Underlying!N454</f>
        <v>1.5864802273910517E-3</v>
      </c>
      <c r="Q456" s="6">
        <f>VLOOKUP($B456,BNP_EUR_Underlying!$A:$W,COLUMN()-2,0)-EVS_EUR_Underlying!O454</f>
        <v>4.0698555636708988E-12</v>
      </c>
      <c r="R456" s="6">
        <f>VLOOKUP($B456,BNP_EUR_Underlying!$A:$W,COLUMN()-2,0)-EVS_EUR_Underlying!P454</f>
        <v>-1.5900614158681492E-12</v>
      </c>
      <c r="S456" s="6">
        <f>VLOOKUP($B456,BNP_EUR_Underlying!$A:$W,COLUMN()-2,0)-EVS_EUR_Underlying!Q454</f>
        <v>-1.0772948628301471E-3</v>
      </c>
      <c r="T456" s="6">
        <f>VLOOKUP($B456,BNP_EUR_Underlying!$A:$W,COLUMN()-2,0)-EVS_EUR_Underlying!R454</f>
        <v>3.6399772085360382E-12</v>
      </c>
      <c r="U456" s="6">
        <f>VLOOKUP($B456,BNP_EUR_Underlying!$A:$W,COLUMN()-2,0)-EVS_EUR_Underlying!S454</f>
        <v>2.3479102563688015E-2</v>
      </c>
      <c r="V456" s="6">
        <f>VLOOKUP($B456,BNP_EUR_Underlying!$A:$W,COLUMN()-2,0)-EVS_EUR_Underlying!T454</f>
        <v>4.4009240696141205E-13</v>
      </c>
      <c r="W456" s="6">
        <f>VLOOKUP($B456,BNP_EUR_Underlying!$A:$W,COLUMN()-2,0)-EVS_EUR_Underlying!U454</f>
        <v>2.4900081996293011E-12</v>
      </c>
      <c r="X456" s="6">
        <f>VLOOKUP($B456,BNP_EUR_Underlying!$A:$W,COLUMN()-2,0)-EVS_EUR_Underlying!V454</f>
        <v>-7.0987660194532509E-13</v>
      </c>
      <c r="Y456" s="6">
        <f>VLOOKUP($B456,BNP_EUR_Underlying!$A:$W,COLUMN()-2,0)-EVS_EUR_Underlying!W454</f>
        <v>4.6007642140466487E-13</v>
      </c>
    </row>
    <row r="457" spans="1:25" x14ac:dyDescent="0.25">
      <c r="A457" s="2">
        <v>42037</v>
      </c>
      <c r="B457" s="2">
        <v>42041</v>
      </c>
      <c r="C457" t="b">
        <f t="shared" si="7"/>
        <v>0</v>
      </c>
      <c r="D457" s="6">
        <f>VLOOKUP($B457,BNP_EUR_Underlying!$A:$W,COLUMN()-2,0)-EVS_EUR_Underlying!B455</f>
        <v>9.7638946043620001E-2</v>
      </c>
      <c r="E457" s="6">
        <f>VLOOKUP($B457,BNP_EUR_Underlying!$A:$W,COLUMN()-2,0)-EVS_EUR_Underlying!C455</f>
        <v>0.85431195710634</v>
      </c>
      <c r="F457" s="6">
        <f>VLOOKUP($B457,BNP_EUR_Underlying!$A:$W,COLUMN()-2,0)-EVS_EUR_Underlying!D455</f>
        <v>2.3800961201914106E-12</v>
      </c>
      <c r="G457" s="6">
        <f>VLOOKUP($B457,BNP_EUR_Underlying!$A:$W,COLUMN()-2,0)-EVS_EUR_Underlying!E455</f>
        <v>-6.4705567488601012E-3</v>
      </c>
      <c r="H457" s="6">
        <f>VLOOKUP($B457,BNP_EUR_Underlying!$A:$W,COLUMN()-2,0)-EVS_EUR_Underlying!F455</f>
        <v>-2.9600766282555924E-12</v>
      </c>
      <c r="I457" s="6">
        <f>VLOOKUP($B457,BNP_EUR_Underlying!$A:$W,COLUMN()-2,0)-EVS_EUR_Underlying!G455</f>
        <v>1.6457443482997824E-4</v>
      </c>
      <c r="J457" s="6">
        <f>VLOOKUP($B457,BNP_EUR_Underlying!$A:$W,COLUMN()-2,0)-EVS_EUR_Underlying!H455</f>
        <v>7.2986061638857791E-13</v>
      </c>
      <c r="K457" s="6">
        <f>VLOOKUP($B457,BNP_EUR_Underlying!$A:$W,COLUMN()-2,0)-EVS_EUR_Underlying!I455</f>
        <v>1.5994454677992209E-4</v>
      </c>
      <c r="L457" s="6">
        <f>VLOOKUP($B457,BNP_EUR_Underlying!$A:$W,COLUMN()-2,0)-EVS_EUR_Underlying!J455</f>
        <v>-4.7899462174427754E-12</v>
      </c>
      <c r="M457" s="6">
        <f>VLOOKUP($B457,BNP_EUR_Underlying!$A:$W,COLUMN()-2,0)-EVS_EUR_Underlying!K455</f>
        <v>1.5408718587295311E-4</v>
      </c>
      <c r="N457" s="6">
        <f>VLOOKUP($B457,BNP_EUR_Underlying!$A:$W,COLUMN()-2,0)-EVS_EUR_Underlying!L455</f>
        <v>-2.2442369189675015E-2</v>
      </c>
      <c r="O457" s="6">
        <f>VLOOKUP($B457,BNP_EUR_Underlying!$A:$W,COLUMN()-2,0)-EVS_EUR_Underlying!M455</f>
        <v>-4.6900261452265113E-12</v>
      </c>
      <c r="P457" s="6">
        <f>VLOOKUP($B457,BNP_EUR_Underlying!$A:$W,COLUMN()-2,0)-EVS_EUR_Underlying!N455</f>
        <v>1.5739486247189349E-3</v>
      </c>
      <c r="Q457" s="6">
        <f>VLOOKUP($B457,BNP_EUR_Underlying!$A:$W,COLUMN()-2,0)-EVS_EUR_Underlying!O455</f>
        <v>1.6400214519762812E-12</v>
      </c>
      <c r="R457" s="6">
        <f>VLOOKUP($B457,BNP_EUR_Underlying!$A:$W,COLUMN()-2,0)-EVS_EUR_Underlying!P455</f>
        <v>1.3098411244527597E-12</v>
      </c>
      <c r="S457" s="6">
        <f>VLOOKUP($B457,BNP_EUR_Underlying!$A:$W,COLUMN()-2,0)-EVS_EUR_Underlying!Q455</f>
        <v>-1.0835521416201477E-3</v>
      </c>
      <c r="T457" s="6">
        <f>VLOOKUP($B457,BNP_EUR_Underlying!$A:$W,COLUMN()-2,0)-EVS_EUR_Underlying!R455</f>
        <v>3.6199931940927854E-12</v>
      </c>
      <c r="U457" s="6">
        <f>VLOOKUP($B457,BNP_EUR_Underlying!$A:$W,COLUMN()-2,0)-EVS_EUR_Underlying!S455</f>
        <v>2.3197996162642065E-2</v>
      </c>
      <c r="V457" s="6">
        <f>VLOOKUP($B457,BNP_EUR_Underlying!$A:$W,COLUMN()-2,0)-EVS_EUR_Underlying!T455</f>
        <v>3.9199754553465027E-12</v>
      </c>
      <c r="W457" s="6">
        <f>VLOOKUP($B457,BNP_EUR_Underlying!$A:$W,COLUMN()-2,0)-EVS_EUR_Underlying!U455</f>
        <v>-4.4100278984160468E-12</v>
      </c>
      <c r="X457" s="6">
        <f>VLOOKUP($B457,BNP_EUR_Underlying!$A:$W,COLUMN()-2,0)-EVS_EUR_Underlying!V455</f>
        <v>7.9003470432326139E-13</v>
      </c>
      <c r="Y457" s="6">
        <f>VLOOKUP($B457,BNP_EUR_Underlying!$A:$W,COLUMN()-2,0)-EVS_EUR_Underlying!W455</f>
        <v>1.1990408665951691E-13</v>
      </c>
    </row>
    <row r="458" spans="1:25" x14ac:dyDescent="0.25">
      <c r="A458" s="2">
        <v>42038</v>
      </c>
      <c r="B458" s="2">
        <v>42044</v>
      </c>
      <c r="C458" t="b">
        <f t="shared" si="7"/>
        <v>0</v>
      </c>
      <c r="D458" s="6">
        <f>VLOOKUP($B458,BNP_EUR_Underlying!$A:$W,COLUMN()-2,0)-EVS_EUR_Underlying!B456</f>
        <v>9.7631282700090027E-2</v>
      </c>
      <c r="E458" s="6">
        <f>VLOOKUP($B458,BNP_EUR_Underlying!$A:$W,COLUMN()-2,0)-EVS_EUR_Underlying!C456</f>
        <v>0.85389519849934992</v>
      </c>
      <c r="F458" s="6">
        <f>VLOOKUP($B458,BNP_EUR_Underlying!$A:$W,COLUMN()-2,0)-EVS_EUR_Underlying!D456</f>
        <v>9.7011287891746179E-13</v>
      </c>
      <c r="G458" s="6">
        <f>VLOOKUP($B458,BNP_EUR_Underlying!$A:$W,COLUMN()-2,0)-EVS_EUR_Underlying!E456</f>
        <v>-6.4635520870299779E-3</v>
      </c>
      <c r="H458" s="6">
        <f>VLOOKUP($B458,BNP_EUR_Underlying!$A:$W,COLUMN()-2,0)-EVS_EUR_Underlying!F456</f>
        <v>2.559952250180686E-12</v>
      </c>
      <c r="I458" s="6">
        <f>VLOOKUP($B458,BNP_EUR_Underlying!$A:$W,COLUMN()-2,0)-EVS_EUR_Underlying!G456</f>
        <v>1.646848386001043E-4</v>
      </c>
      <c r="J458" s="6">
        <f>VLOOKUP($B458,BNP_EUR_Underlying!$A:$W,COLUMN()-2,0)-EVS_EUR_Underlying!H456</f>
        <v>-6.7990058028044587E-13</v>
      </c>
      <c r="K458" s="6">
        <f>VLOOKUP($B458,BNP_EUR_Underlying!$A:$W,COLUMN()-2,0)-EVS_EUR_Underlying!I456</f>
        <v>1.5955891850993886E-4</v>
      </c>
      <c r="L458" s="6">
        <f>VLOOKUP($B458,BNP_EUR_Underlying!$A:$W,COLUMN()-2,0)-EVS_EUR_Underlying!J456</f>
        <v>-1.8600676554569873E-12</v>
      </c>
      <c r="M458" s="6">
        <f>VLOOKUP($B458,BNP_EUR_Underlying!$A:$W,COLUMN()-2,0)-EVS_EUR_Underlying!K456</f>
        <v>1.5417176210408279E-4</v>
      </c>
      <c r="N458" s="6">
        <f>VLOOKUP($B458,BNP_EUR_Underlying!$A:$W,COLUMN()-2,0)-EVS_EUR_Underlying!L456</f>
        <v>-2.2516526636709E-2</v>
      </c>
      <c r="O458" s="6">
        <f>VLOOKUP($B458,BNP_EUR_Underlying!$A:$W,COLUMN()-2,0)-EVS_EUR_Underlying!M456</f>
        <v>-1.9599877276732514E-12</v>
      </c>
      <c r="P458" s="6">
        <f>VLOOKUP($B458,BNP_EUR_Underlying!$A:$W,COLUMN()-2,0)-EVS_EUR_Underlying!N456</f>
        <v>1.5711976134579198E-3</v>
      </c>
      <c r="Q458" s="6">
        <f>VLOOKUP($B458,BNP_EUR_Underlying!$A:$W,COLUMN()-2,0)-EVS_EUR_Underlying!O456</f>
        <v>4.3101078261997827E-12</v>
      </c>
      <c r="R458" s="6">
        <f>VLOOKUP($B458,BNP_EUR_Underlying!$A:$W,COLUMN()-2,0)-EVS_EUR_Underlying!P456</f>
        <v>-1.2598810883446276E-12</v>
      </c>
      <c r="S458" s="6">
        <f>VLOOKUP($B458,BNP_EUR_Underlying!$A:$W,COLUMN()-2,0)-EVS_EUR_Underlying!Q456</f>
        <v>-1.0715590239300798E-3</v>
      </c>
      <c r="T458" s="6">
        <f>VLOOKUP($B458,BNP_EUR_Underlying!$A:$W,COLUMN()-2,0)-EVS_EUR_Underlying!R456</f>
        <v>-3.7700953470221066E-12</v>
      </c>
      <c r="U458" s="6">
        <f>VLOOKUP($B458,BNP_EUR_Underlying!$A:$W,COLUMN()-2,0)-EVS_EUR_Underlying!S456</f>
        <v>2.3501259683590958E-2</v>
      </c>
      <c r="V458" s="6">
        <f>VLOOKUP($B458,BNP_EUR_Underlying!$A:$W,COLUMN()-2,0)-EVS_EUR_Underlying!T456</f>
        <v>2.9600766282555924E-12</v>
      </c>
      <c r="W458" s="6">
        <f>VLOOKUP($B458,BNP_EUR_Underlying!$A:$W,COLUMN()-2,0)-EVS_EUR_Underlying!U456</f>
        <v>2.7198243657267085E-12</v>
      </c>
      <c r="X458" s="6">
        <f>VLOOKUP($B458,BNP_EUR_Underlying!$A:$W,COLUMN()-2,0)-EVS_EUR_Underlying!V456</f>
        <v>-4.4699799417458053E-12</v>
      </c>
      <c r="Y458" s="6">
        <f>VLOOKUP($B458,BNP_EUR_Underlying!$A:$W,COLUMN()-2,0)-EVS_EUR_Underlying!W456</f>
        <v>2.6401103525586223E-12</v>
      </c>
    </row>
    <row r="459" spans="1:25" x14ac:dyDescent="0.25">
      <c r="A459" s="2">
        <v>42039</v>
      </c>
      <c r="B459" s="2">
        <v>42045</v>
      </c>
      <c r="C459" t="b">
        <f t="shared" si="7"/>
        <v>0</v>
      </c>
      <c r="D459" s="6">
        <f>VLOOKUP($B459,BNP_EUR_Underlying!$A:$W,COLUMN()-2,0)-EVS_EUR_Underlying!B457</f>
        <v>9.7586680049589924E-2</v>
      </c>
      <c r="E459" s="6">
        <f>VLOOKUP($B459,BNP_EUR_Underlying!$A:$W,COLUMN()-2,0)-EVS_EUR_Underlying!C457</f>
        <v>0.85100831108558017</v>
      </c>
      <c r="F459" s="6">
        <f>VLOOKUP($B459,BNP_EUR_Underlying!$A:$W,COLUMN()-2,0)-EVS_EUR_Underlying!D457</f>
        <v>2.4000801346346634E-12</v>
      </c>
      <c r="G459" s="6">
        <f>VLOOKUP($B459,BNP_EUR_Underlying!$A:$W,COLUMN()-2,0)-EVS_EUR_Underlying!E457</f>
        <v>-6.4612171964200105E-3</v>
      </c>
      <c r="H459" s="6">
        <f>VLOOKUP($B459,BNP_EUR_Underlying!$A:$W,COLUMN()-2,0)-EVS_EUR_Underlying!F457</f>
        <v>6.6013861044211808E-13</v>
      </c>
      <c r="I459" s="6">
        <f>VLOOKUP($B459,BNP_EUR_Underlying!$A:$W,COLUMN()-2,0)-EVS_EUR_Underlying!G457</f>
        <v>1.6423679462995722E-4</v>
      </c>
      <c r="J459" s="6">
        <f>VLOOKUP($B459,BNP_EUR_Underlying!$A:$W,COLUMN()-2,0)-EVS_EUR_Underlying!H457</f>
        <v>1.3999912340523224E-12</v>
      </c>
      <c r="K459" s="6">
        <f>VLOOKUP($B459,BNP_EUR_Underlying!$A:$W,COLUMN()-2,0)-EVS_EUR_Underlying!I457</f>
        <v>1.6010531774002246E-4</v>
      </c>
      <c r="L459" s="6">
        <f>VLOOKUP($B459,BNP_EUR_Underlying!$A:$W,COLUMN()-2,0)-EVS_EUR_Underlying!J457</f>
        <v>-1.8600676554569873E-12</v>
      </c>
      <c r="M459" s="6">
        <f>VLOOKUP($B459,BNP_EUR_Underlying!$A:$W,COLUMN()-2,0)-EVS_EUR_Underlying!K457</f>
        <v>1.5305132492093865E-4</v>
      </c>
      <c r="N459" s="6">
        <f>VLOOKUP($B459,BNP_EUR_Underlying!$A:$W,COLUMN()-2,0)-EVS_EUR_Underlying!L457</f>
        <v>-2.2289838771044956E-2</v>
      </c>
      <c r="O459" s="6">
        <f>VLOOKUP($B459,BNP_EUR_Underlying!$A:$W,COLUMN()-2,0)-EVS_EUR_Underlying!M457</f>
        <v>-3.9099834481248763E-12</v>
      </c>
      <c r="P459" s="6">
        <f>VLOOKUP($B459,BNP_EUR_Underlying!$A:$W,COLUMN()-2,0)-EVS_EUR_Underlying!N457</f>
        <v>1.5659453181939842E-3</v>
      </c>
      <c r="Q459" s="6">
        <f>VLOOKUP($B459,BNP_EUR_Underlying!$A:$W,COLUMN()-2,0)-EVS_EUR_Underlying!O457</f>
        <v>-4.3700598695295412E-12</v>
      </c>
      <c r="R459" s="6">
        <f>VLOOKUP($B459,BNP_EUR_Underlying!$A:$W,COLUMN()-2,0)-EVS_EUR_Underlying!P457</f>
        <v>4.8598902679941602E-12</v>
      </c>
      <c r="S459" s="6">
        <f>VLOOKUP($B459,BNP_EUR_Underlying!$A:$W,COLUMN()-2,0)-EVS_EUR_Underlying!Q457</f>
        <v>-1.0804235022201514E-3</v>
      </c>
      <c r="T459" s="6">
        <f>VLOOKUP($B459,BNP_EUR_Underlying!$A:$W,COLUMN()-2,0)-EVS_EUR_Underlying!R457</f>
        <v>-2.8499425042127768E-12</v>
      </c>
      <c r="U459" s="6">
        <f>VLOOKUP($B459,BNP_EUR_Underlying!$A:$W,COLUMN()-2,0)-EVS_EUR_Underlying!S457</f>
        <v>2.3092888025969982E-2</v>
      </c>
      <c r="V459" s="6">
        <f>VLOOKUP($B459,BNP_EUR_Underlying!$A:$W,COLUMN()-2,0)-EVS_EUR_Underlying!T457</f>
        <v>-1.5001333508735115E-12</v>
      </c>
      <c r="W459" s="6">
        <f>VLOOKUP($B459,BNP_EUR_Underlying!$A:$W,COLUMN()-2,0)-EVS_EUR_Underlying!U457</f>
        <v>1.4099832412739488E-12</v>
      </c>
      <c r="X459" s="6">
        <f>VLOOKUP($B459,BNP_EUR_Underlying!$A:$W,COLUMN()-2,0)-EVS_EUR_Underlying!V457</f>
        <v>1.1901590823981678E-12</v>
      </c>
      <c r="Y459" s="6">
        <f>VLOOKUP($B459,BNP_EUR_Underlying!$A:$W,COLUMN()-2,0)-EVS_EUR_Underlying!W457</f>
        <v>2.9301006065907131E-12</v>
      </c>
    </row>
    <row r="460" spans="1:25" x14ac:dyDescent="0.25">
      <c r="A460" s="2">
        <v>42040</v>
      </c>
      <c r="B460" s="2">
        <v>42046</v>
      </c>
      <c r="C460" t="b">
        <f t="shared" si="7"/>
        <v>0</v>
      </c>
      <c r="D460" s="6">
        <f>VLOOKUP($B460,BNP_EUR_Underlying!$A:$W,COLUMN()-2,0)-EVS_EUR_Underlying!B458</f>
        <v>9.7651980265910154E-2</v>
      </c>
      <c r="E460" s="6">
        <f>VLOOKUP($B460,BNP_EUR_Underlying!$A:$W,COLUMN()-2,0)-EVS_EUR_Underlying!C458</f>
        <v>0.85014402175338</v>
      </c>
      <c r="F460" s="6">
        <f>VLOOKUP($B460,BNP_EUR_Underlying!$A:$W,COLUMN()-2,0)-EVS_EUR_Underlying!D458</f>
        <v>-4.6007642140466487E-13</v>
      </c>
      <c r="G460" s="6">
        <f>VLOOKUP($B460,BNP_EUR_Underlying!$A:$W,COLUMN()-2,0)-EVS_EUR_Underlying!E458</f>
        <v>-6.4635520870299779E-3</v>
      </c>
      <c r="H460" s="6">
        <f>VLOOKUP($B460,BNP_EUR_Underlying!$A:$W,COLUMN()-2,0)-EVS_EUR_Underlying!F458</f>
        <v>3.8999914409032499E-12</v>
      </c>
      <c r="I460" s="6">
        <f>VLOOKUP($B460,BNP_EUR_Underlying!$A:$W,COLUMN()-2,0)-EVS_EUR_Underlying!G458</f>
        <v>1.6434762953987381E-4</v>
      </c>
      <c r="J460" s="6">
        <f>VLOOKUP($B460,BNP_EUR_Underlying!$A:$W,COLUMN()-2,0)-EVS_EUR_Underlying!H458</f>
        <v>-2.5002222514558525E-13</v>
      </c>
      <c r="K460" s="6">
        <f>VLOOKUP($B460,BNP_EUR_Underlying!$A:$W,COLUMN()-2,0)-EVS_EUR_Underlying!I458</f>
        <v>1.6005438964006302E-4</v>
      </c>
      <c r="L460" s="6">
        <f>VLOOKUP($B460,BNP_EUR_Underlying!$A:$W,COLUMN()-2,0)-EVS_EUR_Underlying!J458</f>
        <v>-1.9400037132299985E-12</v>
      </c>
      <c r="M460" s="6">
        <f>VLOOKUP($B460,BNP_EUR_Underlying!$A:$W,COLUMN()-2,0)-EVS_EUR_Underlying!K458</f>
        <v>1.5291467844003037E-4</v>
      </c>
      <c r="N460" s="6">
        <f>VLOOKUP($B460,BNP_EUR_Underlying!$A:$W,COLUMN()-2,0)-EVS_EUR_Underlying!L458</f>
        <v>-2.2023707896496991E-2</v>
      </c>
      <c r="O460" s="6">
        <f>VLOOKUP($B460,BNP_EUR_Underlying!$A:$W,COLUMN()-2,0)-EVS_EUR_Underlying!M458</f>
        <v>-4.5599080067404429E-12</v>
      </c>
      <c r="P460" s="6">
        <f>VLOOKUP($B460,BNP_EUR_Underlying!$A:$W,COLUMN()-2,0)-EVS_EUR_Underlying!N458</f>
        <v>1.5630562642099388E-3</v>
      </c>
      <c r="Q460" s="6">
        <f>VLOOKUP($B460,BNP_EUR_Underlying!$A:$W,COLUMN()-2,0)-EVS_EUR_Underlying!O458</f>
        <v>2.1200818878241989E-12</v>
      </c>
      <c r="R460" s="6">
        <f>VLOOKUP($B460,BNP_EUR_Underlying!$A:$W,COLUMN()-2,0)-EVS_EUR_Underlying!P458</f>
        <v>2.609912286288818E-12</v>
      </c>
      <c r="S460" s="6">
        <f>VLOOKUP($B460,BNP_EUR_Underlying!$A:$W,COLUMN()-2,0)-EVS_EUR_Underlying!Q458</f>
        <v>-1.0830307017200003E-3</v>
      </c>
      <c r="T460" s="6">
        <f>VLOOKUP($B460,BNP_EUR_Underlying!$A:$W,COLUMN()-2,0)-EVS_EUR_Underlying!R458</f>
        <v>1.1299849944634843E-12</v>
      </c>
      <c r="U460" s="6">
        <f>VLOOKUP($B460,BNP_EUR_Underlying!$A:$W,COLUMN()-2,0)-EVS_EUR_Underlying!S458</f>
        <v>2.2546360903070939E-2</v>
      </c>
      <c r="V460" s="6">
        <f>VLOOKUP($B460,BNP_EUR_Underlying!$A:$W,COLUMN()-2,0)-EVS_EUR_Underlying!T458</f>
        <v>3.7598812951955551E-12</v>
      </c>
      <c r="W460" s="6">
        <f>VLOOKUP($B460,BNP_EUR_Underlying!$A:$W,COLUMN()-2,0)-EVS_EUR_Underlying!U458</f>
        <v>4.6900261452265113E-12</v>
      </c>
      <c r="X460" s="6">
        <f>VLOOKUP($B460,BNP_EUR_Underlying!$A:$W,COLUMN()-2,0)-EVS_EUR_Underlying!V458</f>
        <v>-2.440048163521169E-12</v>
      </c>
      <c r="Y460" s="6">
        <f>VLOOKUP($B460,BNP_EUR_Underlying!$A:$W,COLUMN()-2,0)-EVS_EUR_Underlying!W458</f>
        <v>1.0800249583553523E-12</v>
      </c>
    </row>
    <row r="461" spans="1:25" x14ac:dyDescent="0.25">
      <c r="A461" s="2">
        <v>42041</v>
      </c>
      <c r="B461" s="2">
        <v>42047</v>
      </c>
      <c r="C461" t="b">
        <f t="shared" si="7"/>
        <v>0</v>
      </c>
      <c r="D461" s="6">
        <f>VLOOKUP($B461,BNP_EUR_Underlying!$A:$W,COLUMN()-2,0)-EVS_EUR_Underlying!B459</f>
        <v>9.7435078183920165E-2</v>
      </c>
      <c r="E461" s="6">
        <f>VLOOKUP($B461,BNP_EUR_Underlying!$A:$W,COLUMN()-2,0)-EVS_EUR_Underlying!C459</f>
        <v>0.84989332314823995</v>
      </c>
      <c r="F461" s="6">
        <f>VLOOKUP($B461,BNP_EUR_Underlying!$A:$W,COLUMN()-2,0)-EVS_EUR_Underlying!D459</f>
        <v>-3.3300029400606945E-12</v>
      </c>
      <c r="G461" s="6">
        <f>VLOOKUP($B461,BNP_EUR_Underlying!$A:$W,COLUMN()-2,0)-EVS_EUR_Underlying!E459</f>
        <v>-6.4674435613798487E-3</v>
      </c>
      <c r="H461" s="6">
        <f>VLOOKUP($B461,BNP_EUR_Underlying!$A:$W,COLUMN()-2,0)-EVS_EUR_Underlying!F459</f>
        <v>4.5299319850755637E-12</v>
      </c>
      <c r="I461" s="6">
        <f>VLOOKUP($B461,BNP_EUR_Underlying!$A:$W,COLUMN()-2,0)-EVS_EUR_Underlying!G459</f>
        <v>1.6476173041013453E-4</v>
      </c>
      <c r="J461" s="6">
        <f>VLOOKUP($B461,BNP_EUR_Underlying!$A:$W,COLUMN()-2,0)-EVS_EUR_Underlying!H459</f>
        <v>2.049915792667889E-12</v>
      </c>
      <c r="K461" s="6">
        <f>VLOOKUP($B461,BNP_EUR_Underlying!$A:$W,COLUMN()-2,0)-EVS_EUR_Underlying!I459</f>
        <v>1.6003258990004987E-4</v>
      </c>
      <c r="L461" s="6">
        <f>VLOOKUP($B461,BNP_EUR_Underlying!$A:$W,COLUMN()-2,0)-EVS_EUR_Underlying!J459</f>
        <v>-5.5999649362092896E-13</v>
      </c>
      <c r="M461" s="6">
        <f>VLOOKUP($B461,BNP_EUR_Underlying!$A:$W,COLUMN()-2,0)-EVS_EUR_Underlying!K459</f>
        <v>1.54119953199916E-4</v>
      </c>
      <c r="N461" s="6">
        <f>VLOOKUP($B461,BNP_EUR_Underlying!$A:$W,COLUMN()-2,0)-EVS_EUR_Underlying!L459</f>
        <v>-2.246859009787805E-2</v>
      </c>
      <c r="O461" s="6">
        <f>VLOOKUP($B461,BNP_EUR_Underlying!$A:$W,COLUMN()-2,0)-EVS_EUR_Underlying!M459</f>
        <v>-1.9100276915651193E-12</v>
      </c>
      <c r="P461" s="6">
        <f>VLOOKUP($B461,BNP_EUR_Underlying!$A:$W,COLUMN()-2,0)-EVS_EUR_Underlying!N459</f>
        <v>1.5605406346030914E-3</v>
      </c>
      <c r="Q461" s="6">
        <f>VLOOKUP($B461,BNP_EUR_Underlying!$A:$W,COLUMN()-2,0)-EVS_EUR_Underlying!O459</f>
        <v>3.6699532302009175E-12</v>
      </c>
      <c r="R461" s="6">
        <f>VLOOKUP($B461,BNP_EUR_Underlying!$A:$W,COLUMN()-2,0)-EVS_EUR_Underlying!P459</f>
        <v>9.9920072216264089E-15</v>
      </c>
      <c r="S461" s="6">
        <f>VLOOKUP($B461,BNP_EUR_Underlying!$A:$W,COLUMN()-2,0)-EVS_EUR_Underlying!Q459</f>
        <v>-1.0793806224200786E-3</v>
      </c>
      <c r="T461" s="6">
        <f>VLOOKUP($B461,BNP_EUR_Underlying!$A:$W,COLUMN()-2,0)-EVS_EUR_Underlying!R459</f>
        <v>2.7700064464397656E-12</v>
      </c>
      <c r="U461" s="6">
        <f>VLOOKUP($B461,BNP_EUR_Underlying!$A:$W,COLUMN()-2,0)-EVS_EUR_Underlying!S459</f>
        <v>2.3019585993403924E-2</v>
      </c>
      <c r="V461" s="6">
        <f>VLOOKUP($B461,BNP_EUR_Underlying!$A:$W,COLUMN()-2,0)-EVS_EUR_Underlying!T459</f>
        <v>-4.1600056732704616E-12</v>
      </c>
      <c r="W461" s="6">
        <f>VLOOKUP($B461,BNP_EUR_Underlying!$A:$W,COLUMN()-2,0)-EVS_EUR_Underlying!U459</f>
        <v>4.1899816949353408E-12</v>
      </c>
      <c r="X461" s="6">
        <f>VLOOKUP($B461,BNP_EUR_Underlying!$A:$W,COLUMN()-2,0)-EVS_EUR_Underlying!V459</f>
        <v>-1.4699352846037073E-12</v>
      </c>
      <c r="Y461" s="6">
        <f>VLOOKUP($B461,BNP_EUR_Underlying!$A:$W,COLUMN()-2,0)-EVS_EUR_Underlying!W459</f>
        <v>-3.6601832675842161E-12</v>
      </c>
    </row>
    <row r="462" spans="1:25" x14ac:dyDescent="0.25">
      <c r="A462" s="2">
        <v>42044</v>
      </c>
      <c r="B462" s="2">
        <v>42048</v>
      </c>
      <c r="C462" t="b">
        <f t="shared" si="7"/>
        <v>0</v>
      </c>
      <c r="D462" s="6">
        <f>VLOOKUP($B462,BNP_EUR_Underlying!$A:$W,COLUMN()-2,0)-EVS_EUR_Underlying!B460</f>
        <v>9.7578413463740077E-2</v>
      </c>
      <c r="E462" s="6">
        <f>VLOOKUP($B462,BNP_EUR_Underlying!$A:$W,COLUMN()-2,0)-EVS_EUR_Underlying!C460</f>
        <v>0.84883902112305987</v>
      </c>
      <c r="F462" s="6">
        <f>VLOOKUP($B462,BNP_EUR_Underlying!$A:$W,COLUMN()-2,0)-EVS_EUR_Underlying!D460</f>
        <v>-1.9000356843434929E-12</v>
      </c>
      <c r="G462" s="6">
        <f>VLOOKUP($B462,BNP_EUR_Underlying!$A:$W,COLUMN()-2,0)-EVS_EUR_Underlying!E460</f>
        <v>-6.4705567488601012E-3</v>
      </c>
      <c r="H462" s="6">
        <f>VLOOKUP($B462,BNP_EUR_Underlying!$A:$W,COLUMN()-2,0)-EVS_EUR_Underlying!F460</f>
        <v>3.389954983390453E-12</v>
      </c>
      <c r="I462" s="6">
        <f>VLOOKUP($B462,BNP_EUR_Underlying!$A:$W,COLUMN()-2,0)-EVS_EUR_Underlying!G460</f>
        <v>1.6410751386009004E-4</v>
      </c>
      <c r="J462" s="6">
        <f>VLOOKUP($B462,BNP_EUR_Underlying!$A:$W,COLUMN()-2,0)-EVS_EUR_Underlying!H460</f>
        <v>4.7006842862629128E-13</v>
      </c>
      <c r="K462" s="6">
        <f>VLOOKUP($B462,BNP_EUR_Underlying!$A:$W,COLUMN()-2,0)-EVS_EUR_Underlying!I460</f>
        <v>1.6025674737996098E-4</v>
      </c>
      <c r="L462" s="6">
        <f>VLOOKUP($B462,BNP_EUR_Underlying!$A:$W,COLUMN()-2,0)-EVS_EUR_Underlying!J460</f>
        <v>8.2001072598814062E-13</v>
      </c>
      <c r="M462" s="6">
        <f>VLOOKUP($B462,BNP_EUR_Underlying!$A:$W,COLUMN()-2,0)-EVS_EUR_Underlying!K460</f>
        <v>1.5448850553501092E-4</v>
      </c>
      <c r="N462" s="6">
        <f>VLOOKUP($B462,BNP_EUR_Underlying!$A:$W,COLUMN()-2,0)-EVS_EUR_Underlying!L460</f>
        <v>-2.2492600773349025E-2</v>
      </c>
      <c r="O462" s="6">
        <f>VLOOKUP($B462,BNP_EUR_Underlying!$A:$W,COLUMN()-2,0)-EVS_EUR_Underlying!M460</f>
        <v>-2.6798563368402029E-12</v>
      </c>
      <c r="P462" s="6">
        <f>VLOOKUP($B462,BNP_EUR_Underlying!$A:$W,COLUMN()-2,0)-EVS_EUR_Underlying!N460</f>
        <v>1.5573317335459969E-3</v>
      </c>
      <c r="Q462" s="6">
        <f>VLOOKUP($B462,BNP_EUR_Underlying!$A:$W,COLUMN()-2,0)-EVS_EUR_Underlying!O460</f>
        <v>2.0599077998895154E-12</v>
      </c>
      <c r="R462" s="6">
        <f>VLOOKUP($B462,BNP_EUR_Underlying!$A:$W,COLUMN()-2,0)-EVS_EUR_Underlying!P460</f>
        <v>3.5500491435414006E-12</v>
      </c>
      <c r="S462" s="6">
        <f>VLOOKUP($B462,BNP_EUR_Underlying!$A:$W,COLUMN()-2,0)-EVS_EUR_Underlying!Q460</f>
        <v>-1.0960666992201329E-3</v>
      </c>
      <c r="T462" s="6">
        <f>VLOOKUP($B462,BNP_EUR_Underlying!$A:$W,COLUMN()-2,0)-EVS_EUR_Underlying!R460</f>
        <v>-4.4986236957811343E-13</v>
      </c>
      <c r="U462" s="6">
        <f>VLOOKUP($B462,BNP_EUR_Underlying!$A:$W,COLUMN()-2,0)-EVS_EUR_Underlying!S460</f>
        <v>2.3434073371009001E-2</v>
      </c>
      <c r="V462" s="6">
        <f>VLOOKUP($B462,BNP_EUR_Underlying!$A:$W,COLUMN()-2,0)-EVS_EUR_Underlying!T460</f>
        <v>-1.1399770016851107E-12</v>
      </c>
      <c r="W462" s="6">
        <f>VLOOKUP($B462,BNP_EUR_Underlying!$A:$W,COLUMN()-2,0)-EVS_EUR_Underlying!U460</f>
        <v>-4.1799896877137144E-12</v>
      </c>
      <c r="X462" s="6">
        <f>VLOOKUP($B462,BNP_EUR_Underlying!$A:$W,COLUMN()-2,0)-EVS_EUR_Underlying!V460</f>
        <v>-2.3003821070233244E-13</v>
      </c>
      <c r="Y462" s="6">
        <f>VLOOKUP($B462,BNP_EUR_Underlying!$A:$W,COLUMN()-2,0)-EVS_EUR_Underlying!W460</f>
        <v>-2.3099300250351007E-12</v>
      </c>
    </row>
    <row r="463" spans="1:25" x14ac:dyDescent="0.25">
      <c r="A463" s="2">
        <v>42045</v>
      </c>
      <c r="B463" s="2">
        <v>42051</v>
      </c>
      <c r="C463" t="b">
        <f t="shared" si="7"/>
        <v>0</v>
      </c>
      <c r="D463" s="6">
        <f>VLOOKUP($B463,BNP_EUR_Underlying!$A:$W,COLUMN()-2,0)-EVS_EUR_Underlying!B461</f>
        <v>9.7534047376580002E-2</v>
      </c>
      <c r="E463" s="6">
        <f>VLOOKUP($B463,BNP_EUR_Underlying!$A:$W,COLUMN()-2,0)-EVS_EUR_Underlying!C461</f>
        <v>0.84684798337443001</v>
      </c>
      <c r="F463" s="6">
        <f>VLOOKUP($B463,BNP_EUR_Underlying!$A:$W,COLUMN()-2,0)-EVS_EUR_Underlying!D461</f>
        <v>3.8200553831302386E-12</v>
      </c>
      <c r="G463" s="6">
        <f>VLOOKUP($B463,BNP_EUR_Underlying!$A:$W,COLUMN()-2,0)-EVS_EUR_Underlying!E461</f>
        <v>-6.4691947343398226E-3</v>
      </c>
      <c r="H463" s="6">
        <f>VLOOKUP($B463,BNP_EUR_Underlying!$A:$W,COLUMN()-2,0)-EVS_EUR_Underlying!F461</f>
        <v>-3.1099567365799885E-12</v>
      </c>
      <c r="I463" s="6">
        <f>VLOOKUP($B463,BNP_EUR_Underlying!$A:$W,COLUMN()-2,0)-EVS_EUR_Underlying!G461</f>
        <v>1.640787312100489E-4</v>
      </c>
      <c r="J463" s="6">
        <f>VLOOKUP($B463,BNP_EUR_Underlying!$A:$W,COLUMN()-2,0)-EVS_EUR_Underlying!H461</f>
        <v>-2.0998758287760211E-12</v>
      </c>
      <c r="K463" s="6">
        <f>VLOOKUP($B463,BNP_EUR_Underlying!$A:$W,COLUMN()-2,0)-EVS_EUR_Underlying!I461</f>
        <v>1.6022864312015273E-4</v>
      </c>
      <c r="L463" s="6">
        <f>VLOOKUP($B463,BNP_EUR_Underlying!$A:$W,COLUMN()-2,0)-EVS_EUR_Underlying!J461</f>
        <v>-2.1098678359976475E-12</v>
      </c>
      <c r="M463" s="6">
        <f>VLOOKUP($B463,BNP_EUR_Underlying!$A:$W,COLUMN()-2,0)-EVS_EUR_Underlying!K461</f>
        <v>1.5446141277397629E-4</v>
      </c>
      <c r="N463" s="6">
        <f>VLOOKUP($B463,BNP_EUR_Underlying!$A:$W,COLUMN()-2,0)-EVS_EUR_Underlying!L461</f>
        <v>-2.2488656259771034E-2</v>
      </c>
      <c r="O463" s="6">
        <f>VLOOKUP($B463,BNP_EUR_Underlying!$A:$W,COLUMN()-2,0)-EVS_EUR_Underlying!M461</f>
        <v>-1.9699797348948778E-12</v>
      </c>
      <c r="P463" s="6">
        <f>VLOOKUP($B463,BNP_EUR_Underlying!$A:$W,COLUMN()-2,0)-EVS_EUR_Underlying!N461</f>
        <v>1.5570586244220141E-3</v>
      </c>
      <c r="Q463" s="6">
        <f>VLOOKUP($B463,BNP_EUR_Underlying!$A:$W,COLUMN()-2,0)-EVS_EUR_Underlying!O461</f>
        <v>3.0200286715853508E-12</v>
      </c>
      <c r="R463" s="6">
        <f>VLOOKUP($B463,BNP_EUR_Underlying!$A:$W,COLUMN()-2,0)-EVS_EUR_Underlying!P461</f>
        <v>3.5500491435414006E-12</v>
      </c>
      <c r="S463" s="6">
        <f>VLOOKUP($B463,BNP_EUR_Underlying!$A:$W,COLUMN()-2,0)-EVS_EUR_Underlying!Q461</f>
        <v>-1.097631018910139E-3</v>
      </c>
      <c r="T463" s="6">
        <f>VLOOKUP($B463,BNP_EUR_Underlying!$A:$W,COLUMN()-2,0)-EVS_EUR_Underlying!R461</f>
        <v>1.1599610161283636E-12</v>
      </c>
      <c r="U463" s="6">
        <f>VLOOKUP($B463,BNP_EUR_Underlying!$A:$W,COLUMN()-2,0)-EVS_EUR_Underlying!S461</f>
        <v>2.3412355939090967E-2</v>
      </c>
      <c r="V463" s="6">
        <f>VLOOKUP($B463,BNP_EUR_Underlying!$A:$W,COLUMN()-2,0)-EVS_EUR_Underlying!T461</f>
        <v>2.6401103525586223E-12</v>
      </c>
      <c r="W463" s="6">
        <f>VLOOKUP($B463,BNP_EUR_Underlying!$A:$W,COLUMN()-2,0)-EVS_EUR_Underlying!U461</f>
        <v>-4.0012437807490642E-13</v>
      </c>
      <c r="X463" s="6">
        <f>VLOOKUP($B463,BNP_EUR_Underlying!$A:$W,COLUMN()-2,0)-EVS_EUR_Underlying!V461</f>
        <v>-5.9952043329758453E-14</v>
      </c>
      <c r="Y463" s="6">
        <f>VLOOKUP($B463,BNP_EUR_Underlying!$A:$W,COLUMN()-2,0)-EVS_EUR_Underlying!W461</f>
        <v>-2.8799185258776561E-12</v>
      </c>
    </row>
    <row r="464" spans="1:25" x14ac:dyDescent="0.25">
      <c r="A464" s="2">
        <v>42046</v>
      </c>
      <c r="B464" s="2">
        <v>42052</v>
      </c>
      <c r="C464" t="b">
        <f t="shared" si="7"/>
        <v>0</v>
      </c>
      <c r="D464" s="6">
        <f>VLOOKUP($B464,BNP_EUR_Underlying!$A:$W,COLUMN()-2,0)-EVS_EUR_Underlying!B462</f>
        <v>9.7446210101769903E-2</v>
      </c>
      <c r="E464" s="6">
        <f>VLOOKUP($B464,BNP_EUR_Underlying!$A:$W,COLUMN()-2,0)-EVS_EUR_Underlying!C462</f>
        <v>0.84360394483386014</v>
      </c>
      <c r="F464" s="6">
        <f>VLOOKUP($B464,BNP_EUR_Underlying!$A:$W,COLUMN()-2,0)-EVS_EUR_Underlying!D462</f>
        <v>-4.7499781885562697E-12</v>
      </c>
      <c r="G464" s="6">
        <f>VLOOKUP($B464,BNP_EUR_Underlying!$A:$W,COLUMN()-2,0)-EVS_EUR_Underlying!E462</f>
        <v>-6.4678327098199873E-3</v>
      </c>
      <c r="H464" s="6">
        <f>VLOOKUP($B464,BNP_EUR_Underlying!$A:$W,COLUMN()-2,0)-EVS_EUR_Underlying!F462</f>
        <v>-3.05000469325023E-12</v>
      </c>
      <c r="I464" s="6">
        <f>VLOOKUP($B464,BNP_EUR_Underlying!$A:$W,COLUMN()-2,0)-EVS_EUR_Underlying!G462</f>
        <v>1.6328694377998332E-4</v>
      </c>
      <c r="J464" s="6">
        <f>VLOOKUP($B464,BNP_EUR_Underlying!$A:$W,COLUMN()-2,0)-EVS_EUR_Underlying!H462</f>
        <v>-3.7991831902672857E-13</v>
      </c>
      <c r="K464" s="6">
        <f>VLOOKUP($B464,BNP_EUR_Underlying!$A:$W,COLUMN()-2,0)-EVS_EUR_Underlying!I462</f>
        <v>1.6009297444008475E-4</v>
      </c>
      <c r="L464" s="6">
        <f>VLOOKUP($B464,BNP_EUR_Underlying!$A:$W,COLUMN()-2,0)-EVS_EUR_Underlying!J462</f>
        <v>2.2000179455972102E-12</v>
      </c>
      <c r="M464" s="6">
        <f>VLOOKUP($B464,BNP_EUR_Underlying!$A:$W,COLUMN()-2,0)-EVS_EUR_Underlying!K462</f>
        <v>1.5416974693693852E-4</v>
      </c>
      <c r="N464" s="6">
        <f>VLOOKUP($B464,BNP_EUR_Underlying!$A:$W,COLUMN()-2,0)-EVS_EUR_Underlying!L462</f>
        <v>-2.2369261786789996E-2</v>
      </c>
      <c r="O464" s="6">
        <f>VLOOKUP($B464,BNP_EUR_Underlying!$A:$W,COLUMN()-2,0)-EVS_EUR_Underlying!M462</f>
        <v>-1.9599877276732514E-12</v>
      </c>
      <c r="P464" s="6">
        <f>VLOOKUP($B464,BNP_EUR_Underlying!$A:$W,COLUMN()-2,0)-EVS_EUR_Underlying!N462</f>
        <v>1.5493798008769932E-3</v>
      </c>
      <c r="Q464" s="6">
        <f>VLOOKUP($B464,BNP_EUR_Underlying!$A:$W,COLUMN()-2,0)-EVS_EUR_Underlying!O462</f>
        <v>-1.2099210522364956E-12</v>
      </c>
      <c r="R464" s="6">
        <f>VLOOKUP($B464,BNP_EUR_Underlying!$A:$W,COLUMN()-2,0)-EVS_EUR_Underlying!P462</f>
        <v>2.9098945475425353E-12</v>
      </c>
      <c r="S464" s="6">
        <f>VLOOKUP($B464,BNP_EUR_Underlying!$A:$W,COLUMN()-2,0)-EVS_EUR_Underlying!Q462</f>
        <v>-1.0991953386101372E-3</v>
      </c>
      <c r="T464" s="6">
        <f>VLOOKUP($B464,BNP_EUR_Underlying!$A:$W,COLUMN()-2,0)-EVS_EUR_Underlying!R462</f>
        <v>9.1993079820440471E-13</v>
      </c>
      <c r="U464" s="6">
        <f>VLOOKUP($B464,BNP_EUR_Underlying!$A:$W,COLUMN()-2,0)-EVS_EUR_Underlying!S462</f>
        <v>2.3405052823034955E-2</v>
      </c>
      <c r="V464" s="6">
        <f>VLOOKUP($B464,BNP_EUR_Underlying!$A:$W,COLUMN()-2,0)-EVS_EUR_Underlying!T462</f>
        <v>7.3985262361020432E-13</v>
      </c>
      <c r="W464" s="6">
        <f>VLOOKUP($B464,BNP_EUR_Underlying!$A:$W,COLUMN()-2,0)-EVS_EUR_Underlying!U462</f>
        <v>8.000267115448878E-13</v>
      </c>
      <c r="X464" s="6">
        <f>VLOOKUP($B464,BNP_EUR_Underlying!$A:$W,COLUMN()-2,0)-EVS_EUR_Underlying!V462</f>
        <v>3.1901148389579248E-12</v>
      </c>
      <c r="Y464" s="6">
        <f>VLOOKUP($B464,BNP_EUR_Underlying!$A:$W,COLUMN()-2,0)-EVS_EUR_Underlying!W462</f>
        <v>2.2004620348070603E-13</v>
      </c>
    </row>
    <row r="465" spans="1:25" x14ac:dyDescent="0.25">
      <c r="A465" s="2">
        <v>42047</v>
      </c>
      <c r="B465" s="2">
        <v>42053</v>
      </c>
      <c r="C465" t="b">
        <f t="shared" si="7"/>
        <v>0</v>
      </c>
      <c r="D465" s="6">
        <f>VLOOKUP($B465,BNP_EUR_Underlying!$A:$W,COLUMN()-2,0)-EVS_EUR_Underlying!B463</f>
        <v>9.7582061664340136E-2</v>
      </c>
      <c r="E465" s="6">
        <f>VLOOKUP($B465,BNP_EUR_Underlying!$A:$W,COLUMN()-2,0)-EVS_EUR_Underlying!C463</f>
        <v>0.84269569104377995</v>
      </c>
      <c r="F465" s="6">
        <f>VLOOKUP($B465,BNP_EUR_Underlying!$A:$W,COLUMN()-2,0)-EVS_EUR_Underlying!D463</f>
        <v>9.4990681986928394E-13</v>
      </c>
      <c r="G465" s="6">
        <f>VLOOKUP($B465,BNP_EUR_Underlying!$A:$W,COLUMN()-2,0)-EVS_EUR_Underlying!E463</f>
        <v>-6.4707513180801701E-3</v>
      </c>
      <c r="H465" s="6">
        <f>VLOOKUP($B465,BNP_EUR_Underlying!$A:$W,COLUMN()-2,0)-EVS_EUR_Underlying!F463</f>
        <v>9.3991481264765753E-13</v>
      </c>
      <c r="I465" s="6">
        <f>VLOOKUP($B465,BNP_EUR_Underlying!$A:$W,COLUMN()-2,0)-EVS_EUR_Underlying!G463</f>
        <v>1.638710235201124E-4</v>
      </c>
      <c r="J465" s="6">
        <f>VLOOKUP($B465,BNP_EUR_Underlying!$A:$W,COLUMN()-2,0)-EVS_EUR_Underlying!H463</f>
        <v>-3.2600588895093097E-12</v>
      </c>
      <c r="K465" s="6">
        <f>VLOOKUP($B465,BNP_EUR_Underlying!$A:$W,COLUMN()-2,0)-EVS_EUR_Underlying!I463</f>
        <v>1.6063816083988769E-4</v>
      </c>
      <c r="L465" s="6">
        <f>VLOOKUP($B465,BNP_EUR_Underlying!$A:$W,COLUMN()-2,0)-EVS_EUR_Underlying!J463</f>
        <v>-3.7299052735306759E-12</v>
      </c>
      <c r="M465" s="6">
        <f>VLOOKUP($B465,BNP_EUR_Underlying!$A:$W,COLUMN()-2,0)-EVS_EUR_Underlying!K463</f>
        <v>1.5411272966003864E-4</v>
      </c>
      <c r="N465" s="6">
        <f>VLOOKUP($B465,BNP_EUR_Underlying!$A:$W,COLUMN()-2,0)-EVS_EUR_Underlying!L463</f>
        <v>-2.2393736630643923E-2</v>
      </c>
      <c r="O465" s="6">
        <f>VLOOKUP($B465,BNP_EUR_Underlying!$A:$W,COLUMN()-2,0)-EVS_EUR_Underlying!M463</f>
        <v>2.7300384175532599E-12</v>
      </c>
      <c r="P465" s="6">
        <f>VLOOKUP($B465,BNP_EUR_Underlying!$A:$W,COLUMN()-2,0)-EVS_EUR_Underlying!N463</f>
        <v>1.5558822384099669E-3</v>
      </c>
      <c r="Q465" s="6">
        <f>VLOOKUP($B465,BNP_EUR_Underlying!$A:$W,COLUMN()-2,0)-EVS_EUR_Underlying!O463</f>
        <v>-4.2987835513486061E-13</v>
      </c>
      <c r="R465" s="6">
        <f>VLOOKUP($B465,BNP_EUR_Underlying!$A:$W,COLUMN()-2,0)-EVS_EUR_Underlying!P463</f>
        <v>-4.1999737021569672E-12</v>
      </c>
      <c r="S465" s="6">
        <f>VLOOKUP($B465,BNP_EUR_Underlying!$A:$W,COLUMN()-2,0)-EVS_EUR_Underlying!Q463</f>
        <v>-1.1190100547999737E-3</v>
      </c>
      <c r="T465" s="6">
        <f>VLOOKUP($B465,BNP_EUR_Underlying!$A:$W,COLUMN()-2,0)-EVS_EUR_Underlying!R463</f>
        <v>4.8898662896590395E-12</v>
      </c>
      <c r="U465" s="6">
        <f>VLOOKUP($B465,BNP_EUR_Underlying!$A:$W,COLUMN()-2,0)-EVS_EUR_Underlying!S463</f>
        <v>2.3787750695384968E-2</v>
      </c>
      <c r="V465" s="6">
        <f>VLOOKUP($B465,BNP_EUR_Underlying!$A:$W,COLUMN()-2,0)-EVS_EUR_Underlying!T463</f>
        <v>-2.4000801346346634E-12</v>
      </c>
      <c r="W465" s="6">
        <f>VLOOKUP($B465,BNP_EUR_Underlying!$A:$W,COLUMN()-2,0)-EVS_EUR_Underlying!U463</f>
        <v>3.1601388172930456E-12</v>
      </c>
      <c r="X465" s="6">
        <f>VLOOKUP($B465,BNP_EUR_Underlying!$A:$W,COLUMN()-2,0)-EVS_EUR_Underlying!V463</f>
        <v>-1.3000711618360583E-12</v>
      </c>
      <c r="Y465" s="6">
        <f>VLOOKUP($B465,BNP_EUR_Underlying!$A:$W,COLUMN()-2,0)-EVS_EUR_Underlying!W463</f>
        <v>3.999911513119514E-12</v>
      </c>
    </row>
    <row r="466" spans="1:25" x14ac:dyDescent="0.25">
      <c r="A466" s="2">
        <v>42048</v>
      </c>
      <c r="B466" s="2">
        <v>42054</v>
      </c>
      <c r="C466" t="b">
        <f t="shared" si="7"/>
        <v>0</v>
      </c>
      <c r="D466" s="6">
        <f>VLOOKUP($B466,BNP_EUR_Underlying!$A:$W,COLUMN()-2,0)-EVS_EUR_Underlying!B464</f>
        <v>9.7601226376430095E-2</v>
      </c>
      <c r="E466" s="6">
        <f>VLOOKUP($B466,BNP_EUR_Underlying!$A:$W,COLUMN()-2,0)-EVS_EUR_Underlying!C464</f>
        <v>0.84486650387351991</v>
      </c>
      <c r="F466" s="6">
        <f>VLOOKUP($B466,BNP_EUR_Underlying!$A:$W,COLUMN()-2,0)-EVS_EUR_Underlying!D464</f>
        <v>-3.3499869545039473E-12</v>
      </c>
      <c r="G466" s="6">
        <f>VLOOKUP($B466,BNP_EUR_Underlying!$A:$W,COLUMN()-2,0)-EVS_EUR_Underlying!E464</f>
        <v>-6.4736699263401309E-3</v>
      </c>
      <c r="H466" s="6">
        <f>VLOOKUP($B466,BNP_EUR_Underlying!$A:$W,COLUMN()-2,0)-EVS_EUR_Underlying!F464</f>
        <v>2.170041923932331E-12</v>
      </c>
      <c r="I466" s="6">
        <f>VLOOKUP($B466,BNP_EUR_Underlying!$A:$W,COLUMN()-2,0)-EVS_EUR_Underlying!G464</f>
        <v>1.6384356408005729E-4</v>
      </c>
      <c r="J466" s="6">
        <f>VLOOKUP($B466,BNP_EUR_Underlying!$A:$W,COLUMN()-2,0)-EVS_EUR_Underlying!H464</f>
        <v>8.8995477653952548E-13</v>
      </c>
      <c r="K466" s="6">
        <f>VLOOKUP($B466,BNP_EUR_Underlying!$A:$W,COLUMN()-2,0)-EVS_EUR_Underlying!I464</f>
        <v>1.6026954292991391E-4</v>
      </c>
      <c r="L466" s="6">
        <f>VLOOKUP($B466,BNP_EUR_Underlying!$A:$W,COLUMN()-2,0)-EVS_EUR_Underlying!J464</f>
        <v>1.8698376180736886E-12</v>
      </c>
      <c r="M466" s="6">
        <f>VLOOKUP($B466,BNP_EUR_Underlying!$A:$W,COLUMN()-2,0)-EVS_EUR_Underlying!K464</f>
        <v>1.5365750607598816E-4</v>
      </c>
      <c r="N466" s="6">
        <f>VLOOKUP($B466,BNP_EUR_Underlying!$A:$W,COLUMN()-2,0)-EVS_EUR_Underlying!L464</f>
        <v>-2.2241434861622E-2</v>
      </c>
      <c r="O466" s="6">
        <f>VLOOKUP($B466,BNP_EUR_Underlying!$A:$W,COLUMN()-2,0)-EVS_EUR_Underlying!M464</f>
        <v>-2.6201263381153694E-12</v>
      </c>
      <c r="P466" s="6">
        <f>VLOOKUP($B466,BNP_EUR_Underlying!$A:$W,COLUMN()-2,0)-EVS_EUR_Underlying!N464</f>
        <v>1.5546378489990076E-3</v>
      </c>
      <c r="Q466" s="6">
        <f>VLOOKUP($B466,BNP_EUR_Underlying!$A:$W,COLUMN()-2,0)-EVS_EUR_Underlying!O464</f>
        <v>4.3298697960381105E-12</v>
      </c>
      <c r="R466" s="6">
        <f>VLOOKUP($B466,BNP_EUR_Underlying!$A:$W,COLUMN()-2,0)-EVS_EUR_Underlying!P464</f>
        <v>3.5300651290981477E-12</v>
      </c>
      <c r="S466" s="6">
        <f>VLOOKUP($B466,BNP_EUR_Underlying!$A:$W,COLUMN()-2,0)-EVS_EUR_Underlying!Q464</f>
        <v>-1.1263102134000391E-3</v>
      </c>
      <c r="T466" s="6">
        <f>VLOOKUP($B466,BNP_EUR_Underlying!$A:$W,COLUMN()-2,0)-EVS_EUR_Underlying!R464</f>
        <v>-1.4999113062685865E-12</v>
      </c>
      <c r="U466" s="6">
        <f>VLOOKUP($B466,BNP_EUR_Underlying!$A:$W,COLUMN()-2,0)-EVS_EUR_Underlying!S464</f>
        <v>2.3576107033486005E-2</v>
      </c>
      <c r="V466" s="6">
        <f>VLOOKUP($B466,BNP_EUR_Underlying!$A:$W,COLUMN()-2,0)-EVS_EUR_Underlying!T464</f>
        <v>-4.7899462174427754E-12</v>
      </c>
      <c r="W466" s="6">
        <f>VLOOKUP($B466,BNP_EUR_Underlying!$A:$W,COLUMN()-2,0)-EVS_EUR_Underlying!U464</f>
        <v>-2.4700241851860483E-12</v>
      </c>
      <c r="X466" s="6">
        <f>VLOOKUP($B466,BNP_EUR_Underlying!$A:$W,COLUMN()-2,0)-EVS_EUR_Underlying!V464</f>
        <v>-1.6600054664195341E-12</v>
      </c>
      <c r="Y466" s="6">
        <f>VLOOKUP($B466,BNP_EUR_Underlying!$A:$W,COLUMN()-2,0)-EVS_EUR_Underlying!W464</f>
        <v>-1.2700951401711791E-12</v>
      </c>
    </row>
    <row r="467" spans="1:25" x14ac:dyDescent="0.25">
      <c r="A467" s="2">
        <v>42051</v>
      </c>
      <c r="B467" s="2">
        <v>42055</v>
      </c>
      <c r="C467" t="b">
        <f t="shared" si="7"/>
        <v>0</v>
      </c>
      <c r="D467" s="6">
        <f>VLOOKUP($B467,BNP_EUR_Underlying!$A:$W,COLUMN()-2,0)-EVS_EUR_Underlying!B465</f>
        <v>9.7537307083249924E-2</v>
      </c>
      <c r="E467" s="6">
        <f>VLOOKUP($B467,BNP_EUR_Underlying!$A:$W,COLUMN()-2,0)-EVS_EUR_Underlying!C465</f>
        <v>0.84535983205489007</v>
      </c>
      <c r="F467" s="6">
        <f>VLOOKUP($B467,BNP_EUR_Underlying!$A:$W,COLUMN()-2,0)-EVS_EUR_Underlying!D465</f>
        <v>2.3800961201914106E-12</v>
      </c>
      <c r="G467" s="6">
        <f>VLOOKUP($B467,BNP_EUR_Underlying!$A:$W,COLUMN()-2,0)-EVS_EUR_Underlying!E465</f>
        <v>-6.4645249531201099E-3</v>
      </c>
      <c r="H467" s="6">
        <f>VLOOKUP($B467,BNP_EUR_Underlying!$A:$W,COLUMN()-2,0)-EVS_EUR_Underlying!F465</f>
        <v>1.9699797348948778E-12</v>
      </c>
      <c r="I467" s="6">
        <f>VLOOKUP($B467,BNP_EUR_Underlying!$A:$W,COLUMN()-2,0)-EVS_EUR_Underlying!G465</f>
        <v>1.6409717421006498E-4</v>
      </c>
      <c r="J467" s="6">
        <f>VLOOKUP($B467,BNP_EUR_Underlying!$A:$W,COLUMN()-2,0)-EVS_EUR_Underlying!H465</f>
        <v>5.7998050806418178E-13</v>
      </c>
      <c r="K467" s="6">
        <f>VLOOKUP($B467,BNP_EUR_Underlying!$A:$W,COLUMN()-2,0)-EVS_EUR_Underlying!I465</f>
        <v>1.607184824001795E-4</v>
      </c>
      <c r="L467" s="6">
        <f>VLOOKUP($B467,BNP_EUR_Underlying!$A:$W,COLUMN()-2,0)-EVS_EUR_Underlying!J465</f>
        <v>-3.8200553831302386E-12</v>
      </c>
      <c r="M467" s="6">
        <f>VLOOKUP($B467,BNP_EUR_Underlying!$A:$W,COLUMN()-2,0)-EVS_EUR_Underlying!K465</f>
        <v>1.5409494262497159E-4</v>
      </c>
      <c r="N467" s="6">
        <f>VLOOKUP($B467,BNP_EUR_Underlying!$A:$W,COLUMN()-2,0)-EVS_EUR_Underlying!L465</f>
        <v>-2.2390626927082047E-2</v>
      </c>
      <c r="O467" s="6">
        <f>VLOOKUP($B467,BNP_EUR_Underlying!$A:$W,COLUMN()-2,0)-EVS_EUR_Underlying!M465</f>
        <v>-2.6301183453369958E-12</v>
      </c>
      <c r="P467" s="6">
        <f>VLOOKUP($B467,BNP_EUR_Underlying!$A:$W,COLUMN()-2,0)-EVS_EUR_Underlying!N465</f>
        <v>1.5548593841909764E-3</v>
      </c>
      <c r="Q467" s="6">
        <f>VLOOKUP($B467,BNP_EUR_Underlying!$A:$W,COLUMN()-2,0)-EVS_EUR_Underlying!O465</f>
        <v>3.3200109328390681E-12</v>
      </c>
      <c r="R467" s="6">
        <f>VLOOKUP($B467,BNP_EUR_Underlying!$A:$W,COLUMN()-2,0)-EVS_EUR_Underlying!P465</f>
        <v>1.2700951401711791E-12</v>
      </c>
      <c r="S467" s="6">
        <f>VLOOKUP($B467,BNP_EUR_Underlying!$A:$W,COLUMN()-2,0)-EVS_EUR_Underlying!Q465</f>
        <v>-1.1330889320999571E-3</v>
      </c>
      <c r="T467" s="6">
        <f>VLOOKUP($B467,BNP_EUR_Underlying!$A:$W,COLUMN()-2,0)-EVS_EUR_Underlying!R465</f>
        <v>4.900524430695441E-13</v>
      </c>
      <c r="U467" s="6">
        <f>VLOOKUP($B467,BNP_EUR_Underlying!$A:$W,COLUMN()-2,0)-EVS_EUR_Underlying!S465</f>
        <v>2.3364315076467967E-2</v>
      </c>
      <c r="V467" s="6">
        <f>VLOOKUP($B467,BNP_EUR_Underlying!$A:$W,COLUMN()-2,0)-EVS_EUR_Underlying!T465</f>
        <v>-4.5599080067404429E-12</v>
      </c>
      <c r="W467" s="6">
        <f>VLOOKUP($B467,BNP_EUR_Underlying!$A:$W,COLUMN()-2,0)-EVS_EUR_Underlying!U465</f>
        <v>3.3995029014022293E-13</v>
      </c>
      <c r="X467" s="6">
        <f>VLOOKUP($B467,BNP_EUR_Underlying!$A:$W,COLUMN()-2,0)-EVS_EUR_Underlying!V465</f>
        <v>3.1099567365799885E-12</v>
      </c>
      <c r="Y467" s="6">
        <f>VLOOKUP($B467,BNP_EUR_Underlying!$A:$W,COLUMN()-2,0)-EVS_EUR_Underlying!W465</f>
        <v>-2.2004620348070603E-13</v>
      </c>
    </row>
    <row r="468" spans="1:25" x14ac:dyDescent="0.25">
      <c r="A468" s="2">
        <v>42052</v>
      </c>
      <c r="B468" s="2">
        <v>42058</v>
      </c>
      <c r="C468" t="b">
        <f t="shared" si="7"/>
        <v>0</v>
      </c>
      <c r="D468" s="6">
        <f>VLOOKUP($B468,BNP_EUR_Underlying!$A:$W,COLUMN()-2,0)-EVS_EUR_Underlying!B466</f>
        <v>9.7511690021230057E-2</v>
      </c>
      <c r="E468" s="6">
        <f>VLOOKUP($B468,BNP_EUR_Underlying!$A:$W,COLUMN()-2,0)-EVS_EUR_Underlying!C466</f>
        <v>0.84467931705046007</v>
      </c>
      <c r="F468" s="6">
        <f>VLOOKUP($B468,BNP_EUR_Underlying!$A:$W,COLUMN()-2,0)-EVS_EUR_Underlying!D466</f>
        <v>-1.9400037132299985E-12</v>
      </c>
      <c r="G468" s="6">
        <f>VLOOKUP($B468,BNP_EUR_Underlying!$A:$W,COLUMN()-2,0)-EVS_EUR_Underlying!E466</f>
        <v>-6.4849552209600425E-3</v>
      </c>
      <c r="H468" s="6">
        <f>VLOOKUP($B468,BNP_EUR_Underlying!$A:$W,COLUMN()-2,0)-EVS_EUR_Underlying!F466</f>
        <v>2.6800783814451279E-12</v>
      </c>
      <c r="I468" s="6">
        <f>VLOOKUP($B468,BNP_EUR_Underlying!$A:$W,COLUMN()-2,0)-EVS_EUR_Underlying!G466</f>
        <v>1.6464057799003839E-4</v>
      </c>
      <c r="J468" s="6">
        <f>VLOOKUP($B468,BNP_EUR_Underlying!$A:$W,COLUMN()-2,0)-EVS_EUR_Underlying!H466</f>
        <v>1.8598456108520622E-12</v>
      </c>
      <c r="K468" s="6">
        <f>VLOOKUP($B468,BNP_EUR_Underlying!$A:$W,COLUMN()-2,0)-EVS_EUR_Underlying!I466</f>
        <v>1.6082804203998435E-4</v>
      </c>
      <c r="L468" s="6">
        <f>VLOOKUP($B468,BNP_EUR_Underlying!$A:$W,COLUMN()-2,0)-EVS_EUR_Underlying!J466</f>
        <v>1.4599432773820809E-12</v>
      </c>
      <c r="M468" s="6">
        <f>VLOOKUP($B468,BNP_EUR_Underlying!$A:$W,COLUMN()-2,0)-EVS_EUR_Underlying!K466</f>
        <v>1.5387428097002331E-4</v>
      </c>
      <c r="N468" s="6">
        <f>VLOOKUP($B468,BNP_EUR_Underlying!$A:$W,COLUMN()-2,0)-EVS_EUR_Underlying!L466</f>
        <v>-2.2186579136662998E-2</v>
      </c>
      <c r="O468" s="6">
        <f>VLOOKUP($B468,BNP_EUR_Underlying!$A:$W,COLUMN()-2,0)-EVS_EUR_Underlying!M466</f>
        <v>-1.3700152123874432E-12</v>
      </c>
      <c r="P468" s="6">
        <f>VLOOKUP($B468,BNP_EUR_Underlying!$A:$W,COLUMN()-2,0)-EVS_EUR_Underlying!N466</f>
        <v>1.557633661661062E-3</v>
      </c>
      <c r="Q468" s="6">
        <f>VLOOKUP($B468,BNP_EUR_Underlying!$A:$W,COLUMN()-2,0)-EVS_EUR_Underlying!O466</f>
        <v>-2.9301006065907131E-12</v>
      </c>
      <c r="R468" s="6">
        <f>VLOOKUP($B468,BNP_EUR_Underlying!$A:$W,COLUMN()-2,0)-EVS_EUR_Underlying!P466</f>
        <v>2.8699265186560297E-12</v>
      </c>
      <c r="S468" s="6">
        <f>VLOOKUP($B468,BNP_EUR_Underlying!$A:$W,COLUMN()-2,0)-EVS_EUR_Underlying!Q466</f>
        <v>-1.1325674922000317E-3</v>
      </c>
      <c r="T468" s="6">
        <f>VLOOKUP($B468,BNP_EUR_Underlying!$A:$W,COLUMN()-2,0)-EVS_EUR_Underlying!R466</f>
        <v>8.8995477653952548E-13</v>
      </c>
      <c r="U468" s="6">
        <f>VLOOKUP($B468,BNP_EUR_Underlying!$A:$W,COLUMN()-2,0)-EVS_EUR_Underlying!S466</f>
        <v>2.3468204207247045E-2</v>
      </c>
      <c r="V468" s="6">
        <f>VLOOKUP($B468,BNP_EUR_Underlying!$A:$W,COLUMN()-2,0)-EVS_EUR_Underlying!T466</f>
        <v>-1.8800516699002401E-12</v>
      </c>
      <c r="W468" s="6">
        <f>VLOOKUP($B468,BNP_EUR_Underlying!$A:$W,COLUMN()-2,0)-EVS_EUR_Underlying!U466</f>
        <v>3.2900349111741889E-12</v>
      </c>
      <c r="X468" s="6">
        <f>VLOOKUP($B468,BNP_EUR_Underlying!$A:$W,COLUMN()-2,0)-EVS_EUR_Underlying!V466</f>
        <v>-4.5599080067404429E-12</v>
      </c>
      <c r="Y468" s="6">
        <f>VLOOKUP($B468,BNP_EUR_Underlying!$A:$W,COLUMN()-2,0)-EVS_EUR_Underlying!W466</f>
        <v>2.3299140394783535E-12</v>
      </c>
    </row>
    <row r="469" spans="1:25" x14ac:dyDescent="0.25">
      <c r="A469" s="2">
        <v>42053</v>
      </c>
      <c r="B469" s="2">
        <v>42059</v>
      </c>
      <c r="C469" t="b">
        <f t="shared" si="7"/>
        <v>0</v>
      </c>
      <c r="D469" s="6">
        <f>VLOOKUP($B469,BNP_EUR_Underlying!$A:$W,COLUMN()-2,0)-EVS_EUR_Underlying!B467</f>
        <v>9.765903427042999E-2</v>
      </c>
      <c r="E469" s="6">
        <f>VLOOKUP($B469,BNP_EUR_Underlying!$A:$W,COLUMN()-2,0)-EVS_EUR_Underlying!C467</f>
        <v>0.8485144182170099</v>
      </c>
      <c r="F469" s="6">
        <f>VLOOKUP($B469,BNP_EUR_Underlying!$A:$W,COLUMN()-2,0)-EVS_EUR_Underlying!D467</f>
        <v>-4.8099302318860282E-12</v>
      </c>
      <c r="G469" s="6">
        <f>VLOOKUP($B469,BNP_EUR_Underlying!$A:$W,COLUMN()-2,0)-EVS_EUR_Underlying!E467</f>
        <v>-6.489041274529983E-3</v>
      </c>
      <c r="H469" s="6">
        <f>VLOOKUP($B469,BNP_EUR_Underlying!$A:$W,COLUMN()-2,0)-EVS_EUR_Underlying!F467</f>
        <v>3.8999914409032499E-12</v>
      </c>
      <c r="I469" s="6">
        <f>VLOOKUP($B469,BNP_EUR_Underlying!$A:$W,COLUMN()-2,0)-EVS_EUR_Underlying!G467</f>
        <v>1.6570313809016746E-4</v>
      </c>
      <c r="J469" s="6">
        <f>VLOOKUP($B469,BNP_EUR_Underlying!$A:$W,COLUMN()-2,0)-EVS_EUR_Underlying!H467</f>
        <v>-2.5999202790671916E-12</v>
      </c>
      <c r="K469" s="6">
        <f>VLOOKUP($B469,BNP_EUR_Underlying!$A:$W,COLUMN()-2,0)-EVS_EUR_Underlying!I467</f>
        <v>1.6097515309998478E-4</v>
      </c>
      <c r="L469" s="6">
        <f>VLOOKUP($B469,BNP_EUR_Underlying!$A:$W,COLUMN()-2,0)-EVS_EUR_Underlying!J467</f>
        <v>-3.0999647293583621E-12</v>
      </c>
      <c r="M469" s="6">
        <f>VLOOKUP($B469,BNP_EUR_Underlying!$A:$W,COLUMN()-2,0)-EVS_EUR_Underlying!K467</f>
        <v>1.5458310793903252E-4</v>
      </c>
      <c r="N469" s="6">
        <f>VLOOKUP($B469,BNP_EUR_Underlying!$A:$W,COLUMN()-2,0)-EVS_EUR_Underlying!L467</f>
        <v>-2.2263914203853985E-2</v>
      </c>
      <c r="O469" s="6">
        <f>VLOOKUP($B469,BNP_EUR_Underlying!$A:$W,COLUMN()-2,0)-EVS_EUR_Underlying!M467</f>
        <v>4.6400661091183792E-12</v>
      </c>
      <c r="P469" s="6">
        <f>VLOOKUP($B469,BNP_EUR_Underlying!$A:$W,COLUMN()-2,0)-EVS_EUR_Underlying!N467</f>
        <v>1.5669373056689251E-3</v>
      </c>
      <c r="Q469" s="6">
        <f>VLOOKUP($B469,BNP_EUR_Underlying!$A:$W,COLUMN()-2,0)-EVS_EUR_Underlying!O467</f>
        <v>4.2801318045349035E-12</v>
      </c>
      <c r="R469" s="6">
        <f>VLOOKUP($B469,BNP_EUR_Underlying!$A:$W,COLUMN()-2,0)-EVS_EUR_Underlying!P467</f>
        <v>2.8601565560393283E-12</v>
      </c>
      <c r="S469" s="6">
        <f>VLOOKUP($B469,BNP_EUR_Underlying!$A:$W,COLUMN()-2,0)-EVS_EUR_Underlying!Q467</f>
        <v>-1.1419534103900286E-3</v>
      </c>
      <c r="T469" s="6">
        <f>VLOOKUP($B469,BNP_EUR_Underlying!$A:$W,COLUMN()-2,0)-EVS_EUR_Underlying!R467</f>
        <v>-3.389954983390453E-12</v>
      </c>
      <c r="U469" s="6">
        <f>VLOOKUP($B469,BNP_EUR_Underlying!$A:$W,COLUMN()-2,0)-EVS_EUR_Underlying!S467</f>
        <v>2.3882411653261992E-2</v>
      </c>
      <c r="V469" s="6">
        <f>VLOOKUP($B469,BNP_EUR_Underlying!$A:$W,COLUMN()-2,0)-EVS_EUR_Underlying!T467</f>
        <v>9.4990681986928394E-13</v>
      </c>
      <c r="W469" s="6">
        <f>VLOOKUP($B469,BNP_EUR_Underlying!$A:$W,COLUMN()-2,0)-EVS_EUR_Underlying!U467</f>
        <v>4.7200021668913905E-12</v>
      </c>
      <c r="X469" s="6">
        <f>VLOOKUP($B469,BNP_EUR_Underlying!$A:$W,COLUMN()-2,0)-EVS_EUR_Underlying!V467</f>
        <v>-3.2800429039525625E-12</v>
      </c>
      <c r="Y469" s="6">
        <f>VLOOKUP($B469,BNP_EUR_Underlying!$A:$W,COLUMN()-2,0)-EVS_EUR_Underlying!W467</f>
        <v>2.1398438576625267E-12</v>
      </c>
    </row>
    <row r="470" spans="1:25" x14ac:dyDescent="0.25">
      <c r="A470" s="2">
        <v>42054</v>
      </c>
      <c r="B470" s="2">
        <v>42060</v>
      </c>
      <c r="C470" t="b">
        <f t="shared" si="7"/>
        <v>0</v>
      </c>
      <c r="D470" s="6">
        <f>VLOOKUP($B470,BNP_EUR_Underlying!$A:$W,COLUMN()-2,0)-EVS_EUR_Underlying!B468</f>
        <v>9.7628395959640013E-2</v>
      </c>
      <c r="E470" s="6">
        <f>VLOOKUP($B470,BNP_EUR_Underlying!$A:$W,COLUMN()-2,0)-EVS_EUR_Underlying!C468</f>
        <v>0.85106258225679987</v>
      </c>
      <c r="F470" s="6">
        <f>VLOOKUP($B470,BNP_EUR_Underlying!$A:$W,COLUMN()-2,0)-EVS_EUR_Underlying!D468</f>
        <v>2.3199220322567271E-12</v>
      </c>
      <c r="G470" s="6">
        <f>VLOOKUP($B470,BNP_EUR_Underlying!$A:$W,COLUMN()-2,0)-EVS_EUR_Underlying!E468</f>
        <v>-6.4909870167000339E-3</v>
      </c>
      <c r="H470" s="6">
        <f>VLOOKUP($B470,BNP_EUR_Underlying!$A:$W,COLUMN()-2,0)-EVS_EUR_Underlying!F468</f>
        <v>3.6501912603625897E-12</v>
      </c>
      <c r="I470" s="6">
        <f>VLOOKUP($B470,BNP_EUR_Underlying!$A:$W,COLUMN()-2,0)-EVS_EUR_Underlying!G468</f>
        <v>1.6585095039012288E-4</v>
      </c>
      <c r="J470" s="6">
        <f>VLOOKUP($B470,BNP_EUR_Underlying!$A:$W,COLUMN()-2,0)-EVS_EUR_Underlying!H468</f>
        <v>-8.9994678376115189E-13</v>
      </c>
      <c r="K470" s="6">
        <f>VLOOKUP($B470,BNP_EUR_Underlying!$A:$W,COLUMN()-2,0)-EVS_EUR_Underlying!I468</f>
        <v>1.6153546049002543E-4</v>
      </c>
      <c r="L470" s="6">
        <f>VLOOKUP($B470,BNP_EUR_Underlying!$A:$W,COLUMN()-2,0)-EVS_EUR_Underlying!J468</f>
        <v>-4.7299941741130169E-12</v>
      </c>
      <c r="M470" s="6">
        <f>VLOOKUP($B470,BNP_EUR_Underlying!$A:$W,COLUMN()-2,0)-EVS_EUR_Underlying!K468</f>
        <v>1.5528539056797186E-4</v>
      </c>
      <c r="N470" s="6">
        <f>VLOOKUP($B470,BNP_EUR_Underlying!$A:$W,COLUMN()-2,0)-EVS_EUR_Underlying!L468</f>
        <v>-2.2300605277234986E-2</v>
      </c>
      <c r="O470" s="6">
        <f>VLOOKUP($B470,BNP_EUR_Underlying!$A:$W,COLUMN()-2,0)-EVS_EUR_Underlying!M468</f>
        <v>-7.9936057773011271E-14</v>
      </c>
      <c r="P470" s="6">
        <f>VLOOKUP($B470,BNP_EUR_Underlying!$A:$W,COLUMN()-2,0)-EVS_EUR_Underlying!N468</f>
        <v>1.5695467969780719E-3</v>
      </c>
      <c r="Q470" s="6">
        <f>VLOOKUP($B470,BNP_EUR_Underlying!$A:$W,COLUMN()-2,0)-EVS_EUR_Underlying!O468</f>
        <v>7.7005068988000858E-13</v>
      </c>
      <c r="R470" s="6">
        <f>VLOOKUP($B470,BNP_EUR_Underlying!$A:$W,COLUMN()-2,0)-EVS_EUR_Underlying!P468</f>
        <v>-4.5501380441237416E-12</v>
      </c>
      <c r="S470" s="6">
        <f>VLOOKUP($B470,BNP_EUR_Underlying!$A:$W,COLUMN()-2,0)-EVS_EUR_Underlying!Q468</f>
        <v>-1.1341318119000299E-3</v>
      </c>
      <c r="T470" s="6">
        <f>VLOOKUP($B470,BNP_EUR_Underlying!$A:$W,COLUMN()-2,0)-EVS_EUR_Underlying!R468</f>
        <v>3.6992631180510216E-13</v>
      </c>
      <c r="U470" s="6">
        <f>VLOOKUP($B470,BNP_EUR_Underlying!$A:$W,COLUMN()-2,0)-EVS_EUR_Underlying!S468</f>
        <v>2.3558959143166969E-2</v>
      </c>
      <c r="V470" s="6">
        <f>VLOOKUP($B470,BNP_EUR_Underlying!$A:$W,COLUMN()-2,0)-EVS_EUR_Underlying!T468</f>
        <v>-2.7600144392181392E-12</v>
      </c>
      <c r="W470" s="6">
        <f>VLOOKUP($B470,BNP_EUR_Underlying!$A:$W,COLUMN()-2,0)-EVS_EUR_Underlying!U468</f>
        <v>3.6599612229792911E-12</v>
      </c>
      <c r="X470" s="6">
        <f>VLOOKUP($B470,BNP_EUR_Underlying!$A:$W,COLUMN()-2,0)-EVS_EUR_Underlying!V468</f>
        <v>-1.6699974736411605E-12</v>
      </c>
      <c r="Y470" s="6">
        <f>VLOOKUP($B470,BNP_EUR_Underlying!$A:$W,COLUMN()-2,0)-EVS_EUR_Underlying!W468</f>
        <v>-3.6799452374225439E-12</v>
      </c>
    </row>
    <row r="471" spans="1:25" x14ac:dyDescent="0.25">
      <c r="A471" s="2">
        <v>42055</v>
      </c>
      <c r="B471" s="2">
        <v>42061</v>
      </c>
      <c r="C471" t="b">
        <f t="shared" si="7"/>
        <v>0</v>
      </c>
      <c r="D471" s="6">
        <f>VLOOKUP($B471,BNP_EUR_Underlying!$A:$W,COLUMN()-2,0)-EVS_EUR_Underlying!B469</f>
        <v>9.7467437551289837E-2</v>
      </c>
      <c r="E471" s="6">
        <f>VLOOKUP($B471,BNP_EUR_Underlying!$A:$W,COLUMN()-2,0)-EVS_EUR_Underlying!C469</f>
        <v>0.85047954449882002</v>
      </c>
      <c r="F471" s="6">
        <f>VLOOKUP($B471,BNP_EUR_Underlying!$A:$W,COLUMN()-2,0)-EVS_EUR_Underlying!D469</f>
        <v>4.950040377593723E-12</v>
      </c>
      <c r="G471" s="6">
        <f>VLOOKUP($B471,BNP_EUR_Underlying!$A:$W,COLUMN()-2,0)-EVS_EUR_Underlying!E469</f>
        <v>-6.4997428414899083E-3</v>
      </c>
      <c r="H471" s="6">
        <f>VLOOKUP($B471,BNP_EUR_Underlying!$A:$W,COLUMN()-2,0)-EVS_EUR_Underlying!F469</f>
        <v>4.3598458177029897E-12</v>
      </c>
      <c r="I471" s="6">
        <f>VLOOKUP($B471,BNP_EUR_Underlying!$A:$W,COLUMN()-2,0)-EVS_EUR_Underlying!G469</f>
        <v>1.6495067044997036E-4</v>
      </c>
      <c r="J471" s="6">
        <f>VLOOKUP($B471,BNP_EUR_Underlying!$A:$W,COLUMN()-2,0)-EVS_EUR_Underlying!H469</f>
        <v>-2.9976021664879227E-14</v>
      </c>
      <c r="K471" s="6">
        <f>VLOOKUP($B471,BNP_EUR_Underlying!$A:$W,COLUMN()-2,0)-EVS_EUR_Underlying!I469</f>
        <v>1.6147126209009599E-4</v>
      </c>
      <c r="L471" s="6">
        <f>VLOOKUP($B471,BNP_EUR_Underlying!$A:$W,COLUMN()-2,0)-EVS_EUR_Underlying!J469</f>
        <v>3.6199931940927854E-12</v>
      </c>
      <c r="M471" s="6">
        <f>VLOOKUP($B471,BNP_EUR_Underlying!$A:$W,COLUMN()-2,0)-EVS_EUR_Underlying!K469</f>
        <v>1.5512419320495852E-4</v>
      </c>
      <c r="N471" s="6">
        <f>VLOOKUP($B471,BNP_EUR_Underlying!$A:$W,COLUMN()-2,0)-EVS_EUR_Underlying!L469</f>
        <v>-2.2194361420801001E-2</v>
      </c>
      <c r="O471" s="6">
        <f>VLOOKUP($B471,BNP_EUR_Underlying!$A:$W,COLUMN()-2,0)-EVS_EUR_Underlying!M469</f>
        <v>3.8899994336816235E-12</v>
      </c>
      <c r="P471" s="6">
        <f>VLOOKUP($B471,BNP_EUR_Underlying!$A:$W,COLUMN()-2,0)-EVS_EUR_Underlying!N469</f>
        <v>1.568495085750965E-3</v>
      </c>
      <c r="Q471" s="6">
        <f>VLOOKUP($B471,BNP_EUR_Underlying!$A:$W,COLUMN()-2,0)-EVS_EUR_Underlying!O469</f>
        <v>-4.6000980802318736E-12</v>
      </c>
      <c r="R471" s="6">
        <f>VLOOKUP($B471,BNP_EUR_Underlying!$A:$W,COLUMN()-2,0)-EVS_EUR_Underlying!P469</f>
        <v>-2.3099300250351007E-12</v>
      </c>
      <c r="S471" s="6">
        <f>VLOOKUP($B471,BNP_EUR_Underlying!$A:$W,COLUMN()-2,0)-EVS_EUR_Underlying!Q469</f>
        <v>-1.1617681265800872E-3</v>
      </c>
      <c r="T471" s="6">
        <f>VLOOKUP($B471,BNP_EUR_Underlying!$A:$W,COLUMN()-2,0)-EVS_EUR_Underlying!R469</f>
        <v>-4.6000980802318736E-12</v>
      </c>
      <c r="U471" s="6">
        <f>VLOOKUP($B471,BNP_EUR_Underlying!$A:$W,COLUMN()-2,0)-EVS_EUR_Underlying!S469</f>
        <v>2.3795959543433054E-2</v>
      </c>
      <c r="V471" s="6">
        <f>VLOOKUP($B471,BNP_EUR_Underlying!$A:$W,COLUMN()-2,0)-EVS_EUR_Underlying!T469</f>
        <v>3.4801050929900157E-12</v>
      </c>
      <c r="W471" s="6">
        <f>VLOOKUP($B471,BNP_EUR_Underlying!$A:$W,COLUMN()-2,0)-EVS_EUR_Underlying!U469</f>
        <v>4.0598635564492724E-12</v>
      </c>
      <c r="X471" s="6">
        <f>VLOOKUP($B471,BNP_EUR_Underlying!$A:$W,COLUMN()-2,0)-EVS_EUR_Underlying!V469</f>
        <v>3.4998670628283435E-12</v>
      </c>
      <c r="Y471" s="6">
        <f>VLOOKUP($B471,BNP_EUR_Underlying!$A:$W,COLUMN()-2,0)-EVS_EUR_Underlying!W469</f>
        <v>2.3201440768616521E-12</v>
      </c>
    </row>
    <row r="472" spans="1:25" x14ac:dyDescent="0.25">
      <c r="A472" s="2">
        <v>42058</v>
      </c>
      <c r="B472" s="2">
        <v>42062</v>
      </c>
      <c r="C472" t="b">
        <f t="shared" si="7"/>
        <v>0</v>
      </c>
      <c r="D472" s="6">
        <f>VLOOKUP($B472,BNP_EUR_Underlying!$A:$W,COLUMN()-2,0)-EVS_EUR_Underlying!B470</f>
        <v>9.7571131622789853E-2</v>
      </c>
      <c r="E472" s="6">
        <f>VLOOKUP($B472,BNP_EUR_Underlying!$A:$W,COLUMN()-2,0)-EVS_EUR_Underlying!C470</f>
        <v>0.85053835064733008</v>
      </c>
      <c r="F472" s="6">
        <f>VLOOKUP($B472,BNP_EUR_Underlying!$A:$W,COLUMN()-2,0)-EVS_EUR_Underlying!D470</f>
        <v>-3.1996627569697011E-13</v>
      </c>
      <c r="G472" s="6">
        <f>VLOOKUP($B472,BNP_EUR_Underlying!$A:$W,COLUMN()-2,0)-EVS_EUR_Underlying!E470</f>
        <v>-6.5007157075798183E-3</v>
      </c>
      <c r="H472" s="6">
        <f>VLOOKUP($B472,BNP_EUR_Underlying!$A:$W,COLUMN()-2,0)-EVS_EUR_Underlying!F470</f>
        <v>-1.9901857939430556E-12</v>
      </c>
      <c r="I472" s="6">
        <f>VLOOKUP($B472,BNP_EUR_Underlying!$A:$W,COLUMN()-2,0)-EVS_EUR_Underlying!G470</f>
        <v>1.6534394925016294E-4</v>
      </c>
      <c r="J472" s="6">
        <f>VLOOKUP($B472,BNP_EUR_Underlying!$A:$W,COLUMN()-2,0)-EVS_EUR_Underlying!H470</f>
        <v>1.8198775819655566E-12</v>
      </c>
      <c r="K472" s="6">
        <f>VLOOKUP($B472,BNP_EUR_Underlying!$A:$W,COLUMN()-2,0)-EVS_EUR_Underlying!I470</f>
        <v>1.6155884397006659E-4</v>
      </c>
      <c r="L472" s="6">
        <f>VLOOKUP($B472,BNP_EUR_Underlying!$A:$W,COLUMN()-2,0)-EVS_EUR_Underlying!J470</f>
        <v>3.0999647293583621E-12</v>
      </c>
      <c r="M472" s="6">
        <f>VLOOKUP($B472,BNP_EUR_Underlying!$A:$W,COLUMN()-2,0)-EVS_EUR_Underlying!K470</f>
        <v>1.5538639635004348E-4</v>
      </c>
      <c r="N472" s="6">
        <f>VLOOKUP($B472,BNP_EUR_Underlying!$A:$W,COLUMN()-2,0)-EVS_EUR_Underlying!L470</f>
        <v>-2.2356748464249065E-2</v>
      </c>
      <c r="O472" s="6">
        <f>VLOOKUP($B472,BNP_EUR_Underlying!$A:$W,COLUMN()-2,0)-EVS_EUR_Underlying!M470</f>
        <v>1.8098855747439302E-12</v>
      </c>
      <c r="P472" s="6">
        <f>VLOOKUP($B472,BNP_EUR_Underlying!$A:$W,COLUMN()-2,0)-EVS_EUR_Underlying!N470</f>
        <v>1.5776122394919323E-3</v>
      </c>
      <c r="Q472" s="6">
        <f>VLOOKUP($B472,BNP_EUR_Underlying!$A:$W,COLUMN()-2,0)-EVS_EUR_Underlying!O470</f>
        <v>1.3400391907225639E-12</v>
      </c>
      <c r="R472" s="6">
        <f>VLOOKUP($B472,BNP_EUR_Underlying!$A:$W,COLUMN()-2,0)-EVS_EUR_Underlying!P470</f>
        <v>2.8399504969911504E-12</v>
      </c>
      <c r="S472" s="6">
        <f>VLOOKUP($B472,BNP_EUR_Underlying!$A:$W,COLUMN()-2,0)-EVS_EUR_Underlying!Q470</f>
        <v>-1.15603228768002E-3</v>
      </c>
      <c r="T472" s="6">
        <f>VLOOKUP($B472,BNP_EUR_Underlying!$A:$W,COLUMN()-2,0)-EVS_EUR_Underlying!R470</f>
        <v>-3.7398972807523023E-12</v>
      </c>
      <c r="U472" s="6">
        <f>VLOOKUP($B472,BNP_EUR_Underlying!$A:$W,COLUMN()-2,0)-EVS_EUR_Underlying!S470</f>
        <v>2.4353069871594024E-2</v>
      </c>
      <c r="V472" s="6">
        <f>VLOOKUP($B472,BNP_EUR_Underlying!$A:$W,COLUMN()-2,0)-EVS_EUR_Underlying!T470</f>
        <v>3.2598368449043846E-12</v>
      </c>
      <c r="W472" s="6">
        <f>VLOOKUP($B472,BNP_EUR_Underlying!$A:$W,COLUMN()-2,0)-EVS_EUR_Underlying!U470</f>
        <v>4.8501203053774589E-12</v>
      </c>
      <c r="X472" s="6">
        <f>VLOOKUP($B472,BNP_EUR_Underlying!$A:$W,COLUMN()-2,0)-EVS_EUR_Underlying!V470</f>
        <v>-1.830091633792108E-12</v>
      </c>
      <c r="Y472" s="6">
        <f>VLOOKUP($B472,BNP_EUR_Underlying!$A:$W,COLUMN()-2,0)-EVS_EUR_Underlying!W470</f>
        <v>-1.2698730955662541E-12</v>
      </c>
    </row>
    <row r="473" spans="1:25" x14ac:dyDescent="0.25">
      <c r="A473" s="2">
        <v>42059</v>
      </c>
      <c r="B473" s="2">
        <v>42065</v>
      </c>
      <c r="C473" t="b">
        <f t="shared" si="7"/>
        <v>0</v>
      </c>
      <c r="D473" s="6">
        <f>VLOOKUP($B473,BNP_EUR_Underlying!$A:$W,COLUMN()-2,0)-EVS_EUR_Underlying!B471</f>
        <v>9.7535992613929867E-2</v>
      </c>
      <c r="E473" s="6">
        <f>VLOOKUP($B473,BNP_EUR_Underlying!$A:$W,COLUMN()-2,0)-EVS_EUR_Underlying!C471</f>
        <v>0.84668633764610002</v>
      </c>
      <c r="F473" s="6">
        <f>VLOOKUP($B473,BNP_EUR_Underlying!$A:$W,COLUMN()-2,0)-EVS_EUR_Underlying!D471</f>
        <v>-3.6999292518657967E-12</v>
      </c>
      <c r="G473" s="6">
        <f>VLOOKUP($B473,BNP_EUR_Underlying!$A:$W,COLUMN()-2,0)-EVS_EUR_Underlying!E471</f>
        <v>-6.4954622086998981E-3</v>
      </c>
      <c r="H473" s="6">
        <f>VLOOKUP($B473,BNP_EUR_Underlying!$A:$W,COLUMN()-2,0)-EVS_EUR_Underlying!F471</f>
        <v>4.2699177527083521E-12</v>
      </c>
      <c r="I473" s="6">
        <f>VLOOKUP($B473,BNP_EUR_Underlying!$A:$W,COLUMN()-2,0)-EVS_EUR_Underlying!G471</f>
        <v>1.6376325967004668E-4</v>
      </c>
      <c r="J473" s="6">
        <f>VLOOKUP($B473,BNP_EUR_Underlying!$A:$W,COLUMN()-2,0)-EVS_EUR_Underlying!H471</f>
        <v>-3.3799629761688266E-12</v>
      </c>
      <c r="K473" s="6">
        <f>VLOOKUP($B473,BNP_EUR_Underlying!$A:$W,COLUMN()-2,0)-EVS_EUR_Underlying!I471</f>
        <v>1.6125347493001208E-4</v>
      </c>
      <c r="L473" s="6">
        <f>VLOOKUP($B473,BNP_EUR_Underlying!$A:$W,COLUMN()-2,0)-EVS_EUR_Underlying!J471</f>
        <v>4.21995771660022E-12</v>
      </c>
      <c r="M473" s="6">
        <f>VLOOKUP($B473,BNP_EUR_Underlying!$A:$W,COLUMN()-2,0)-EVS_EUR_Underlying!K471</f>
        <v>1.5470646517401487E-4</v>
      </c>
      <c r="N473" s="6">
        <f>VLOOKUP($B473,BNP_EUR_Underlying!$A:$W,COLUMN()-2,0)-EVS_EUR_Underlying!L471</f>
        <v>-2.103286707839902E-2</v>
      </c>
      <c r="O473" s="6">
        <f>VLOOKUP($B473,BNP_EUR_Underlying!$A:$W,COLUMN()-2,0)-EVS_EUR_Underlying!M471</f>
        <v>-2.829958489769524E-12</v>
      </c>
      <c r="P473" s="6">
        <f>VLOOKUP($B473,BNP_EUR_Underlying!$A:$W,COLUMN()-2,0)-EVS_EUR_Underlying!N471</f>
        <v>1.5645858325119555E-3</v>
      </c>
      <c r="Q473" s="6">
        <f>VLOOKUP($B473,BNP_EUR_Underlying!$A:$W,COLUMN()-2,0)-EVS_EUR_Underlying!O471</f>
        <v>-2.7999824681046448E-12</v>
      </c>
      <c r="R473" s="6">
        <f>VLOOKUP($B473,BNP_EUR_Underlying!$A:$W,COLUMN()-2,0)-EVS_EUR_Underlying!P471</f>
        <v>-1.0300649222472202E-12</v>
      </c>
      <c r="S473" s="6">
        <f>VLOOKUP($B473,BNP_EUR_Underlying!$A:$W,COLUMN()-2,0)-EVS_EUR_Underlying!Q471</f>
        <v>-1.1570751674800928E-3</v>
      </c>
      <c r="T473" s="6">
        <f>VLOOKUP($B473,BNP_EUR_Underlying!$A:$W,COLUMN()-2,0)-EVS_EUR_Underlying!R471</f>
        <v>4.779954210221149E-12</v>
      </c>
      <c r="U473" s="6">
        <f>VLOOKUP($B473,BNP_EUR_Underlying!$A:$W,COLUMN()-2,0)-EVS_EUR_Underlying!S471</f>
        <v>2.3728950551997974E-2</v>
      </c>
      <c r="V473" s="6">
        <f>VLOOKUP($B473,BNP_EUR_Underlying!$A:$W,COLUMN()-2,0)-EVS_EUR_Underlying!T471</f>
        <v>8.9994678376115189E-13</v>
      </c>
      <c r="W473" s="6">
        <f>VLOOKUP($B473,BNP_EUR_Underlying!$A:$W,COLUMN()-2,0)-EVS_EUR_Underlying!U471</f>
        <v>-2.0801138589376933E-12</v>
      </c>
      <c r="X473" s="6">
        <f>VLOOKUP($B473,BNP_EUR_Underlying!$A:$W,COLUMN()-2,0)-EVS_EUR_Underlying!V471</f>
        <v>-1.7899015603006774E-12</v>
      </c>
      <c r="Y473" s="6">
        <f>VLOOKUP($B473,BNP_EUR_Underlying!$A:$W,COLUMN()-2,0)-EVS_EUR_Underlying!W471</f>
        <v>9.7988284153416316E-13</v>
      </c>
    </row>
    <row r="474" spans="1:25" x14ac:dyDescent="0.25">
      <c r="A474" s="2">
        <v>42060</v>
      </c>
      <c r="B474" s="2">
        <v>42066</v>
      </c>
      <c r="C474" t="b">
        <f t="shared" si="7"/>
        <v>0</v>
      </c>
      <c r="D474" s="6">
        <f>VLOOKUP($B474,BNP_EUR_Underlying!$A:$W,COLUMN()-2,0)-EVS_EUR_Underlying!B472</f>
        <v>9.7460961651320011E-2</v>
      </c>
      <c r="E474" s="6">
        <f>VLOOKUP($B474,BNP_EUR_Underlying!$A:$W,COLUMN()-2,0)-EVS_EUR_Underlying!C472</f>
        <v>0.84380763904229017</v>
      </c>
      <c r="F474" s="6">
        <f>VLOOKUP($B474,BNP_EUR_Underlying!$A:$W,COLUMN()-2,0)-EVS_EUR_Underlying!D472</f>
        <v>2.9301006065907131E-12</v>
      </c>
      <c r="G474" s="6">
        <f>VLOOKUP($B474,BNP_EUR_Underlying!$A:$W,COLUMN()-2,0)-EVS_EUR_Underlying!E472</f>
        <v>-6.490014140609901E-3</v>
      </c>
      <c r="H474" s="6">
        <f>VLOOKUP($B474,BNP_EUR_Underlying!$A:$W,COLUMN()-2,0)-EVS_EUR_Underlying!F472</f>
        <v>-1.6198153929281034E-12</v>
      </c>
      <c r="I474" s="6">
        <f>VLOOKUP($B474,BNP_EUR_Underlying!$A:$W,COLUMN()-2,0)-EVS_EUR_Underlying!G472</f>
        <v>1.6366583544002999E-4</v>
      </c>
      <c r="J474" s="6">
        <f>VLOOKUP($B474,BNP_EUR_Underlying!$A:$W,COLUMN()-2,0)-EVS_EUR_Underlying!H472</f>
        <v>2.0898838215543947E-12</v>
      </c>
      <c r="K474" s="6">
        <f>VLOOKUP($B474,BNP_EUR_Underlying!$A:$W,COLUMN()-2,0)-EVS_EUR_Underlying!I472</f>
        <v>1.6079252308998093E-4</v>
      </c>
      <c r="L474" s="6">
        <f>VLOOKUP($B474,BNP_EUR_Underlying!$A:$W,COLUMN()-2,0)-EVS_EUR_Underlying!J472</f>
        <v>4.7499781885562697E-12</v>
      </c>
      <c r="M474" s="6">
        <f>VLOOKUP($B474,BNP_EUR_Underlying!$A:$W,COLUMN()-2,0)-EVS_EUR_Underlying!K472</f>
        <v>1.5498167947902708E-4</v>
      </c>
      <c r="N474" s="6">
        <f>VLOOKUP($B474,BNP_EUR_Underlying!$A:$W,COLUMN()-2,0)-EVS_EUR_Underlying!L472</f>
        <v>-2.096208601094196E-2</v>
      </c>
      <c r="O474" s="6">
        <f>VLOOKUP($B474,BNP_EUR_Underlying!$A:$W,COLUMN()-2,0)-EVS_EUR_Underlying!M472</f>
        <v>-3.5200731218765213E-12</v>
      </c>
      <c r="P474" s="6">
        <f>VLOOKUP($B474,BNP_EUR_Underlying!$A:$W,COLUMN()-2,0)-EVS_EUR_Underlying!N472</f>
        <v>1.5667788943509731E-3</v>
      </c>
      <c r="Q474" s="6">
        <f>VLOOKUP($B474,BNP_EUR_Underlying!$A:$W,COLUMN()-2,0)-EVS_EUR_Underlying!O472</f>
        <v>-2.1100898806025725E-12</v>
      </c>
      <c r="R474" s="6">
        <f>VLOOKUP($B474,BNP_EUR_Underlying!$A:$W,COLUMN()-2,0)-EVS_EUR_Underlying!P472</f>
        <v>-4.2399417310434728E-12</v>
      </c>
      <c r="S474" s="6">
        <f>VLOOKUP($B474,BNP_EUR_Underlying!$A:$W,COLUMN()-2,0)-EVS_EUR_Underlying!Q472</f>
        <v>-1.1523822083900903E-3</v>
      </c>
      <c r="T474" s="6">
        <f>VLOOKUP($B474,BNP_EUR_Underlying!$A:$W,COLUMN()-2,0)-EVS_EUR_Underlying!R472</f>
        <v>-4.9000803414855909E-12</v>
      </c>
      <c r="U474" s="6">
        <f>VLOOKUP($B474,BNP_EUR_Underlying!$A:$W,COLUMN()-2,0)-EVS_EUR_Underlying!S472</f>
        <v>2.3610306122741953E-2</v>
      </c>
      <c r="V474" s="6">
        <f>VLOOKUP($B474,BNP_EUR_Underlying!$A:$W,COLUMN()-2,0)-EVS_EUR_Underlying!T472</f>
        <v>-5.0004445029117051E-13</v>
      </c>
      <c r="W474" s="6">
        <f>VLOOKUP($B474,BNP_EUR_Underlying!$A:$W,COLUMN()-2,0)-EVS_EUR_Underlying!U472</f>
        <v>3.1199487438016149E-12</v>
      </c>
      <c r="X474" s="6">
        <f>VLOOKUP($B474,BNP_EUR_Underlying!$A:$W,COLUMN()-2,0)-EVS_EUR_Underlying!V472</f>
        <v>2.1200818878241989E-12</v>
      </c>
      <c r="Y474" s="6">
        <f>VLOOKUP($B474,BNP_EUR_Underlying!$A:$W,COLUMN()-2,0)-EVS_EUR_Underlying!W472</f>
        <v>-1.5498713423767185E-12</v>
      </c>
    </row>
    <row r="475" spans="1:25" x14ac:dyDescent="0.25">
      <c r="A475" s="2">
        <v>42061</v>
      </c>
      <c r="B475" s="2">
        <v>42067</v>
      </c>
      <c r="C475" t="b">
        <f t="shared" si="7"/>
        <v>0</v>
      </c>
      <c r="D475" s="6">
        <f>VLOOKUP($B475,BNP_EUR_Underlying!$A:$W,COLUMN()-2,0)-EVS_EUR_Underlying!B473</f>
        <v>9.7501342809199976E-2</v>
      </c>
      <c r="E475" s="6">
        <f>VLOOKUP($B475,BNP_EUR_Underlying!$A:$W,COLUMN()-2,0)-EVS_EUR_Underlying!C473</f>
        <v>0.84293815809309991</v>
      </c>
      <c r="F475" s="6">
        <f>VLOOKUP($B475,BNP_EUR_Underlying!$A:$W,COLUMN()-2,0)-EVS_EUR_Underlying!D473</f>
        <v>2.2499779817053422E-12</v>
      </c>
      <c r="G475" s="6">
        <f>VLOOKUP($B475,BNP_EUR_Underlying!$A:$W,COLUMN()-2,0)-EVS_EUR_Underlying!E473</f>
        <v>-6.4896249921799765E-3</v>
      </c>
      <c r="H475" s="6">
        <f>VLOOKUP($B475,BNP_EUR_Underlying!$A:$W,COLUMN()-2,0)-EVS_EUR_Underlying!F473</f>
        <v>4.390043883972794E-12</v>
      </c>
      <c r="I475" s="6">
        <f>VLOOKUP($B475,BNP_EUR_Underlying!$A:$W,COLUMN()-2,0)-EVS_EUR_Underlying!G473</f>
        <v>1.6355628460984484E-4</v>
      </c>
      <c r="J475" s="6">
        <f>VLOOKUP($B475,BNP_EUR_Underlying!$A:$W,COLUMN()-2,0)-EVS_EUR_Underlying!H473</f>
        <v>-1.5101253580951379E-12</v>
      </c>
      <c r="K475" s="6">
        <f>VLOOKUP($B475,BNP_EUR_Underlying!$A:$W,COLUMN()-2,0)-EVS_EUR_Underlying!I473</f>
        <v>1.6049001860007905E-4</v>
      </c>
      <c r="L475" s="6">
        <f>VLOOKUP($B475,BNP_EUR_Underlying!$A:$W,COLUMN()-2,0)-EVS_EUR_Underlying!J473</f>
        <v>3.3999469906120794E-12</v>
      </c>
      <c r="M475" s="6">
        <f>VLOOKUP($B475,BNP_EUR_Underlying!$A:$W,COLUMN()-2,0)-EVS_EUR_Underlying!K473</f>
        <v>1.5436633704091207E-4</v>
      </c>
      <c r="N475" s="6">
        <f>VLOOKUP($B475,BNP_EUR_Underlying!$A:$W,COLUMN()-2,0)-EVS_EUR_Underlying!L473</f>
        <v>-2.0834013709072008E-2</v>
      </c>
      <c r="O475" s="6">
        <f>VLOOKUP($B475,BNP_EUR_Underlying!$A:$W,COLUMN()-2,0)-EVS_EUR_Underlying!M473</f>
        <v>-1.6200374375330284E-12</v>
      </c>
      <c r="P475" s="6">
        <f>VLOOKUP($B475,BNP_EUR_Underlying!$A:$W,COLUMN()-2,0)-EVS_EUR_Underlying!N473</f>
        <v>1.5683187667999698E-3</v>
      </c>
      <c r="Q475" s="6">
        <f>VLOOKUP($B475,BNP_EUR_Underlying!$A:$W,COLUMN()-2,0)-EVS_EUR_Underlying!O473</f>
        <v>-1.1013412404281553E-13</v>
      </c>
      <c r="R475" s="6">
        <f>VLOOKUP($B475,BNP_EUR_Underlying!$A:$W,COLUMN()-2,0)-EVS_EUR_Underlying!P473</f>
        <v>3.170130824514672E-12</v>
      </c>
      <c r="S475" s="6">
        <f>VLOOKUP($B475,BNP_EUR_Underlying!$A:$W,COLUMN()-2,0)-EVS_EUR_Underlying!Q473</f>
        <v>-1.1586394871800909E-3</v>
      </c>
      <c r="T475" s="6">
        <f>VLOOKUP($B475,BNP_EUR_Underlying!$A:$W,COLUMN()-2,0)-EVS_EUR_Underlying!R473</f>
        <v>-4.560130051345368E-12</v>
      </c>
      <c r="U475" s="6">
        <f>VLOOKUP($B475,BNP_EUR_Underlying!$A:$W,COLUMN()-2,0)-EVS_EUR_Underlying!S473</f>
        <v>2.3173084248563014E-2</v>
      </c>
      <c r="V475" s="6">
        <f>VLOOKUP($B475,BNP_EUR_Underlying!$A:$W,COLUMN()-2,0)-EVS_EUR_Underlying!T473</f>
        <v>-4.2998937743732313E-12</v>
      </c>
      <c r="W475" s="6">
        <f>VLOOKUP($B475,BNP_EUR_Underlying!$A:$W,COLUMN()-2,0)-EVS_EUR_Underlying!U473</f>
        <v>-3.2300828678444304E-12</v>
      </c>
      <c r="X475" s="6">
        <f>VLOOKUP($B475,BNP_EUR_Underlying!$A:$W,COLUMN()-2,0)-EVS_EUR_Underlying!V473</f>
        <v>9.9920072216264089E-15</v>
      </c>
      <c r="Y475" s="6">
        <f>VLOOKUP($B475,BNP_EUR_Underlying!$A:$W,COLUMN()-2,0)-EVS_EUR_Underlying!W473</f>
        <v>-3.4898750556067171E-12</v>
      </c>
    </row>
    <row r="476" spans="1:25" x14ac:dyDescent="0.25">
      <c r="A476" s="2">
        <v>42062</v>
      </c>
      <c r="B476" s="2">
        <v>42068</v>
      </c>
      <c r="C476" t="b">
        <f t="shared" si="7"/>
        <v>0</v>
      </c>
      <c r="D476" s="6">
        <f>VLOOKUP($B476,BNP_EUR_Underlying!$A:$W,COLUMN()-2,0)-EVS_EUR_Underlying!B474</f>
        <v>9.7588285753839932E-2</v>
      </c>
      <c r="E476" s="6">
        <f>VLOOKUP($B476,BNP_EUR_Underlying!$A:$W,COLUMN()-2,0)-EVS_EUR_Underlying!C474</f>
        <v>0.84308122277729014</v>
      </c>
      <c r="F476" s="6">
        <f>VLOOKUP($B476,BNP_EUR_Underlying!$A:$W,COLUMN()-2,0)-EVS_EUR_Underlying!D474</f>
        <v>-3.1996627569697011E-13</v>
      </c>
      <c r="G476" s="6">
        <f>VLOOKUP($B476,BNP_EUR_Underlying!$A:$W,COLUMN()-2,0)-EVS_EUR_Underlying!E474</f>
        <v>-6.4989645446198452E-3</v>
      </c>
      <c r="H476" s="6">
        <f>VLOOKUP($B476,BNP_EUR_Underlying!$A:$W,COLUMN()-2,0)-EVS_EUR_Underlying!F474</f>
        <v>-3.560041150763027E-12</v>
      </c>
      <c r="I476" s="6">
        <f>VLOOKUP($B476,BNP_EUR_Underlying!$A:$W,COLUMN()-2,0)-EVS_EUR_Underlying!G474</f>
        <v>1.6377879655005145E-4</v>
      </c>
      <c r="J476" s="6">
        <f>VLOOKUP($B476,BNP_EUR_Underlying!$A:$W,COLUMN()-2,0)-EVS_EUR_Underlying!H474</f>
        <v>3.4201530496602572E-12</v>
      </c>
      <c r="K476" s="6">
        <f>VLOOKUP($B476,BNP_EUR_Underlying!$A:$W,COLUMN()-2,0)-EVS_EUR_Underlying!I474</f>
        <v>1.6079487751996524E-4</v>
      </c>
      <c r="L476" s="6">
        <f>VLOOKUP($B476,BNP_EUR_Underlying!$A:$W,COLUMN()-2,0)-EVS_EUR_Underlying!J474</f>
        <v>2.8002045127095698E-12</v>
      </c>
      <c r="M476" s="6">
        <f>VLOOKUP($B476,BNP_EUR_Underlying!$A:$W,COLUMN()-2,0)-EVS_EUR_Underlying!K474</f>
        <v>1.5452311579600142E-4</v>
      </c>
      <c r="N476" s="6">
        <f>VLOOKUP($B476,BNP_EUR_Underlying!$A:$W,COLUMN()-2,0)-EVS_EUR_Underlying!L474</f>
        <v>-2.0740306016788002E-2</v>
      </c>
      <c r="O476" s="6">
        <f>VLOOKUP($B476,BNP_EUR_Underlying!$A:$W,COLUMN()-2,0)-EVS_EUR_Underlying!M474</f>
        <v>-3.7299052735306759E-12</v>
      </c>
      <c r="P476" s="6">
        <f>VLOOKUP($B476,BNP_EUR_Underlying!$A:$W,COLUMN()-2,0)-EVS_EUR_Underlying!N474</f>
        <v>1.5655850066300658E-3</v>
      </c>
      <c r="Q476" s="6">
        <f>VLOOKUP($B476,BNP_EUR_Underlying!$A:$W,COLUMN()-2,0)-EVS_EUR_Underlying!O474</f>
        <v>-1.0700329511337259E-12</v>
      </c>
      <c r="R476" s="6">
        <f>VLOOKUP($B476,BNP_EUR_Underlying!$A:$W,COLUMN()-2,0)-EVS_EUR_Underlying!P474</f>
        <v>-3.6199931940927854E-12</v>
      </c>
      <c r="S476" s="6">
        <f>VLOOKUP($B476,BNP_EUR_Underlying!$A:$W,COLUMN()-2,0)-EVS_EUR_Underlying!Q474</f>
        <v>-1.1742826841700804E-3</v>
      </c>
      <c r="T476" s="6">
        <f>VLOOKUP($B476,BNP_EUR_Underlying!$A:$W,COLUMN()-2,0)-EVS_EUR_Underlying!R474</f>
        <v>-3.1099567365799885E-12</v>
      </c>
      <c r="U476" s="6">
        <f>VLOOKUP($B476,BNP_EUR_Underlying!$A:$W,COLUMN()-2,0)-EVS_EUR_Underlying!S474</f>
        <v>2.3252641626864023E-2</v>
      </c>
      <c r="V476" s="6">
        <f>VLOOKUP($B476,BNP_EUR_Underlying!$A:$W,COLUMN()-2,0)-EVS_EUR_Underlying!T474</f>
        <v>-7.4984463083183073E-13</v>
      </c>
      <c r="W476" s="6">
        <f>VLOOKUP($B476,BNP_EUR_Underlying!$A:$W,COLUMN()-2,0)-EVS_EUR_Underlying!U474</f>
        <v>7.9003470432326139E-13</v>
      </c>
      <c r="X476" s="6">
        <f>VLOOKUP($B476,BNP_EUR_Underlying!$A:$W,COLUMN()-2,0)-EVS_EUR_Underlying!V474</f>
        <v>4.2601477900916507E-12</v>
      </c>
      <c r="Y476" s="6">
        <f>VLOOKUP($B476,BNP_EUR_Underlying!$A:$W,COLUMN()-2,0)-EVS_EUR_Underlying!W474</f>
        <v>-4.8199222391076546E-12</v>
      </c>
    </row>
    <row r="477" spans="1:25" x14ac:dyDescent="0.25">
      <c r="A477" s="2">
        <v>42065</v>
      </c>
      <c r="B477" s="2">
        <v>42069</v>
      </c>
      <c r="C477" t="b">
        <f t="shared" si="7"/>
        <v>0</v>
      </c>
      <c r="D477" s="6">
        <f>VLOOKUP($B477,BNP_EUR_Underlying!$A:$W,COLUMN()-2,0)-EVS_EUR_Underlying!B475</f>
        <v>9.7376504151410082E-2</v>
      </c>
      <c r="E477" s="6">
        <f>VLOOKUP($B477,BNP_EUR_Underlying!$A:$W,COLUMN()-2,0)-EVS_EUR_Underlying!C475</f>
        <v>0.83553731417001997</v>
      </c>
      <c r="F477" s="6">
        <f>VLOOKUP($B477,BNP_EUR_Underlying!$A:$W,COLUMN()-2,0)-EVS_EUR_Underlying!D475</f>
        <v>2.3800961201914106E-12</v>
      </c>
      <c r="G477" s="6">
        <f>VLOOKUP($B477,BNP_EUR_Underlying!$A:$W,COLUMN()-2,0)-EVS_EUR_Underlying!E475</f>
        <v>-6.4989645446198452E-3</v>
      </c>
      <c r="H477" s="6">
        <f>VLOOKUP($B477,BNP_EUR_Underlying!$A:$W,COLUMN()-2,0)-EVS_EUR_Underlying!F475</f>
        <v>1.9699797348948778E-12</v>
      </c>
      <c r="I477" s="6">
        <f>VLOOKUP($B477,BNP_EUR_Underlying!$A:$W,COLUMN()-2,0)-EVS_EUR_Underlying!G475</f>
        <v>1.6201214356015292E-4</v>
      </c>
      <c r="J477" s="6">
        <f>VLOOKUP($B477,BNP_EUR_Underlying!$A:$W,COLUMN()-2,0)-EVS_EUR_Underlying!H475</f>
        <v>2.2599699889269687E-12</v>
      </c>
      <c r="K477" s="6">
        <f>VLOOKUP($B477,BNP_EUR_Underlying!$A:$W,COLUMN()-2,0)-EVS_EUR_Underlying!I475</f>
        <v>1.5975745145002662E-4</v>
      </c>
      <c r="L477" s="6">
        <f>VLOOKUP($B477,BNP_EUR_Underlying!$A:$W,COLUMN()-2,0)-EVS_EUR_Underlying!J475</f>
        <v>1.8900436771218665E-12</v>
      </c>
      <c r="M477" s="6">
        <f>VLOOKUP($B477,BNP_EUR_Underlying!$A:$W,COLUMN()-2,0)-EVS_EUR_Underlying!K475</f>
        <v>1.5330071251895561E-4</v>
      </c>
      <c r="N477" s="6">
        <f>VLOOKUP($B477,BNP_EUR_Underlying!$A:$W,COLUMN()-2,0)-EVS_EUR_Underlying!L475</f>
        <v>-2.0397124285872037E-2</v>
      </c>
      <c r="O477" s="6">
        <f>VLOOKUP($B477,BNP_EUR_Underlying!$A:$W,COLUMN()-2,0)-EVS_EUR_Underlying!M475</f>
        <v>2.9198865547641617E-12</v>
      </c>
      <c r="P477" s="6">
        <f>VLOOKUP($B477,BNP_EUR_Underlying!$A:$W,COLUMN()-2,0)-EVS_EUR_Underlying!N475</f>
        <v>1.54720980119194E-3</v>
      </c>
      <c r="Q477" s="6">
        <f>VLOOKUP($B477,BNP_EUR_Underlying!$A:$W,COLUMN()-2,0)-EVS_EUR_Underlying!O475</f>
        <v>-2.4098500972513648E-12</v>
      </c>
      <c r="R477" s="6">
        <f>VLOOKUP($B477,BNP_EUR_Underlying!$A:$W,COLUMN()-2,0)-EVS_EUR_Underlying!P475</f>
        <v>-7.198686091669515E-13</v>
      </c>
      <c r="S477" s="6">
        <f>VLOOKUP($B477,BNP_EUR_Underlying!$A:$W,COLUMN()-2,0)-EVS_EUR_Underlying!Q475</f>
        <v>-1.1920116407699854E-3</v>
      </c>
      <c r="T477" s="6">
        <f>VLOOKUP($B477,BNP_EUR_Underlying!$A:$W,COLUMN()-2,0)-EVS_EUR_Underlying!R475</f>
        <v>-3.8700154192383707E-12</v>
      </c>
      <c r="U477" s="6">
        <f>VLOOKUP($B477,BNP_EUR_Underlying!$A:$W,COLUMN()-2,0)-EVS_EUR_Underlying!S475</f>
        <v>2.2921433738377961E-2</v>
      </c>
      <c r="V477" s="6">
        <f>VLOOKUP($B477,BNP_EUR_Underlying!$A:$W,COLUMN()-2,0)-EVS_EUR_Underlying!T475</f>
        <v>2.7000623958883807E-12</v>
      </c>
      <c r="W477" s="6">
        <f>VLOOKUP($B477,BNP_EUR_Underlying!$A:$W,COLUMN()-2,0)-EVS_EUR_Underlying!U475</f>
        <v>1.3200551762793111E-12</v>
      </c>
      <c r="X477" s="6">
        <f>VLOOKUP($B477,BNP_EUR_Underlying!$A:$W,COLUMN()-2,0)-EVS_EUR_Underlying!V475</f>
        <v>2.5299762285158067E-12</v>
      </c>
      <c r="Y477" s="6">
        <f>VLOOKUP($B477,BNP_EUR_Underlying!$A:$W,COLUMN()-2,0)-EVS_EUR_Underlying!W475</f>
        <v>-1.2498890811230012E-12</v>
      </c>
    </row>
    <row r="478" spans="1:25" x14ac:dyDescent="0.25">
      <c r="A478" s="2">
        <v>42066</v>
      </c>
      <c r="B478" s="2">
        <v>42072</v>
      </c>
      <c r="C478" t="b">
        <f t="shared" si="7"/>
        <v>0</v>
      </c>
      <c r="D478" s="6">
        <f>VLOOKUP($B478,BNP_EUR_Underlying!$A:$W,COLUMN()-2,0)-EVS_EUR_Underlying!B476</f>
        <v>9.736823333563005E-2</v>
      </c>
      <c r="E478" s="6">
        <f>VLOOKUP($B478,BNP_EUR_Underlying!$A:$W,COLUMN()-2,0)-EVS_EUR_Underlying!C476</f>
        <v>0.83727975715344005</v>
      </c>
      <c r="F478" s="6">
        <f>VLOOKUP($B478,BNP_EUR_Underlying!$A:$W,COLUMN()-2,0)-EVS_EUR_Underlying!D476</f>
        <v>1.6999734953060397E-12</v>
      </c>
      <c r="G478" s="6">
        <f>VLOOKUP($B478,BNP_EUR_Underlying!$A:$W,COLUMN()-2,0)-EVS_EUR_Underlying!E476</f>
        <v>-6.5036343158400012E-3</v>
      </c>
      <c r="H478" s="6">
        <f>VLOOKUP($B478,BNP_EUR_Underlying!$A:$W,COLUMN()-2,0)-EVS_EUR_Underlying!F476</f>
        <v>-1.5099033134902129E-12</v>
      </c>
      <c r="I478" s="6">
        <f>VLOOKUP($B478,BNP_EUR_Underlying!$A:$W,COLUMN()-2,0)-EVS_EUR_Underlying!G476</f>
        <v>1.6265609805010683E-4</v>
      </c>
      <c r="J478" s="6">
        <f>VLOOKUP($B478,BNP_EUR_Underlying!$A:$W,COLUMN()-2,0)-EVS_EUR_Underlying!H476</f>
        <v>-1.3800072196090696E-12</v>
      </c>
      <c r="K478" s="6">
        <f>VLOOKUP($B478,BNP_EUR_Underlying!$A:$W,COLUMN()-2,0)-EVS_EUR_Underlying!I476</f>
        <v>1.5941249953010939E-4</v>
      </c>
      <c r="L478" s="6">
        <f>VLOOKUP($B478,BNP_EUR_Underlying!$A:$W,COLUMN()-2,0)-EVS_EUR_Underlying!J476</f>
        <v>3.169908779909747E-12</v>
      </c>
      <c r="M478" s="6">
        <f>VLOOKUP($B478,BNP_EUR_Underlying!$A:$W,COLUMN()-2,0)-EVS_EUR_Underlying!K476</f>
        <v>1.5318065436498163E-4</v>
      </c>
      <c r="N478" s="6">
        <f>VLOOKUP($B478,BNP_EUR_Underlying!$A:$W,COLUMN()-2,0)-EVS_EUR_Underlying!L476</f>
        <v>-2.0466425499109042E-2</v>
      </c>
      <c r="O478" s="6">
        <f>VLOOKUP($B478,BNP_EUR_Underlying!$A:$W,COLUMN()-2,0)-EVS_EUR_Underlying!M476</f>
        <v>1.5700774014248964E-12</v>
      </c>
      <c r="P478" s="6">
        <f>VLOOKUP($B478,BNP_EUR_Underlying!$A:$W,COLUMN()-2,0)-EVS_EUR_Underlying!N476</f>
        <v>1.5447651885620584E-3</v>
      </c>
      <c r="Q478" s="6">
        <f>VLOOKUP($B478,BNP_EUR_Underlying!$A:$W,COLUMN()-2,0)-EVS_EUR_Underlying!O476</f>
        <v>-2.6800783814451279E-12</v>
      </c>
      <c r="R478" s="6">
        <f>VLOOKUP($B478,BNP_EUR_Underlying!$A:$W,COLUMN()-2,0)-EVS_EUR_Underlying!P476</f>
        <v>-1.999955756559757E-12</v>
      </c>
      <c r="S478" s="6">
        <f>VLOOKUP($B478,BNP_EUR_Underlying!$A:$W,COLUMN()-2,0)-EVS_EUR_Underlying!Q476</f>
        <v>-1.1852329220700675E-3</v>
      </c>
      <c r="T478" s="6">
        <f>VLOOKUP($B478,BNP_EUR_Underlying!$A:$W,COLUMN()-2,0)-EVS_EUR_Underlying!R476</f>
        <v>3.8000713686869858E-12</v>
      </c>
      <c r="U478" s="6">
        <f>VLOOKUP($B478,BNP_EUR_Underlying!$A:$W,COLUMN()-2,0)-EVS_EUR_Underlying!S476</f>
        <v>2.2450800185818021E-2</v>
      </c>
      <c r="V478" s="6">
        <f>VLOOKUP($B478,BNP_EUR_Underlying!$A:$W,COLUMN()-2,0)-EVS_EUR_Underlying!T476</f>
        <v>-4.950040377593723E-12</v>
      </c>
      <c r="W478" s="6">
        <f>VLOOKUP($B478,BNP_EUR_Underlying!$A:$W,COLUMN()-2,0)-EVS_EUR_Underlying!U476</f>
        <v>-4.8201442837125796E-12</v>
      </c>
      <c r="X478" s="6">
        <f>VLOOKUP($B478,BNP_EUR_Underlying!$A:$W,COLUMN()-2,0)-EVS_EUR_Underlying!V476</f>
        <v>5.7998050806418178E-13</v>
      </c>
      <c r="Y478" s="6">
        <f>VLOOKUP($B478,BNP_EUR_Underlying!$A:$W,COLUMN()-2,0)-EVS_EUR_Underlying!W476</f>
        <v>3.8991032624835498E-13</v>
      </c>
    </row>
    <row r="479" spans="1:25" x14ac:dyDescent="0.25">
      <c r="A479" s="2">
        <v>42067</v>
      </c>
      <c r="B479" s="2">
        <v>42073</v>
      </c>
      <c r="C479" t="b">
        <f t="shared" si="7"/>
        <v>0</v>
      </c>
      <c r="D479" s="6">
        <f>VLOOKUP($B479,BNP_EUR_Underlying!$A:$W,COLUMN()-2,0)-EVS_EUR_Underlying!B477</f>
        <v>9.7473774562609972E-2</v>
      </c>
      <c r="E479" s="6">
        <f>VLOOKUP($B479,BNP_EUR_Underlying!$A:$W,COLUMN()-2,0)-EVS_EUR_Underlying!C477</f>
        <v>0.8426906430835901</v>
      </c>
      <c r="F479" s="6">
        <f>VLOOKUP($B479,BNP_EUR_Underlying!$A:$W,COLUMN()-2,0)-EVS_EUR_Underlying!D477</f>
        <v>3.05000469325023E-12</v>
      </c>
      <c r="G479" s="6">
        <f>VLOOKUP($B479,BNP_EUR_Underlying!$A:$W,COLUMN()-2,0)-EVS_EUR_Underlying!E477</f>
        <v>-6.5100552600199091E-3</v>
      </c>
      <c r="H479" s="6">
        <f>VLOOKUP($B479,BNP_EUR_Underlying!$A:$W,COLUMN()-2,0)-EVS_EUR_Underlying!F477</f>
        <v>2.1100898806025725E-12</v>
      </c>
      <c r="I479" s="6">
        <f>VLOOKUP($B479,BNP_EUR_Underlying!$A:$W,COLUMN()-2,0)-EVS_EUR_Underlying!G477</f>
        <v>1.6291655025990615E-4</v>
      </c>
      <c r="J479" s="6">
        <f>VLOOKUP($B479,BNP_EUR_Underlying!$A:$W,COLUMN()-2,0)-EVS_EUR_Underlying!H477</f>
        <v>4.9800163992586022E-12</v>
      </c>
      <c r="K479" s="6">
        <f>VLOOKUP($B479,BNP_EUR_Underlying!$A:$W,COLUMN()-2,0)-EVS_EUR_Underlying!I477</f>
        <v>1.587863341598883E-4</v>
      </c>
      <c r="L479" s="6">
        <f>VLOOKUP($B479,BNP_EUR_Underlying!$A:$W,COLUMN()-2,0)-EVS_EUR_Underlying!J477</f>
        <v>4.0700776082758239E-12</v>
      </c>
      <c r="M479" s="6">
        <f>VLOOKUP($B479,BNP_EUR_Underlying!$A:$W,COLUMN()-2,0)-EVS_EUR_Underlying!K477</f>
        <v>1.5257647455302337E-4</v>
      </c>
      <c r="N479" s="6">
        <f>VLOOKUP($B479,BNP_EUR_Underlying!$A:$W,COLUMN()-2,0)-EVS_EUR_Underlying!L477</f>
        <v>-2.0223774968136987E-2</v>
      </c>
      <c r="O479" s="6">
        <f>VLOOKUP($B479,BNP_EUR_Underlying!$A:$W,COLUMN()-2,0)-EVS_EUR_Underlying!M477</f>
        <v>2.7600144392181392E-12</v>
      </c>
      <c r="P479" s="6">
        <f>VLOOKUP($B479,BNP_EUR_Underlying!$A:$W,COLUMN()-2,0)-EVS_EUR_Underlying!N477</f>
        <v>1.5465731079860046E-3</v>
      </c>
      <c r="Q479" s="6">
        <f>VLOOKUP($B479,BNP_EUR_Underlying!$A:$W,COLUMN()-2,0)-EVS_EUR_Underlying!O477</f>
        <v>6.1994853695068741E-13</v>
      </c>
      <c r="R479" s="6">
        <f>VLOOKUP($B479,BNP_EUR_Underlying!$A:$W,COLUMN()-2,0)-EVS_EUR_Underlying!P477</f>
        <v>-7.0010663932862371E-13</v>
      </c>
      <c r="S479" s="6">
        <f>VLOOKUP($B479,BNP_EUR_Underlying!$A:$W,COLUMN()-2,0)-EVS_EUR_Underlying!Q477</f>
        <v>-1.1836686023700693E-3</v>
      </c>
      <c r="T479" s="6">
        <f>VLOOKUP($B479,BNP_EUR_Underlying!$A:$W,COLUMN()-2,0)-EVS_EUR_Underlying!R477</f>
        <v>-2.1600499167107046E-12</v>
      </c>
      <c r="U479" s="6">
        <f>VLOOKUP($B479,BNP_EUR_Underlying!$A:$W,COLUMN()-2,0)-EVS_EUR_Underlying!S477</f>
        <v>2.2459756671452946E-2</v>
      </c>
      <c r="V479" s="6">
        <f>VLOOKUP($B479,BNP_EUR_Underlying!$A:$W,COLUMN()-2,0)-EVS_EUR_Underlying!T477</f>
        <v>-4.6698200861783334E-12</v>
      </c>
      <c r="W479" s="6">
        <f>VLOOKUP($B479,BNP_EUR_Underlying!$A:$W,COLUMN()-2,0)-EVS_EUR_Underlying!U477</f>
        <v>-3.7698733024171815E-12</v>
      </c>
      <c r="X479" s="6">
        <f>VLOOKUP($B479,BNP_EUR_Underlying!$A:$W,COLUMN()-2,0)-EVS_EUR_Underlying!V477</f>
        <v>1.7501555760190968E-12</v>
      </c>
      <c r="Y479" s="6">
        <f>VLOOKUP($B479,BNP_EUR_Underlying!$A:$W,COLUMN()-2,0)-EVS_EUR_Underlying!W477</f>
        <v>2.8999025403209089E-13</v>
      </c>
    </row>
    <row r="480" spans="1:25" x14ac:dyDescent="0.25">
      <c r="A480" s="2">
        <v>42068</v>
      </c>
      <c r="B480" s="2">
        <v>42074</v>
      </c>
      <c r="C480" t="b">
        <f t="shared" si="7"/>
        <v>0</v>
      </c>
      <c r="D480" s="6">
        <f>VLOOKUP($B480,BNP_EUR_Underlying!$A:$W,COLUMN()-2,0)-EVS_EUR_Underlying!B478</f>
        <v>9.7392222850610111E-2</v>
      </c>
      <c r="E480" s="6">
        <f>VLOOKUP($B480,BNP_EUR_Underlying!$A:$W,COLUMN()-2,0)-EVS_EUR_Underlying!C478</f>
        <v>0.84196276744714016</v>
      </c>
      <c r="F480" s="6">
        <f>VLOOKUP($B480,BNP_EUR_Underlying!$A:$W,COLUMN()-2,0)-EVS_EUR_Underlying!D478</f>
        <v>1.6999734953060397E-12</v>
      </c>
      <c r="G480" s="6">
        <f>VLOOKUP($B480,BNP_EUR_Underlying!$A:$W,COLUMN()-2,0)-EVS_EUR_Underlying!E478</f>
        <v>-6.5139467343700019E-3</v>
      </c>
      <c r="H480" s="6">
        <f>VLOOKUP($B480,BNP_EUR_Underlying!$A:$W,COLUMN()-2,0)-EVS_EUR_Underlying!F478</f>
        <v>2.4800161924076747E-12</v>
      </c>
      <c r="I480" s="6">
        <f>VLOOKUP($B480,BNP_EUR_Underlying!$A:$W,COLUMN()-2,0)-EVS_EUR_Underlying!G478</f>
        <v>1.6374972209010075E-4</v>
      </c>
      <c r="J480" s="6">
        <f>VLOOKUP($B480,BNP_EUR_Underlying!$A:$W,COLUMN()-2,0)-EVS_EUR_Underlying!H478</f>
        <v>1.170175067954915E-12</v>
      </c>
      <c r="K480" s="6">
        <f>VLOOKUP($B480,BNP_EUR_Underlying!$A:$W,COLUMN()-2,0)-EVS_EUR_Underlying!I478</f>
        <v>1.5922608955998285E-4</v>
      </c>
      <c r="L480" s="6">
        <f>VLOOKUP($B480,BNP_EUR_Underlying!$A:$W,COLUMN()-2,0)-EVS_EUR_Underlying!J478</f>
        <v>4.000133557724439E-12</v>
      </c>
      <c r="M480" s="6">
        <f>VLOOKUP($B480,BNP_EUR_Underlying!$A:$W,COLUMN()-2,0)-EVS_EUR_Underlying!K478</f>
        <v>1.5283662702203493E-4</v>
      </c>
      <c r="N480" s="6">
        <f>VLOOKUP($B480,BNP_EUR_Underlying!$A:$W,COLUMN()-2,0)-EVS_EUR_Underlying!L478</f>
        <v>-2.0032878615302008E-2</v>
      </c>
      <c r="O480" s="6">
        <f>VLOOKUP($B480,BNP_EUR_Underlying!$A:$W,COLUMN()-2,0)-EVS_EUR_Underlying!M478</f>
        <v>-1.9699797348948778E-12</v>
      </c>
      <c r="P480" s="6">
        <f>VLOOKUP($B480,BNP_EUR_Underlying!$A:$W,COLUMN()-2,0)-EVS_EUR_Underlying!N478</f>
        <v>1.5491686205890698E-3</v>
      </c>
      <c r="Q480" s="6">
        <f>VLOOKUP($B480,BNP_EUR_Underlying!$A:$W,COLUMN()-2,0)-EVS_EUR_Underlying!O478</f>
        <v>-1.1799450305716164E-12</v>
      </c>
      <c r="R480" s="6">
        <f>VLOOKUP($B480,BNP_EUR_Underlying!$A:$W,COLUMN()-2,0)-EVS_EUR_Underlying!P478</f>
        <v>5.6998850084255537E-13</v>
      </c>
      <c r="S480" s="6">
        <f>VLOOKUP($B480,BNP_EUR_Underlying!$A:$W,COLUMN()-2,0)-EVS_EUR_Underlying!Q478</f>
        <v>-1.2086977175600477E-3</v>
      </c>
      <c r="T480" s="6">
        <f>VLOOKUP($B480,BNP_EUR_Underlying!$A:$W,COLUMN()-2,0)-EVS_EUR_Underlying!R478</f>
        <v>2.8901325777042075E-12</v>
      </c>
      <c r="U480" s="6">
        <f>VLOOKUP($B480,BNP_EUR_Underlying!$A:$W,COLUMN()-2,0)-EVS_EUR_Underlying!S478</f>
        <v>2.282909997568594E-2</v>
      </c>
      <c r="V480" s="6">
        <f>VLOOKUP($B480,BNP_EUR_Underlying!$A:$W,COLUMN()-2,0)-EVS_EUR_Underlying!T478</f>
        <v>-4.4300119128592996E-12</v>
      </c>
      <c r="W480" s="6">
        <f>VLOOKUP($B480,BNP_EUR_Underlying!$A:$W,COLUMN()-2,0)-EVS_EUR_Underlying!U478</f>
        <v>-4.2399417310434728E-12</v>
      </c>
      <c r="X480" s="6">
        <f>VLOOKUP($B480,BNP_EUR_Underlying!$A:$W,COLUMN()-2,0)-EVS_EUR_Underlying!V478</f>
        <v>1.1599610161283636E-12</v>
      </c>
      <c r="Y480" s="6">
        <f>VLOOKUP($B480,BNP_EUR_Underlying!$A:$W,COLUMN()-2,0)-EVS_EUR_Underlying!W478</f>
        <v>2.5899282718455652E-12</v>
      </c>
    </row>
    <row r="481" spans="1:25" x14ac:dyDescent="0.25">
      <c r="A481" s="2">
        <v>42069</v>
      </c>
      <c r="B481" s="2">
        <v>42075</v>
      </c>
      <c r="C481" t="b">
        <f t="shared" si="7"/>
        <v>0</v>
      </c>
      <c r="D481" s="6">
        <f>VLOOKUP($B481,BNP_EUR_Underlying!$A:$W,COLUMN()-2,0)-EVS_EUR_Underlying!B479</f>
        <v>9.7554897492969861E-2</v>
      </c>
      <c r="E481" s="6">
        <f>VLOOKUP($B481,BNP_EUR_Underlying!$A:$W,COLUMN()-2,0)-EVS_EUR_Underlying!C479</f>
        <v>0.84657533378734007</v>
      </c>
      <c r="F481" s="6">
        <f>VLOOKUP($B481,BNP_EUR_Underlying!$A:$W,COLUMN()-2,0)-EVS_EUR_Underlying!D479</f>
        <v>-4.9198423113239187E-12</v>
      </c>
      <c r="G481" s="6">
        <f>VLOOKUP($B481,BNP_EUR_Underlying!$A:$W,COLUMN()-2,0)-EVS_EUR_Underlying!E479</f>
        <v>-6.5123901506300985E-3</v>
      </c>
      <c r="H481" s="6">
        <f>VLOOKUP($B481,BNP_EUR_Underlying!$A:$W,COLUMN()-2,0)-EVS_EUR_Underlying!F479</f>
        <v>4.7000181524481377E-12</v>
      </c>
      <c r="I481" s="6">
        <f>VLOOKUP($B481,BNP_EUR_Underlying!$A:$W,COLUMN()-2,0)-EVS_EUR_Underlying!G479</f>
        <v>1.6358051533016393E-4</v>
      </c>
      <c r="J481" s="6">
        <f>VLOOKUP($B481,BNP_EUR_Underlying!$A:$W,COLUMN()-2,0)-EVS_EUR_Underlying!H479</f>
        <v>-3.1301627956281664E-12</v>
      </c>
      <c r="K481" s="6">
        <f>VLOOKUP($B481,BNP_EUR_Underlying!$A:$W,COLUMN()-2,0)-EVS_EUR_Underlying!I479</f>
        <v>1.595356668699921E-4</v>
      </c>
      <c r="L481" s="6">
        <f>VLOOKUP($B481,BNP_EUR_Underlying!$A:$W,COLUMN()-2,0)-EVS_EUR_Underlying!J479</f>
        <v>3.3999469906120794E-12</v>
      </c>
      <c r="M481" s="6">
        <f>VLOOKUP($B481,BNP_EUR_Underlying!$A:$W,COLUMN()-2,0)-EVS_EUR_Underlying!K479</f>
        <v>1.5300967346598693E-4</v>
      </c>
      <c r="N481" s="6">
        <f>VLOOKUP($B481,BNP_EUR_Underlying!$A:$W,COLUMN()-2,0)-EVS_EUR_Underlying!L479</f>
        <v>-2.0279811607768927E-2</v>
      </c>
      <c r="O481" s="6">
        <f>VLOOKUP($B481,BNP_EUR_Underlying!$A:$W,COLUMN()-2,0)-EVS_EUR_Underlying!M479</f>
        <v>-2.6700863742235015E-12</v>
      </c>
      <c r="P481" s="6">
        <f>VLOOKUP($B481,BNP_EUR_Underlying!$A:$W,COLUMN()-2,0)-EVS_EUR_Underlying!N479</f>
        <v>1.5456645621949594E-3</v>
      </c>
      <c r="Q481" s="6">
        <f>VLOOKUP($B481,BNP_EUR_Underlying!$A:$W,COLUMN()-2,0)-EVS_EUR_Underlying!O479</f>
        <v>3.8000713686869858E-12</v>
      </c>
      <c r="R481" s="6">
        <f>VLOOKUP($B481,BNP_EUR_Underlying!$A:$W,COLUMN()-2,0)-EVS_EUR_Underlying!P479</f>
        <v>-3.950173521616307E-12</v>
      </c>
      <c r="S481" s="6">
        <f>VLOOKUP($B481,BNP_EUR_Underlying!$A:$W,COLUMN()-2,0)-EVS_EUR_Underlying!Q479</f>
        <v>-1.2311196332399632E-3</v>
      </c>
      <c r="T481" s="6">
        <f>VLOOKUP($B481,BNP_EUR_Underlying!$A:$W,COLUMN()-2,0)-EVS_EUR_Underlying!R479</f>
        <v>2.2601920335318937E-12</v>
      </c>
      <c r="U481" s="6">
        <f>VLOOKUP($B481,BNP_EUR_Underlying!$A:$W,COLUMN()-2,0)-EVS_EUR_Underlying!S479</f>
        <v>2.3000890583523947E-2</v>
      </c>
      <c r="V481" s="6">
        <f>VLOOKUP($B481,BNP_EUR_Underlying!$A:$W,COLUMN()-2,0)-EVS_EUR_Underlying!T479</f>
        <v>-1.2800871473928055E-12</v>
      </c>
      <c r="W481" s="6">
        <f>VLOOKUP($B481,BNP_EUR_Underlying!$A:$W,COLUMN()-2,0)-EVS_EUR_Underlying!U479</f>
        <v>3.6899372446441703E-12</v>
      </c>
      <c r="X481" s="6">
        <f>VLOOKUP($B481,BNP_EUR_Underlying!$A:$W,COLUMN()-2,0)-EVS_EUR_Underlying!V479</f>
        <v>-1.6699974736411605E-12</v>
      </c>
      <c r="Y481" s="6">
        <f>VLOOKUP($B481,BNP_EUR_Underlying!$A:$W,COLUMN()-2,0)-EVS_EUR_Underlying!W479</f>
        <v>3.6599612229792911E-12</v>
      </c>
    </row>
    <row r="482" spans="1:25" x14ac:dyDescent="0.25">
      <c r="A482" s="2">
        <v>42072</v>
      </c>
      <c r="B482" s="2">
        <v>42076</v>
      </c>
      <c r="C482" t="b">
        <f t="shared" si="7"/>
        <v>0</v>
      </c>
      <c r="D482" s="6">
        <f>VLOOKUP($B482,BNP_EUR_Underlying!$A:$W,COLUMN()-2,0)-EVS_EUR_Underlying!B480</f>
        <v>9.7579994760120137E-2</v>
      </c>
      <c r="E482" s="6">
        <f>VLOOKUP($B482,BNP_EUR_Underlying!$A:$W,COLUMN()-2,0)-EVS_EUR_Underlying!C480</f>
        <v>0.84574570286577</v>
      </c>
      <c r="F482" s="6">
        <f>VLOOKUP($B482,BNP_EUR_Underlying!$A:$W,COLUMN()-2,0)-EVS_EUR_Underlying!D480</f>
        <v>3.7299052735306759E-12</v>
      </c>
      <c r="G482" s="6">
        <f>VLOOKUP($B482,BNP_EUR_Underlying!$A:$W,COLUMN()-2,0)-EVS_EUR_Underlying!E480</f>
        <v>-6.5077203694099417E-3</v>
      </c>
      <c r="H482" s="6">
        <f>VLOOKUP($B482,BNP_EUR_Underlying!$A:$W,COLUMN()-2,0)-EVS_EUR_Underlying!F480</f>
        <v>2.9400926138123396E-12</v>
      </c>
      <c r="I482" s="6">
        <f>VLOOKUP($B482,BNP_EUR_Underlying!$A:$W,COLUMN()-2,0)-EVS_EUR_Underlying!G480</f>
        <v>1.6311600239005131E-4</v>
      </c>
      <c r="J482" s="6">
        <f>VLOOKUP($B482,BNP_EUR_Underlying!$A:$W,COLUMN()-2,0)-EVS_EUR_Underlying!H480</f>
        <v>3.7099212590874231E-12</v>
      </c>
      <c r="K482" s="6">
        <f>VLOOKUP($B482,BNP_EUR_Underlying!$A:$W,COLUMN()-2,0)-EVS_EUR_Underlying!I480</f>
        <v>1.5898621612997488E-4</v>
      </c>
      <c r="L482" s="6">
        <f>VLOOKUP($B482,BNP_EUR_Underlying!$A:$W,COLUMN()-2,0)-EVS_EUR_Underlying!J480</f>
        <v>4.8201442837125796E-12</v>
      </c>
      <c r="M482" s="6">
        <f>VLOOKUP($B482,BNP_EUR_Underlying!$A:$W,COLUMN()-2,0)-EVS_EUR_Underlying!K480</f>
        <v>1.5188006568001011E-4</v>
      </c>
      <c r="N482" s="6">
        <f>VLOOKUP($B482,BNP_EUR_Underlying!$A:$W,COLUMN()-2,0)-EVS_EUR_Underlying!L480</f>
        <v>-2.0048057892689042E-2</v>
      </c>
      <c r="O482" s="6">
        <f>VLOOKUP($B482,BNP_EUR_Underlying!$A:$W,COLUMN()-2,0)-EVS_EUR_Underlying!M480</f>
        <v>3.3300029400606945E-12</v>
      </c>
      <c r="P482" s="6">
        <f>VLOOKUP($B482,BNP_EUR_Underlying!$A:$W,COLUMN()-2,0)-EVS_EUR_Underlying!N480</f>
        <v>1.5406640732539278E-3</v>
      </c>
      <c r="Q482" s="6">
        <f>VLOOKUP($B482,BNP_EUR_Underlying!$A:$W,COLUMN()-2,0)-EVS_EUR_Underlying!O480</f>
        <v>1.5401013797600172E-12</v>
      </c>
      <c r="R482" s="6">
        <f>VLOOKUP($B482,BNP_EUR_Underlying!$A:$W,COLUMN()-2,0)-EVS_EUR_Underlying!P480</f>
        <v>-2.6600943670018751E-12</v>
      </c>
      <c r="S482" s="6">
        <f>VLOOKUP($B482,BNP_EUR_Underlying!$A:$W,COLUMN()-2,0)-EVS_EUR_Underlying!Q480</f>
        <v>-1.2425913110398756E-3</v>
      </c>
      <c r="T482" s="6">
        <f>VLOOKUP($B482,BNP_EUR_Underlying!$A:$W,COLUMN()-2,0)-EVS_EUR_Underlying!R480</f>
        <v>-8.6997076209627267E-13</v>
      </c>
      <c r="U482" s="6">
        <f>VLOOKUP($B482,BNP_EUR_Underlying!$A:$W,COLUMN()-2,0)-EVS_EUR_Underlying!S480</f>
        <v>2.2512673548023998E-2</v>
      </c>
      <c r="V482" s="6">
        <f>VLOOKUP($B482,BNP_EUR_Underlying!$A:$W,COLUMN()-2,0)-EVS_EUR_Underlying!T480</f>
        <v>1.6300294447546548E-12</v>
      </c>
      <c r="W482" s="6">
        <f>VLOOKUP($B482,BNP_EUR_Underlying!$A:$W,COLUMN()-2,0)-EVS_EUR_Underlying!U480</f>
        <v>3.5398350917148491E-12</v>
      </c>
      <c r="X482" s="6">
        <f>VLOOKUP($B482,BNP_EUR_Underlying!$A:$W,COLUMN()-2,0)-EVS_EUR_Underlying!V480</f>
        <v>-1.220135104063047E-12</v>
      </c>
      <c r="Y482" s="6">
        <f>VLOOKUP($B482,BNP_EUR_Underlying!$A:$W,COLUMN()-2,0)-EVS_EUR_Underlying!W480</f>
        <v>-4.8601123125990853E-12</v>
      </c>
    </row>
    <row r="483" spans="1:25" x14ac:dyDescent="0.25">
      <c r="A483" s="2">
        <v>42073</v>
      </c>
      <c r="B483" s="2">
        <v>42079</v>
      </c>
      <c r="C483" t="b">
        <f t="shared" si="7"/>
        <v>0</v>
      </c>
      <c r="D483" s="6">
        <f>VLOOKUP($B483,BNP_EUR_Underlying!$A:$W,COLUMN()-2,0)-EVS_EUR_Underlying!B481</f>
        <v>9.740484656814985E-2</v>
      </c>
      <c r="E483" s="6">
        <f>VLOOKUP($B483,BNP_EUR_Underlying!$A:$W,COLUMN()-2,0)-EVS_EUR_Underlying!C481</f>
        <v>0.84519473425168989</v>
      </c>
      <c r="F483" s="6">
        <f>VLOOKUP($B483,BNP_EUR_Underlying!$A:$W,COLUMN()-2,0)-EVS_EUR_Underlying!D481</f>
        <v>3.4994229736184934E-13</v>
      </c>
      <c r="G483" s="6">
        <f>VLOOKUP($B483,BNP_EUR_Underlying!$A:$W,COLUMN()-2,0)-EVS_EUR_Underlying!E481</f>
        <v>-6.4983808269698518E-3</v>
      </c>
      <c r="H483" s="6">
        <f>VLOOKUP($B483,BNP_EUR_Underlying!$A:$W,COLUMN()-2,0)-EVS_EUR_Underlying!F481</f>
        <v>-1.5398793351550921E-12</v>
      </c>
      <c r="I483" s="6">
        <f>VLOOKUP($B483,BNP_EUR_Underlying!$A:$W,COLUMN()-2,0)-EVS_EUR_Underlying!G481</f>
        <v>1.6327440953012307E-4</v>
      </c>
      <c r="J483" s="6">
        <f>VLOOKUP($B483,BNP_EUR_Underlying!$A:$W,COLUMN()-2,0)-EVS_EUR_Underlying!H481</f>
        <v>4.1500136660488351E-12</v>
      </c>
      <c r="K483" s="6">
        <f>VLOOKUP($B483,BNP_EUR_Underlying!$A:$W,COLUMN()-2,0)-EVS_EUR_Underlying!I481</f>
        <v>1.5882466621008895E-4</v>
      </c>
      <c r="L483" s="6">
        <f>VLOOKUP($B483,BNP_EUR_Underlying!$A:$W,COLUMN()-2,0)-EVS_EUR_Underlying!J481</f>
        <v>-4.4200199056376732E-12</v>
      </c>
      <c r="M483" s="6">
        <f>VLOOKUP($B483,BNP_EUR_Underlying!$A:$W,COLUMN()-2,0)-EVS_EUR_Underlying!K481</f>
        <v>1.5143588693000698E-4</v>
      </c>
      <c r="N483" s="6">
        <f>VLOOKUP($B483,BNP_EUR_Underlying!$A:$W,COLUMN()-2,0)-EVS_EUR_Underlying!L481</f>
        <v>-2.0094247124122E-2</v>
      </c>
      <c r="O483" s="6">
        <f>VLOOKUP($B483,BNP_EUR_Underlying!$A:$W,COLUMN()-2,0)-EVS_EUR_Underlying!M481</f>
        <v>-1.1999290450148692E-12</v>
      </c>
      <c r="P483" s="6">
        <f>VLOOKUP($B483,BNP_EUR_Underlying!$A:$W,COLUMN()-2,0)-EVS_EUR_Underlying!N481</f>
        <v>1.5428262051989661E-3</v>
      </c>
      <c r="Q483" s="6">
        <f>VLOOKUP($B483,BNP_EUR_Underlying!$A:$W,COLUMN()-2,0)-EVS_EUR_Underlying!O481</f>
        <v>2.7300384175532599E-12</v>
      </c>
      <c r="R483" s="6">
        <f>VLOOKUP($B483,BNP_EUR_Underlying!$A:$W,COLUMN()-2,0)-EVS_EUR_Underlying!P481</f>
        <v>5.5000448639930255E-13</v>
      </c>
      <c r="S483" s="6">
        <f>VLOOKUP($B483,BNP_EUR_Underlying!$A:$W,COLUMN()-2,0)-EVS_EUR_Underlying!Q481</f>
        <v>-1.2425913110398756E-3</v>
      </c>
      <c r="T483" s="6">
        <f>VLOOKUP($B483,BNP_EUR_Underlying!$A:$W,COLUMN()-2,0)-EVS_EUR_Underlying!R481</f>
        <v>2.6199042935104444E-12</v>
      </c>
      <c r="U483" s="6">
        <f>VLOOKUP($B483,BNP_EUR_Underlying!$A:$W,COLUMN()-2,0)-EVS_EUR_Underlying!S481</f>
        <v>2.2564041601660034E-2</v>
      </c>
      <c r="V483" s="6">
        <f>VLOOKUP($B483,BNP_EUR_Underlying!$A:$W,COLUMN()-2,0)-EVS_EUR_Underlying!T481</f>
        <v>5.9952043329758453E-14</v>
      </c>
      <c r="W483" s="6">
        <f>VLOOKUP($B483,BNP_EUR_Underlying!$A:$W,COLUMN()-2,0)-EVS_EUR_Underlying!U481</f>
        <v>-7.5006667543675576E-13</v>
      </c>
      <c r="X483" s="6">
        <f>VLOOKUP($B483,BNP_EUR_Underlying!$A:$W,COLUMN()-2,0)-EVS_EUR_Underlying!V481</f>
        <v>-3.9013237085328001E-13</v>
      </c>
      <c r="Y483" s="6">
        <f>VLOOKUP($B483,BNP_EUR_Underlying!$A:$W,COLUMN()-2,0)-EVS_EUR_Underlying!W481</f>
        <v>3.0300206788069772E-12</v>
      </c>
    </row>
    <row r="484" spans="1:25" x14ac:dyDescent="0.25">
      <c r="A484" s="2">
        <v>42074</v>
      </c>
      <c r="B484" s="2">
        <v>42080</v>
      </c>
      <c r="C484" t="b">
        <f t="shared" si="7"/>
        <v>0</v>
      </c>
      <c r="D484" s="6">
        <f>VLOOKUP($B484,BNP_EUR_Underlying!$A:$W,COLUMN()-2,0)-EVS_EUR_Underlying!B482</f>
        <v>9.7598560244919863E-2</v>
      </c>
      <c r="E484" s="6">
        <f>VLOOKUP($B484,BNP_EUR_Underlying!$A:$W,COLUMN()-2,0)-EVS_EUR_Underlying!C482</f>
        <v>0.84900463902277012</v>
      </c>
      <c r="F484" s="6">
        <f>VLOOKUP($B484,BNP_EUR_Underlying!$A:$W,COLUMN()-2,0)-EVS_EUR_Underlying!D482</f>
        <v>-3.1996627569697011E-13</v>
      </c>
      <c r="G484" s="6">
        <f>VLOOKUP($B484,BNP_EUR_Underlying!$A:$W,COLUMN()-2,0)-EVS_EUR_Underlying!E482</f>
        <v>-6.4956567879199678E-3</v>
      </c>
      <c r="H484" s="6">
        <f>VLOOKUP($B484,BNP_EUR_Underlying!$A:$W,COLUMN()-2,0)-EVS_EUR_Underlying!F482</f>
        <v>-2.5099922140725539E-12</v>
      </c>
      <c r="I484" s="6">
        <f>VLOOKUP($B484,BNP_EUR_Underlying!$A:$W,COLUMN()-2,0)-EVS_EUR_Underlying!G482</f>
        <v>1.635443556500249E-4</v>
      </c>
      <c r="J484" s="6">
        <f>VLOOKUP($B484,BNP_EUR_Underlying!$A:$W,COLUMN()-2,0)-EVS_EUR_Underlying!H482</f>
        <v>-4.0401015866109447E-12</v>
      </c>
      <c r="K484" s="6">
        <f>VLOOKUP($B484,BNP_EUR_Underlying!$A:$W,COLUMN()-2,0)-EVS_EUR_Underlying!I482</f>
        <v>1.5803218754906201E-4</v>
      </c>
      <c r="L484" s="6">
        <f>VLOOKUP($B484,BNP_EUR_Underlying!$A:$W,COLUMN()-2,0)-EVS_EUR_Underlying!J482</f>
        <v>-2.4700241851860483E-12</v>
      </c>
      <c r="M484" s="6">
        <f>VLOOKUP($B484,BNP_EUR_Underlying!$A:$W,COLUMN()-2,0)-EVS_EUR_Underlying!K482</f>
        <v>1.5164180525395476E-4</v>
      </c>
      <c r="N484" s="6">
        <f>VLOOKUP($B484,BNP_EUR_Underlying!$A:$W,COLUMN()-2,0)-EVS_EUR_Underlying!L482</f>
        <v>-2.013620794244797E-2</v>
      </c>
      <c r="O484" s="6">
        <f>VLOOKUP($B484,BNP_EUR_Underlying!$A:$W,COLUMN()-2,0)-EVS_EUR_Underlying!M482</f>
        <v>-5.0004445029117051E-13</v>
      </c>
      <c r="P484" s="6">
        <f>VLOOKUP($B484,BNP_EUR_Underlying!$A:$W,COLUMN()-2,0)-EVS_EUR_Underlying!N482</f>
        <v>1.5443299242530184E-3</v>
      </c>
      <c r="Q484" s="6">
        <f>VLOOKUP($B484,BNP_EUR_Underlying!$A:$W,COLUMN()-2,0)-EVS_EUR_Underlying!O482</f>
        <v>-1.7199575097492925E-12</v>
      </c>
      <c r="R484" s="6">
        <f>VLOOKUP($B484,BNP_EUR_Underlying!$A:$W,COLUMN()-2,0)-EVS_EUR_Underlying!P482</f>
        <v>-3.3100189256174417E-12</v>
      </c>
      <c r="S484" s="6">
        <f>VLOOKUP($B484,BNP_EUR_Underlying!$A:$W,COLUMN()-2,0)-EVS_EUR_Underlying!Q482</f>
        <v>-1.2420698711399503E-3</v>
      </c>
      <c r="T484" s="6">
        <f>VLOOKUP($B484,BNP_EUR_Underlying!$A:$W,COLUMN()-2,0)-EVS_EUR_Underlying!R482</f>
        <v>-2.5301982731207318E-12</v>
      </c>
      <c r="U484" s="6">
        <f>VLOOKUP($B484,BNP_EUR_Underlying!$A:$W,COLUMN()-2,0)-EVS_EUR_Underlying!S482</f>
        <v>2.2598181643139093E-2</v>
      </c>
      <c r="V484" s="6">
        <f>VLOOKUP($B484,BNP_EUR_Underlying!$A:$W,COLUMN()-2,0)-EVS_EUR_Underlying!T482</f>
        <v>1.56008539420327E-12</v>
      </c>
      <c r="W484" s="6">
        <f>VLOOKUP($B484,BNP_EUR_Underlying!$A:$W,COLUMN()-2,0)-EVS_EUR_Underlying!U482</f>
        <v>-2.7200464103316335E-12</v>
      </c>
      <c r="X484" s="6">
        <f>VLOOKUP($B484,BNP_EUR_Underlying!$A:$W,COLUMN()-2,0)-EVS_EUR_Underlying!V482</f>
        <v>1.099120794378905E-13</v>
      </c>
      <c r="Y484" s="6">
        <f>VLOOKUP($B484,BNP_EUR_Underlying!$A:$W,COLUMN()-2,0)-EVS_EUR_Underlying!W482</f>
        <v>3.7299052735306759E-12</v>
      </c>
    </row>
    <row r="485" spans="1:25" x14ac:dyDescent="0.25">
      <c r="A485" s="2">
        <v>42075</v>
      </c>
      <c r="B485" s="2">
        <v>42081</v>
      </c>
      <c r="C485" t="b">
        <f t="shared" si="7"/>
        <v>0</v>
      </c>
      <c r="D485" s="6">
        <f>VLOOKUP($B485,BNP_EUR_Underlying!$A:$W,COLUMN()-2,0)-EVS_EUR_Underlying!B483</f>
        <v>9.7364375457589913E-2</v>
      </c>
      <c r="E485" s="6">
        <f>VLOOKUP($B485,BNP_EUR_Underlying!$A:$W,COLUMN()-2,0)-EVS_EUR_Underlying!C483</f>
        <v>0.84889471754723012</v>
      </c>
      <c r="F485" s="6">
        <f>VLOOKUP($B485,BNP_EUR_Underlying!$A:$W,COLUMN()-2,0)-EVS_EUR_Underlying!D483</f>
        <v>-4.3700598695295412E-12</v>
      </c>
      <c r="G485" s="6">
        <f>VLOOKUP($B485,BNP_EUR_Underlying!$A:$W,COLUMN()-2,0)-EVS_EUR_Underlying!E483</f>
        <v>-6.493711045750139E-3</v>
      </c>
      <c r="H485" s="6">
        <f>VLOOKUP($B485,BNP_EUR_Underlying!$A:$W,COLUMN()-2,0)-EVS_EUR_Underlying!F483</f>
        <v>3.9899195058978876E-12</v>
      </c>
      <c r="I485" s="6">
        <f>VLOOKUP($B485,BNP_EUR_Underlying!$A:$W,COLUMN()-2,0)-EVS_EUR_Underlying!G483</f>
        <v>1.655475235800008E-4</v>
      </c>
      <c r="J485" s="6">
        <f>VLOOKUP($B485,BNP_EUR_Underlying!$A:$W,COLUMN()-2,0)-EVS_EUR_Underlying!H483</f>
        <v>2.3201440768616521E-12</v>
      </c>
      <c r="K485" s="6">
        <f>VLOOKUP($B485,BNP_EUR_Underlying!$A:$W,COLUMN()-2,0)-EVS_EUR_Underlying!I483</f>
        <v>1.5941793110996194E-4</v>
      </c>
      <c r="L485" s="6">
        <f>VLOOKUP($B485,BNP_EUR_Underlying!$A:$W,COLUMN()-2,0)-EVS_EUR_Underlying!J483</f>
        <v>-1.5698553568199713E-12</v>
      </c>
      <c r="M485" s="6">
        <f>VLOOKUP($B485,BNP_EUR_Underlying!$A:$W,COLUMN()-2,0)-EVS_EUR_Underlying!K483</f>
        <v>1.5362626017301206E-4</v>
      </c>
      <c r="N485" s="6">
        <f>VLOOKUP($B485,BNP_EUR_Underlying!$A:$W,COLUMN()-2,0)-EVS_EUR_Underlying!L483</f>
        <v>-2.0407119350095981E-2</v>
      </c>
      <c r="O485" s="6">
        <f>VLOOKUP($B485,BNP_EUR_Underlying!$A:$W,COLUMN()-2,0)-EVS_EUR_Underlying!M483</f>
        <v>-2.5499602429590595E-12</v>
      </c>
      <c r="P485" s="6">
        <f>VLOOKUP($B485,BNP_EUR_Underlying!$A:$W,COLUMN()-2,0)-EVS_EUR_Underlying!N483</f>
        <v>1.5678528463380914E-3</v>
      </c>
      <c r="Q485" s="6">
        <f>VLOOKUP($B485,BNP_EUR_Underlying!$A:$W,COLUMN()-2,0)-EVS_EUR_Underlying!O483</f>
        <v>8.8995477653952548E-13</v>
      </c>
      <c r="R485" s="6">
        <f>VLOOKUP($B485,BNP_EUR_Underlying!$A:$W,COLUMN()-2,0)-EVS_EUR_Underlying!P483</f>
        <v>3.780087354243733E-12</v>
      </c>
      <c r="S485" s="6">
        <f>VLOOKUP($B485,BNP_EUR_Underlying!$A:$W,COLUMN()-2,0)-EVS_EUR_Underlying!Q483</f>
        <v>-1.2446770706400212E-3</v>
      </c>
      <c r="T485" s="6">
        <f>VLOOKUP($B485,BNP_EUR_Underlying!$A:$W,COLUMN()-2,0)-EVS_EUR_Underlying!R483</f>
        <v>-1.3600232051658168E-12</v>
      </c>
      <c r="U485" s="6">
        <f>VLOOKUP($B485,BNP_EUR_Underlying!$A:$W,COLUMN()-2,0)-EVS_EUR_Underlying!S483</f>
        <v>2.2742092637329958E-2</v>
      </c>
      <c r="V485" s="6">
        <f>VLOOKUP($B485,BNP_EUR_Underlying!$A:$W,COLUMN()-2,0)-EVS_EUR_Underlying!T483</f>
        <v>1.4299672557172016E-12</v>
      </c>
      <c r="W485" s="6">
        <f>VLOOKUP($B485,BNP_EUR_Underlying!$A:$W,COLUMN()-2,0)-EVS_EUR_Underlying!U483</f>
        <v>-1.2800871473928055E-12</v>
      </c>
      <c r="X485" s="6">
        <f>VLOOKUP($B485,BNP_EUR_Underlying!$A:$W,COLUMN()-2,0)-EVS_EUR_Underlying!V483</f>
        <v>-1.6699974736411605E-12</v>
      </c>
      <c r="Y485" s="6">
        <f>VLOOKUP($B485,BNP_EUR_Underlying!$A:$W,COLUMN()-2,0)-EVS_EUR_Underlying!W483</f>
        <v>2.9900526499204716E-12</v>
      </c>
    </row>
    <row r="486" spans="1:25" x14ac:dyDescent="0.25">
      <c r="A486" s="2">
        <v>42076</v>
      </c>
      <c r="B486" s="2">
        <v>42082</v>
      </c>
      <c r="C486" t="b">
        <f t="shared" si="7"/>
        <v>0</v>
      </c>
      <c r="D486" s="6">
        <f>VLOOKUP($B486,BNP_EUR_Underlying!$A:$W,COLUMN()-2,0)-EVS_EUR_Underlying!B484</f>
        <v>9.7549158526370139E-2</v>
      </c>
      <c r="E486" s="6">
        <f>VLOOKUP($B486,BNP_EUR_Underlying!$A:$W,COLUMN()-2,0)-EVS_EUR_Underlying!C484</f>
        <v>0.85346257025342998</v>
      </c>
      <c r="F486" s="6">
        <f>VLOOKUP($B486,BNP_EUR_Underlying!$A:$W,COLUMN()-2,0)-EVS_EUR_Underlying!D484</f>
        <v>-1.6699974736411605E-12</v>
      </c>
      <c r="G486" s="6">
        <f>VLOOKUP($B486,BNP_EUR_Underlying!$A:$W,COLUMN()-2,0)-EVS_EUR_Underlying!E484</f>
        <v>-6.4985753961799286E-3</v>
      </c>
      <c r="H486" s="6">
        <f>VLOOKUP($B486,BNP_EUR_Underlying!$A:$W,COLUMN()-2,0)-EVS_EUR_Underlying!F484</f>
        <v>-1.1999290450148692E-12</v>
      </c>
      <c r="I486" s="6">
        <f>VLOOKUP($B486,BNP_EUR_Underlying!$A:$W,COLUMN()-2,0)-EVS_EUR_Underlying!G484</f>
        <v>1.6470908373000803E-4</v>
      </c>
      <c r="J486" s="6">
        <f>VLOOKUP($B486,BNP_EUR_Underlying!$A:$W,COLUMN()-2,0)-EVS_EUR_Underlying!H484</f>
        <v>3.5400571363197741E-12</v>
      </c>
      <c r="K486" s="6">
        <f>VLOOKUP($B486,BNP_EUR_Underlying!$A:$W,COLUMN()-2,0)-EVS_EUR_Underlying!I484</f>
        <v>1.5817001337492531E-4</v>
      </c>
      <c r="L486" s="6">
        <f>VLOOKUP($B486,BNP_EUR_Underlying!$A:$W,COLUMN()-2,0)-EVS_EUR_Underlying!J484</f>
        <v>-2.0201618156079348E-12</v>
      </c>
      <c r="M486" s="6">
        <f>VLOOKUP($B486,BNP_EUR_Underlying!$A:$W,COLUMN()-2,0)-EVS_EUR_Underlying!K484</f>
        <v>1.5293848798303422E-4</v>
      </c>
      <c r="N486" s="6">
        <f>VLOOKUP($B486,BNP_EUR_Underlying!$A:$W,COLUMN()-2,0)-EVS_EUR_Underlying!L484</f>
        <v>-2.0318561246206013E-2</v>
      </c>
      <c r="O486" s="6">
        <f>VLOOKUP($B486,BNP_EUR_Underlying!$A:$W,COLUMN()-2,0)-EVS_EUR_Underlying!M484</f>
        <v>-1.9300117060083721E-12</v>
      </c>
      <c r="P486" s="6">
        <f>VLOOKUP($B486,BNP_EUR_Underlying!$A:$W,COLUMN()-2,0)-EVS_EUR_Underlying!N484</f>
        <v>1.5669411619270157E-3</v>
      </c>
      <c r="Q486" s="6">
        <f>VLOOKUP($B486,BNP_EUR_Underlying!$A:$W,COLUMN()-2,0)-EVS_EUR_Underlying!O484</f>
        <v>4.9098503041022923E-12</v>
      </c>
      <c r="R486" s="6">
        <f>VLOOKUP($B486,BNP_EUR_Underlying!$A:$W,COLUMN()-2,0)-EVS_EUR_Underlying!P484</f>
        <v>8.6997076209627267E-13</v>
      </c>
      <c r="S486" s="6">
        <f>VLOOKUP($B486,BNP_EUR_Underlying!$A:$W,COLUMN()-2,0)-EVS_EUR_Underlying!Q484</f>
        <v>-1.2441556307398738E-3</v>
      </c>
      <c r="T486" s="6">
        <f>VLOOKUP($B486,BNP_EUR_Underlying!$A:$W,COLUMN()-2,0)-EVS_EUR_Underlying!R484</f>
        <v>-3.8999914409032499E-12</v>
      </c>
      <c r="U486" s="6">
        <f>VLOOKUP($B486,BNP_EUR_Underlying!$A:$W,COLUMN()-2,0)-EVS_EUR_Underlying!S484</f>
        <v>2.2893022600697033E-2</v>
      </c>
      <c r="V486" s="6">
        <f>VLOOKUP($B486,BNP_EUR_Underlying!$A:$W,COLUMN()-2,0)-EVS_EUR_Underlying!T484</f>
        <v>-3.05000469325023E-12</v>
      </c>
      <c r="W486" s="6">
        <f>VLOOKUP($B486,BNP_EUR_Underlying!$A:$W,COLUMN()-2,0)-EVS_EUR_Underlying!U484</f>
        <v>-1.3700152123874432E-12</v>
      </c>
      <c r="X486" s="6">
        <f>VLOOKUP($B486,BNP_EUR_Underlying!$A:$W,COLUMN()-2,0)-EVS_EUR_Underlying!V484</f>
        <v>-2.5699442574023124E-12</v>
      </c>
      <c r="Y486" s="6">
        <f>VLOOKUP($B486,BNP_EUR_Underlying!$A:$W,COLUMN()-2,0)-EVS_EUR_Underlying!W484</f>
        <v>2.2000179455972102E-12</v>
      </c>
    </row>
    <row r="487" spans="1:25" x14ac:dyDescent="0.25">
      <c r="A487" s="2">
        <v>42079</v>
      </c>
      <c r="B487" s="2">
        <v>42083</v>
      </c>
      <c r="C487" t="b">
        <f t="shared" si="7"/>
        <v>0</v>
      </c>
      <c r="D487" s="6">
        <f>VLOOKUP($B487,BNP_EUR_Underlying!$A:$W,COLUMN()-2,0)-EVS_EUR_Underlying!B485</f>
        <v>9.7601121396130086E-2</v>
      </c>
      <c r="E487" s="6">
        <f>VLOOKUP($B487,BNP_EUR_Underlying!$A:$W,COLUMN()-2,0)-EVS_EUR_Underlying!C485</f>
        <v>0.85572498804712005</v>
      </c>
      <c r="F487" s="6">
        <f>VLOOKUP($B487,BNP_EUR_Underlying!$A:$W,COLUMN()-2,0)-EVS_EUR_Underlying!D485</f>
        <v>3.4994229736184934E-13</v>
      </c>
      <c r="G487" s="6">
        <f>VLOOKUP($B487,BNP_EUR_Underlying!$A:$W,COLUMN()-2,0)-EVS_EUR_Underlying!E485</f>
        <v>-6.5026614497500912E-3</v>
      </c>
      <c r="H487" s="6">
        <f>VLOOKUP($B487,BNP_EUR_Underlying!$A:$W,COLUMN()-2,0)-EVS_EUR_Underlying!F485</f>
        <v>-4.9000803414855909E-12</v>
      </c>
      <c r="I487" s="6">
        <f>VLOOKUP($B487,BNP_EUR_Underlying!$A:$W,COLUMN()-2,0)-EVS_EUR_Underlying!G485</f>
        <v>1.6516072764005685E-4</v>
      </c>
      <c r="J487" s="6">
        <f>VLOOKUP($B487,BNP_EUR_Underlying!$A:$W,COLUMN()-2,0)-EVS_EUR_Underlying!H485</f>
        <v>2.1898038937706588E-12</v>
      </c>
      <c r="K487" s="6">
        <f>VLOOKUP($B487,BNP_EUR_Underlying!$A:$W,COLUMN()-2,0)-EVS_EUR_Underlying!I485</f>
        <v>1.5938110006996631E-4</v>
      </c>
      <c r="L487" s="6">
        <f>VLOOKUP($B487,BNP_EUR_Underlying!$A:$W,COLUMN()-2,0)-EVS_EUR_Underlying!J485</f>
        <v>-1.9799717421165042E-12</v>
      </c>
      <c r="M487" s="6">
        <f>VLOOKUP($B487,BNP_EUR_Underlying!$A:$W,COLUMN()-2,0)-EVS_EUR_Underlying!K485</f>
        <v>1.5457015481001868E-4</v>
      </c>
      <c r="N487" s="6">
        <f>VLOOKUP($B487,BNP_EUR_Underlying!$A:$W,COLUMN()-2,0)-EVS_EUR_Underlying!L485</f>
        <v>-2.0475138822887984E-2</v>
      </c>
      <c r="O487" s="6">
        <f>VLOOKUP($B487,BNP_EUR_Underlying!$A:$W,COLUMN()-2,0)-EVS_EUR_Underlying!M485</f>
        <v>-2.0698998071111419E-12</v>
      </c>
      <c r="P487" s="6">
        <f>VLOOKUP($B487,BNP_EUR_Underlying!$A:$W,COLUMN()-2,0)-EVS_EUR_Underlying!N485</f>
        <v>1.571532824575006E-3</v>
      </c>
      <c r="Q487" s="6">
        <f>VLOOKUP($B487,BNP_EUR_Underlying!$A:$W,COLUMN()-2,0)-EVS_EUR_Underlying!O485</f>
        <v>-2.6398883079536972E-12</v>
      </c>
      <c r="R487" s="6">
        <f>VLOOKUP($B487,BNP_EUR_Underlying!$A:$W,COLUMN()-2,0)-EVS_EUR_Underlying!P485</f>
        <v>-4.3101078261997827E-12</v>
      </c>
      <c r="S487" s="6">
        <f>VLOOKUP($B487,BNP_EUR_Underlying!$A:$W,COLUMN()-2,0)-EVS_EUR_Underlying!Q485</f>
        <v>-1.2378983519398812E-3</v>
      </c>
      <c r="T487" s="6">
        <f>VLOOKUP($B487,BNP_EUR_Underlying!$A:$W,COLUMN()-2,0)-EVS_EUR_Underlying!R485</f>
        <v>-1.5099033134902129E-12</v>
      </c>
      <c r="U487" s="6">
        <f>VLOOKUP($B487,BNP_EUR_Underlying!$A:$W,COLUMN()-2,0)-EVS_EUR_Underlying!S485</f>
        <v>2.3228658787721068E-2</v>
      </c>
      <c r="V487" s="6">
        <f>VLOOKUP($B487,BNP_EUR_Underlying!$A:$W,COLUMN()-2,0)-EVS_EUR_Underlying!T485</f>
        <v>-5.4001247917767614E-13</v>
      </c>
      <c r="W487" s="6">
        <f>VLOOKUP($B487,BNP_EUR_Underlying!$A:$W,COLUMN()-2,0)-EVS_EUR_Underlying!U485</f>
        <v>-4.9960036108132044E-14</v>
      </c>
      <c r="X487" s="6">
        <f>VLOOKUP($B487,BNP_EUR_Underlying!$A:$W,COLUMN()-2,0)-EVS_EUR_Underlying!V485</f>
        <v>-6.9944050551384862E-14</v>
      </c>
      <c r="Y487" s="6">
        <f>VLOOKUP($B487,BNP_EUR_Underlying!$A:$W,COLUMN()-2,0)-EVS_EUR_Underlying!W485</f>
        <v>8.0158102377936302E-14</v>
      </c>
    </row>
    <row r="488" spans="1:25" x14ac:dyDescent="0.25">
      <c r="A488" s="2">
        <v>42080</v>
      </c>
      <c r="B488" s="2">
        <v>42086</v>
      </c>
      <c r="C488" t="b">
        <f t="shared" si="7"/>
        <v>0</v>
      </c>
      <c r="D488" s="6">
        <f>VLOOKUP($B488,BNP_EUR_Underlying!$A:$W,COLUMN()-2,0)-EVS_EUR_Underlying!B486</f>
        <v>9.758072160545006E-2</v>
      </c>
      <c r="E488" s="6">
        <f>VLOOKUP($B488,BNP_EUR_Underlying!$A:$W,COLUMN()-2,0)-EVS_EUR_Underlying!C486</f>
        <v>0.85703121471454002</v>
      </c>
      <c r="F488" s="6">
        <f>VLOOKUP($B488,BNP_EUR_Underlying!$A:$W,COLUMN()-2,0)-EVS_EUR_Underlying!D486</f>
        <v>4.950040377593723E-12</v>
      </c>
      <c r="G488" s="6">
        <f>VLOOKUP($B488,BNP_EUR_Underlying!$A:$W,COLUMN()-2,0)-EVS_EUR_Underlying!E486</f>
        <v>-6.4933218973100004E-3</v>
      </c>
      <c r="H488" s="6">
        <f>VLOOKUP($B488,BNP_EUR_Underlying!$A:$W,COLUMN()-2,0)-EVS_EUR_Underlying!F486</f>
        <v>4.1899816949353408E-12</v>
      </c>
      <c r="I488" s="6">
        <f>VLOOKUP($B488,BNP_EUR_Underlying!$A:$W,COLUMN()-2,0)-EVS_EUR_Underlying!G486</f>
        <v>1.6553096858995531E-4</v>
      </c>
      <c r="J488" s="6">
        <f>VLOOKUP($B488,BNP_EUR_Underlying!$A:$W,COLUMN()-2,0)-EVS_EUR_Underlying!H486</f>
        <v>-1.1599610161283636E-12</v>
      </c>
      <c r="K488" s="6">
        <f>VLOOKUP($B488,BNP_EUR_Underlying!$A:$W,COLUMN()-2,0)-EVS_EUR_Underlying!I486</f>
        <v>1.5949736416009941E-4</v>
      </c>
      <c r="L488" s="6">
        <f>VLOOKUP($B488,BNP_EUR_Underlying!$A:$W,COLUMN()-2,0)-EVS_EUR_Underlying!J486</f>
        <v>-1.7201795543542175E-12</v>
      </c>
      <c r="M488" s="6">
        <f>VLOOKUP($B488,BNP_EUR_Underlying!$A:$W,COLUMN()-2,0)-EVS_EUR_Underlying!K486</f>
        <v>1.5497487782401009E-4</v>
      </c>
      <c r="N488" s="6">
        <f>VLOOKUP($B488,BNP_EUR_Underlying!$A:$W,COLUMN()-2,0)-EVS_EUR_Underlying!L486</f>
        <v>-2.0775634138623045E-2</v>
      </c>
      <c r="O488" s="6">
        <f>VLOOKUP($B488,BNP_EUR_Underlying!$A:$W,COLUMN()-2,0)-EVS_EUR_Underlying!M486</f>
        <v>-6.7013061766374449E-13</v>
      </c>
      <c r="P488" s="6">
        <f>VLOOKUP($B488,BNP_EUR_Underlying!$A:$W,COLUMN()-2,0)-EVS_EUR_Underlying!N486</f>
        <v>1.5707951630479222E-3</v>
      </c>
      <c r="Q488" s="6">
        <f>VLOOKUP($B488,BNP_EUR_Underlying!$A:$W,COLUMN()-2,0)-EVS_EUR_Underlying!O486</f>
        <v>3.1099567365799885E-12</v>
      </c>
      <c r="R488" s="6">
        <f>VLOOKUP($B488,BNP_EUR_Underlying!$A:$W,COLUMN()-2,0)-EVS_EUR_Underlying!P486</f>
        <v>-2.3598900611432327E-12</v>
      </c>
      <c r="S488" s="6">
        <f>VLOOKUP($B488,BNP_EUR_Underlying!$A:$W,COLUMN()-2,0)-EVS_EUR_Underlying!Q486</f>
        <v>-1.2332053928398867E-3</v>
      </c>
      <c r="T488" s="6">
        <f>VLOOKUP($B488,BNP_EUR_Underlying!$A:$W,COLUMN()-2,0)-EVS_EUR_Underlying!R486</f>
        <v>4.8199222391076546E-12</v>
      </c>
      <c r="U488" s="6">
        <f>VLOOKUP($B488,BNP_EUR_Underlying!$A:$W,COLUMN()-2,0)-EVS_EUR_Underlying!S486</f>
        <v>2.315781958146701E-2</v>
      </c>
      <c r="V488" s="6">
        <f>VLOOKUP($B488,BNP_EUR_Underlying!$A:$W,COLUMN()-2,0)-EVS_EUR_Underlying!T486</f>
        <v>-4.1011638529653283E-13</v>
      </c>
      <c r="W488" s="6">
        <f>VLOOKUP($B488,BNP_EUR_Underlying!$A:$W,COLUMN()-2,0)-EVS_EUR_Underlying!U486</f>
        <v>-2.6001423236721166E-12</v>
      </c>
      <c r="X488" s="6">
        <f>VLOOKUP($B488,BNP_EUR_Underlying!$A:$W,COLUMN()-2,0)-EVS_EUR_Underlying!V486</f>
        <v>4.8598902679941602E-12</v>
      </c>
      <c r="Y488" s="6">
        <f>VLOOKUP($B488,BNP_EUR_Underlying!$A:$W,COLUMN()-2,0)-EVS_EUR_Underlying!W486</f>
        <v>9.8987484875578957E-13</v>
      </c>
    </row>
    <row r="489" spans="1:25" x14ac:dyDescent="0.25">
      <c r="A489" s="2">
        <v>42081</v>
      </c>
      <c r="B489" s="2">
        <v>42087</v>
      </c>
      <c r="C489" t="b">
        <f t="shared" si="7"/>
        <v>0</v>
      </c>
      <c r="D489" s="6">
        <f>VLOOKUP($B489,BNP_EUR_Underlying!$A:$W,COLUMN()-2,0)-EVS_EUR_Underlying!B487</f>
        <v>9.7645761859249891E-2</v>
      </c>
      <c r="E489" s="6">
        <f>VLOOKUP($B489,BNP_EUR_Underlying!$A:$W,COLUMN()-2,0)-EVS_EUR_Underlying!C487</f>
        <v>0.85839046011592002</v>
      </c>
      <c r="F489" s="6">
        <f>VLOOKUP($B489,BNP_EUR_Underlying!$A:$W,COLUMN()-2,0)-EVS_EUR_Underlying!D487</f>
        <v>3.6000091796495326E-12</v>
      </c>
      <c r="G489" s="6">
        <f>VLOOKUP($B489,BNP_EUR_Underlying!$A:$W,COLUMN()-2,0)-EVS_EUR_Underlying!E487</f>
        <v>-6.4907924374801862E-3</v>
      </c>
      <c r="H489" s="6">
        <f>VLOOKUP($B489,BNP_EUR_Underlying!$A:$W,COLUMN()-2,0)-EVS_EUR_Underlying!F487</f>
        <v>-4.8006043584791769E-13</v>
      </c>
      <c r="I489" s="6">
        <f>VLOOKUP($B489,BNP_EUR_Underlying!$A:$W,COLUMN()-2,0)-EVS_EUR_Underlying!G487</f>
        <v>1.6577494094005552E-4</v>
      </c>
      <c r="J489" s="6">
        <f>VLOOKUP($B489,BNP_EUR_Underlying!$A:$W,COLUMN()-2,0)-EVS_EUR_Underlying!H487</f>
        <v>-2.2999380178134743E-12</v>
      </c>
      <c r="K489" s="6">
        <f>VLOOKUP($B489,BNP_EUR_Underlying!$A:$W,COLUMN()-2,0)-EVS_EUR_Underlying!I487</f>
        <v>1.5974340906987905E-4</v>
      </c>
      <c r="L489" s="6">
        <f>VLOOKUP($B489,BNP_EUR_Underlying!$A:$W,COLUMN()-2,0)-EVS_EUR_Underlying!J487</f>
        <v>-1.7201795543542175E-12</v>
      </c>
      <c r="M489" s="6">
        <f>VLOOKUP($B489,BNP_EUR_Underlying!$A:$W,COLUMN()-2,0)-EVS_EUR_Underlying!K487</f>
        <v>1.5505697391193785E-4</v>
      </c>
      <c r="N489" s="6">
        <f>VLOOKUP($B489,BNP_EUR_Underlying!$A:$W,COLUMN()-2,0)-EVS_EUR_Underlying!L487</f>
        <v>-2.0874154143021961E-2</v>
      </c>
      <c r="O489" s="6">
        <f>VLOOKUP($B489,BNP_EUR_Underlying!$A:$W,COLUMN()-2,0)-EVS_EUR_Underlying!M487</f>
        <v>-3.2300828678444304E-12</v>
      </c>
      <c r="P489" s="6">
        <f>VLOOKUP($B489,BNP_EUR_Underlying!$A:$W,COLUMN()-2,0)-EVS_EUR_Underlying!N487</f>
        <v>1.5783958167959744E-3</v>
      </c>
      <c r="Q489" s="6">
        <f>VLOOKUP($B489,BNP_EUR_Underlying!$A:$W,COLUMN()-2,0)-EVS_EUR_Underlying!O487</f>
        <v>2.9598545836506673E-12</v>
      </c>
      <c r="R489" s="6">
        <f>VLOOKUP($B489,BNP_EUR_Underlying!$A:$W,COLUMN()-2,0)-EVS_EUR_Underlying!P487</f>
        <v>-4.950040377593723E-12</v>
      </c>
      <c r="S489" s="6">
        <f>VLOOKUP($B489,BNP_EUR_Underlying!$A:$W,COLUMN()-2,0)-EVS_EUR_Underlying!Q487</f>
        <v>-1.2358125923399577E-3</v>
      </c>
      <c r="T489" s="6">
        <f>VLOOKUP($B489,BNP_EUR_Underlying!$A:$W,COLUMN()-2,0)-EVS_EUR_Underlying!R487</f>
        <v>-4.4100278984160468E-12</v>
      </c>
      <c r="U489" s="6">
        <f>VLOOKUP($B489,BNP_EUR_Underlying!$A:$W,COLUMN()-2,0)-EVS_EUR_Underlying!S487</f>
        <v>2.3279604201378978E-2</v>
      </c>
      <c r="V489" s="6">
        <f>VLOOKUP($B489,BNP_EUR_Underlying!$A:$W,COLUMN()-2,0)-EVS_EUR_Underlying!T487</f>
        <v>1.4599432773820809E-12</v>
      </c>
      <c r="W489" s="6">
        <f>VLOOKUP($B489,BNP_EUR_Underlying!$A:$W,COLUMN()-2,0)-EVS_EUR_Underlying!U487</f>
        <v>-4.2699177527083521E-12</v>
      </c>
      <c r="X489" s="6">
        <f>VLOOKUP($B489,BNP_EUR_Underlying!$A:$W,COLUMN()-2,0)-EVS_EUR_Underlying!V487</f>
        <v>1.16995302334999E-12</v>
      </c>
      <c r="Y489" s="6">
        <f>VLOOKUP($B489,BNP_EUR_Underlying!$A:$W,COLUMN()-2,0)-EVS_EUR_Underlying!W487</f>
        <v>1.7601475832407232E-12</v>
      </c>
    </row>
    <row r="490" spans="1:25" x14ac:dyDescent="0.25">
      <c r="A490" s="2">
        <v>42082</v>
      </c>
      <c r="B490" s="2">
        <v>42088</v>
      </c>
      <c r="C490" t="b">
        <f t="shared" si="7"/>
        <v>0</v>
      </c>
      <c r="D490" s="6">
        <f>VLOOKUP($B490,BNP_EUR_Underlying!$A:$W,COLUMN()-2,0)-EVS_EUR_Underlying!B488</f>
        <v>9.7743413753210051E-2</v>
      </c>
      <c r="E490" s="6">
        <f>VLOOKUP($B490,BNP_EUR_Underlying!$A:$W,COLUMN()-2,0)-EVS_EUR_Underlying!C488</f>
        <v>0.86037451123263997</v>
      </c>
      <c r="F490" s="6">
        <f>VLOOKUP($B490,BNP_EUR_Underlying!$A:$W,COLUMN()-2,0)-EVS_EUR_Underlying!D488</f>
        <v>4.2799097599299785E-12</v>
      </c>
      <c r="G490" s="6">
        <f>VLOOKUP($B490,BNP_EUR_Underlying!$A:$W,COLUMN()-2,0)-EVS_EUR_Underlying!E488</f>
        <v>-6.4913761551401716E-3</v>
      </c>
      <c r="H490" s="6">
        <f>VLOOKUP($B490,BNP_EUR_Underlying!$A:$W,COLUMN()-2,0)-EVS_EUR_Underlying!F488</f>
        <v>-2.6498803151753236E-12</v>
      </c>
      <c r="I490" s="6">
        <f>VLOOKUP($B490,BNP_EUR_Underlying!$A:$W,COLUMN()-2,0)-EVS_EUR_Underlying!G488</f>
        <v>1.6523048614991431E-4</v>
      </c>
      <c r="J490" s="6">
        <f>VLOOKUP($B490,BNP_EUR_Underlying!$A:$W,COLUMN()-2,0)-EVS_EUR_Underlying!H488</f>
        <v>2.2499779817053422E-12</v>
      </c>
      <c r="K490" s="6">
        <f>VLOOKUP($B490,BNP_EUR_Underlying!$A:$W,COLUMN()-2,0)-EVS_EUR_Underlying!I488</f>
        <v>1.5931904612997982E-4</v>
      </c>
      <c r="L490" s="6">
        <f>VLOOKUP($B490,BNP_EUR_Underlying!$A:$W,COLUMN()-2,0)-EVS_EUR_Underlying!J488</f>
        <v>-8.2001072598814062E-13</v>
      </c>
      <c r="M490" s="6">
        <f>VLOOKUP($B490,BNP_EUR_Underlying!$A:$W,COLUMN()-2,0)-EVS_EUR_Underlying!K488</f>
        <v>1.5543717091892617E-4</v>
      </c>
      <c r="N490" s="6">
        <f>VLOOKUP($B490,BNP_EUR_Underlying!$A:$W,COLUMN()-2,0)-EVS_EUR_Underlying!L488</f>
        <v>-2.0717610604022996E-2</v>
      </c>
      <c r="O490" s="6">
        <f>VLOOKUP($B490,BNP_EUR_Underlying!$A:$W,COLUMN()-2,0)-EVS_EUR_Underlying!M488</f>
        <v>-5.6998850084255537E-13</v>
      </c>
      <c r="P490" s="6">
        <f>VLOOKUP($B490,BNP_EUR_Underlying!$A:$W,COLUMN()-2,0)-EVS_EUR_Underlying!N488</f>
        <v>1.5779394951269676E-3</v>
      </c>
      <c r="Q490" s="6">
        <f>VLOOKUP($B490,BNP_EUR_Underlying!$A:$W,COLUMN()-2,0)-EVS_EUR_Underlying!O488</f>
        <v>-2.4100721418562898E-12</v>
      </c>
      <c r="R490" s="6">
        <f>VLOOKUP($B490,BNP_EUR_Underlying!$A:$W,COLUMN()-2,0)-EVS_EUR_Underlying!P488</f>
        <v>1.8400836410137345E-12</v>
      </c>
      <c r="S490" s="6">
        <f>VLOOKUP($B490,BNP_EUR_Underlying!$A:$W,COLUMN()-2,0)-EVS_EUR_Underlying!Q488</f>
        <v>-1.2238194746498898E-3</v>
      </c>
      <c r="T490" s="6">
        <f>VLOOKUP($B490,BNP_EUR_Underlying!$A:$W,COLUMN()-2,0)-EVS_EUR_Underlying!R488</f>
        <v>4.659828078956707E-12</v>
      </c>
      <c r="U490" s="6">
        <f>VLOOKUP($B490,BNP_EUR_Underlying!$A:$W,COLUMN()-2,0)-EVS_EUR_Underlying!S488</f>
        <v>2.2994696411307025E-2</v>
      </c>
      <c r="V490" s="6">
        <f>VLOOKUP($B490,BNP_EUR_Underlying!$A:$W,COLUMN()-2,0)-EVS_EUR_Underlying!T488</f>
        <v>4.0298875347843932E-12</v>
      </c>
      <c r="W490" s="6">
        <f>VLOOKUP($B490,BNP_EUR_Underlying!$A:$W,COLUMN()-2,0)-EVS_EUR_Underlying!U488</f>
        <v>3.999911513119514E-12</v>
      </c>
      <c r="X490" s="6">
        <f>VLOOKUP($B490,BNP_EUR_Underlying!$A:$W,COLUMN()-2,0)-EVS_EUR_Underlying!V488</f>
        <v>-3.9299674625681291E-12</v>
      </c>
      <c r="Y490" s="6">
        <f>VLOOKUP($B490,BNP_EUR_Underlying!$A:$W,COLUMN()-2,0)-EVS_EUR_Underlying!W488</f>
        <v>-4.6984638402136625E-13</v>
      </c>
    </row>
    <row r="491" spans="1:25" x14ac:dyDescent="0.25">
      <c r="A491" s="2">
        <v>42083</v>
      </c>
      <c r="B491" s="2">
        <v>42089</v>
      </c>
      <c r="C491" t="b">
        <f t="shared" si="7"/>
        <v>0</v>
      </c>
      <c r="D491" s="6">
        <f>VLOOKUP($B491,BNP_EUR_Underlying!$A:$W,COLUMN()-2,0)-EVS_EUR_Underlying!B489</f>
        <v>9.7536802095430142E-2</v>
      </c>
      <c r="E491" s="6">
        <f>VLOOKUP($B491,BNP_EUR_Underlying!$A:$W,COLUMN()-2,0)-EVS_EUR_Underlying!C489</f>
        <v>0.85344975287506997</v>
      </c>
      <c r="F491" s="6">
        <f>VLOOKUP($B491,BNP_EUR_Underlying!$A:$W,COLUMN()-2,0)-EVS_EUR_Underlying!D489</f>
        <v>-2.3501200985265314E-12</v>
      </c>
      <c r="G491" s="6">
        <f>VLOOKUP($B491,BNP_EUR_Underlying!$A:$W,COLUMN()-2,0)-EVS_EUR_Underlying!E489</f>
        <v>-6.4952676394900433E-3</v>
      </c>
      <c r="H491" s="6">
        <f>VLOOKUP($B491,BNP_EUR_Underlying!$A:$W,COLUMN()-2,0)-EVS_EUR_Underlying!F489</f>
        <v>-4.6700421307832585E-12</v>
      </c>
      <c r="I491" s="6">
        <f>VLOOKUP($B491,BNP_EUR_Underlying!$A:$W,COLUMN()-2,0)-EVS_EUR_Underlying!G489</f>
        <v>1.6420077304002412E-4</v>
      </c>
      <c r="J491" s="6">
        <f>VLOOKUP($B491,BNP_EUR_Underlying!$A:$W,COLUMN()-2,0)-EVS_EUR_Underlying!H489</f>
        <v>4.2299497238218464E-12</v>
      </c>
      <c r="K491" s="6">
        <f>VLOOKUP($B491,BNP_EUR_Underlying!$A:$W,COLUMN()-2,0)-EVS_EUR_Underlying!I489</f>
        <v>1.5929769713007857E-4</v>
      </c>
      <c r="L491" s="6">
        <f>VLOOKUP($B491,BNP_EUR_Underlying!$A:$W,COLUMN()-2,0)-EVS_EUR_Underlying!J489</f>
        <v>-1.4199752484955752E-12</v>
      </c>
      <c r="M491" s="6">
        <f>VLOOKUP($B491,BNP_EUR_Underlying!$A:$W,COLUMN()-2,0)-EVS_EUR_Underlying!K489</f>
        <v>1.5458421975700354E-4</v>
      </c>
      <c r="N491" s="6">
        <f>VLOOKUP($B491,BNP_EUR_Underlying!$A:$W,COLUMN()-2,0)-EVS_EUR_Underlying!L489</f>
        <v>-2.0667585463505E-2</v>
      </c>
      <c r="O491" s="6">
        <f>VLOOKUP($B491,BNP_EUR_Underlying!$A:$W,COLUMN()-2,0)-EVS_EUR_Underlying!M489</f>
        <v>-3.8800074264599971E-12</v>
      </c>
      <c r="P491" s="6">
        <f>VLOOKUP($B491,BNP_EUR_Underlying!$A:$W,COLUMN()-2,0)-EVS_EUR_Underlying!N489</f>
        <v>1.5694240836019446E-3</v>
      </c>
      <c r="Q491" s="6">
        <f>VLOOKUP($B491,BNP_EUR_Underlying!$A:$W,COLUMN()-2,0)-EVS_EUR_Underlying!O489</f>
        <v>6.1017857433398603E-13</v>
      </c>
      <c r="R491" s="6">
        <f>VLOOKUP($B491,BNP_EUR_Underlying!$A:$W,COLUMN()-2,0)-EVS_EUR_Underlying!P489</f>
        <v>-4.0012437807490642E-13</v>
      </c>
      <c r="S491" s="6">
        <f>VLOOKUP($B491,BNP_EUR_Underlying!$A:$W,COLUMN()-2,0)-EVS_EUR_Underlying!Q489</f>
        <v>-1.2206908352498935E-3</v>
      </c>
      <c r="T491" s="6">
        <f>VLOOKUP($B491,BNP_EUR_Underlying!$A:$W,COLUMN()-2,0)-EVS_EUR_Underlying!R489</f>
        <v>-4.2101877539835186E-12</v>
      </c>
      <c r="U491" s="6">
        <f>VLOOKUP($B491,BNP_EUR_Underlying!$A:$W,COLUMN()-2,0)-EVS_EUR_Underlying!S489</f>
        <v>2.2620630382186979E-2</v>
      </c>
      <c r="V491" s="6">
        <f>VLOOKUP($B491,BNP_EUR_Underlying!$A:$W,COLUMN()-2,0)-EVS_EUR_Underlying!T489</f>
        <v>-1.8001156121272288E-12</v>
      </c>
      <c r="W491" s="6">
        <f>VLOOKUP($B491,BNP_EUR_Underlying!$A:$W,COLUMN()-2,0)-EVS_EUR_Underlying!U489</f>
        <v>2.0698998071111419E-12</v>
      </c>
      <c r="X491" s="6">
        <f>VLOOKUP($B491,BNP_EUR_Underlying!$A:$W,COLUMN()-2,0)-EVS_EUR_Underlying!V489</f>
        <v>1.2101430968414206E-12</v>
      </c>
      <c r="Y491" s="6">
        <f>VLOOKUP($B491,BNP_EUR_Underlying!$A:$W,COLUMN()-2,0)-EVS_EUR_Underlying!W489</f>
        <v>3.6399772085360382E-12</v>
      </c>
    </row>
    <row r="492" spans="1:25" x14ac:dyDescent="0.25">
      <c r="A492" s="2">
        <v>42086</v>
      </c>
      <c r="B492" s="2">
        <v>42090</v>
      </c>
      <c r="C492" t="b">
        <f t="shared" si="7"/>
        <v>0</v>
      </c>
      <c r="D492" s="6">
        <f>VLOOKUP($B492,BNP_EUR_Underlying!$A:$W,COLUMN()-2,0)-EVS_EUR_Underlying!B490</f>
        <v>9.7606003638069927E-2</v>
      </c>
      <c r="E492" s="6">
        <f>VLOOKUP($B492,BNP_EUR_Underlying!$A:$W,COLUMN()-2,0)-EVS_EUR_Underlying!C490</f>
        <v>0.85440134544820001</v>
      </c>
      <c r="F492" s="6">
        <f>VLOOKUP($B492,BNP_EUR_Underlying!$A:$W,COLUMN()-2,0)-EVS_EUR_Underlying!D490</f>
        <v>-3.1996627569697011E-13</v>
      </c>
      <c r="G492" s="6">
        <f>VLOOKUP($B492,BNP_EUR_Underlying!$A:$W,COLUMN()-2,0)-EVS_EUR_Underlying!E490</f>
        <v>-6.4950730602699736E-3</v>
      </c>
      <c r="H492" s="6">
        <f>VLOOKUP($B492,BNP_EUR_Underlying!$A:$W,COLUMN()-2,0)-EVS_EUR_Underlying!F490</f>
        <v>-2.1100898806025725E-12</v>
      </c>
      <c r="I492" s="6">
        <f>VLOOKUP($B492,BNP_EUR_Underlying!$A:$W,COLUMN()-2,0)-EVS_EUR_Underlying!G490</f>
        <v>1.6485301770008398E-4</v>
      </c>
      <c r="J492" s="6">
        <f>VLOOKUP($B492,BNP_EUR_Underlying!$A:$W,COLUMN()-2,0)-EVS_EUR_Underlying!H490</f>
        <v>4.2010839251815923E-13</v>
      </c>
      <c r="K492" s="6">
        <f>VLOOKUP($B492,BNP_EUR_Underlying!$A:$W,COLUMN()-2,0)-EVS_EUR_Underlying!I490</f>
        <v>1.594195346299454E-4</v>
      </c>
      <c r="L492" s="6">
        <f>VLOOKUP($B492,BNP_EUR_Underlying!$A:$W,COLUMN()-2,0)-EVS_EUR_Underlying!J490</f>
        <v>-3.1499247654664941E-12</v>
      </c>
      <c r="M492" s="6">
        <f>VLOOKUP($B492,BNP_EUR_Underlying!$A:$W,COLUMN()-2,0)-EVS_EUR_Underlying!K490</f>
        <v>1.5484601781390328E-4</v>
      </c>
      <c r="N492" s="6">
        <f>VLOOKUP($B492,BNP_EUR_Underlying!$A:$W,COLUMN()-2,0)-EVS_EUR_Underlying!L490</f>
        <v>-2.0639137308502975E-2</v>
      </c>
      <c r="O492" s="6">
        <f>VLOOKUP($B492,BNP_EUR_Underlying!$A:$W,COLUMN()-2,0)-EVS_EUR_Underlying!M490</f>
        <v>-1.16995302334999E-12</v>
      </c>
      <c r="P492" s="6">
        <f>VLOOKUP($B492,BNP_EUR_Underlying!$A:$W,COLUMN()-2,0)-EVS_EUR_Underlying!N490</f>
        <v>1.5700984699620335E-3</v>
      </c>
      <c r="Q492" s="6">
        <f>VLOOKUP($B492,BNP_EUR_Underlying!$A:$W,COLUMN()-2,0)-EVS_EUR_Underlying!O490</f>
        <v>-6.4992455861556664E-13</v>
      </c>
      <c r="R492" s="6">
        <f>VLOOKUP($B492,BNP_EUR_Underlying!$A:$W,COLUMN()-2,0)-EVS_EUR_Underlying!P490</f>
        <v>2.8199664825478976E-12</v>
      </c>
      <c r="S492" s="6">
        <f>VLOOKUP($B492,BNP_EUR_Underlying!$A:$W,COLUMN()-2,0)-EVS_EUR_Underlying!Q490</f>
        <v>-1.222776594849817E-3</v>
      </c>
      <c r="T492" s="6">
        <f>VLOOKUP($B492,BNP_EUR_Underlying!$A:$W,COLUMN()-2,0)-EVS_EUR_Underlying!R490</f>
        <v>1.000088900582341E-12</v>
      </c>
      <c r="U492" s="6">
        <f>VLOOKUP($B492,BNP_EUR_Underlying!$A:$W,COLUMN()-2,0)-EVS_EUR_Underlying!S490</f>
        <v>2.2300717993074981E-2</v>
      </c>
      <c r="V492" s="6">
        <f>VLOOKUP($B492,BNP_EUR_Underlying!$A:$W,COLUMN()-2,0)-EVS_EUR_Underlying!T490</f>
        <v>5.1980642012949829E-13</v>
      </c>
      <c r="W492" s="6">
        <f>VLOOKUP($B492,BNP_EUR_Underlying!$A:$W,COLUMN()-2,0)-EVS_EUR_Underlying!U490</f>
        <v>3.9799274986762612E-12</v>
      </c>
      <c r="X492" s="6">
        <f>VLOOKUP($B492,BNP_EUR_Underlying!$A:$W,COLUMN()-2,0)-EVS_EUR_Underlying!V490</f>
        <v>-1.1100009800202315E-12</v>
      </c>
      <c r="Y492" s="6">
        <f>VLOOKUP($B492,BNP_EUR_Underlying!$A:$W,COLUMN()-2,0)-EVS_EUR_Underlying!W490</f>
        <v>-4.4100278984160468E-12</v>
      </c>
    </row>
    <row r="493" spans="1:25" x14ac:dyDescent="0.25">
      <c r="A493" s="2">
        <v>42087</v>
      </c>
      <c r="B493" s="2">
        <v>42093</v>
      </c>
      <c r="C493" t="b">
        <f t="shared" si="7"/>
        <v>0</v>
      </c>
      <c r="D493" s="6">
        <f>VLOOKUP($B493,BNP_EUR_Underlying!$A:$W,COLUMN()-2,0)-EVS_EUR_Underlying!B491</f>
        <v>9.7669079751709909E-2</v>
      </c>
      <c r="E493" s="6">
        <f>VLOOKUP($B493,BNP_EUR_Underlying!$A:$W,COLUMN()-2,0)-EVS_EUR_Underlying!C491</f>
        <v>0.85524281885761</v>
      </c>
      <c r="F493" s="6">
        <f>VLOOKUP($B493,BNP_EUR_Underlying!$A:$W,COLUMN()-2,0)-EVS_EUR_Underlying!D491</f>
        <v>3.7299052735306759E-12</v>
      </c>
      <c r="G493" s="6">
        <f>VLOOKUP($B493,BNP_EUR_Underlying!$A:$W,COLUMN()-2,0)-EVS_EUR_Underlying!E491</f>
        <v>-6.4976025301000107E-3</v>
      </c>
      <c r="H493" s="6">
        <f>VLOOKUP($B493,BNP_EUR_Underlying!$A:$W,COLUMN()-2,0)-EVS_EUR_Underlying!F491</f>
        <v>-4.6700421307832585E-12</v>
      </c>
      <c r="I493" s="6">
        <f>VLOOKUP($B493,BNP_EUR_Underlying!$A:$W,COLUMN()-2,0)-EVS_EUR_Underlying!G491</f>
        <v>1.6513658725014757E-4</v>
      </c>
      <c r="J493" s="6">
        <f>VLOOKUP($B493,BNP_EUR_Underlying!$A:$W,COLUMN()-2,0)-EVS_EUR_Underlying!H491</f>
        <v>2.4200641490779162E-12</v>
      </c>
      <c r="K493" s="6">
        <f>VLOOKUP($B493,BNP_EUR_Underlying!$A:$W,COLUMN()-2,0)-EVS_EUR_Underlying!I491</f>
        <v>1.5985917171001951E-4</v>
      </c>
      <c r="L493" s="6">
        <f>VLOOKUP($B493,BNP_EUR_Underlying!$A:$W,COLUMN()-2,0)-EVS_EUR_Underlying!J491</f>
        <v>-3.3699709689472002E-12</v>
      </c>
      <c r="M493" s="6">
        <f>VLOOKUP($B493,BNP_EUR_Underlying!$A:$W,COLUMN()-2,0)-EVS_EUR_Underlying!K491</f>
        <v>1.552045174179062E-4</v>
      </c>
      <c r="N493" s="6">
        <f>VLOOKUP($B493,BNP_EUR_Underlying!$A:$W,COLUMN()-2,0)-EVS_EUR_Underlying!L491</f>
        <v>-2.0648134080023972E-2</v>
      </c>
      <c r="O493" s="6">
        <f>VLOOKUP($B493,BNP_EUR_Underlying!$A:$W,COLUMN()-2,0)-EVS_EUR_Underlying!M491</f>
        <v>2.2599699889269687E-12</v>
      </c>
      <c r="P493" s="6">
        <f>VLOOKUP($B493,BNP_EUR_Underlying!$A:$W,COLUMN()-2,0)-EVS_EUR_Underlying!N491</f>
        <v>1.5653428045050433E-3</v>
      </c>
      <c r="Q493" s="6">
        <f>VLOOKUP($B493,BNP_EUR_Underlying!$A:$W,COLUMN()-2,0)-EVS_EUR_Underlying!O491</f>
        <v>2.5699442574023124E-12</v>
      </c>
      <c r="R493" s="6">
        <f>VLOOKUP($B493,BNP_EUR_Underlying!$A:$W,COLUMN()-2,0)-EVS_EUR_Underlying!P491</f>
        <v>-4.6200820946751264E-12</v>
      </c>
      <c r="S493" s="6">
        <f>VLOOKUP($B493,BNP_EUR_Underlying!$A:$W,COLUMN()-2,0)-EVS_EUR_Underlying!Q491</f>
        <v>-1.236334032239883E-3</v>
      </c>
      <c r="T493" s="6">
        <f>VLOOKUP($B493,BNP_EUR_Underlying!$A:$W,COLUMN()-2,0)-EVS_EUR_Underlying!R491</f>
        <v>-1.8600676554569873E-12</v>
      </c>
      <c r="U493" s="6">
        <f>VLOOKUP($B493,BNP_EUR_Underlying!$A:$W,COLUMN()-2,0)-EVS_EUR_Underlying!S491</f>
        <v>2.2694918900375005E-2</v>
      </c>
      <c r="V493" s="6">
        <f>VLOOKUP($B493,BNP_EUR_Underlying!$A:$W,COLUMN()-2,0)-EVS_EUR_Underlying!T491</f>
        <v>1.1901590823981678E-12</v>
      </c>
      <c r="W493" s="6">
        <f>VLOOKUP($B493,BNP_EUR_Underlying!$A:$W,COLUMN()-2,0)-EVS_EUR_Underlying!U491</f>
        <v>-5.0004445029117051E-13</v>
      </c>
      <c r="X493" s="6">
        <f>VLOOKUP($B493,BNP_EUR_Underlying!$A:$W,COLUMN()-2,0)-EVS_EUR_Underlying!V491</f>
        <v>1.5099033134902129E-12</v>
      </c>
      <c r="Y493" s="6">
        <f>VLOOKUP($B493,BNP_EUR_Underlying!$A:$W,COLUMN()-2,0)-EVS_EUR_Underlying!W491</f>
        <v>4.6300741018967528E-12</v>
      </c>
    </row>
    <row r="494" spans="1:25" x14ac:dyDescent="0.25">
      <c r="A494" s="2">
        <v>42088</v>
      </c>
      <c r="B494" s="2">
        <v>42094</v>
      </c>
      <c r="C494" t="b">
        <f t="shared" si="7"/>
        <v>0</v>
      </c>
      <c r="D494" s="6">
        <f>VLOOKUP($B494,BNP_EUR_Underlying!$A:$W,COLUMN()-2,0)-EVS_EUR_Underlying!B492</f>
        <v>9.7621761604859802E-2</v>
      </c>
      <c r="E494" s="6">
        <f>VLOOKUP($B494,BNP_EUR_Underlying!$A:$W,COLUMN()-2,0)-EVS_EUR_Underlying!C492</f>
        <v>0.85581023891482988</v>
      </c>
      <c r="F494" s="6">
        <f>VLOOKUP($B494,BNP_EUR_Underlying!$A:$W,COLUMN()-2,0)-EVS_EUR_Underlying!D492</f>
        <v>-4.2401637756483979E-12</v>
      </c>
      <c r="G494" s="6">
        <f>VLOOKUP($B494,BNP_EUR_Underlying!$A:$W,COLUMN()-2,0)-EVS_EUR_Underlying!E492</f>
        <v>-6.5026614497500912E-3</v>
      </c>
      <c r="H494" s="6">
        <f>VLOOKUP($B494,BNP_EUR_Underlying!$A:$W,COLUMN()-2,0)-EVS_EUR_Underlying!F492</f>
        <v>-9.9986685597741598E-13</v>
      </c>
      <c r="I494" s="6">
        <f>VLOOKUP($B494,BNP_EUR_Underlying!$A:$W,COLUMN()-2,0)-EVS_EUR_Underlying!G492</f>
        <v>1.6543714918015873E-4</v>
      </c>
      <c r="J494" s="6">
        <f>VLOOKUP($B494,BNP_EUR_Underlying!$A:$W,COLUMN()-2,0)-EVS_EUR_Underlying!H492</f>
        <v>-2.7999824681046448E-12</v>
      </c>
      <c r="K494" s="6">
        <f>VLOOKUP($B494,BNP_EUR_Underlying!$A:$W,COLUMN()-2,0)-EVS_EUR_Underlying!I492</f>
        <v>1.5966276426992998E-4</v>
      </c>
      <c r="L494" s="6">
        <f>VLOOKUP($B494,BNP_EUR_Underlying!$A:$W,COLUMN()-2,0)-EVS_EUR_Underlying!J492</f>
        <v>-4.4999559634106845E-12</v>
      </c>
      <c r="M494" s="6">
        <f>VLOOKUP($B494,BNP_EUR_Underlying!$A:$W,COLUMN()-2,0)-EVS_EUR_Underlying!K492</f>
        <v>1.5513383921894608E-4</v>
      </c>
      <c r="N494" s="6">
        <f>VLOOKUP($B494,BNP_EUR_Underlying!$A:$W,COLUMN()-2,0)-EVS_EUR_Underlying!L492</f>
        <v>-2.0638554618911953E-2</v>
      </c>
      <c r="O494" s="6">
        <f>VLOOKUP($B494,BNP_EUR_Underlying!$A:$W,COLUMN()-2,0)-EVS_EUR_Underlying!M492</f>
        <v>1.7985612998927536E-13</v>
      </c>
      <c r="P494" s="6">
        <f>VLOOKUP($B494,BNP_EUR_Underlying!$A:$W,COLUMN()-2,0)-EVS_EUR_Underlying!N492</f>
        <v>1.5689548542969778E-3</v>
      </c>
      <c r="Q494" s="6">
        <f>VLOOKUP($B494,BNP_EUR_Underlying!$A:$W,COLUMN()-2,0)-EVS_EUR_Underlying!O492</f>
        <v>3.6499692157576646E-12</v>
      </c>
      <c r="R494" s="6">
        <f>VLOOKUP($B494,BNP_EUR_Underlying!$A:$W,COLUMN()-2,0)-EVS_EUR_Underlying!P492</f>
        <v>-4.6100900874535E-12</v>
      </c>
      <c r="S494" s="6">
        <f>VLOOKUP($B494,BNP_EUR_Underlying!$A:$W,COLUMN()-2,0)-EVS_EUR_Underlying!Q492</f>
        <v>-1.2222551549498917E-3</v>
      </c>
      <c r="T494" s="6">
        <f>VLOOKUP($B494,BNP_EUR_Underlying!$A:$W,COLUMN()-2,0)-EVS_EUR_Underlying!R492</f>
        <v>9.900968933607146E-13</v>
      </c>
      <c r="U494" s="6">
        <f>VLOOKUP($B494,BNP_EUR_Underlying!$A:$W,COLUMN()-2,0)-EVS_EUR_Underlying!S492</f>
        <v>2.3114424792544996E-2</v>
      </c>
      <c r="V494" s="6">
        <f>VLOOKUP($B494,BNP_EUR_Underlying!$A:$W,COLUMN()-2,0)-EVS_EUR_Underlying!T492</f>
        <v>-3.9201974999514277E-12</v>
      </c>
      <c r="W494" s="6">
        <f>VLOOKUP($B494,BNP_EUR_Underlying!$A:$W,COLUMN()-2,0)-EVS_EUR_Underlying!U492</f>
        <v>-1.9799717421165042E-12</v>
      </c>
      <c r="X494" s="6">
        <f>VLOOKUP($B494,BNP_EUR_Underlying!$A:$W,COLUMN()-2,0)-EVS_EUR_Underlying!V492</f>
        <v>3.0599967004718565E-12</v>
      </c>
      <c r="Y494" s="6">
        <f>VLOOKUP($B494,BNP_EUR_Underlying!$A:$W,COLUMN()-2,0)-EVS_EUR_Underlying!W492</f>
        <v>-2.5199842212941803E-12</v>
      </c>
    </row>
    <row r="495" spans="1:25" x14ac:dyDescent="0.25">
      <c r="A495" s="2">
        <v>42089</v>
      </c>
      <c r="B495" s="2">
        <v>42095</v>
      </c>
      <c r="C495" t="b">
        <f t="shared" si="7"/>
        <v>0</v>
      </c>
      <c r="D495" s="6">
        <f>VLOOKUP($B495,BNP_EUR_Underlying!$A:$W,COLUMN()-2,0)-EVS_EUR_Underlying!B493</f>
        <v>9.754007235950013E-2</v>
      </c>
      <c r="E495" s="6">
        <f>VLOOKUP($B495,BNP_EUR_Underlying!$A:$W,COLUMN()-2,0)-EVS_EUR_Underlying!C493</f>
        <v>0.85955308752366011</v>
      </c>
      <c r="F495" s="6">
        <f>VLOOKUP($B495,BNP_EUR_Underlying!$A:$W,COLUMN()-2,0)-EVS_EUR_Underlying!D493</f>
        <v>3.05000469325023E-12</v>
      </c>
      <c r="G495" s="6">
        <f>VLOOKUP($B495,BNP_EUR_Underlying!$A:$W,COLUMN()-2,0)-EVS_EUR_Underlying!E493</f>
        <v>-6.5003265591399018E-3</v>
      </c>
      <c r="H495" s="6">
        <f>VLOOKUP($B495,BNP_EUR_Underlying!$A:$W,COLUMN()-2,0)-EVS_EUR_Underlying!F493</f>
        <v>6.3016258877723885E-13</v>
      </c>
      <c r="I495" s="6">
        <f>VLOOKUP($B495,BNP_EUR_Underlying!$A:$W,COLUMN()-2,0)-EVS_EUR_Underlying!G493</f>
        <v>1.6576925660016784E-4</v>
      </c>
      <c r="J495" s="6">
        <f>VLOOKUP($B495,BNP_EUR_Underlying!$A:$W,COLUMN()-2,0)-EVS_EUR_Underlying!H493</f>
        <v>4.3010039973978564E-13</v>
      </c>
      <c r="K495" s="6">
        <f>VLOOKUP($B495,BNP_EUR_Underlying!$A:$W,COLUMN()-2,0)-EVS_EUR_Underlying!I493</f>
        <v>1.5976790210991965E-4</v>
      </c>
      <c r="L495" s="6">
        <f>VLOOKUP($B495,BNP_EUR_Underlying!$A:$W,COLUMN()-2,0)-EVS_EUR_Underlying!J493</f>
        <v>4.3698378249246161E-12</v>
      </c>
      <c r="M495" s="6">
        <f>VLOOKUP($B495,BNP_EUR_Underlying!$A:$W,COLUMN()-2,0)-EVS_EUR_Underlying!K493</f>
        <v>1.5572693183696362E-4</v>
      </c>
      <c r="N495" s="6">
        <f>VLOOKUP($B495,BNP_EUR_Underlying!$A:$W,COLUMN()-2,0)-EVS_EUR_Underlying!L493</f>
        <v>-2.075109795852903E-2</v>
      </c>
      <c r="O495" s="6">
        <f>VLOOKUP($B495,BNP_EUR_Underlying!$A:$W,COLUMN()-2,0)-EVS_EUR_Underlying!M493</f>
        <v>3.4898750556067171E-12</v>
      </c>
      <c r="P495" s="6">
        <f>VLOOKUP($B495,BNP_EUR_Underlying!$A:$W,COLUMN()-2,0)-EVS_EUR_Underlying!N493</f>
        <v>1.5810175071599986E-3</v>
      </c>
      <c r="Q495" s="6">
        <f>VLOOKUP($B495,BNP_EUR_Underlying!$A:$W,COLUMN()-2,0)-EVS_EUR_Underlying!O493</f>
        <v>4.5199399778539373E-12</v>
      </c>
      <c r="R495" s="6">
        <f>VLOOKUP($B495,BNP_EUR_Underlying!$A:$W,COLUMN()-2,0)-EVS_EUR_Underlying!P493</f>
        <v>4.7499781885562697E-12</v>
      </c>
      <c r="S495" s="6">
        <f>VLOOKUP($B495,BNP_EUR_Underlying!$A:$W,COLUMN()-2,0)-EVS_EUR_Underlying!Q493</f>
        <v>-1.2159978761498991E-3</v>
      </c>
      <c r="T495" s="6">
        <f>VLOOKUP($B495,BNP_EUR_Underlying!$A:$W,COLUMN()-2,0)-EVS_EUR_Underlying!R493</f>
        <v>-3.4994229736184934E-13</v>
      </c>
      <c r="U495" s="6">
        <f>VLOOKUP($B495,BNP_EUR_Underlying!$A:$W,COLUMN()-2,0)-EVS_EUR_Underlying!S493</f>
        <v>2.3615778127187959E-2</v>
      </c>
      <c r="V495" s="6">
        <f>VLOOKUP($B495,BNP_EUR_Underlying!$A:$W,COLUMN()-2,0)-EVS_EUR_Underlying!T493</f>
        <v>2.4800161924076747E-12</v>
      </c>
      <c r="W495" s="6">
        <f>VLOOKUP($B495,BNP_EUR_Underlying!$A:$W,COLUMN()-2,0)-EVS_EUR_Underlying!U493</f>
        <v>9.4013685725258256E-13</v>
      </c>
      <c r="X495" s="6">
        <f>VLOOKUP($B495,BNP_EUR_Underlying!$A:$W,COLUMN()-2,0)-EVS_EUR_Underlying!V493</f>
        <v>-4.9300563631504701E-12</v>
      </c>
      <c r="Y495" s="6">
        <f>VLOOKUP($B495,BNP_EUR_Underlying!$A:$W,COLUMN()-2,0)-EVS_EUR_Underlying!W493</f>
        <v>2.6001423236721166E-13</v>
      </c>
    </row>
    <row r="496" spans="1:25" x14ac:dyDescent="0.25">
      <c r="A496" s="2">
        <v>42090</v>
      </c>
      <c r="B496" s="2">
        <v>42096</v>
      </c>
      <c r="C496" t="b">
        <f t="shared" si="7"/>
        <v>0</v>
      </c>
      <c r="D496" s="6">
        <f>VLOOKUP($B496,BNP_EUR_Underlying!$A:$W,COLUMN()-2,0)-EVS_EUR_Underlying!B494</f>
        <v>9.7656220273310002E-2</v>
      </c>
      <c r="E496" s="6">
        <f>VLOOKUP($B496,BNP_EUR_Underlying!$A:$W,COLUMN()-2,0)-EVS_EUR_Underlying!C494</f>
        <v>0.85896622019196989</v>
      </c>
      <c r="F496" s="6">
        <f>VLOOKUP($B496,BNP_EUR_Underlying!$A:$W,COLUMN()-2,0)-EVS_EUR_Underlying!D494</f>
        <v>-3.5700331579846534E-12</v>
      </c>
      <c r="G496" s="6">
        <f>VLOOKUP($B496,BNP_EUR_Underlying!$A:$W,COLUMN()-2,0)-EVS_EUR_Underlying!E494</f>
        <v>-6.5020777321000978E-3</v>
      </c>
      <c r="H496" s="6">
        <f>VLOOKUP($B496,BNP_EUR_Underlying!$A:$W,COLUMN()-2,0)-EVS_EUR_Underlying!F494</f>
        <v>-1.8798296252953151E-12</v>
      </c>
      <c r="I496" s="6">
        <f>VLOOKUP($B496,BNP_EUR_Underlying!$A:$W,COLUMN()-2,0)-EVS_EUR_Underlying!G494</f>
        <v>1.6549671443999436E-4</v>
      </c>
      <c r="J496" s="6">
        <f>VLOOKUP($B496,BNP_EUR_Underlying!$A:$W,COLUMN()-2,0)-EVS_EUR_Underlying!H494</f>
        <v>-2.9800606426988452E-12</v>
      </c>
      <c r="K496" s="6">
        <f>VLOOKUP($B496,BNP_EUR_Underlying!$A:$W,COLUMN()-2,0)-EVS_EUR_Underlying!I494</f>
        <v>1.5988703268998705E-4</v>
      </c>
      <c r="L496" s="6">
        <f>VLOOKUP($B496,BNP_EUR_Underlying!$A:$W,COLUMN()-2,0)-EVS_EUR_Underlying!J494</f>
        <v>4.4499959273025524E-12</v>
      </c>
      <c r="M496" s="6">
        <f>VLOOKUP($B496,BNP_EUR_Underlying!$A:$W,COLUMN()-2,0)-EVS_EUR_Underlying!K494</f>
        <v>1.5649156875696679E-4</v>
      </c>
      <c r="N496" s="6">
        <f>VLOOKUP($B496,BNP_EUR_Underlying!$A:$W,COLUMN()-2,0)-EVS_EUR_Underlying!L494</f>
        <v>-2.0926926988973915E-2</v>
      </c>
      <c r="O496" s="6">
        <f>VLOOKUP($B496,BNP_EUR_Underlying!$A:$W,COLUMN()-2,0)-EVS_EUR_Underlying!M494</f>
        <v>-3.9099834481248763E-12</v>
      </c>
      <c r="P496" s="6">
        <f>VLOOKUP($B496,BNP_EUR_Underlying!$A:$W,COLUMN()-2,0)-EVS_EUR_Underlying!N494</f>
        <v>1.5752514851810062E-3</v>
      </c>
      <c r="Q496" s="6">
        <f>VLOOKUP($B496,BNP_EUR_Underlying!$A:$W,COLUMN()-2,0)-EVS_EUR_Underlying!O494</f>
        <v>-1.8400836410137345E-12</v>
      </c>
      <c r="R496" s="6">
        <f>VLOOKUP($B496,BNP_EUR_Underlying!$A:$W,COLUMN()-2,0)-EVS_EUR_Underlying!P494</f>
        <v>8.7996276931789907E-13</v>
      </c>
      <c r="S496" s="6">
        <f>VLOOKUP($B496,BNP_EUR_Underlying!$A:$W,COLUMN()-2,0)-EVS_EUR_Underlying!Q494</f>
        <v>-1.2206908352498935E-3</v>
      </c>
      <c r="T496" s="6">
        <f>VLOOKUP($B496,BNP_EUR_Underlying!$A:$W,COLUMN()-2,0)-EVS_EUR_Underlying!R494</f>
        <v>5.4001247917767614E-13</v>
      </c>
      <c r="U496" s="6">
        <f>VLOOKUP($B496,BNP_EUR_Underlying!$A:$W,COLUMN()-2,0)-EVS_EUR_Underlying!S494</f>
        <v>2.3657914616412978E-2</v>
      </c>
      <c r="V496" s="6">
        <f>VLOOKUP($B496,BNP_EUR_Underlying!$A:$W,COLUMN()-2,0)-EVS_EUR_Underlying!T494</f>
        <v>-3.219868816017879E-12</v>
      </c>
      <c r="W496" s="6">
        <f>VLOOKUP($B496,BNP_EUR_Underlying!$A:$W,COLUMN()-2,0)-EVS_EUR_Underlying!U494</f>
        <v>3.830047390351865E-12</v>
      </c>
      <c r="X496" s="6">
        <f>VLOOKUP($B496,BNP_EUR_Underlying!$A:$W,COLUMN()-2,0)-EVS_EUR_Underlying!V494</f>
        <v>3.220090860622804E-12</v>
      </c>
      <c r="Y496" s="6">
        <f>VLOOKUP($B496,BNP_EUR_Underlying!$A:$W,COLUMN()-2,0)-EVS_EUR_Underlying!W494</f>
        <v>-3.5900171724279062E-12</v>
      </c>
    </row>
    <row r="497" spans="1:25" x14ac:dyDescent="0.25">
      <c r="A497" s="2">
        <v>42093</v>
      </c>
      <c r="B497" s="2">
        <v>42097</v>
      </c>
      <c r="C497" t="b">
        <f t="shared" si="7"/>
        <v>0</v>
      </c>
      <c r="D497" s="6">
        <f>VLOOKUP($B497,BNP_EUR_Underlying!$A:$W,COLUMN()-2,0)-EVS_EUR_Underlying!B495</f>
        <v>9.7656220273310002E-2</v>
      </c>
      <c r="E497" s="6">
        <f>VLOOKUP($B497,BNP_EUR_Underlying!$A:$W,COLUMN()-2,0)-EVS_EUR_Underlying!C495</f>
        <v>0.85896622019196989</v>
      </c>
      <c r="F497" s="6">
        <f>VLOOKUP($B497,BNP_EUR_Underlying!$A:$W,COLUMN()-2,0)-EVS_EUR_Underlying!D495</f>
        <v>-3.5700331579846534E-12</v>
      </c>
      <c r="G497" s="6">
        <f>VLOOKUP($B497,BNP_EUR_Underlying!$A:$W,COLUMN()-2,0)-EVS_EUR_Underlying!E495</f>
        <v>-6.5020777321000978E-3</v>
      </c>
      <c r="H497" s="6">
        <f>VLOOKUP($B497,BNP_EUR_Underlying!$A:$W,COLUMN()-2,0)-EVS_EUR_Underlying!F495</f>
        <v>-1.8798296252953151E-12</v>
      </c>
      <c r="I497" s="6">
        <f>VLOOKUP($B497,BNP_EUR_Underlying!$A:$W,COLUMN()-2,0)-EVS_EUR_Underlying!G495</f>
        <v>1.6549671443999436E-4</v>
      </c>
      <c r="J497" s="6">
        <f>VLOOKUP($B497,BNP_EUR_Underlying!$A:$W,COLUMN()-2,0)-EVS_EUR_Underlying!H495</f>
        <v>-2.9800606426988452E-12</v>
      </c>
      <c r="K497" s="6">
        <f>VLOOKUP($B497,BNP_EUR_Underlying!$A:$W,COLUMN()-2,0)-EVS_EUR_Underlying!I495</f>
        <v>1.5988703268998705E-4</v>
      </c>
      <c r="L497" s="6">
        <f>VLOOKUP($B497,BNP_EUR_Underlying!$A:$W,COLUMN()-2,0)-EVS_EUR_Underlying!J495</f>
        <v>4.4499959273025524E-12</v>
      </c>
      <c r="M497" s="6">
        <f>VLOOKUP($B497,BNP_EUR_Underlying!$A:$W,COLUMN()-2,0)-EVS_EUR_Underlying!K495</f>
        <v>1.5649156875696679E-4</v>
      </c>
      <c r="N497" s="6">
        <f>VLOOKUP($B497,BNP_EUR_Underlying!$A:$W,COLUMN()-2,0)-EVS_EUR_Underlying!L495</f>
        <v>-2.0926926988973915E-2</v>
      </c>
      <c r="O497" s="6">
        <f>VLOOKUP($B497,BNP_EUR_Underlying!$A:$W,COLUMN()-2,0)-EVS_EUR_Underlying!M495</f>
        <v>-3.9099834481248763E-12</v>
      </c>
      <c r="P497" s="6">
        <f>VLOOKUP($B497,BNP_EUR_Underlying!$A:$W,COLUMN()-2,0)-EVS_EUR_Underlying!N495</f>
        <v>1.5752514851810062E-3</v>
      </c>
      <c r="Q497" s="6">
        <f>VLOOKUP($B497,BNP_EUR_Underlying!$A:$W,COLUMN()-2,0)-EVS_EUR_Underlying!O495</f>
        <v>-1.8400836410137345E-12</v>
      </c>
      <c r="R497" s="6">
        <f>VLOOKUP($B497,BNP_EUR_Underlying!$A:$W,COLUMN()-2,0)-EVS_EUR_Underlying!P495</f>
        <v>8.7996276931789907E-13</v>
      </c>
      <c r="S497" s="6">
        <f>VLOOKUP($B497,BNP_EUR_Underlying!$A:$W,COLUMN()-2,0)-EVS_EUR_Underlying!Q495</f>
        <v>-1.2206908352498935E-3</v>
      </c>
      <c r="T497" s="6">
        <f>VLOOKUP($B497,BNP_EUR_Underlying!$A:$W,COLUMN()-2,0)-EVS_EUR_Underlying!R495</f>
        <v>5.4001247917767614E-13</v>
      </c>
      <c r="U497" s="6">
        <f>VLOOKUP($B497,BNP_EUR_Underlying!$A:$W,COLUMN()-2,0)-EVS_EUR_Underlying!S495</f>
        <v>2.3657914616412978E-2</v>
      </c>
      <c r="V497" s="6">
        <f>VLOOKUP($B497,BNP_EUR_Underlying!$A:$W,COLUMN()-2,0)-EVS_EUR_Underlying!T495</f>
        <v>-3.219868816017879E-12</v>
      </c>
      <c r="W497" s="6">
        <f>VLOOKUP($B497,BNP_EUR_Underlying!$A:$W,COLUMN()-2,0)-EVS_EUR_Underlying!U495</f>
        <v>3.830047390351865E-12</v>
      </c>
      <c r="X497" s="6">
        <f>VLOOKUP($B497,BNP_EUR_Underlying!$A:$W,COLUMN()-2,0)-EVS_EUR_Underlying!V495</f>
        <v>3.220090860622804E-12</v>
      </c>
      <c r="Y497" s="6">
        <f>VLOOKUP($B497,BNP_EUR_Underlying!$A:$W,COLUMN()-2,0)-EVS_EUR_Underlying!W495</f>
        <v>-3.5900171724279062E-12</v>
      </c>
    </row>
    <row r="498" spans="1:25" x14ac:dyDescent="0.25">
      <c r="A498" s="2">
        <v>42094</v>
      </c>
      <c r="B498" s="2">
        <v>42100</v>
      </c>
      <c r="C498" t="b">
        <f t="shared" si="7"/>
        <v>0</v>
      </c>
      <c r="D498" s="6">
        <f>VLOOKUP($B498,BNP_EUR_Underlying!$A:$W,COLUMN()-2,0)-EVS_EUR_Underlying!B496</f>
        <v>9.7277802936729829E-2</v>
      </c>
      <c r="E498" s="6">
        <f>VLOOKUP($B498,BNP_EUR_Underlying!$A:$W,COLUMN()-2,0)-EVS_EUR_Underlying!C496</f>
        <v>0.85563773063344994</v>
      </c>
      <c r="F498" s="6">
        <f>VLOOKUP($B498,BNP_EUR_Underlying!$A:$W,COLUMN()-2,0)-EVS_EUR_Underlying!D496</f>
        <v>-3.5700331579846534E-12</v>
      </c>
      <c r="G498" s="6">
        <f>VLOOKUP($B498,BNP_EUR_Underlying!$A:$W,COLUMN()-2,0)-EVS_EUR_Underlying!E496</f>
        <v>-6.5020777321000978E-3</v>
      </c>
      <c r="H498" s="6">
        <f>VLOOKUP($B498,BNP_EUR_Underlying!$A:$W,COLUMN()-2,0)-EVS_EUR_Underlying!F496</f>
        <v>-1.8798296252953151E-12</v>
      </c>
      <c r="I498" s="6">
        <f>VLOOKUP($B498,BNP_EUR_Underlying!$A:$W,COLUMN()-2,0)-EVS_EUR_Underlying!G496</f>
        <v>1.6344670047985232E-4</v>
      </c>
      <c r="J498" s="6">
        <f>VLOOKUP($B498,BNP_EUR_Underlying!$A:$W,COLUMN()-2,0)-EVS_EUR_Underlying!H496</f>
        <v>-2.9800606426988452E-12</v>
      </c>
      <c r="K498" s="6">
        <f>VLOOKUP($B498,BNP_EUR_Underlying!$A:$W,COLUMN()-2,0)-EVS_EUR_Underlying!I496</f>
        <v>1.5809984438897029E-4</v>
      </c>
      <c r="L498" s="6">
        <f>VLOOKUP($B498,BNP_EUR_Underlying!$A:$W,COLUMN()-2,0)-EVS_EUR_Underlying!J496</f>
        <v>4.4499959273025524E-12</v>
      </c>
      <c r="M498" s="6">
        <f>VLOOKUP($B498,BNP_EUR_Underlying!$A:$W,COLUMN()-2,0)-EVS_EUR_Underlying!K496</f>
        <v>1.5491066298300993E-4</v>
      </c>
      <c r="N498" s="6">
        <f>VLOOKUP($B498,BNP_EUR_Underlying!$A:$W,COLUMN()-2,0)-EVS_EUR_Underlying!L496</f>
        <v>-2.0848739345487921E-2</v>
      </c>
      <c r="O498" s="6">
        <f>VLOOKUP($B498,BNP_EUR_Underlying!$A:$W,COLUMN()-2,0)-EVS_EUR_Underlying!M496</f>
        <v>-3.9099834481248763E-12</v>
      </c>
      <c r="P498" s="6">
        <f>VLOOKUP($B498,BNP_EUR_Underlying!$A:$W,COLUMN()-2,0)-EVS_EUR_Underlying!N496</f>
        <v>1.5598235441089958E-3</v>
      </c>
      <c r="Q498" s="6">
        <f>VLOOKUP($B498,BNP_EUR_Underlying!$A:$W,COLUMN()-2,0)-EVS_EUR_Underlying!O496</f>
        <v>-1.8400836410137345E-12</v>
      </c>
      <c r="R498" s="6">
        <f>VLOOKUP($B498,BNP_EUR_Underlying!$A:$W,COLUMN()-2,0)-EVS_EUR_Underlying!P496</f>
        <v>8.7996276931789907E-13</v>
      </c>
      <c r="S498" s="6">
        <f>VLOOKUP($B498,BNP_EUR_Underlying!$A:$W,COLUMN()-2,0)-EVS_EUR_Underlying!Q496</f>
        <v>-1.2206908352498935E-3</v>
      </c>
      <c r="T498" s="6">
        <f>VLOOKUP($B498,BNP_EUR_Underlying!$A:$W,COLUMN()-2,0)-EVS_EUR_Underlying!R496</f>
        <v>-1.1299849944634843E-12</v>
      </c>
      <c r="U498" s="6">
        <f>VLOOKUP($B498,BNP_EUR_Underlying!$A:$W,COLUMN()-2,0)-EVS_EUR_Underlying!S496</f>
        <v>2.3566240322429932E-2</v>
      </c>
      <c r="V498" s="6">
        <f>VLOOKUP($B498,BNP_EUR_Underlying!$A:$W,COLUMN()-2,0)-EVS_EUR_Underlying!T496</f>
        <v>7.1009864655025012E-13</v>
      </c>
      <c r="W498" s="6">
        <f>VLOOKUP($B498,BNP_EUR_Underlying!$A:$W,COLUMN()-2,0)-EVS_EUR_Underlying!U496</f>
        <v>-5.5999649362092896E-13</v>
      </c>
      <c r="X498" s="6">
        <f>VLOOKUP($B498,BNP_EUR_Underlying!$A:$W,COLUMN()-2,0)-EVS_EUR_Underlying!V496</f>
        <v>-4.6400661091183792E-12</v>
      </c>
      <c r="Y498" s="6">
        <f>VLOOKUP($B498,BNP_EUR_Underlying!$A:$W,COLUMN()-2,0)-EVS_EUR_Underlying!W496</f>
        <v>3.4798830483850907E-12</v>
      </c>
    </row>
    <row r="499" spans="1:25" x14ac:dyDescent="0.25">
      <c r="A499" s="2">
        <v>42095</v>
      </c>
      <c r="B499" s="2">
        <v>42101</v>
      </c>
      <c r="C499" t="b">
        <f t="shared" si="7"/>
        <v>0</v>
      </c>
      <c r="D499" s="6">
        <f>VLOOKUP($B499,BNP_EUR_Underlying!$A:$W,COLUMN()-2,0)-EVS_EUR_Underlying!B497</f>
        <v>9.7868216854919865E-2</v>
      </c>
      <c r="E499" s="6">
        <f>VLOOKUP($B499,BNP_EUR_Underlying!$A:$W,COLUMN()-2,0)-EVS_EUR_Underlying!C497</f>
        <v>0.85961801099085</v>
      </c>
      <c r="F499" s="6">
        <f>VLOOKUP($B499,BNP_EUR_Underlying!$A:$W,COLUMN()-2,0)-EVS_EUR_Underlying!D497</f>
        <v>-2.220001960040463E-12</v>
      </c>
      <c r="G499" s="6">
        <f>VLOOKUP($B499,BNP_EUR_Underlying!$A:$W,COLUMN()-2,0)-EVS_EUR_Underlying!E497</f>
        <v>-6.5081095178398662E-3</v>
      </c>
      <c r="H499" s="6">
        <f>VLOOKUP($B499,BNP_EUR_Underlying!$A:$W,COLUMN()-2,0)-EVS_EUR_Underlying!F497</f>
        <v>2.5899282718455652E-12</v>
      </c>
      <c r="I499" s="6">
        <f>VLOOKUP($B499,BNP_EUR_Underlying!$A:$W,COLUMN()-2,0)-EVS_EUR_Underlying!G497</f>
        <v>1.6631032577008042E-4</v>
      </c>
      <c r="J499" s="6">
        <f>VLOOKUP($B499,BNP_EUR_Underlying!$A:$W,COLUMN()-2,0)-EVS_EUR_Underlying!H497</f>
        <v>3.2018832030189515E-13</v>
      </c>
      <c r="K499" s="6">
        <f>VLOOKUP($B499,BNP_EUR_Underlying!$A:$W,COLUMN()-2,0)-EVS_EUR_Underlying!I497</f>
        <v>1.6113915471005491E-4</v>
      </c>
      <c r="L499" s="6">
        <f>VLOOKUP($B499,BNP_EUR_Underlying!$A:$W,COLUMN()-2,0)-EVS_EUR_Underlying!J497</f>
        <v>2.2701840407535201E-12</v>
      </c>
      <c r="M499" s="6">
        <f>VLOOKUP($B499,BNP_EUR_Underlying!$A:$W,COLUMN()-2,0)-EVS_EUR_Underlying!K497</f>
        <v>1.5676389646190891E-4</v>
      </c>
      <c r="N499" s="6">
        <f>VLOOKUP($B499,BNP_EUR_Underlying!$A:$W,COLUMN()-2,0)-EVS_EUR_Underlying!L497</f>
        <v>-2.110922654942804E-2</v>
      </c>
      <c r="O499" s="6">
        <f>VLOOKUP($B499,BNP_EUR_Underlying!$A:$W,COLUMN()-2,0)-EVS_EUR_Underlying!M497</f>
        <v>1.3999912340523224E-12</v>
      </c>
      <c r="P499" s="6">
        <f>VLOOKUP($B499,BNP_EUR_Underlying!$A:$W,COLUMN()-2,0)-EVS_EUR_Underlying!N497</f>
        <v>1.5848822670530005E-3</v>
      </c>
      <c r="Q499" s="6">
        <f>VLOOKUP($B499,BNP_EUR_Underlying!$A:$W,COLUMN()-2,0)-EVS_EUR_Underlying!O497</f>
        <v>-4.5201620224588623E-12</v>
      </c>
      <c r="R499" s="6">
        <f>VLOOKUP($B499,BNP_EUR_Underlying!$A:$W,COLUMN()-2,0)-EVS_EUR_Underlying!P497</f>
        <v>4.0800696154974503E-12</v>
      </c>
      <c r="S499" s="6">
        <f>VLOOKUP($B499,BNP_EUR_Underlying!$A:$W,COLUMN()-2,0)-EVS_EUR_Underlying!Q497</f>
        <v>-1.2457199504398719E-3</v>
      </c>
      <c r="T499" s="6">
        <f>VLOOKUP($B499,BNP_EUR_Underlying!$A:$W,COLUMN()-2,0)-EVS_EUR_Underlying!R497</f>
        <v>4.9800163992586022E-12</v>
      </c>
      <c r="U499" s="6">
        <f>VLOOKUP($B499,BNP_EUR_Underlying!$A:$W,COLUMN()-2,0)-EVS_EUR_Underlying!S497</f>
        <v>2.4271046640964022E-2</v>
      </c>
      <c r="V499" s="6">
        <f>VLOOKUP($B499,BNP_EUR_Underlying!$A:$W,COLUMN()-2,0)-EVS_EUR_Underlying!T497</f>
        <v>-3.8600234120167443E-12</v>
      </c>
      <c r="W499" s="6">
        <f>VLOOKUP($B499,BNP_EUR_Underlying!$A:$W,COLUMN()-2,0)-EVS_EUR_Underlying!U497</f>
        <v>7.0987660194532509E-13</v>
      </c>
      <c r="X499" s="6">
        <f>VLOOKUP($B499,BNP_EUR_Underlying!$A:$W,COLUMN()-2,0)-EVS_EUR_Underlying!V497</f>
        <v>-5.9019455989073322E-13</v>
      </c>
      <c r="Y499" s="6">
        <f>VLOOKUP($B499,BNP_EUR_Underlying!$A:$W,COLUMN()-2,0)-EVS_EUR_Underlying!W497</f>
        <v>3.0100366643637244E-12</v>
      </c>
    </row>
    <row r="500" spans="1:25" x14ac:dyDescent="0.25">
      <c r="A500" s="2">
        <v>42096</v>
      </c>
      <c r="B500" s="2">
        <v>42102</v>
      </c>
      <c r="C500" t="b">
        <f t="shared" si="7"/>
        <v>0</v>
      </c>
      <c r="D500" s="6">
        <f>VLOOKUP($B500,BNP_EUR_Underlying!$A:$W,COLUMN()-2,0)-EVS_EUR_Underlying!B498</f>
        <v>9.7698426095110147E-2</v>
      </c>
      <c r="E500" s="6">
        <f>VLOOKUP($B500,BNP_EUR_Underlying!$A:$W,COLUMN()-2,0)-EVS_EUR_Underlying!C498</f>
        <v>0.85849722694216002</v>
      </c>
      <c r="F500" s="6">
        <f>VLOOKUP($B500,BNP_EUR_Underlying!$A:$W,COLUMN()-2,0)-EVS_EUR_Underlying!D498</f>
        <v>1.829869589187183E-12</v>
      </c>
      <c r="G500" s="6">
        <f>VLOOKUP($B500,BNP_EUR_Underlying!$A:$W,COLUMN()-2,0)-EVS_EUR_Underlying!E498</f>
        <v>-6.5112227053198968E-3</v>
      </c>
      <c r="H500" s="6">
        <f>VLOOKUP($B500,BNP_EUR_Underlying!$A:$W,COLUMN()-2,0)-EVS_EUR_Underlying!F498</f>
        <v>4.0198955275627668E-12</v>
      </c>
      <c r="I500" s="6">
        <f>VLOOKUP($B500,BNP_EUR_Underlying!$A:$W,COLUMN()-2,0)-EVS_EUR_Underlying!G498</f>
        <v>1.6625110062995496E-4</v>
      </c>
      <c r="J500" s="6">
        <f>VLOOKUP($B500,BNP_EUR_Underlying!$A:$W,COLUMN()-2,0)-EVS_EUR_Underlying!H498</f>
        <v>-3.2100988534011776E-12</v>
      </c>
      <c r="K500" s="6">
        <f>VLOOKUP($B500,BNP_EUR_Underlying!$A:$W,COLUMN()-2,0)-EVS_EUR_Underlying!I498</f>
        <v>1.6109930817997942E-4</v>
      </c>
      <c r="L500" s="6">
        <f>VLOOKUP($B500,BNP_EUR_Underlying!$A:$W,COLUMN()-2,0)-EVS_EUR_Underlying!J498</f>
        <v>2.829958489769524E-12</v>
      </c>
      <c r="M500" s="6">
        <f>VLOOKUP($B500,BNP_EUR_Underlying!$A:$W,COLUMN()-2,0)-EVS_EUR_Underlying!K498</f>
        <v>1.5749938094600235E-4</v>
      </c>
      <c r="N500" s="6">
        <f>VLOOKUP($B500,BNP_EUR_Underlying!$A:$W,COLUMN()-2,0)-EVS_EUR_Underlying!L498</f>
        <v>-2.1273899857964018E-2</v>
      </c>
      <c r="O500" s="6">
        <f>VLOOKUP($B500,BNP_EUR_Underlying!$A:$W,COLUMN()-2,0)-EVS_EUR_Underlying!M498</f>
        <v>-5.6998850084255537E-13</v>
      </c>
      <c r="P500" s="6">
        <f>VLOOKUP($B500,BNP_EUR_Underlying!$A:$W,COLUMN()-2,0)-EVS_EUR_Underlying!N498</f>
        <v>1.580948295022977E-3</v>
      </c>
      <c r="Q500" s="6">
        <f>VLOOKUP($B500,BNP_EUR_Underlying!$A:$W,COLUMN()-2,0)-EVS_EUR_Underlying!O498</f>
        <v>-8.3999474043139344E-13</v>
      </c>
      <c r="R500" s="6">
        <f>VLOOKUP($B500,BNP_EUR_Underlying!$A:$W,COLUMN()-2,0)-EVS_EUR_Underlying!P498</f>
        <v>4.4000358911944204E-12</v>
      </c>
      <c r="S500" s="6">
        <f>VLOOKUP($B500,BNP_EUR_Underlying!$A:$W,COLUMN()-2,0)-EVS_EUR_Underlying!Q498</f>
        <v>-1.2551058686298688E-3</v>
      </c>
      <c r="T500" s="6">
        <f>VLOOKUP($B500,BNP_EUR_Underlying!$A:$W,COLUMN()-2,0)-EVS_EUR_Underlying!R498</f>
        <v>4.8498982607725338E-12</v>
      </c>
      <c r="U500" s="6">
        <f>VLOOKUP($B500,BNP_EUR_Underlying!$A:$W,COLUMN()-2,0)-EVS_EUR_Underlying!S498</f>
        <v>2.4700716343206919E-2</v>
      </c>
      <c r="V500" s="6">
        <f>VLOOKUP($B500,BNP_EUR_Underlying!$A:$W,COLUMN()-2,0)-EVS_EUR_Underlying!T498</f>
        <v>1.6699974736411605E-12</v>
      </c>
      <c r="W500" s="6">
        <f>VLOOKUP($B500,BNP_EUR_Underlying!$A:$W,COLUMN()-2,0)-EVS_EUR_Underlying!U498</f>
        <v>-1.0200729150255938E-12</v>
      </c>
      <c r="X500" s="6">
        <f>VLOOKUP($B500,BNP_EUR_Underlying!$A:$W,COLUMN()-2,0)-EVS_EUR_Underlying!V498</f>
        <v>-2.8699265186560297E-12</v>
      </c>
      <c r="Y500" s="6">
        <f>VLOOKUP($B500,BNP_EUR_Underlying!$A:$W,COLUMN()-2,0)-EVS_EUR_Underlying!W498</f>
        <v>-1.9400037132299985E-12</v>
      </c>
    </row>
    <row r="501" spans="1:25" x14ac:dyDescent="0.25">
      <c r="A501" s="2">
        <v>42097</v>
      </c>
      <c r="B501" s="2">
        <v>42103</v>
      </c>
      <c r="C501" t="b">
        <f t="shared" si="7"/>
        <v>0</v>
      </c>
      <c r="D501" s="6">
        <f>VLOOKUP($B501,BNP_EUR_Underlying!$A:$W,COLUMN()-2,0)-EVS_EUR_Underlying!B499</f>
        <v>9.7666114396500081E-2</v>
      </c>
      <c r="E501" s="6">
        <f>VLOOKUP($B501,BNP_EUR_Underlying!$A:$W,COLUMN()-2,0)-EVS_EUR_Underlying!C499</f>
        <v>0.85824021786394011</v>
      </c>
      <c r="F501" s="6">
        <f>VLOOKUP($B501,BNP_EUR_Underlying!$A:$W,COLUMN()-2,0)-EVS_EUR_Underlying!D499</f>
        <v>-2.220001960040463E-12</v>
      </c>
      <c r="G501" s="6">
        <f>VLOOKUP($B501,BNP_EUR_Underlying!$A:$W,COLUMN()-2,0)-EVS_EUR_Underlying!E499</f>
        <v>-6.5086932454998525E-3</v>
      </c>
      <c r="H501" s="6">
        <f>VLOOKUP($B501,BNP_EUR_Underlying!$A:$W,COLUMN()-2,0)-EVS_EUR_Underlying!F499</f>
        <v>-1.5900614158681492E-12</v>
      </c>
      <c r="I501" s="6">
        <f>VLOOKUP($B501,BNP_EUR_Underlying!$A:$W,COLUMN()-2,0)-EVS_EUR_Underlying!G499</f>
        <v>1.6539523490011199E-4</v>
      </c>
      <c r="J501" s="6">
        <f>VLOOKUP($B501,BNP_EUR_Underlying!$A:$W,COLUMN()-2,0)-EVS_EUR_Underlying!H499</f>
        <v>3.3200109328390681E-12</v>
      </c>
      <c r="K501" s="6">
        <f>VLOOKUP($B501,BNP_EUR_Underlying!$A:$W,COLUMN()-2,0)-EVS_EUR_Underlying!I499</f>
        <v>1.6093599422983829E-4</v>
      </c>
      <c r="L501" s="6">
        <f>VLOOKUP($B501,BNP_EUR_Underlying!$A:$W,COLUMN()-2,0)-EVS_EUR_Underlying!J499</f>
        <v>1.439959262938828E-12</v>
      </c>
      <c r="M501" s="6">
        <f>VLOOKUP($B501,BNP_EUR_Underlying!$A:$W,COLUMN()-2,0)-EVS_EUR_Underlying!K499</f>
        <v>1.5753892865799646E-4</v>
      </c>
      <c r="N501" s="6">
        <f>VLOOKUP($B501,BNP_EUR_Underlying!$A:$W,COLUMN()-2,0)-EVS_EUR_Underlying!L499</f>
        <v>-2.1188226506219987E-2</v>
      </c>
      <c r="O501" s="6">
        <f>VLOOKUP($B501,BNP_EUR_Underlying!$A:$W,COLUMN()-2,0)-EVS_EUR_Underlying!M499</f>
        <v>7.3985262361020432E-13</v>
      </c>
      <c r="P501" s="6">
        <f>VLOOKUP($B501,BNP_EUR_Underlying!$A:$W,COLUMN()-2,0)-EVS_EUR_Underlying!N499</f>
        <v>1.5752005431610705E-3</v>
      </c>
      <c r="Q501" s="6">
        <f>VLOOKUP($B501,BNP_EUR_Underlying!$A:$W,COLUMN()-2,0)-EVS_EUR_Underlying!O499</f>
        <v>1.9200196987867457E-12</v>
      </c>
      <c r="R501" s="6">
        <f>VLOOKUP($B501,BNP_EUR_Underlying!$A:$W,COLUMN()-2,0)-EVS_EUR_Underlying!P499</f>
        <v>1.4699352846037073E-12</v>
      </c>
      <c r="S501" s="6">
        <f>VLOOKUP($B501,BNP_EUR_Underlying!$A:$W,COLUMN()-2,0)-EVS_EUR_Underlying!Q499</f>
        <v>-1.2629274671300816E-3</v>
      </c>
      <c r="T501" s="6">
        <f>VLOOKUP($B501,BNP_EUR_Underlying!$A:$W,COLUMN()-2,0)-EVS_EUR_Underlying!R499</f>
        <v>4.4799719489674317E-12</v>
      </c>
      <c r="U501" s="6">
        <f>VLOOKUP($B501,BNP_EUR_Underlying!$A:$W,COLUMN()-2,0)-EVS_EUR_Underlying!S499</f>
        <v>2.4950229583534989E-2</v>
      </c>
      <c r="V501" s="6">
        <f>VLOOKUP($B501,BNP_EUR_Underlying!$A:$W,COLUMN()-2,0)-EVS_EUR_Underlying!T499</f>
        <v>-3.5400571363197741E-12</v>
      </c>
      <c r="W501" s="6">
        <f>VLOOKUP($B501,BNP_EUR_Underlying!$A:$W,COLUMN()-2,0)-EVS_EUR_Underlying!U499</f>
        <v>1.610045430311402E-12</v>
      </c>
      <c r="X501" s="6">
        <f>VLOOKUP($B501,BNP_EUR_Underlying!$A:$W,COLUMN()-2,0)-EVS_EUR_Underlying!V499</f>
        <v>-4.9098503041022923E-12</v>
      </c>
      <c r="Y501" s="6">
        <f>VLOOKUP($B501,BNP_EUR_Underlying!$A:$W,COLUMN()-2,0)-EVS_EUR_Underlying!W499</f>
        <v>3.999911513119514E-12</v>
      </c>
    </row>
    <row r="502" spans="1:25" x14ac:dyDescent="0.25">
      <c r="A502" s="2">
        <v>42100</v>
      </c>
      <c r="B502" s="2">
        <v>42104</v>
      </c>
      <c r="C502" t="b">
        <f t="shared" si="7"/>
        <v>0</v>
      </c>
      <c r="D502" s="6">
        <f>VLOOKUP($B502,BNP_EUR_Underlying!$A:$W,COLUMN()-2,0)-EVS_EUR_Underlying!B500</f>
        <v>9.7725806583569996E-2</v>
      </c>
      <c r="E502" s="6">
        <f>VLOOKUP($B502,BNP_EUR_Underlying!$A:$W,COLUMN()-2,0)-EVS_EUR_Underlying!C500</f>
        <v>0.85734865136515004</v>
      </c>
      <c r="F502" s="6">
        <f>VLOOKUP($B502,BNP_EUR_Underlying!$A:$W,COLUMN()-2,0)-EVS_EUR_Underlying!D500</f>
        <v>-4.2401637756483979E-12</v>
      </c>
      <c r="G502" s="6">
        <f>VLOOKUP($B502,BNP_EUR_Underlying!$A:$W,COLUMN()-2,0)-EVS_EUR_Underlying!E500</f>
        <v>-6.506552924099962E-3</v>
      </c>
      <c r="H502" s="6">
        <f>VLOOKUP($B502,BNP_EUR_Underlying!$A:$W,COLUMN()-2,0)-EVS_EUR_Underlying!F500</f>
        <v>1.8500756482353609E-12</v>
      </c>
      <c r="I502" s="6">
        <f>VLOOKUP($B502,BNP_EUR_Underlying!$A:$W,COLUMN()-2,0)-EVS_EUR_Underlying!G500</f>
        <v>1.6562478660997471E-4</v>
      </c>
      <c r="J502" s="6">
        <f>VLOOKUP($B502,BNP_EUR_Underlying!$A:$W,COLUMN()-2,0)-EVS_EUR_Underlying!H500</f>
        <v>5.000000413701855E-12</v>
      </c>
      <c r="K502" s="6">
        <f>VLOOKUP($B502,BNP_EUR_Underlying!$A:$W,COLUMN()-2,0)-EVS_EUR_Underlying!I500</f>
        <v>1.6130598115005057E-4</v>
      </c>
      <c r="L502" s="6">
        <f>VLOOKUP($B502,BNP_EUR_Underlying!$A:$W,COLUMN()-2,0)-EVS_EUR_Underlying!J500</f>
        <v>1.0700329511337259E-12</v>
      </c>
      <c r="M502" s="6">
        <f>VLOOKUP($B502,BNP_EUR_Underlying!$A:$W,COLUMN()-2,0)-EVS_EUR_Underlying!K500</f>
        <v>1.5754996472194804E-4</v>
      </c>
      <c r="N502" s="6">
        <f>VLOOKUP($B502,BNP_EUR_Underlying!$A:$W,COLUMN()-2,0)-EVS_EUR_Underlying!L500</f>
        <v>-2.1041718047675073E-2</v>
      </c>
      <c r="O502" s="6">
        <f>VLOOKUP($B502,BNP_EUR_Underlying!$A:$W,COLUMN()-2,0)-EVS_EUR_Underlying!M500</f>
        <v>7.5983663805345714E-13</v>
      </c>
      <c r="P502" s="6">
        <f>VLOOKUP($B502,BNP_EUR_Underlying!$A:$W,COLUMN()-2,0)-EVS_EUR_Underlying!N500</f>
        <v>1.5736450761401066E-3</v>
      </c>
      <c r="Q502" s="6">
        <f>VLOOKUP($B502,BNP_EUR_Underlying!$A:$W,COLUMN()-2,0)-EVS_EUR_Underlying!O500</f>
        <v>-1.829869589187183E-12</v>
      </c>
      <c r="R502" s="6">
        <f>VLOOKUP($B502,BNP_EUR_Underlying!$A:$W,COLUMN()-2,0)-EVS_EUR_Underlying!P500</f>
        <v>-4.6700421307832585E-12</v>
      </c>
      <c r="S502" s="6">
        <f>VLOOKUP($B502,BNP_EUR_Underlying!$A:$W,COLUMN()-2,0)-EVS_EUR_Underlying!Q500</f>
        <v>-1.2743991449200021E-3</v>
      </c>
      <c r="T502" s="6">
        <f>VLOOKUP($B502,BNP_EUR_Underlying!$A:$W,COLUMN()-2,0)-EVS_EUR_Underlying!R500</f>
        <v>4.4899639561890581E-12</v>
      </c>
      <c r="U502" s="6">
        <f>VLOOKUP($B502,BNP_EUR_Underlying!$A:$W,COLUMN()-2,0)-EVS_EUR_Underlying!S500</f>
        <v>2.4800924199995911E-2</v>
      </c>
      <c r="V502" s="6">
        <f>VLOOKUP($B502,BNP_EUR_Underlying!$A:$W,COLUMN()-2,0)-EVS_EUR_Underlying!T500</f>
        <v>-1.7998935675223038E-12</v>
      </c>
      <c r="W502" s="6">
        <f>VLOOKUP($B502,BNP_EUR_Underlying!$A:$W,COLUMN()-2,0)-EVS_EUR_Underlying!U500</f>
        <v>2.2100099528188366E-12</v>
      </c>
      <c r="X502" s="6">
        <f>VLOOKUP($B502,BNP_EUR_Underlying!$A:$W,COLUMN()-2,0)-EVS_EUR_Underlying!V500</f>
        <v>3.3197888882341431E-12</v>
      </c>
      <c r="Y502" s="6">
        <f>VLOOKUP($B502,BNP_EUR_Underlying!$A:$W,COLUMN()-2,0)-EVS_EUR_Underlying!W500</f>
        <v>6.5991656583719305E-13</v>
      </c>
    </row>
    <row r="503" spans="1:25" x14ac:dyDescent="0.25">
      <c r="A503" s="2">
        <v>42101</v>
      </c>
      <c r="B503" s="2">
        <v>42107</v>
      </c>
      <c r="C503" t="b">
        <f t="shared" si="7"/>
        <v>0</v>
      </c>
      <c r="D503" s="6">
        <f>VLOOKUP($B503,BNP_EUR_Underlying!$A:$W,COLUMN()-2,0)-EVS_EUR_Underlying!B501</f>
        <v>9.7626888653299826E-2</v>
      </c>
      <c r="E503" s="6">
        <f>VLOOKUP($B503,BNP_EUR_Underlying!$A:$W,COLUMN()-2,0)-EVS_EUR_Underlying!C501</f>
        <v>0.85602836010029981</v>
      </c>
      <c r="F503" s="6">
        <f>VLOOKUP($B503,BNP_EUR_Underlying!$A:$W,COLUMN()-2,0)-EVS_EUR_Underlying!D501</f>
        <v>-8.6997076209627267E-13</v>
      </c>
      <c r="G503" s="6">
        <f>VLOOKUP($B503,BNP_EUR_Underlying!$A:$W,COLUMN()-2,0)-EVS_EUR_Underlying!E501</f>
        <v>-6.5049963403600586E-3</v>
      </c>
      <c r="H503" s="6">
        <f>VLOOKUP($B503,BNP_EUR_Underlying!$A:$W,COLUMN()-2,0)-EVS_EUR_Underlying!F501</f>
        <v>-2.1400659022674517E-12</v>
      </c>
      <c r="I503" s="6">
        <f>VLOOKUP($B503,BNP_EUR_Underlying!$A:$W,COLUMN()-2,0)-EVS_EUR_Underlying!G501</f>
        <v>1.6556625707009331E-4</v>
      </c>
      <c r="J503" s="6">
        <f>VLOOKUP($B503,BNP_EUR_Underlying!$A:$W,COLUMN()-2,0)-EVS_EUR_Underlying!H501</f>
        <v>-4.6198600500702014E-12</v>
      </c>
      <c r="K503" s="6">
        <f>VLOOKUP($B503,BNP_EUR_Underlying!$A:$W,COLUMN()-2,0)-EVS_EUR_Underlying!I501</f>
        <v>1.6100030883992034E-4</v>
      </c>
      <c r="L503" s="6">
        <f>VLOOKUP($B503,BNP_EUR_Underlying!$A:$W,COLUMN()-2,0)-EVS_EUR_Underlying!J501</f>
        <v>9.9920072216264089E-15</v>
      </c>
      <c r="M503" s="6">
        <f>VLOOKUP($B503,BNP_EUR_Underlying!$A:$W,COLUMN()-2,0)-EVS_EUR_Underlying!K501</f>
        <v>1.5732336114293588E-4</v>
      </c>
      <c r="N503" s="6">
        <f>VLOOKUP($B503,BNP_EUR_Underlying!$A:$W,COLUMN()-2,0)-EVS_EUR_Underlying!L501</f>
        <v>-2.0942231953260948E-2</v>
      </c>
      <c r="O503" s="6">
        <f>VLOOKUP($B503,BNP_EUR_Underlying!$A:$W,COLUMN()-2,0)-EVS_EUR_Underlying!M501</f>
        <v>2.7300384175532599E-12</v>
      </c>
      <c r="P503" s="6">
        <f>VLOOKUP($B503,BNP_EUR_Underlying!$A:$W,COLUMN()-2,0)-EVS_EUR_Underlying!N501</f>
        <v>1.5740254542120358E-3</v>
      </c>
      <c r="Q503" s="6">
        <f>VLOOKUP($B503,BNP_EUR_Underlying!$A:$W,COLUMN()-2,0)-EVS_EUR_Underlying!O501</f>
        <v>-2.170041923932331E-12</v>
      </c>
      <c r="R503" s="6">
        <f>VLOOKUP($B503,BNP_EUR_Underlying!$A:$W,COLUMN()-2,0)-EVS_EUR_Underlying!P501</f>
        <v>1.1299849944634843E-12</v>
      </c>
      <c r="S503" s="6">
        <f>VLOOKUP($B503,BNP_EUR_Underlying!$A:$W,COLUMN()-2,0)-EVS_EUR_Underlying!Q501</f>
        <v>-1.2723133853200785E-3</v>
      </c>
      <c r="T503" s="6">
        <f>VLOOKUP($B503,BNP_EUR_Underlying!$A:$W,COLUMN()-2,0)-EVS_EUR_Underlying!R501</f>
        <v>-1.5099033134902129E-12</v>
      </c>
      <c r="U503" s="6">
        <f>VLOOKUP($B503,BNP_EUR_Underlying!$A:$W,COLUMN()-2,0)-EVS_EUR_Underlying!S501</f>
        <v>2.4955453266150007E-2</v>
      </c>
      <c r="V503" s="6">
        <f>VLOOKUP($B503,BNP_EUR_Underlying!$A:$W,COLUMN()-2,0)-EVS_EUR_Underlying!T501</f>
        <v>-3.3000269183958153E-12</v>
      </c>
      <c r="W503" s="6">
        <f>VLOOKUP($B503,BNP_EUR_Underlying!$A:$W,COLUMN()-2,0)-EVS_EUR_Underlying!U501</f>
        <v>1.1990408665951691E-13</v>
      </c>
      <c r="X503" s="6">
        <f>VLOOKUP($B503,BNP_EUR_Underlying!$A:$W,COLUMN()-2,0)-EVS_EUR_Underlying!V501</f>
        <v>-1.3600232051658168E-12</v>
      </c>
      <c r="Y503" s="6">
        <f>VLOOKUP($B503,BNP_EUR_Underlying!$A:$W,COLUMN()-2,0)-EVS_EUR_Underlying!W501</f>
        <v>-5.1003645751279691E-13</v>
      </c>
    </row>
    <row r="504" spans="1:25" x14ac:dyDescent="0.25">
      <c r="A504" s="2">
        <v>42102</v>
      </c>
      <c r="B504" s="2">
        <v>42108</v>
      </c>
      <c r="C504" t="b">
        <f t="shared" si="7"/>
        <v>0</v>
      </c>
      <c r="D504" s="6">
        <f>VLOOKUP($B504,BNP_EUR_Underlying!$A:$W,COLUMN()-2,0)-EVS_EUR_Underlying!B502</f>
        <v>9.7884998109460053E-2</v>
      </c>
      <c r="E504" s="6">
        <f>VLOOKUP($B504,BNP_EUR_Underlying!$A:$W,COLUMN()-2,0)-EVS_EUR_Underlying!C502</f>
        <v>0.86355373919622003</v>
      </c>
      <c r="F504" s="6">
        <f>VLOOKUP($B504,BNP_EUR_Underlying!$A:$W,COLUMN()-2,0)-EVS_EUR_Underlying!D502</f>
        <v>-2.220001960040463E-12</v>
      </c>
      <c r="G504" s="6">
        <f>VLOOKUP($B504,BNP_EUR_Underlying!$A:$W,COLUMN()-2,0)-EVS_EUR_Underlying!E502</f>
        <v>-6.5061637756700375E-3</v>
      </c>
      <c r="H504" s="6">
        <f>VLOOKUP($B504,BNP_EUR_Underlying!$A:$W,COLUMN()-2,0)-EVS_EUR_Underlying!F502</f>
        <v>7.7005068988000858E-13</v>
      </c>
      <c r="I504" s="6">
        <f>VLOOKUP($B504,BNP_EUR_Underlying!$A:$W,COLUMN()-2,0)-EVS_EUR_Underlying!G502</f>
        <v>1.6594314427997858E-4</v>
      </c>
      <c r="J504" s="6">
        <f>VLOOKUP($B504,BNP_EUR_Underlying!$A:$W,COLUMN()-2,0)-EVS_EUR_Underlying!H502</f>
        <v>3.2998048737908903E-12</v>
      </c>
      <c r="K504" s="6">
        <f>VLOOKUP($B504,BNP_EUR_Underlying!$A:$W,COLUMN()-2,0)-EVS_EUR_Underlying!I502</f>
        <v>1.610701908800749E-4</v>
      </c>
      <c r="L504" s="6">
        <f>VLOOKUP($B504,BNP_EUR_Underlying!$A:$W,COLUMN()-2,0)-EVS_EUR_Underlying!J502</f>
        <v>1.1399770016851107E-12</v>
      </c>
      <c r="M504" s="6">
        <f>VLOOKUP($B504,BNP_EUR_Underlying!$A:$W,COLUMN()-2,0)-EVS_EUR_Underlying!K502</f>
        <v>1.5750156678806526E-4</v>
      </c>
      <c r="N504" s="6">
        <f>VLOOKUP($B504,BNP_EUR_Underlying!$A:$W,COLUMN()-2,0)-EVS_EUR_Underlying!L502</f>
        <v>-2.1076699836488966E-2</v>
      </c>
      <c r="O504" s="6">
        <f>VLOOKUP($B504,BNP_EUR_Underlying!$A:$W,COLUMN()-2,0)-EVS_EUR_Underlying!M502</f>
        <v>-3.3100189256174417E-12</v>
      </c>
      <c r="P504" s="6">
        <f>VLOOKUP($B504,BNP_EUR_Underlying!$A:$W,COLUMN()-2,0)-EVS_EUR_Underlying!N502</f>
        <v>1.5781211355649916E-3</v>
      </c>
      <c r="Q504" s="6">
        <f>VLOOKUP($B504,BNP_EUR_Underlying!$A:$W,COLUMN()-2,0)-EVS_EUR_Underlying!O502</f>
        <v>3.6499692157576646E-12</v>
      </c>
      <c r="R504" s="6">
        <f>VLOOKUP($B504,BNP_EUR_Underlying!$A:$W,COLUMN()-2,0)-EVS_EUR_Underlying!P502</f>
        <v>-4.3400838478646619E-12</v>
      </c>
      <c r="S504" s="6">
        <f>VLOOKUP($B504,BNP_EUR_Underlying!$A:$W,COLUMN()-2,0)-EVS_EUR_Underlying!Q502</f>
        <v>-1.2681418661200095E-3</v>
      </c>
      <c r="T504" s="6">
        <f>VLOOKUP($B504,BNP_EUR_Underlying!$A:$W,COLUMN()-2,0)-EVS_EUR_Underlying!R502</f>
        <v>-2.7400304247748863E-12</v>
      </c>
      <c r="U504" s="6">
        <f>VLOOKUP($B504,BNP_EUR_Underlying!$A:$W,COLUMN()-2,0)-EVS_EUR_Underlying!S502</f>
        <v>2.4792447474301094E-2</v>
      </c>
      <c r="V504" s="6">
        <f>VLOOKUP($B504,BNP_EUR_Underlying!$A:$W,COLUMN()-2,0)-EVS_EUR_Underlying!T502</f>
        <v>1.6298074001497298E-12</v>
      </c>
      <c r="W504" s="6">
        <f>VLOOKUP($B504,BNP_EUR_Underlying!$A:$W,COLUMN()-2,0)-EVS_EUR_Underlying!U502</f>
        <v>-1.9699797348948778E-12</v>
      </c>
      <c r="X504" s="6">
        <f>VLOOKUP($B504,BNP_EUR_Underlying!$A:$W,COLUMN()-2,0)-EVS_EUR_Underlying!V502</f>
        <v>-1.3300471835009375E-12</v>
      </c>
      <c r="Y504" s="6">
        <f>VLOOKUP($B504,BNP_EUR_Underlying!$A:$W,COLUMN()-2,0)-EVS_EUR_Underlying!W502</f>
        <v>2.7400304247748863E-12</v>
      </c>
    </row>
    <row r="505" spans="1:25" x14ac:dyDescent="0.25">
      <c r="A505" s="2">
        <v>42103</v>
      </c>
      <c r="B505" s="2">
        <v>42109</v>
      </c>
      <c r="C505" t="b">
        <f t="shared" si="7"/>
        <v>0</v>
      </c>
      <c r="D505" s="6">
        <f>VLOOKUP($B505,BNP_EUR_Underlying!$A:$W,COLUMN()-2,0)-EVS_EUR_Underlying!B503</f>
        <v>9.7591134167229976E-2</v>
      </c>
      <c r="E505" s="6">
        <f>VLOOKUP($B505,BNP_EUR_Underlying!$A:$W,COLUMN()-2,0)-EVS_EUR_Underlying!C503</f>
        <v>0.85988719852272011</v>
      </c>
      <c r="F505" s="6">
        <f>VLOOKUP($B505,BNP_EUR_Underlying!$A:$W,COLUMN()-2,0)-EVS_EUR_Underlying!D503</f>
        <v>-3.5700331579846534E-12</v>
      </c>
      <c r="G505" s="6">
        <f>VLOOKUP($B505,BNP_EUR_Underlying!$A:$W,COLUMN()-2,0)-EVS_EUR_Underlying!E503</f>
        <v>-6.506552924099962E-3</v>
      </c>
      <c r="H505" s="6">
        <f>VLOOKUP($B505,BNP_EUR_Underlying!$A:$W,COLUMN()-2,0)-EVS_EUR_Underlying!F503</f>
        <v>-2.0501378372728141E-12</v>
      </c>
      <c r="I505" s="6">
        <f>VLOOKUP($B505,BNP_EUR_Underlying!$A:$W,COLUMN()-2,0)-EVS_EUR_Underlying!G503</f>
        <v>1.6605101868005789E-4</v>
      </c>
      <c r="J505" s="6">
        <f>VLOOKUP($B505,BNP_EUR_Underlying!$A:$W,COLUMN()-2,0)-EVS_EUR_Underlying!H503</f>
        <v>-3.4601210785467629E-12</v>
      </c>
      <c r="K505" s="6">
        <f>VLOOKUP($B505,BNP_EUR_Underlying!$A:$W,COLUMN()-2,0)-EVS_EUR_Underlying!I503</f>
        <v>1.6170966794004649E-4</v>
      </c>
      <c r="L505" s="6">
        <f>VLOOKUP($B505,BNP_EUR_Underlying!$A:$W,COLUMN()-2,0)-EVS_EUR_Underlying!J503</f>
        <v>1.2898571100095069E-12</v>
      </c>
      <c r="M505" s="6">
        <f>VLOOKUP($B505,BNP_EUR_Underlying!$A:$W,COLUMN()-2,0)-EVS_EUR_Underlying!K503</f>
        <v>1.577513296989741E-4</v>
      </c>
      <c r="N505" s="6">
        <f>VLOOKUP($B505,BNP_EUR_Underlying!$A:$W,COLUMN()-2,0)-EVS_EUR_Underlying!L503</f>
        <v>-2.1152098712904022E-2</v>
      </c>
      <c r="O505" s="6">
        <f>VLOOKUP($B505,BNP_EUR_Underlying!$A:$W,COLUMN()-2,0)-EVS_EUR_Underlying!M503</f>
        <v>3.2800429039525625E-12</v>
      </c>
      <c r="P505" s="6">
        <f>VLOOKUP($B505,BNP_EUR_Underlying!$A:$W,COLUMN()-2,0)-EVS_EUR_Underlying!N503</f>
        <v>1.5829749576579122E-3</v>
      </c>
      <c r="Q505" s="6">
        <f>VLOOKUP($B505,BNP_EUR_Underlying!$A:$W,COLUMN()-2,0)-EVS_EUR_Underlying!O503</f>
        <v>5.8997251528580819E-13</v>
      </c>
      <c r="R505" s="6">
        <f>VLOOKUP($B505,BNP_EUR_Underlying!$A:$W,COLUMN()-2,0)-EVS_EUR_Underlying!P503</f>
        <v>-2.4200641490779162E-12</v>
      </c>
      <c r="S505" s="6">
        <f>VLOOKUP($B505,BNP_EUR_Underlying!$A:$W,COLUMN()-2,0)-EVS_EUR_Underlying!Q503</f>
        <v>-1.2822207434199928E-3</v>
      </c>
      <c r="T505" s="6">
        <f>VLOOKUP($B505,BNP_EUR_Underlying!$A:$W,COLUMN()-2,0)-EVS_EUR_Underlying!R503</f>
        <v>-5.0004445029117051E-13</v>
      </c>
      <c r="U505" s="6">
        <f>VLOOKUP($B505,BNP_EUR_Underlying!$A:$W,COLUMN()-2,0)-EVS_EUR_Underlying!S503</f>
        <v>2.5149437050642987E-2</v>
      </c>
      <c r="V505" s="6">
        <f>VLOOKUP($B505,BNP_EUR_Underlying!$A:$W,COLUMN()-2,0)-EVS_EUR_Underlying!T503</f>
        <v>1.8098855747439302E-12</v>
      </c>
      <c r="W505" s="6">
        <f>VLOOKUP($B505,BNP_EUR_Underlying!$A:$W,COLUMN()-2,0)-EVS_EUR_Underlying!U503</f>
        <v>4.5599080067404429E-12</v>
      </c>
      <c r="X505" s="6">
        <f>VLOOKUP($B505,BNP_EUR_Underlying!$A:$W,COLUMN()-2,0)-EVS_EUR_Underlying!V503</f>
        <v>-2.2399859744837158E-12</v>
      </c>
      <c r="Y505" s="6">
        <f>VLOOKUP($B505,BNP_EUR_Underlying!$A:$W,COLUMN()-2,0)-EVS_EUR_Underlying!W503</f>
        <v>-6.9988459472369868E-13</v>
      </c>
    </row>
    <row r="506" spans="1:25" x14ac:dyDescent="0.25">
      <c r="A506" s="2">
        <v>42104</v>
      </c>
      <c r="B506" s="2">
        <v>42110</v>
      </c>
      <c r="C506" t="b">
        <f t="shared" si="7"/>
        <v>0</v>
      </c>
      <c r="D506" s="6">
        <f>VLOOKUP($B506,BNP_EUR_Underlying!$A:$W,COLUMN()-2,0)-EVS_EUR_Underlying!B504</f>
        <v>9.7634191252490066E-2</v>
      </c>
      <c r="E506" s="6">
        <f>VLOOKUP($B506,BNP_EUR_Underlying!$A:$W,COLUMN()-2,0)-EVS_EUR_Underlying!C504</f>
        <v>0.87299114816925005</v>
      </c>
      <c r="F506" s="6">
        <f>VLOOKUP($B506,BNP_EUR_Underlying!$A:$W,COLUMN()-2,0)-EVS_EUR_Underlying!D504</f>
        <v>-4.2401637756483979E-12</v>
      </c>
      <c r="G506" s="6">
        <f>VLOOKUP($B506,BNP_EUR_Underlying!$A:$W,COLUMN()-2,0)-EVS_EUR_Underlying!E504</f>
        <v>-8.0550616642005579E-4</v>
      </c>
      <c r="H506" s="6">
        <f>VLOOKUP($B506,BNP_EUR_Underlying!$A:$W,COLUMN()-2,0)-EVS_EUR_Underlying!F504</f>
        <v>5.6998850084255537E-13</v>
      </c>
      <c r="I506" s="6">
        <f>VLOOKUP($B506,BNP_EUR_Underlying!$A:$W,COLUMN()-2,0)-EVS_EUR_Underlying!G504</f>
        <v>1.6595395250984524E-4</v>
      </c>
      <c r="J506" s="6">
        <f>VLOOKUP($B506,BNP_EUR_Underlying!$A:$W,COLUMN()-2,0)-EVS_EUR_Underlying!H504</f>
        <v>-3.8600234120167443E-12</v>
      </c>
      <c r="K506" s="6">
        <f>VLOOKUP($B506,BNP_EUR_Underlying!$A:$W,COLUMN()-2,0)-EVS_EUR_Underlying!I504</f>
        <v>1.6137422830997394E-4</v>
      </c>
      <c r="L506" s="6">
        <f>VLOOKUP($B506,BNP_EUR_Underlying!$A:$W,COLUMN()-2,0)-EVS_EUR_Underlying!J504</f>
        <v>3.7700953470221066E-12</v>
      </c>
      <c r="M506" s="6">
        <f>VLOOKUP($B506,BNP_EUR_Underlying!$A:$W,COLUMN()-2,0)-EVS_EUR_Underlying!K504</f>
        <v>1.5740518394302683E-4</v>
      </c>
      <c r="N506" s="6">
        <f>VLOOKUP($B506,BNP_EUR_Underlying!$A:$W,COLUMN()-2,0)-EVS_EUR_Underlying!L504</f>
        <v>-2.1198276303894037E-2</v>
      </c>
      <c r="O506" s="6">
        <f>VLOOKUP($B506,BNP_EUR_Underlying!$A:$W,COLUMN()-2,0)-EVS_EUR_Underlying!M504</f>
        <v>3.9699354914546348E-12</v>
      </c>
      <c r="P506" s="6">
        <f>VLOOKUP($B506,BNP_EUR_Underlying!$A:$W,COLUMN()-2,0)-EVS_EUR_Underlying!N504</f>
        <v>1.5847305905759557E-3</v>
      </c>
      <c r="Q506" s="6">
        <f>VLOOKUP($B506,BNP_EUR_Underlying!$A:$W,COLUMN()-2,0)-EVS_EUR_Underlying!O504</f>
        <v>3.2700508967309361E-12</v>
      </c>
      <c r="R506" s="6">
        <f>VLOOKUP($B506,BNP_EUR_Underlying!$A:$W,COLUMN()-2,0)-EVS_EUR_Underlying!P504</f>
        <v>-2.7200464103316335E-12</v>
      </c>
      <c r="S506" s="6">
        <f>VLOOKUP($B506,BNP_EUR_Underlying!$A:$W,COLUMN()-2,0)-EVS_EUR_Underlying!Q504</f>
        <v>-1.2697061858200076E-3</v>
      </c>
      <c r="T506" s="6">
        <f>VLOOKUP($B506,BNP_EUR_Underlying!$A:$W,COLUMN()-2,0)-EVS_EUR_Underlying!R504</f>
        <v>-2.4900081996293011E-12</v>
      </c>
      <c r="U506" s="6">
        <f>VLOOKUP($B506,BNP_EUR_Underlying!$A:$W,COLUMN()-2,0)-EVS_EUR_Underlying!S504</f>
        <v>2.5109942310333033E-2</v>
      </c>
      <c r="V506" s="6">
        <f>VLOOKUP($B506,BNP_EUR_Underlying!$A:$W,COLUMN()-2,0)-EVS_EUR_Underlying!T504</f>
        <v>-1.8200996265704816E-12</v>
      </c>
      <c r="W506" s="6">
        <f>VLOOKUP($B506,BNP_EUR_Underlying!$A:$W,COLUMN()-2,0)-EVS_EUR_Underlying!U504</f>
        <v>3.9299674625681291E-12</v>
      </c>
      <c r="X506" s="6">
        <f>VLOOKUP($B506,BNP_EUR_Underlying!$A:$W,COLUMN()-2,0)-EVS_EUR_Underlying!V504</f>
        <v>-9.3991481264765753E-13</v>
      </c>
      <c r="Y506" s="6">
        <f>VLOOKUP($B506,BNP_EUR_Underlying!$A:$W,COLUMN()-2,0)-EVS_EUR_Underlying!W504</f>
        <v>9.6989083431253675E-13</v>
      </c>
    </row>
    <row r="507" spans="1:25" x14ac:dyDescent="0.25">
      <c r="A507" s="2">
        <v>42107</v>
      </c>
      <c r="B507" s="2">
        <v>42111</v>
      </c>
      <c r="C507" t="b">
        <f t="shared" si="7"/>
        <v>0</v>
      </c>
      <c r="D507" s="6">
        <f>VLOOKUP($B507,BNP_EUR_Underlying!$A:$W,COLUMN()-2,0)-EVS_EUR_Underlying!B505</f>
        <v>9.7876360347269875E-2</v>
      </c>
      <c r="E507" s="6">
        <f>VLOOKUP($B507,BNP_EUR_Underlying!$A:$W,COLUMN()-2,0)-EVS_EUR_Underlying!C505</f>
        <v>0.87711751601513011</v>
      </c>
      <c r="F507" s="6">
        <f>VLOOKUP($B507,BNP_EUR_Underlying!$A:$W,COLUMN()-2,0)-EVS_EUR_Underlying!D505</f>
        <v>3.05000469325023E-12</v>
      </c>
      <c r="G507" s="6">
        <f>VLOOKUP($B507,BNP_EUR_Underlying!$A:$W,COLUMN()-2,0)-EVS_EUR_Underlying!E505</f>
        <v>-8.0473484114995664E-4</v>
      </c>
      <c r="H507" s="6">
        <f>VLOOKUP($B507,BNP_EUR_Underlying!$A:$W,COLUMN()-2,0)-EVS_EUR_Underlying!F505</f>
        <v>-1.4801493364302587E-12</v>
      </c>
      <c r="I507" s="6">
        <f>VLOOKUP($B507,BNP_EUR_Underlying!$A:$W,COLUMN()-2,0)-EVS_EUR_Underlying!G505</f>
        <v>1.663968878200528E-4</v>
      </c>
      <c r="J507" s="6">
        <f>VLOOKUP($B507,BNP_EUR_Underlying!$A:$W,COLUMN()-2,0)-EVS_EUR_Underlying!H505</f>
        <v>4.9600323848153494E-12</v>
      </c>
      <c r="K507" s="6">
        <f>VLOOKUP($B507,BNP_EUR_Underlying!$A:$W,COLUMN()-2,0)-EVS_EUR_Underlying!I505</f>
        <v>1.6087966929001496E-4</v>
      </c>
      <c r="L507" s="6">
        <f>VLOOKUP($B507,BNP_EUR_Underlying!$A:$W,COLUMN()-2,0)-EVS_EUR_Underlying!J505</f>
        <v>-4.5701220585669944E-12</v>
      </c>
      <c r="M507" s="6">
        <f>VLOOKUP($B507,BNP_EUR_Underlying!$A:$W,COLUMN()-2,0)-EVS_EUR_Underlying!K505</f>
        <v>1.5719557306603793E-4</v>
      </c>
      <c r="N507" s="6">
        <f>VLOOKUP($B507,BNP_EUR_Underlying!$A:$W,COLUMN()-2,0)-EVS_EUR_Underlying!L505</f>
        <v>-2.1197862718319027E-2</v>
      </c>
      <c r="O507" s="6">
        <f>VLOOKUP($B507,BNP_EUR_Underlying!$A:$W,COLUMN()-2,0)-EVS_EUR_Underlying!M505</f>
        <v>-1.3100631690576847E-12</v>
      </c>
      <c r="P507" s="6">
        <f>VLOOKUP($B507,BNP_EUR_Underlying!$A:$W,COLUMN()-2,0)-EVS_EUR_Underlying!N505</f>
        <v>1.5947101333869673E-3</v>
      </c>
      <c r="Q507" s="6">
        <f>VLOOKUP($B507,BNP_EUR_Underlying!$A:$W,COLUMN()-2,0)-EVS_EUR_Underlying!O505</f>
        <v>-2.4500401707427955E-12</v>
      </c>
      <c r="R507" s="6">
        <f>VLOOKUP($B507,BNP_EUR_Underlying!$A:$W,COLUMN()-2,0)-EVS_EUR_Underlying!P505</f>
        <v>3.780087354243733E-12</v>
      </c>
      <c r="S507" s="6">
        <f>VLOOKUP($B507,BNP_EUR_Underlying!$A:$W,COLUMN()-2,0)-EVS_EUR_Underlying!Q505</f>
        <v>-1.2551058686298688E-3</v>
      </c>
      <c r="T507" s="6">
        <f>VLOOKUP($B507,BNP_EUR_Underlying!$A:$W,COLUMN()-2,0)-EVS_EUR_Underlying!R505</f>
        <v>-4.6500581163400057E-12</v>
      </c>
      <c r="U507" s="6">
        <f>VLOOKUP($B507,BNP_EUR_Underlying!$A:$W,COLUMN()-2,0)-EVS_EUR_Underlying!S505</f>
        <v>2.4823373953049011E-2</v>
      </c>
      <c r="V507" s="6">
        <f>VLOOKUP($B507,BNP_EUR_Underlying!$A:$W,COLUMN()-2,0)-EVS_EUR_Underlying!T505</f>
        <v>3.8999914409032499E-12</v>
      </c>
      <c r="W507" s="6">
        <f>VLOOKUP($B507,BNP_EUR_Underlying!$A:$W,COLUMN()-2,0)-EVS_EUR_Underlying!U505</f>
        <v>3.1501468100714192E-12</v>
      </c>
      <c r="X507" s="6">
        <f>VLOOKUP($B507,BNP_EUR_Underlying!$A:$W,COLUMN()-2,0)-EVS_EUR_Underlying!V505</f>
        <v>-3.6799452374225439E-12</v>
      </c>
      <c r="Y507" s="6">
        <f>VLOOKUP($B507,BNP_EUR_Underlying!$A:$W,COLUMN()-2,0)-EVS_EUR_Underlying!W505</f>
        <v>2.7999824681046448E-12</v>
      </c>
    </row>
    <row r="508" spans="1:25" x14ac:dyDescent="0.25">
      <c r="A508" s="2">
        <v>42108</v>
      </c>
      <c r="B508" s="2">
        <v>42114</v>
      </c>
      <c r="C508" t="b">
        <f t="shared" si="7"/>
        <v>0</v>
      </c>
      <c r="D508" s="6">
        <f>VLOOKUP($B508,BNP_EUR_Underlying!$A:$W,COLUMN()-2,0)-EVS_EUR_Underlying!B506</f>
        <v>9.7742292023200061E-2</v>
      </c>
      <c r="E508" s="6">
        <f>VLOOKUP($B508,BNP_EUR_Underlying!$A:$W,COLUMN()-2,0)-EVS_EUR_Underlying!C506</f>
        <v>0.8769476128725302</v>
      </c>
      <c r="F508" s="6">
        <f>VLOOKUP($B508,BNP_EUR_Underlying!$A:$W,COLUMN()-2,0)-EVS_EUR_Underlying!D506</f>
        <v>2.3800961201914106E-12</v>
      </c>
      <c r="G508" s="6">
        <f>VLOOKUP($B508,BNP_EUR_Underlying!$A:$W,COLUMN()-2,0)-EVS_EUR_Underlying!E506</f>
        <v>-8.0485535728991309E-4</v>
      </c>
      <c r="H508" s="6">
        <f>VLOOKUP($B508,BNP_EUR_Underlying!$A:$W,COLUMN()-2,0)-EVS_EUR_Underlying!F506</f>
        <v>1.4299672557172016E-12</v>
      </c>
      <c r="I508" s="6">
        <f>VLOOKUP($B508,BNP_EUR_Underlying!$A:$W,COLUMN()-2,0)-EVS_EUR_Underlying!G506</f>
        <v>1.6599475522016682E-4</v>
      </c>
      <c r="J508" s="6">
        <f>VLOOKUP($B508,BNP_EUR_Underlying!$A:$W,COLUMN()-2,0)-EVS_EUR_Underlying!H506</f>
        <v>-3.3200109328390681E-12</v>
      </c>
      <c r="K508" s="6">
        <f>VLOOKUP($B508,BNP_EUR_Underlying!$A:$W,COLUMN()-2,0)-EVS_EUR_Underlying!I506</f>
        <v>1.6122743739011014E-4</v>
      </c>
      <c r="L508" s="6">
        <f>VLOOKUP($B508,BNP_EUR_Underlying!$A:$W,COLUMN()-2,0)-EVS_EUR_Underlying!J506</f>
        <v>4.000133557724439E-12</v>
      </c>
      <c r="M508" s="6">
        <f>VLOOKUP($B508,BNP_EUR_Underlying!$A:$W,COLUMN()-2,0)-EVS_EUR_Underlying!K506</f>
        <v>1.5681429498803912E-4</v>
      </c>
      <c r="N508" s="6">
        <f>VLOOKUP($B508,BNP_EUR_Underlying!$A:$W,COLUMN()-2,0)-EVS_EUR_Underlying!L506</f>
        <v>-2.1121849313731955E-2</v>
      </c>
      <c r="O508" s="6">
        <f>VLOOKUP($B508,BNP_EUR_Underlying!$A:$W,COLUMN()-2,0)-EVS_EUR_Underlying!M506</f>
        <v>-4.659828078956707E-12</v>
      </c>
      <c r="P508" s="6">
        <f>VLOOKUP($B508,BNP_EUR_Underlying!$A:$W,COLUMN()-2,0)-EVS_EUR_Underlying!N506</f>
        <v>1.5903586478169807E-3</v>
      </c>
      <c r="Q508" s="6">
        <f>VLOOKUP($B508,BNP_EUR_Underlying!$A:$W,COLUMN()-2,0)-EVS_EUR_Underlying!O506</f>
        <v>4.3800518767511676E-12</v>
      </c>
      <c r="R508" s="6">
        <f>VLOOKUP($B508,BNP_EUR_Underlying!$A:$W,COLUMN()-2,0)-EVS_EUR_Underlying!P506</f>
        <v>-1.1000089727986051E-12</v>
      </c>
      <c r="S508" s="6">
        <f>VLOOKUP($B508,BNP_EUR_Underlying!$A:$W,COLUMN()-2,0)-EVS_EUR_Underlying!Q506</f>
        <v>-1.2629274671300816E-3</v>
      </c>
      <c r="T508" s="6">
        <f>VLOOKUP($B508,BNP_EUR_Underlying!$A:$W,COLUMN()-2,0)-EVS_EUR_Underlying!R506</f>
        <v>-4.779954210221149E-12</v>
      </c>
      <c r="U508" s="6">
        <f>VLOOKUP($B508,BNP_EUR_Underlying!$A:$W,COLUMN()-2,0)-EVS_EUR_Underlying!S506</f>
        <v>2.4707565539266896E-2</v>
      </c>
      <c r="V508" s="6">
        <f>VLOOKUP($B508,BNP_EUR_Underlying!$A:$W,COLUMN()-2,0)-EVS_EUR_Underlying!T506</f>
        <v>1.6799894808627869E-12</v>
      </c>
      <c r="W508" s="6">
        <f>VLOOKUP($B508,BNP_EUR_Underlying!$A:$W,COLUMN()-2,0)-EVS_EUR_Underlying!U506</f>
        <v>-1.8700596626786137E-12</v>
      </c>
      <c r="X508" s="6">
        <f>VLOOKUP($B508,BNP_EUR_Underlying!$A:$W,COLUMN()-2,0)-EVS_EUR_Underlying!V506</f>
        <v>-1.9699797348948778E-12</v>
      </c>
      <c r="Y508" s="6">
        <f>VLOOKUP($B508,BNP_EUR_Underlying!$A:$W,COLUMN()-2,0)-EVS_EUR_Underlying!W506</f>
        <v>4.1198155997790309E-12</v>
      </c>
    </row>
    <row r="509" spans="1:25" x14ac:dyDescent="0.25">
      <c r="A509" s="2">
        <v>42109</v>
      </c>
      <c r="B509" s="2">
        <v>42115</v>
      </c>
      <c r="C509" t="b">
        <f t="shared" si="7"/>
        <v>0</v>
      </c>
      <c r="D509" s="6">
        <f>VLOOKUP($B509,BNP_EUR_Underlying!$A:$W,COLUMN()-2,0)-EVS_EUR_Underlying!B507</f>
        <v>9.7613420165060028E-2</v>
      </c>
      <c r="E509" s="6">
        <f>VLOOKUP($B509,BNP_EUR_Underlying!$A:$W,COLUMN()-2,0)-EVS_EUR_Underlying!C507</f>
        <v>0.87420516318377994</v>
      </c>
      <c r="F509" s="6">
        <f>VLOOKUP($B509,BNP_EUR_Underlying!$A:$W,COLUMN()-2,0)-EVS_EUR_Underlying!D507</f>
        <v>1.6999734953060397E-12</v>
      </c>
      <c r="G509" s="6">
        <f>VLOOKUP($B509,BNP_EUR_Underlying!$A:$W,COLUMN()-2,0)-EVS_EUR_Underlying!E507</f>
        <v>-8.0487946652008091E-4</v>
      </c>
      <c r="H509" s="6">
        <f>VLOOKUP($B509,BNP_EUR_Underlying!$A:$W,COLUMN()-2,0)-EVS_EUR_Underlying!F507</f>
        <v>-3.4501290713251365E-12</v>
      </c>
      <c r="I509" s="6">
        <f>VLOOKUP($B509,BNP_EUR_Underlying!$A:$W,COLUMN()-2,0)-EVS_EUR_Underlying!G507</f>
        <v>1.6595250318007793E-4</v>
      </c>
      <c r="J509" s="6">
        <f>VLOOKUP($B509,BNP_EUR_Underlying!$A:$W,COLUMN()-2,0)-EVS_EUR_Underlying!H507</f>
        <v>-1.4699352846037073E-12</v>
      </c>
      <c r="K509" s="6">
        <f>VLOOKUP($B509,BNP_EUR_Underlying!$A:$W,COLUMN()-2,0)-EVS_EUR_Underlying!I507</f>
        <v>1.6133227578984943E-4</v>
      </c>
      <c r="L509" s="6">
        <f>VLOOKUP($B509,BNP_EUR_Underlying!$A:$W,COLUMN()-2,0)-EVS_EUR_Underlying!J507</f>
        <v>-4.3500758550862884E-12</v>
      </c>
      <c r="M509" s="6">
        <f>VLOOKUP($B509,BNP_EUR_Underlying!$A:$W,COLUMN()-2,0)-EVS_EUR_Underlying!K507</f>
        <v>1.5695182064301427E-4</v>
      </c>
      <c r="N509" s="6">
        <f>VLOOKUP($B509,BNP_EUR_Underlying!$A:$W,COLUMN()-2,0)-EVS_EUR_Underlying!L507</f>
        <v>-2.1107589454197995E-2</v>
      </c>
      <c r="O509" s="6">
        <f>VLOOKUP($B509,BNP_EUR_Underlying!$A:$W,COLUMN()-2,0)-EVS_EUR_Underlying!M507</f>
        <v>3.389954983390453E-12</v>
      </c>
      <c r="P509" s="6">
        <f>VLOOKUP($B509,BNP_EUR_Underlying!$A:$W,COLUMN()-2,0)-EVS_EUR_Underlying!N507</f>
        <v>1.5846775735620655E-3</v>
      </c>
      <c r="Q509" s="6">
        <f>VLOOKUP($B509,BNP_EUR_Underlying!$A:$W,COLUMN()-2,0)-EVS_EUR_Underlying!O507</f>
        <v>-4.4986236957811343E-13</v>
      </c>
      <c r="R509" s="6">
        <f>VLOOKUP($B509,BNP_EUR_Underlying!$A:$W,COLUMN()-2,0)-EVS_EUR_Underlying!P507</f>
        <v>-2.3998580900297384E-12</v>
      </c>
      <c r="S509" s="6">
        <f>VLOOKUP($B509,BNP_EUR_Underlying!$A:$W,COLUMN()-2,0)-EVS_EUR_Underlying!Q507</f>
        <v>-1.2832636232200656E-3</v>
      </c>
      <c r="T509" s="6">
        <f>VLOOKUP($B509,BNP_EUR_Underlying!$A:$W,COLUMN()-2,0)-EVS_EUR_Underlying!R507</f>
        <v>3.6499692157576646E-12</v>
      </c>
      <c r="U509" s="6">
        <f>VLOOKUP($B509,BNP_EUR_Underlying!$A:$W,COLUMN()-2,0)-EVS_EUR_Underlying!S507</f>
        <v>2.4879107881756068E-2</v>
      </c>
      <c r="V509" s="6">
        <f>VLOOKUP($B509,BNP_EUR_Underlying!$A:$W,COLUMN()-2,0)-EVS_EUR_Underlying!T507</f>
        <v>-9.3014485003095615E-13</v>
      </c>
      <c r="W509" s="6">
        <f>VLOOKUP($B509,BNP_EUR_Underlying!$A:$W,COLUMN()-2,0)-EVS_EUR_Underlying!U507</f>
        <v>4.198863479132342E-13</v>
      </c>
      <c r="X509" s="6">
        <f>VLOOKUP($B509,BNP_EUR_Underlying!$A:$W,COLUMN()-2,0)-EVS_EUR_Underlying!V507</f>
        <v>3.000044657142098E-12</v>
      </c>
      <c r="Y509" s="6">
        <f>VLOOKUP($B509,BNP_EUR_Underlying!$A:$W,COLUMN()-2,0)-EVS_EUR_Underlying!W507</f>
        <v>2.3498980539216063E-12</v>
      </c>
    </row>
    <row r="510" spans="1:25" x14ac:dyDescent="0.25">
      <c r="A510" s="2">
        <v>42110</v>
      </c>
      <c r="B510" s="2">
        <v>42116</v>
      </c>
      <c r="C510" t="b">
        <f t="shared" si="7"/>
        <v>0</v>
      </c>
      <c r="D510" s="6">
        <f>VLOOKUP($B510,BNP_EUR_Underlying!$A:$W,COLUMN()-2,0)-EVS_EUR_Underlying!B508</f>
        <v>9.7710606972730041E-2</v>
      </c>
      <c r="E510" s="6">
        <f>VLOOKUP($B510,BNP_EUR_Underlying!$A:$W,COLUMN()-2,0)-EVS_EUR_Underlying!C508</f>
        <v>0.87207387828232008</v>
      </c>
      <c r="F510" s="6">
        <f>VLOOKUP($B510,BNP_EUR_Underlying!$A:$W,COLUMN()-2,0)-EVS_EUR_Underlying!D508</f>
        <v>-2.220001960040463E-12</v>
      </c>
      <c r="G510" s="6">
        <f>VLOOKUP($B510,BNP_EUR_Underlying!$A:$W,COLUMN()-2,0)-EVS_EUR_Underlying!E508</f>
        <v>-8.0528923337985781E-4</v>
      </c>
      <c r="H510" s="6">
        <f>VLOOKUP($B510,BNP_EUR_Underlying!$A:$W,COLUMN()-2,0)-EVS_EUR_Underlying!F508</f>
        <v>5.4001247917767614E-13</v>
      </c>
      <c r="I510" s="6">
        <f>VLOOKUP($B510,BNP_EUR_Underlying!$A:$W,COLUMN()-2,0)-EVS_EUR_Underlying!G508</f>
        <v>1.6487467308001769E-4</v>
      </c>
      <c r="J510" s="6">
        <f>VLOOKUP($B510,BNP_EUR_Underlying!$A:$W,COLUMN()-2,0)-EVS_EUR_Underlying!H508</f>
        <v>-1.4699352846037073E-12</v>
      </c>
      <c r="K510" s="6">
        <f>VLOOKUP($B510,BNP_EUR_Underlying!$A:$W,COLUMN()-2,0)-EVS_EUR_Underlying!I508</f>
        <v>1.6117239482005274E-4</v>
      </c>
      <c r="L510" s="6">
        <f>VLOOKUP($B510,BNP_EUR_Underlying!$A:$W,COLUMN()-2,0)-EVS_EUR_Underlying!J508</f>
        <v>4.7499781885562697E-12</v>
      </c>
      <c r="M510" s="6">
        <f>VLOOKUP($B510,BNP_EUR_Underlying!$A:$W,COLUMN()-2,0)-EVS_EUR_Underlying!K508</f>
        <v>1.5752066142593613E-4</v>
      </c>
      <c r="N510" s="6">
        <f>VLOOKUP($B510,BNP_EUR_Underlying!$A:$W,COLUMN()-2,0)-EVS_EUR_Underlying!L508</f>
        <v>-2.1131001173548047E-2</v>
      </c>
      <c r="O510" s="6">
        <f>VLOOKUP($B510,BNP_EUR_Underlying!$A:$W,COLUMN()-2,0)-EVS_EUR_Underlying!M508</f>
        <v>3.3399949472823209E-12</v>
      </c>
      <c r="P510" s="6">
        <f>VLOOKUP($B510,BNP_EUR_Underlying!$A:$W,COLUMN()-2,0)-EVS_EUR_Underlying!N508</f>
        <v>1.5773421274379862E-3</v>
      </c>
      <c r="Q510" s="6">
        <f>VLOOKUP($B510,BNP_EUR_Underlying!$A:$W,COLUMN()-2,0)-EVS_EUR_Underlying!O508</f>
        <v>8.4998674765301985E-13</v>
      </c>
      <c r="R510" s="6">
        <f>VLOOKUP($B510,BNP_EUR_Underlying!$A:$W,COLUMN()-2,0)-EVS_EUR_Underlying!P508</f>
        <v>-4.9800163992586022E-12</v>
      </c>
      <c r="S510" s="6">
        <f>VLOOKUP($B510,BNP_EUR_Underlying!$A:$W,COLUMN()-2,0)-EVS_EUR_Underlying!Q508</f>
        <v>-1.2926495414100625E-3</v>
      </c>
      <c r="T510" s="6">
        <f>VLOOKUP($B510,BNP_EUR_Underlying!$A:$W,COLUMN()-2,0)-EVS_EUR_Underlying!R508</f>
        <v>1.56008539420327E-12</v>
      </c>
      <c r="U510" s="6">
        <f>VLOOKUP($B510,BNP_EUR_Underlying!$A:$W,COLUMN()-2,0)-EVS_EUR_Underlying!S508</f>
        <v>2.5028108739926003E-2</v>
      </c>
      <c r="V510" s="6">
        <f>VLOOKUP($B510,BNP_EUR_Underlying!$A:$W,COLUMN()-2,0)-EVS_EUR_Underlying!T508</f>
        <v>-4.5199399778539373E-12</v>
      </c>
      <c r="W510" s="6">
        <f>VLOOKUP($B510,BNP_EUR_Underlying!$A:$W,COLUMN()-2,0)-EVS_EUR_Underlying!U508</f>
        <v>3.6992631180510216E-13</v>
      </c>
      <c r="X510" s="6">
        <f>VLOOKUP($B510,BNP_EUR_Underlying!$A:$W,COLUMN()-2,0)-EVS_EUR_Underlying!V508</f>
        <v>2.9698465908722937E-12</v>
      </c>
      <c r="Y510" s="6">
        <f>VLOOKUP($B510,BNP_EUR_Underlying!$A:$W,COLUMN()-2,0)-EVS_EUR_Underlying!W508</f>
        <v>4.2299497238218464E-12</v>
      </c>
    </row>
    <row r="511" spans="1:25" x14ac:dyDescent="0.25">
      <c r="A511" s="2">
        <v>42111</v>
      </c>
      <c r="B511" s="2">
        <v>42117</v>
      </c>
      <c r="C511" t="b">
        <f t="shared" si="7"/>
        <v>0</v>
      </c>
      <c r="D511" s="6">
        <f>VLOOKUP($B511,BNP_EUR_Underlying!$A:$W,COLUMN()-2,0)-EVS_EUR_Underlying!B509</f>
        <v>9.77144066023099E-2</v>
      </c>
      <c r="E511" s="6">
        <f>VLOOKUP($B511,BNP_EUR_Underlying!$A:$W,COLUMN()-2,0)-EVS_EUR_Underlying!C509</f>
        <v>0.87122607611789005</v>
      </c>
      <c r="F511" s="6">
        <f>VLOOKUP($B511,BNP_EUR_Underlying!$A:$W,COLUMN()-2,0)-EVS_EUR_Underlying!D509</f>
        <v>-4.2401637756483979E-12</v>
      </c>
      <c r="G511" s="6">
        <f>VLOOKUP($B511,BNP_EUR_Underlying!$A:$W,COLUMN()-2,0)-EVS_EUR_Underlying!E509</f>
        <v>-8.0555437488016857E-4</v>
      </c>
      <c r="H511" s="6">
        <f>VLOOKUP($B511,BNP_EUR_Underlying!$A:$W,COLUMN()-2,0)-EVS_EUR_Underlying!F509</f>
        <v>7.3985262361020432E-13</v>
      </c>
      <c r="I511" s="6">
        <f>VLOOKUP($B511,BNP_EUR_Underlying!$A:$W,COLUMN()-2,0)-EVS_EUR_Underlying!G509</f>
        <v>1.652868394299567E-4</v>
      </c>
      <c r="J511" s="6">
        <f>VLOOKUP($B511,BNP_EUR_Underlying!$A:$W,COLUMN()-2,0)-EVS_EUR_Underlying!H509</f>
        <v>-4.5998760356269486E-12</v>
      </c>
      <c r="K511" s="6">
        <f>VLOOKUP($B511,BNP_EUR_Underlying!$A:$W,COLUMN()-2,0)-EVS_EUR_Underlying!I509</f>
        <v>1.611130909400238E-4</v>
      </c>
      <c r="L511" s="6">
        <f>VLOOKUP($B511,BNP_EUR_Underlying!$A:$W,COLUMN()-2,0)-EVS_EUR_Underlying!J509</f>
        <v>4.21995771660022E-12</v>
      </c>
      <c r="M511" s="6">
        <f>VLOOKUP($B511,BNP_EUR_Underlying!$A:$W,COLUMN()-2,0)-EVS_EUR_Underlying!K509</f>
        <v>1.5787205038997332E-4</v>
      </c>
      <c r="N511" s="6">
        <f>VLOOKUP($B511,BNP_EUR_Underlying!$A:$W,COLUMN()-2,0)-EVS_EUR_Underlying!L509</f>
        <v>-2.1209277099479951E-2</v>
      </c>
      <c r="O511" s="6">
        <f>VLOOKUP($B511,BNP_EUR_Underlying!$A:$W,COLUMN()-2,0)-EVS_EUR_Underlying!M509</f>
        <v>-5.5000448639930255E-13</v>
      </c>
      <c r="P511" s="6">
        <f>VLOOKUP($B511,BNP_EUR_Underlying!$A:$W,COLUMN()-2,0)-EVS_EUR_Underlying!N509</f>
        <v>1.5812522650620053E-3</v>
      </c>
      <c r="Q511" s="6">
        <f>VLOOKUP($B511,BNP_EUR_Underlying!$A:$W,COLUMN()-2,0)-EVS_EUR_Underlying!O509</f>
        <v>2.0798918143327683E-12</v>
      </c>
      <c r="R511" s="6">
        <f>VLOOKUP($B511,BNP_EUR_Underlying!$A:$W,COLUMN()-2,0)-EVS_EUR_Underlying!P509</f>
        <v>-1.1000089727986051E-12</v>
      </c>
      <c r="S511" s="6">
        <f>VLOOKUP($B511,BNP_EUR_Underlying!$A:$W,COLUMN()-2,0)-EVS_EUR_Underlying!Q509</f>
        <v>-1.2827421833201402E-3</v>
      </c>
      <c r="T511" s="6">
        <f>VLOOKUP($B511,BNP_EUR_Underlying!$A:$W,COLUMN()-2,0)-EVS_EUR_Underlying!R509</f>
        <v>-1.2601031329495527E-12</v>
      </c>
      <c r="U511" s="6">
        <f>VLOOKUP($B511,BNP_EUR_Underlying!$A:$W,COLUMN()-2,0)-EVS_EUR_Underlying!S509</f>
        <v>2.5152333930751003E-2</v>
      </c>
      <c r="V511" s="6">
        <f>VLOOKUP($B511,BNP_EUR_Underlying!$A:$W,COLUMN()-2,0)-EVS_EUR_Underlying!T509</f>
        <v>-2.049915792667889E-12</v>
      </c>
      <c r="W511" s="6">
        <f>VLOOKUP($B511,BNP_EUR_Underlying!$A:$W,COLUMN()-2,0)-EVS_EUR_Underlying!U509</f>
        <v>-4.9000803414855909E-12</v>
      </c>
      <c r="X511" s="6">
        <f>VLOOKUP($B511,BNP_EUR_Underlying!$A:$W,COLUMN()-2,0)-EVS_EUR_Underlying!V509</f>
        <v>-4.5898840284053222E-12</v>
      </c>
      <c r="Y511" s="6">
        <f>VLOOKUP($B511,BNP_EUR_Underlying!$A:$W,COLUMN()-2,0)-EVS_EUR_Underlying!W509</f>
        <v>3.610001186871159E-12</v>
      </c>
    </row>
    <row r="512" spans="1:25" x14ac:dyDescent="0.25">
      <c r="A512" s="2">
        <v>42114</v>
      </c>
      <c r="B512" s="2">
        <v>42118</v>
      </c>
      <c r="C512" t="b">
        <f t="shared" si="7"/>
        <v>0</v>
      </c>
      <c r="D512" s="6">
        <f>VLOOKUP($B512,BNP_EUR_Underlying!$A:$W,COLUMN()-2,0)-EVS_EUR_Underlying!B510</f>
        <v>9.7692176558620059E-2</v>
      </c>
      <c r="E512" s="6">
        <f>VLOOKUP($B512,BNP_EUR_Underlying!$A:$W,COLUMN()-2,0)-EVS_EUR_Underlying!C510</f>
        <v>0.87460086422176997</v>
      </c>
      <c r="F512" s="6">
        <f>VLOOKUP($B512,BNP_EUR_Underlying!$A:$W,COLUMN()-2,0)-EVS_EUR_Underlying!D510</f>
        <v>-2.220001960040463E-12</v>
      </c>
      <c r="G512" s="6">
        <f>VLOOKUP($B512,BNP_EUR_Underlying!$A:$W,COLUMN()-2,0)-EVS_EUR_Underlying!E510</f>
        <v>-8.0565079178995802E-4</v>
      </c>
      <c r="H512" s="6">
        <f>VLOOKUP($B512,BNP_EUR_Underlying!$A:$W,COLUMN()-2,0)-EVS_EUR_Underlying!F510</f>
        <v>-4.5299319850755637E-12</v>
      </c>
      <c r="I512" s="6">
        <f>VLOOKUP($B512,BNP_EUR_Underlying!$A:$W,COLUMN()-2,0)-EVS_EUR_Underlying!G510</f>
        <v>1.6559637196000843E-4</v>
      </c>
      <c r="J512" s="6">
        <f>VLOOKUP($B512,BNP_EUR_Underlying!$A:$W,COLUMN()-2,0)-EVS_EUR_Underlying!H510</f>
        <v>1.9899637493381306E-12</v>
      </c>
      <c r="K512" s="6">
        <f>VLOOKUP($B512,BNP_EUR_Underlying!$A:$W,COLUMN()-2,0)-EVS_EUR_Underlying!I510</f>
        <v>1.6137493105006229E-4</v>
      </c>
      <c r="L512" s="6">
        <f>VLOOKUP($B512,BNP_EUR_Underlying!$A:$W,COLUMN()-2,0)-EVS_EUR_Underlying!J510</f>
        <v>3.2500668822876833E-12</v>
      </c>
      <c r="M512" s="6">
        <f>VLOOKUP($B512,BNP_EUR_Underlying!$A:$W,COLUMN()-2,0)-EVS_EUR_Underlying!K510</f>
        <v>1.5820118951004325E-4</v>
      </c>
      <c r="N512" s="6">
        <f>VLOOKUP($B512,BNP_EUR_Underlying!$A:$W,COLUMN()-2,0)-EVS_EUR_Underlying!L510</f>
        <v>-2.1227702675151061E-2</v>
      </c>
      <c r="O512" s="6">
        <f>VLOOKUP($B512,BNP_EUR_Underlying!$A:$W,COLUMN()-2,0)-EVS_EUR_Underlying!M510</f>
        <v>4.1500136660488351E-12</v>
      </c>
      <c r="P512" s="6">
        <f>VLOOKUP($B512,BNP_EUR_Underlying!$A:$W,COLUMN()-2,0)-EVS_EUR_Underlying!N510</f>
        <v>1.5879611158500229E-3</v>
      </c>
      <c r="Q512" s="6">
        <f>VLOOKUP($B512,BNP_EUR_Underlying!$A:$W,COLUMN()-2,0)-EVS_EUR_Underlying!O510</f>
        <v>-1.6000534230897756E-12</v>
      </c>
      <c r="R512" s="6">
        <f>VLOOKUP($B512,BNP_EUR_Underlying!$A:$W,COLUMN()-2,0)-EVS_EUR_Underlying!P510</f>
        <v>1.1501910535116622E-12</v>
      </c>
      <c r="S512" s="6">
        <f>VLOOKUP($B512,BNP_EUR_Underlying!$A:$W,COLUMN()-2,0)-EVS_EUR_Underlying!Q510</f>
        <v>-1.2816993035200674E-3</v>
      </c>
      <c r="T512" s="6">
        <f>VLOOKUP($B512,BNP_EUR_Underlying!$A:$W,COLUMN()-2,0)-EVS_EUR_Underlying!R510</f>
        <v>4.6898041006215863E-12</v>
      </c>
      <c r="U512" s="6">
        <f>VLOOKUP($B512,BNP_EUR_Underlying!$A:$W,COLUMN()-2,0)-EVS_EUR_Underlying!S510</f>
        <v>2.5561512292121003E-2</v>
      </c>
      <c r="V512" s="6">
        <f>VLOOKUP($B512,BNP_EUR_Underlying!$A:$W,COLUMN()-2,0)-EVS_EUR_Underlying!T510</f>
        <v>-4.7100101596697641E-12</v>
      </c>
      <c r="W512" s="6">
        <f>VLOOKUP($B512,BNP_EUR_Underlying!$A:$W,COLUMN()-2,0)-EVS_EUR_Underlying!U510</f>
        <v>9.6989083431253675E-13</v>
      </c>
      <c r="X512" s="6">
        <f>VLOOKUP($B512,BNP_EUR_Underlying!$A:$W,COLUMN()-2,0)-EVS_EUR_Underlying!V510</f>
        <v>3.9199754553465027E-12</v>
      </c>
      <c r="Y512" s="6">
        <f>VLOOKUP($B512,BNP_EUR_Underlying!$A:$W,COLUMN()-2,0)-EVS_EUR_Underlying!W510</f>
        <v>1.9799717421165042E-12</v>
      </c>
    </row>
    <row r="513" spans="1:25" x14ac:dyDescent="0.25">
      <c r="A513" s="2">
        <v>42115</v>
      </c>
      <c r="B513" s="2">
        <v>42121</v>
      </c>
      <c r="C513" t="b">
        <f t="shared" si="7"/>
        <v>0</v>
      </c>
      <c r="D513" s="6">
        <f>VLOOKUP($B513,BNP_EUR_Underlying!$A:$W,COLUMN()-2,0)-EVS_EUR_Underlying!B511</f>
        <v>9.7642640695229987E-2</v>
      </c>
      <c r="E513" s="6">
        <f>VLOOKUP($B513,BNP_EUR_Underlying!$A:$W,COLUMN()-2,0)-EVS_EUR_Underlying!C511</f>
        <v>0.87245719291224</v>
      </c>
      <c r="F513" s="6">
        <f>VLOOKUP($B513,BNP_EUR_Underlying!$A:$W,COLUMN()-2,0)-EVS_EUR_Underlying!D511</f>
        <v>-8.6997076209627267E-13</v>
      </c>
      <c r="G513" s="6">
        <f>VLOOKUP($B513,BNP_EUR_Underlying!$A:$W,COLUMN()-2,0)-EVS_EUR_Underlying!E511</f>
        <v>-8.0591593329004674E-4</v>
      </c>
      <c r="H513" s="6">
        <f>VLOOKUP($B513,BNP_EUR_Underlying!$A:$W,COLUMN()-2,0)-EVS_EUR_Underlying!F511</f>
        <v>-1.1401990462900358E-12</v>
      </c>
      <c r="I513" s="6">
        <f>VLOOKUP($B513,BNP_EUR_Underlying!$A:$W,COLUMN()-2,0)-EVS_EUR_Underlying!G511</f>
        <v>1.6546753712987083E-4</v>
      </c>
      <c r="J513" s="6">
        <f>VLOOKUP($B513,BNP_EUR_Underlying!$A:$W,COLUMN()-2,0)-EVS_EUR_Underlying!H511</f>
        <v>4.9600323848153494E-12</v>
      </c>
      <c r="K513" s="6">
        <f>VLOOKUP($B513,BNP_EUR_Underlying!$A:$W,COLUMN()-2,0)-EVS_EUR_Underlying!I511</f>
        <v>1.6142150229980778E-4</v>
      </c>
      <c r="L513" s="6">
        <f>VLOOKUP($B513,BNP_EUR_Underlying!$A:$W,COLUMN()-2,0)-EVS_EUR_Underlying!J511</f>
        <v>2.5699442574023124E-12</v>
      </c>
      <c r="M513" s="6">
        <f>VLOOKUP($B513,BNP_EUR_Underlying!$A:$W,COLUMN()-2,0)-EVS_EUR_Underlying!K511</f>
        <v>1.5837489019099316E-4</v>
      </c>
      <c r="N513" s="6">
        <f>VLOOKUP($B513,BNP_EUR_Underlying!$A:$W,COLUMN()-2,0)-EVS_EUR_Underlying!L511</f>
        <v>-2.1297087082185029E-2</v>
      </c>
      <c r="O513" s="6">
        <f>VLOOKUP($B513,BNP_EUR_Underlying!$A:$W,COLUMN()-2,0)-EVS_EUR_Underlying!M511</f>
        <v>4.1200376443839559E-12</v>
      </c>
      <c r="P513" s="6">
        <f>VLOOKUP($B513,BNP_EUR_Underlying!$A:$W,COLUMN()-2,0)-EVS_EUR_Underlying!N511</f>
        <v>1.5881742217729311E-3</v>
      </c>
      <c r="Q513" s="6">
        <f>VLOOKUP($B513,BNP_EUR_Underlying!$A:$W,COLUMN()-2,0)-EVS_EUR_Underlying!O511</f>
        <v>1.0398348848639216E-12</v>
      </c>
      <c r="R513" s="6">
        <f>VLOOKUP($B513,BNP_EUR_Underlying!$A:$W,COLUMN()-2,0)-EVS_EUR_Underlying!P511</f>
        <v>-3.7001512964707217E-12</v>
      </c>
      <c r="S513" s="6">
        <f>VLOOKUP($B513,BNP_EUR_Underlying!$A:$W,COLUMN()-2,0)-EVS_EUR_Underlying!Q511</f>
        <v>-1.2801349838200693E-3</v>
      </c>
      <c r="T513" s="6">
        <f>VLOOKUP($B513,BNP_EUR_Underlying!$A:$W,COLUMN()-2,0)-EVS_EUR_Underlying!R511</f>
        <v>-1.0398348848639216E-12</v>
      </c>
      <c r="U513" s="6">
        <f>VLOOKUP($B513,BNP_EUR_Underlying!$A:$W,COLUMN()-2,0)-EVS_EUR_Underlying!S511</f>
        <v>2.5833104374768046E-2</v>
      </c>
      <c r="V513" s="6">
        <f>VLOOKUP($B513,BNP_EUR_Underlying!$A:$W,COLUMN()-2,0)-EVS_EUR_Underlying!T511</f>
        <v>2.3798740755864856E-12</v>
      </c>
      <c r="W513" s="6">
        <f>VLOOKUP($B513,BNP_EUR_Underlying!$A:$W,COLUMN()-2,0)-EVS_EUR_Underlying!U511</f>
        <v>3.0098146197587994E-12</v>
      </c>
      <c r="X513" s="6">
        <f>VLOOKUP($B513,BNP_EUR_Underlying!$A:$W,COLUMN()-2,0)-EVS_EUR_Underlying!V511</f>
        <v>-2.5099922140725539E-12</v>
      </c>
      <c r="Y513" s="6">
        <f>VLOOKUP($B513,BNP_EUR_Underlying!$A:$W,COLUMN()-2,0)-EVS_EUR_Underlying!W511</f>
        <v>2.1800339311539574E-12</v>
      </c>
    </row>
    <row r="514" spans="1:25" x14ac:dyDescent="0.25">
      <c r="A514" s="2">
        <v>42116</v>
      </c>
      <c r="B514" s="2">
        <v>42122</v>
      </c>
      <c r="C514" t="b">
        <f t="shared" si="7"/>
        <v>0</v>
      </c>
      <c r="D514" s="6">
        <f>VLOOKUP($B514,BNP_EUR_Underlying!$A:$W,COLUMN()-2,0)-EVS_EUR_Underlying!B512</f>
        <v>9.7687790218059956E-2</v>
      </c>
      <c r="E514" s="6">
        <f>VLOOKUP($B514,BNP_EUR_Underlying!$A:$W,COLUMN()-2,0)-EVS_EUR_Underlying!C512</f>
        <v>0.87181503171722019</v>
      </c>
      <c r="F514" s="6">
        <f>VLOOKUP($B514,BNP_EUR_Underlying!$A:$W,COLUMN()-2,0)-EVS_EUR_Underlying!D512</f>
        <v>4.8006043584791769E-13</v>
      </c>
      <c r="G514" s="6">
        <f>VLOOKUP($B514,BNP_EUR_Underlying!$A:$W,COLUMN()-2,0)-EVS_EUR_Underlying!E512</f>
        <v>-8.0625339246997996E-4</v>
      </c>
      <c r="H514" s="6">
        <f>VLOOKUP($B514,BNP_EUR_Underlying!$A:$W,COLUMN()-2,0)-EVS_EUR_Underlying!F512</f>
        <v>-3.6999292518657967E-12</v>
      </c>
      <c r="I514" s="6">
        <f>VLOOKUP($B514,BNP_EUR_Underlying!$A:$W,COLUMN()-2,0)-EVS_EUR_Underlying!G512</f>
        <v>1.6449552552000313E-4</v>
      </c>
      <c r="J514" s="6">
        <f>VLOOKUP($B514,BNP_EUR_Underlying!$A:$W,COLUMN()-2,0)-EVS_EUR_Underlying!H512</f>
        <v>2.0006218903745321E-13</v>
      </c>
      <c r="K514" s="6">
        <f>VLOOKUP($B514,BNP_EUR_Underlying!$A:$W,COLUMN()-2,0)-EVS_EUR_Underlying!I512</f>
        <v>1.6117564578999044E-4</v>
      </c>
      <c r="L514" s="6">
        <f>VLOOKUP($B514,BNP_EUR_Underlying!$A:$W,COLUMN()-2,0)-EVS_EUR_Underlying!J512</f>
        <v>2.1198598432192739E-12</v>
      </c>
      <c r="M514" s="6">
        <f>VLOOKUP($B514,BNP_EUR_Underlying!$A:$W,COLUMN()-2,0)-EVS_EUR_Underlying!K512</f>
        <v>1.5826431029009047E-4</v>
      </c>
      <c r="N514" s="6">
        <f>VLOOKUP($B514,BNP_EUR_Underlying!$A:$W,COLUMN()-2,0)-EVS_EUR_Underlying!L512</f>
        <v>-2.1422469119865006E-2</v>
      </c>
      <c r="O514" s="6">
        <f>VLOOKUP($B514,BNP_EUR_Underlying!$A:$W,COLUMN()-2,0)-EVS_EUR_Underlying!M512</f>
        <v>4.1500136660488351E-12</v>
      </c>
      <c r="P514" s="6">
        <f>VLOOKUP($B514,BNP_EUR_Underlying!$A:$W,COLUMN()-2,0)-EVS_EUR_Underlying!N512</f>
        <v>1.5791373225829686E-3</v>
      </c>
      <c r="Q514" s="6">
        <f>VLOOKUP($B514,BNP_EUR_Underlying!$A:$W,COLUMN()-2,0)-EVS_EUR_Underlying!O512</f>
        <v>-4.1300296516055823E-12</v>
      </c>
      <c r="R514" s="6">
        <f>VLOOKUP($B514,BNP_EUR_Underlying!$A:$W,COLUMN()-2,0)-EVS_EUR_Underlying!P512</f>
        <v>1.4799272918253337E-12</v>
      </c>
      <c r="S514" s="6">
        <f>VLOOKUP($B514,BNP_EUR_Underlying!$A:$W,COLUMN()-2,0)-EVS_EUR_Underlying!Q512</f>
        <v>-1.2723133853200785E-3</v>
      </c>
      <c r="T514" s="6">
        <f>VLOOKUP($B514,BNP_EUR_Underlying!$A:$W,COLUMN()-2,0)-EVS_EUR_Underlying!R512</f>
        <v>4.3798298321462426E-12</v>
      </c>
      <c r="U514" s="6">
        <f>VLOOKUP($B514,BNP_EUR_Underlying!$A:$W,COLUMN()-2,0)-EVS_EUR_Underlying!S512</f>
        <v>2.5424482607056986E-2</v>
      </c>
      <c r="V514" s="6">
        <f>VLOOKUP($B514,BNP_EUR_Underlying!$A:$W,COLUMN()-2,0)-EVS_EUR_Underlying!T512</f>
        <v>3.2500668822876833E-12</v>
      </c>
      <c r="W514" s="6">
        <f>VLOOKUP($B514,BNP_EUR_Underlying!$A:$W,COLUMN()-2,0)-EVS_EUR_Underlying!U512</f>
        <v>3.1199487438016149E-12</v>
      </c>
      <c r="X514" s="6">
        <f>VLOOKUP($B514,BNP_EUR_Underlying!$A:$W,COLUMN()-2,0)-EVS_EUR_Underlying!V512</f>
        <v>2.7300384175532599E-12</v>
      </c>
      <c r="Y514" s="6">
        <f>VLOOKUP($B514,BNP_EUR_Underlying!$A:$W,COLUMN()-2,0)-EVS_EUR_Underlying!W512</f>
        <v>-2.950084621033966E-12</v>
      </c>
    </row>
    <row r="515" spans="1:25" x14ac:dyDescent="0.25">
      <c r="A515" s="2">
        <v>42117</v>
      </c>
      <c r="B515" s="2">
        <v>42123</v>
      </c>
      <c r="C515" t="b">
        <f t="shared" si="7"/>
        <v>0</v>
      </c>
      <c r="D515" s="6">
        <f>VLOOKUP($B515,BNP_EUR_Underlying!$A:$W,COLUMN()-2,0)-EVS_EUR_Underlying!B513</f>
        <v>9.7625885455220107E-2</v>
      </c>
      <c r="E515" s="6">
        <f>VLOOKUP($B515,BNP_EUR_Underlying!$A:$W,COLUMN()-2,0)-EVS_EUR_Underlying!C513</f>
        <v>0.86569838840744007</v>
      </c>
      <c r="F515" s="6">
        <f>VLOOKUP($B515,BNP_EUR_Underlying!$A:$W,COLUMN()-2,0)-EVS_EUR_Underlying!D513</f>
        <v>-3.5700331579846534E-12</v>
      </c>
      <c r="G515" s="6">
        <f>VLOOKUP($B515,BNP_EUR_Underlying!$A:$W,COLUMN()-2,0)-EVS_EUR_Underlying!E513</f>
        <v>-8.0420454815000042E-4</v>
      </c>
      <c r="H515" s="6">
        <f>VLOOKUP($B515,BNP_EUR_Underlying!$A:$W,COLUMN()-2,0)-EVS_EUR_Underlying!F513</f>
        <v>4.1300296516055823E-12</v>
      </c>
      <c r="I515" s="6">
        <f>VLOOKUP($B515,BNP_EUR_Underlying!$A:$W,COLUMN()-2,0)-EVS_EUR_Underlying!G513</f>
        <v>1.6315369808994618E-4</v>
      </c>
      <c r="J515" s="6">
        <f>VLOOKUP($B515,BNP_EUR_Underlying!$A:$W,COLUMN()-2,0)-EVS_EUR_Underlying!H513</f>
        <v>4.3500758550862884E-12</v>
      </c>
      <c r="K515" s="6">
        <f>VLOOKUP($B515,BNP_EUR_Underlying!$A:$W,COLUMN()-2,0)-EVS_EUR_Underlying!I513</f>
        <v>1.6087867347014395E-4</v>
      </c>
      <c r="L515" s="6">
        <f>VLOOKUP($B515,BNP_EUR_Underlying!$A:$W,COLUMN()-2,0)-EVS_EUR_Underlying!J513</f>
        <v>2.1900259383755838E-12</v>
      </c>
      <c r="M515" s="6">
        <f>VLOOKUP($B515,BNP_EUR_Underlying!$A:$W,COLUMN()-2,0)-EVS_EUR_Underlying!K513</f>
        <v>1.5728014160198978E-4</v>
      </c>
      <c r="N515" s="6">
        <f>VLOOKUP($B515,BNP_EUR_Underlying!$A:$W,COLUMN()-2,0)-EVS_EUR_Underlying!L513</f>
        <v>-2.1413085947256993E-2</v>
      </c>
      <c r="O515" s="6">
        <f>VLOOKUP($B515,BNP_EUR_Underlying!$A:$W,COLUMN()-2,0)-EVS_EUR_Underlying!M513</f>
        <v>-2.4100721418562898E-12</v>
      </c>
      <c r="P515" s="6">
        <f>VLOOKUP($B515,BNP_EUR_Underlying!$A:$W,COLUMN()-2,0)-EVS_EUR_Underlying!N513</f>
        <v>1.576270984886996E-3</v>
      </c>
      <c r="Q515" s="6">
        <f>VLOOKUP($B515,BNP_EUR_Underlying!$A:$W,COLUMN()-2,0)-EVS_EUR_Underlying!O513</f>
        <v>-2.0299317782246362E-12</v>
      </c>
      <c r="R515" s="6">
        <f>VLOOKUP($B515,BNP_EUR_Underlying!$A:$W,COLUMN()-2,0)-EVS_EUR_Underlying!P513</f>
        <v>-3.6399772085360382E-12</v>
      </c>
      <c r="S515" s="6">
        <f>VLOOKUP($B515,BNP_EUR_Underlying!$A:$W,COLUMN()-2,0)-EVS_EUR_Underlying!Q513</f>
        <v>-1.2394626716398793E-3</v>
      </c>
      <c r="T515" s="6">
        <f>VLOOKUP($B515,BNP_EUR_Underlying!$A:$W,COLUMN()-2,0)-EVS_EUR_Underlying!R513</f>
        <v>-4.7599701957778962E-12</v>
      </c>
      <c r="U515" s="6">
        <f>VLOOKUP($B515,BNP_EUR_Underlying!$A:$W,COLUMN()-2,0)-EVS_EUR_Underlying!S513</f>
        <v>2.4923171560697011E-2</v>
      </c>
      <c r="V515" s="6">
        <f>VLOOKUP($B515,BNP_EUR_Underlying!$A:$W,COLUMN()-2,0)-EVS_EUR_Underlying!T513</f>
        <v>4.1899816949353408E-12</v>
      </c>
      <c r="W515" s="6">
        <f>VLOOKUP($B515,BNP_EUR_Underlying!$A:$W,COLUMN()-2,0)-EVS_EUR_Underlying!U513</f>
        <v>2.2004620348070603E-13</v>
      </c>
      <c r="X515" s="6">
        <f>VLOOKUP($B515,BNP_EUR_Underlying!$A:$W,COLUMN()-2,0)-EVS_EUR_Underlying!V513</f>
        <v>7.7005068988000858E-13</v>
      </c>
      <c r="Y515" s="6">
        <f>VLOOKUP($B515,BNP_EUR_Underlying!$A:$W,COLUMN()-2,0)-EVS_EUR_Underlying!W513</f>
        <v>-4.5798920211836958E-12</v>
      </c>
    </row>
    <row r="516" spans="1:25" x14ac:dyDescent="0.25">
      <c r="A516" s="2">
        <v>42118</v>
      </c>
      <c r="B516" s="2">
        <v>42124</v>
      </c>
      <c r="C516" t="b">
        <f t="shared" si="7"/>
        <v>0</v>
      </c>
      <c r="D516" s="6">
        <f>VLOOKUP($B516,BNP_EUR_Underlying!$A:$W,COLUMN()-2,0)-EVS_EUR_Underlying!B514</f>
        <v>9.7685547286199936E-2</v>
      </c>
      <c r="E516" s="6">
        <f>VLOOKUP($B516,BNP_EUR_Underlying!$A:$W,COLUMN()-2,0)-EVS_EUR_Underlying!C514</f>
        <v>0.86223101102858002</v>
      </c>
      <c r="F516" s="6">
        <f>VLOOKUP($B516,BNP_EUR_Underlying!$A:$W,COLUMN()-2,0)-EVS_EUR_Underlying!D514</f>
        <v>-4.2401637756483979E-12</v>
      </c>
      <c r="G516" s="6">
        <f>VLOOKUP($B516,BNP_EUR_Underlying!$A:$W,COLUMN()-2,0)-EVS_EUR_Underlying!E514</f>
        <v>-8.0321551370010624E-4</v>
      </c>
      <c r="H516" s="6">
        <f>VLOOKUP($B516,BNP_EUR_Underlying!$A:$W,COLUMN()-2,0)-EVS_EUR_Underlying!F514</f>
        <v>3.1599167726881205E-12</v>
      </c>
      <c r="I516" s="6">
        <f>VLOOKUP($B516,BNP_EUR_Underlying!$A:$W,COLUMN()-2,0)-EVS_EUR_Underlying!G514</f>
        <v>1.6328773608997871E-4</v>
      </c>
      <c r="J516" s="6">
        <f>VLOOKUP($B516,BNP_EUR_Underlying!$A:$W,COLUMN()-2,0)-EVS_EUR_Underlying!H514</f>
        <v>-1.0014211682118912E-13</v>
      </c>
      <c r="K516" s="6">
        <f>VLOOKUP($B516,BNP_EUR_Underlying!$A:$W,COLUMN()-2,0)-EVS_EUR_Underlying!I514</f>
        <v>1.6078932988006223E-4</v>
      </c>
      <c r="L516" s="6">
        <f>VLOOKUP($B516,BNP_EUR_Underlying!$A:$W,COLUMN()-2,0)-EVS_EUR_Underlying!J514</f>
        <v>4.000133557724439E-12</v>
      </c>
      <c r="M516" s="6">
        <f>VLOOKUP($B516,BNP_EUR_Underlying!$A:$W,COLUMN()-2,0)-EVS_EUR_Underlying!K514</f>
        <v>1.5683728598692159E-4</v>
      </c>
      <c r="N516" s="6">
        <f>VLOOKUP($B516,BNP_EUR_Underlying!$A:$W,COLUMN()-2,0)-EVS_EUR_Underlying!L514</f>
        <v>-2.1286930731293063E-2</v>
      </c>
      <c r="O516" s="6">
        <f>VLOOKUP($B516,BNP_EUR_Underlying!$A:$W,COLUMN()-2,0)-EVS_EUR_Underlying!M514</f>
        <v>1.6999734953060397E-12</v>
      </c>
      <c r="P516" s="6">
        <f>VLOOKUP($B516,BNP_EUR_Underlying!$A:$W,COLUMN()-2,0)-EVS_EUR_Underlying!N514</f>
        <v>1.5788673197429937E-3</v>
      </c>
      <c r="Q516" s="6">
        <f>VLOOKUP($B516,BNP_EUR_Underlying!$A:$W,COLUMN()-2,0)-EVS_EUR_Underlying!O514</f>
        <v>2.7200464103316335E-12</v>
      </c>
      <c r="R516" s="6">
        <f>VLOOKUP($B516,BNP_EUR_Underlying!$A:$W,COLUMN()-2,0)-EVS_EUR_Underlying!P514</f>
        <v>3.3599789617255738E-12</v>
      </c>
      <c r="S516" s="6">
        <f>VLOOKUP($B516,BNP_EUR_Underlying!$A:$W,COLUMN()-2,0)-EVS_EUR_Underlying!Q514</f>
        <v>-1.2107834771502013E-3</v>
      </c>
      <c r="T516" s="6">
        <f>VLOOKUP($B516,BNP_EUR_Underlying!$A:$W,COLUMN()-2,0)-EVS_EUR_Underlying!R514</f>
        <v>-4.8101522764909532E-12</v>
      </c>
      <c r="U516" s="6">
        <f>VLOOKUP($B516,BNP_EUR_Underlying!$A:$W,COLUMN()-2,0)-EVS_EUR_Underlying!S514</f>
        <v>3.0600453333152977E-2</v>
      </c>
      <c r="V516" s="6">
        <f>VLOOKUP($B516,BNP_EUR_Underlying!$A:$W,COLUMN()-2,0)-EVS_EUR_Underlying!T514</f>
        <v>-1.0600409439120995E-12</v>
      </c>
      <c r="W516" s="6">
        <f>VLOOKUP($B516,BNP_EUR_Underlying!$A:$W,COLUMN()-2,0)-EVS_EUR_Underlying!U514</f>
        <v>-4.8199222391076546E-12</v>
      </c>
      <c r="X516" s="6">
        <f>VLOOKUP($B516,BNP_EUR_Underlying!$A:$W,COLUMN()-2,0)-EVS_EUR_Underlying!V514</f>
        <v>-1.3598011605608917E-12</v>
      </c>
      <c r="Y516" s="6">
        <f>VLOOKUP($B516,BNP_EUR_Underlying!$A:$W,COLUMN()-2,0)-EVS_EUR_Underlying!W514</f>
        <v>4.198863479132342E-13</v>
      </c>
    </row>
    <row r="517" spans="1:25" x14ac:dyDescent="0.25">
      <c r="A517" s="2">
        <v>42121</v>
      </c>
      <c r="B517" s="2">
        <v>42125</v>
      </c>
      <c r="C517" t="b">
        <f t="shared" ref="C517:C580" si="8">A517=B517</f>
        <v>0</v>
      </c>
      <c r="D517" s="6">
        <f>VLOOKUP($B517,BNP_EUR_Underlying!$A:$W,COLUMN()-2,0)-EVS_EUR_Underlying!B515</f>
        <v>9.7722651402279981E-2</v>
      </c>
      <c r="E517" s="6">
        <f>VLOOKUP($B517,BNP_EUR_Underlying!$A:$W,COLUMN()-2,0)-EVS_EUR_Underlying!C515</f>
        <v>0.86175325626690014</v>
      </c>
      <c r="F517" s="6">
        <f>VLOOKUP($B517,BNP_EUR_Underlying!$A:$W,COLUMN()-2,0)-EVS_EUR_Underlying!D515</f>
        <v>-4.2401637756483979E-12</v>
      </c>
      <c r="G517" s="6">
        <f>VLOOKUP($B517,BNP_EUR_Underlying!$A:$W,COLUMN()-2,0)-EVS_EUR_Underlying!E515</f>
        <v>-8.0307046280014838E-4</v>
      </c>
      <c r="H517" s="6">
        <f>VLOOKUP($B517,BNP_EUR_Underlying!$A:$W,COLUMN()-2,0)-EVS_EUR_Underlying!F515</f>
        <v>4.4000358911944204E-12</v>
      </c>
      <c r="I517" s="6">
        <f>VLOOKUP($B517,BNP_EUR_Underlying!$A:$W,COLUMN()-2,0)-EVS_EUR_Underlying!G515</f>
        <v>1.6198155536994996E-4</v>
      </c>
      <c r="J517" s="6">
        <f>VLOOKUP($B517,BNP_EUR_Underlying!$A:$W,COLUMN()-2,0)-EVS_EUR_Underlying!H515</f>
        <v>1.5500933869816436E-12</v>
      </c>
      <c r="K517" s="6">
        <f>VLOOKUP($B517,BNP_EUR_Underlying!$A:$W,COLUMN()-2,0)-EVS_EUR_Underlying!I515</f>
        <v>1.6068993149009891E-4</v>
      </c>
      <c r="L517" s="6">
        <f>VLOOKUP($B517,BNP_EUR_Underlying!$A:$W,COLUMN()-2,0)-EVS_EUR_Underlying!J515</f>
        <v>3.6199931940927854E-12</v>
      </c>
      <c r="M517" s="6">
        <f>VLOOKUP($B517,BNP_EUR_Underlying!$A:$W,COLUMN()-2,0)-EVS_EUR_Underlying!K515</f>
        <v>1.5658737011203794E-4</v>
      </c>
      <c r="N517" s="6">
        <f>VLOOKUP($B517,BNP_EUR_Underlying!$A:$W,COLUMN()-2,0)-EVS_EUR_Underlying!L515</f>
        <v>-2.1058560287532058E-2</v>
      </c>
      <c r="O517" s="6">
        <f>VLOOKUP($B517,BNP_EUR_Underlying!$A:$W,COLUMN()-2,0)-EVS_EUR_Underlying!M515</f>
        <v>1.6999734953060397E-12</v>
      </c>
      <c r="P517" s="6">
        <f>VLOOKUP($B517,BNP_EUR_Underlying!$A:$W,COLUMN()-2,0)-EVS_EUR_Underlying!N515</f>
        <v>1.5699965849650388E-3</v>
      </c>
      <c r="Q517" s="6">
        <f>VLOOKUP($B517,BNP_EUR_Underlying!$A:$W,COLUMN()-2,0)-EVS_EUR_Underlying!O515</f>
        <v>2.7200464103316335E-12</v>
      </c>
      <c r="R517" s="6">
        <f>VLOOKUP($B517,BNP_EUR_Underlying!$A:$W,COLUMN()-2,0)-EVS_EUR_Underlying!P515</f>
        <v>3.3599789617255738E-12</v>
      </c>
      <c r="S517" s="6">
        <f>VLOOKUP($B517,BNP_EUR_Underlying!$A:$W,COLUMN()-2,0)-EVS_EUR_Underlying!Q515</f>
        <v>-1.2107834771502013E-3</v>
      </c>
      <c r="T517" s="6">
        <f>VLOOKUP($B517,BNP_EUR_Underlying!$A:$W,COLUMN()-2,0)-EVS_EUR_Underlying!R515</f>
        <v>0</v>
      </c>
      <c r="U517" s="6">
        <f>VLOOKUP($B517,BNP_EUR_Underlying!$A:$W,COLUMN()-2,0)-EVS_EUR_Underlying!S515</f>
        <v>3.0843496290156924E-2</v>
      </c>
      <c r="V517" s="6">
        <f>VLOOKUP($B517,BNP_EUR_Underlying!$A:$W,COLUMN()-2,0)-EVS_EUR_Underlying!T515</f>
        <v>1.3298251388960125E-12</v>
      </c>
      <c r="W517" s="6">
        <f>VLOOKUP($B517,BNP_EUR_Underlying!$A:$W,COLUMN()-2,0)-EVS_EUR_Underlying!U515</f>
        <v>-4.9600323848153494E-12</v>
      </c>
      <c r="X517" s="6">
        <f>VLOOKUP($B517,BNP_EUR_Underlying!$A:$W,COLUMN()-2,0)-EVS_EUR_Underlying!V515</f>
        <v>-1.900701818158268E-13</v>
      </c>
      <c r="Y517" s="6">
        <f>VLOOKUP($B517,BNP_EUR_Underlying!$A:$W,COLUMN()-2,0)-EVS_EUR_Underlying!W515</f>
        <v>-1.1499690089067371E-12</v>
      </c>
    </row>
    <row r="518" spans="1:25" x14ac:dyDescent="0.25">
      <c r="A518" s="2">
        <v>42122</v>
      </c>
      <c r="B518" s="2">
        <v>42128</v>
      </c>
      <c r="C518" t="b">
        <f t="shared" si="8"/>
        <v>0</v>
      </c>
      <c r="D518" s="6">
        <f>VLOOKUP($B518,BNP_EUR_Underlying!$A:$W,COLUMN()-2,0)-EVS_EUR_Underlying!B516</f>
        <v>9.7474497569630003E-2</v>
      </c>
      <c r="E518" s="6">
        <f>VLOOKUP($B518,BNP_EUR_Underlying!$A:$W,COLUMN()-2,0)-EVS_EUR_Underlying!C516</f>
        <v>0.85956494713095988</v>
      </c>
      <c r="F518" s="6">
        <f>VLOOKUP($B518,BNP_EUR_Underlying!$A:$W,COLUMN()-2,0)-EVS_EUR_Underlying!D516</f>
        <v>-4.2401637756483979E-12</v>
      </c>
      <c r="G518" s="6">
        <f>VLOOKUP($B518,BNP_EUR_Underlying!$A:$W,COLUMN()-2,0)-EVS_EUR_Underlying!E516</f>
        <v>-8.0307046280014838E-4</v>
      </c>
      <c r="H518" s="6">
        <f>VLOOKUP($B518,BNP_EUR_Underlying!$A:$W,COLUMN()-2,0)-EVS_EUR_Underlying!F516</f>
        <v>4.4000358911944204E-12</v>
      </c>
      <c r="I518" s="6">
        <f>VLOOKUP($B518,BNP_EUR_Underlying!$A:$W,COLUMN()-2,0)-EVS_EUR_Underlying!G516</f>
        <v>1.6172642048006836E-4</v>
      </c>
      <c r="J518" s="6">
        <f>VLOOKUP($B518,BNP_EUR_Underlying!$A:$W,COLUMN()-2,0)-EVS_EUR_Underlying!H516</f>
        <v>1.5500933869816436E-12</v>
      </c>
      <c r="K518" s="6">
        <f>VLOOKUP($B518,BNP_EUR_Underlying!$A:$W,COLUMN()-2,0)-EVS_EUR_Underlying!I516</f>
        <v>1.6089029932997434E-4</v>
      </c>
      <c r="L518" s="6">
        <f>VLOOKUP($B518,BNP_EUR_Underlying!$A:$W,COLUMN()-2,0)-EVS_EUR_Underlying!J516</f>
        <v>3.6199931940927854E-12</v>
      </c>
      <c r="M518" s="6">
        <f>VLOOKUP($B518,BNP_EUR_Underlying!$A:$W,COLUMN()-2,0)-EVS_EUR_Underlying!K516</f>
        <v>1.5659404683998623E-4</v>
      </c>
      <c r="N518" s="6">
        <f>VLOOKUP($B518,BNP_EUR_Underlying!$A:$W,COLUMN()-2,0)-EVS_EUR_Underlying!L516</f>
        <v>-2.099529486247198E-2</v>
      </c>
      <c r="O518" s="6">
        <f>VLOOKUP($B518,BNP_EUR_Underlying!$A:$W,COLUMN()-2,0)-EVS_EUR_Underlying!M516</f>
        <v>3.7301273181356009E-12</v>
      </c>
      <c r="P518" s="6">
        <f>VLOOKUP($B518,BNP_EUR_Underlying!$A:$W,COLUMN()-2,0)-EVS_EUR_Underlying!N516</f>
        <v>1.5662034054350071E-3</v>
      </c>
      <c r="Q518" s="6">
        <f>VLOOKUP($B518,BNP_EUR_Underlying!$A:$W,COLUMN()-2,0)-EVS_EUR_Underlying!O516</f>
        <v>3.9968028886505635E-14</v>
      </c>
      <c r="R518" s="6">
        <f>VLOOKUP($B518,BNP_EUR_Underlying!$A:$W,COLUMN()-2,0)-EVS_EUR_Underlying!P516</f>
        <v>-7.3985262361020432E-13</v>
      </c>
      <c r="S518" s="6">
        <f>VLOOKUP($B518,BNP_EUR_Underlying!$A:$W,COLUMN()-2,0)-EVS_EUR_Underlying!Q516</f>
        <v>-1.2217337150499663E-3</v>
      </c>
      <c r="T518" s="6">
        <f>VLOOKUP($B518,BNP_EUR_Underlying!$A:$W,COLUMN()-2,0)-EVS_EUR_Underlying!R516</f>
        <v>-1.9499957204516249E-12</v>
      </c>
      <c r="U518" s="6">
        <f>VLOOKUP($B518,BNP_EUR_Underlying!$A:$W,COLUMN()-2,0)-EVS_EUR_Underlying!S516</f>
        <v>3.0888447549414999E-2</v>
      </c>
      <c r="V518" s="6">
        <f>VLOOKUP($B518,BNP_EUR_Underlying!$A:$W,COLUMN()-2,0)-EVS_EUR_Underlying!T516</f>
        <v>2.9001245849258339E-12</v>
      </c>
      <c r="W518" s="6">
        <f>VLOOKUP($B518,BNP_EUR_Underlying!$A:$W,COLUMN()-2,0)-EVS_EUR_Underlying!U516</f>
        <v>3.4998670628283435E-12</v>
      </c>
      <c r="X518" s="6">
        <f>VLOOKUP($B518,BNP_EUR_Underlying!$A:$W,COLUMN()-2,0)-EVS_EUR_Underlying!V516</f>
        <v>-3.4499070267202114E-12</v>
      </c>
      <c r="Y518" s="6">
        <f>VLOOKUP($B518,BNP_EUR_Underlying!$A:$W,COLUMN()-2,0)-EVS_EUR_Underlying!W516</f>
        <v>6.1994853695068741E-13</v>
      </c>
    </row>
    <row r="519" spans="1:25" x14ac:dyDescent="0.25">
      <c r="A519" s="2">
        <v>42123</v>
      </c>
      <c r="B519" s="2">
        <v>42129</v>
      </c>
      <c r="C519" t="b">
        <f t="shared" si="8"/>
        <v>0</v>
      </c>
      <c r="D519" s="6">
        <f>VLOOKUP($B519,BNP_EUR_Underlying!$A:$W,COLUMN()-2,0)-EVS_EUR_Underlying!B517</f>
        <v>9.7528231728680082E-2</v>
      </c>
      <c r="E519" s="6">
        <f>VLOOKUP($B519,BNP_EUR_Underlying!$A:$W,COLUMN()-2,0)-EVS_EUR_Underlying!C517</f>
        <v>0.85545550043487006</v>
      </c>
      <c r="F519" s="6">
        <f>VLOOKUP($B519,BNP_EUR_Underlying!$A:$W,COLUMN()-2,0)-EVS_EUR_Underlying!D517</f>
        <v>-3.1996627569697011E-13</v>
      </c>
      <c r="G519" s="6">
        <f>VLOOKUP($B519,BNP_EUR_Underlying!$A:$W,COLUMN()-2,0)-EVS_EUR_Underlying!E517</f>
        <v>-8.0024181517002191E-4</v>
      </c>
      <c r="H519" s="6">
        <f>VLOOKUP($B519,BNP_EUR_Underlying!$A:$W,COLUMN()-2,0)-EVS_EUR_Underlying!F517</f>
        <v>8.3000273320976703E-13</v>
      </c>
      <c r="I519" s="6">
        <f>VLOOKUP($B519,BNP_EUR_Underlying!$A:$W,COLUMN()-2,0)-EVS_EUR_Underlying!G517</f>
        <v>1.6145422833990786E-4</v>
      </c>
      <c r="J519" s="6">
        <f>VLOOKUP($B519,BNP_EUR_Underlying!$A:$W,COLUMN()-2,0)-EVS_EUR_Underlying!H517</f>
        <v>-2.5699442574023124E-12</v>
      </c>
      <c r="K519" s="6">
        <f>VLOOKUP($B519,BNP_EUR_Underlying!$A:$W,COLUMN()-2,0)-EVS_EUR_Underlying!I517</f>
        <v>1.6067806720010402E-4</v>
      </c>
      <c r="L519" s="6">
        <f>VLOOKUP($B519,BNP_EUR_Underlying!$A:$W,COLUMN()-2,0)-EVS_EUR_Underlying!J517</f>
        <v>-4.1198155997790309E-12</v>
      </c>
      <c r="M519" s="6">
        <f>VLOOKUP($B519,BNP_EUR_Underlying!$A:$W,COLUMN()-2,0)-EVS_EUR_Underlying!K517</f>
        <v>1.5635828911308991E-4</v>
      </c>
      <c r="N519" s="6">
        <f>VLOOKUP($B519,BNP_EUR_Underlying!$A:$W,COLUMN()-2,0)-EVS_EUR_Underlying!L517</f>
        <v>-2.1046767560271906E-2</v>
      </c>
      <c r="O519" s="6">
        <f>VLOOKUP($B519,BNP_EUR_Underlying!$A:$W,COLUMN()-2,0)-EVS_EUR_Underlying!M517</f>
        <v>2.0201618156079348E-12</v>
      </c>
      <c r="P519" s="6">
        <f>VLOOKUP($B519,BNP_EUR_Underlying!$A:$W,COLUMN()-2,0)-EVS_EUR_Underlying!N517</f>
        <v>1.5655144195250159E-3</v>
      </c>
      <c r="Q519" s="6">
        <f>VLOOKUP($B519,BNP_EUR_Underlying!$A:$W,COLUMN()-2,0)-EVS_EUR_Underlying!O517</f>
        <v>-4.1400216588272087E-12</v>
      </c>
      <c r="R519" s="6">
        <f>VLOOKUP($B519,BNP_EUR_Underlying!$A:$W,COLUMN()-2,0)-EVS_EUR_Underlying!P517</f>
        <v>-5.1003645751279691E-13</v>
      </c>
      <c r="S519" s="6">
        <f>VLOOKUP($B519,BNP_EUR_Underlying!$A:$W,COLUMN()-2,0)-EVS_EUR_Underlying!Q517</f>
        <v>-1.1956617200601372E-3</v>
      </c>
      <c r="T519" s="6">
        <f>VLOOKUP($B519,BNP_EUR_Underlying!$A:$W,COLUMN()-2,0)-EVS_EUR_Underlying!R517</f>
        <v>3.169908779909747E-12</v>
      </c>
      <c r="U519" s="6">
        <f>VLOOKUP($B519,BNP_EUR_Underlying!$A:$W,COLUMN()-2,0)-EVS_EUR_Underlying!S517</f>
        <v>3.1337936102811992E-2</v>
      </c>
      <c r="V519" s="6">
        <f>VLOOKUP($B519,BNP_EUR_Underlying!$A:$W,COLUMN()-2,0)-EVS_EUR_Underlying!T517</f>
        <v>-3.830047390351865E-12</v>
      </c>
      <c r="W519" s="6">
        <f>VLOOKUP($B519,BNP_EUR_Underlying!$A:$W,COLUMN()-2,0)-EVS_EUR_Underlying!U517</f>
        <v>3.7398972807523023E-12</v>
      </c>
      <c r="X519" s="6">
        <f>VLOOKUP($B519,BNP_EUR_Underlying!$A:$W,COLUMN()-2,0)-EVS_EUR_Underlying!V517</f>
        <v>3.0198066269804258E-14</v>
      </c>
      <c r="Y519" s="6">
        <f>VLOOKUP($B519,BNP_EUR_Underlying!$A:$W,COLUMN()-2,0)-EVS_EUR_Underlying!W517</f>
        <v>2.9900526499204716E-12</v>
      </c>
    </row>
    <row r="520" spans="1:25" x14ac:dyDescent="0.25">
      <c r="A520" s="2">
        <v>42124</v>
      </c>
      <c r="B520" s="2">
        <v>42130</v>
      </c>
      <c r="C520" t="b">
        <f t="shared" si="8"/>
        <v>0</v>
      </c>
      <c r="D520" s="6">
        <f>VLOOKUP($B520,BNP_EUR_Underlying!$A:$W,COLUMN()-2,0)-EVS_EUR_Underlying!B518</f>
        <v>9.7581836314860171E-2</v>
      </c>
      <c r="E520" s="6">
        <f>VLOOKUP($B520,BNP_EUR_Underlying!$A:$W,COLUMN()-2,0)-EVS_EUR_Underlying!C518</f>
        <v>0.85378405780979016</v>
      </c>
      <c r="F520" s="6">
        <f>VLOOKUP($B520,BNP_EUR_Underlying!$A:$W,COLUMN()-2,0)-EVS_EUR_Underlying!D518</f>
        <v>-3.1996627569697011E-13</v>
      </c>
      <c r="G520" s="6">
        <f>VLOOKUP($B520,BNP_EUR_Underlying!$A:$W,COLUMN()-2,0)-EVS_EUR_Underlying!E518</f>
        <v>-7.9966157155997308E-4</v>
      </c>
      <c r="H520" s="6">
        <f>VLOOKUP($B520,BNP_EUR_Underlying!$A:$W,COLUMN()-2,0)-EVS_EUR_Underlying!F518</f>
        <v>1.5987211554602254E-13</v>
      </c>
      <c r="I520" s="6">
        <f>VLOOKUP($B520,BNP_EUR_Underlying!$A:$W,COLUMN()-2,0)-EVS_EUR_Underlying!G518</f>
        <v>1.607728541102027E-4</v>
      </c>
      <c r="J520" s="6">
        <f>VLOOKUP($B520,BNP_EUR_Underlying!$A:$W,COLUMN()-2,0)-EVS_EUR_Underlying!H518</f>
        <v>-2.5499602429590595E-12</v>
      </c>
      <c r="K520" s="6">
        <f>VLOOKUP($B520,BNP_EUR_Underlying!$A:$W,COLUMN()-2,0)-EVS_EUR_Underlying!I518</f>
        <v>1.6021053642001348E-4</v>
      </c>
      <c r="L520" s="6">
        <f>VLOOKUP($B520,BNP_EUR_Underlying!$A:$W,COLUMN()-2,0)-EVS_EUR_Underlying!J518</f>
        <v>-3.3699709689472002E-12</v>
      </c>
      <c r="M520" s="6">
        <f>VLOOKUP($B520,BNP_EUR_Underlying!$A:$W,COLUMN()-2,0)-EVS_EUR_Underlying!K518</f>
        <v>1.5632110935703825E-4</v>
      </c>
      <c r="N520" s="6">
        <f>VLOOKUP($B520,BNP_EUR_Underlying!$A:$W,COLUMN()-2,0)-EVS_EUR_Underlying!L518</f>
        <v>-2.1070400943417944E-2</v>
      </c>
      <c r="O520" s="6">
        <f>VLOOKUP($B520,BNP_EUR_Underlying!$A:$W,COLUMN()-2,0)-EVS_EUR_Underlying!M518</f>
        <v>-1.1799450305716164E-12</v>
      </c>
      <c r="P520" s="6">
        <f>VLOOKUP($B520,BNP_EUR_Underlying!$A:$W,COLUMN()-2,0)-EVS_EUR_Underlying!N518</f>
        <v>1.5531754920680152E-3</v>
      </c>
      <c r="Q520" s="6">
        <f>VLOOKUP($B520,BNP_EUR_Underlying!$A:$W,COLUMN()-2,0)-EVS_EUR_Underlying!O518</f>
        <v>2.6001423236721166E-13</v>
      </c>
      <c r="R520" s="6">
        <f>VLOOKUP($B520,BNP_EUR_Underlying!$A:$W,COLUMN()-2,0)-EVS_EUR_Underlying!P518</f>
        <v>-1.610045430311402E-12</v>
      </c>
      <c r="S520" s="6">
        <f>VLOOKUP($B520,BNP_EUR_Underlying!$A:$W,COLUMN()-2,0)-EVS_EUR_Underlying!Q518</f>
        <v>-1.1847114821701421E-3</v>
      </c>
      <c r="T520" s="6">
        <f>VLOOKUP($B520,BNP_EUR_Underlying!$A:$W,COLUMN()-2,0)-EVS_EUR_Underlying!R518</f>
        <v>1.0900169655769787E-12</v>
      </c>
      <c r="U520" s="6">
        <f>VLOOKUP($B520,BNP_EUR_Underlying!$A:$W,COLUMN()-2,0)-EVS_EUR_Underlying!S518</f>
        <v>3.0874313270775056E-2</v>
      </c>
      <c r="V520" s="6">
        <f>VLOOKUP($B520,BNP_EUR_Underlying!$A:$W,COLUMN()-2,0)-EVS_EUR_Underlying!T518</f>
        <v>-3.4099389978337058E-12</v>
      </c>
      <c r="W520" s="6">
        <f>VLOOKUP($B520,BNP_EUR_Underlying!$A:$W,COLUMN()-2,0)-EVS_EUR_Underlying!U518</f>
        <v>1.3500311979441904E-12</v>
      </c>
      <c r="X520" s="6">
        <f>VLOOKUP($B520,BNP_EUR_Underlying!$A:$W,COLUMN()-2,0)-EVS_EUR_Underlying!V518</f>
        <v>3.5000891074332685E-12</v>
      </c>
      <c r="Y520" s="6">
        <f>VLOOKUP($B520,BNP_EUR_Underlying!$A:$W,COLUMN()-2,0)-EVS_EUR_Underlying!W518</f>
        <v>-4.6984638402136625E-13</v>
      </c>
    </row>
    <row r="521" spans="1:25" x14ac:dyDescent="0.25">
      <c r="A521" s="2">
        <v>42125</v>
      </c>
      <c r="B521" s="2">
        <v>42131</v>
      </c>
      <c r="C521" t="b">
        <f t="shared" si="8"/>
        <v>0</v>
      </c>
      <c r="D521" s="6">
        <f>VLOOKUP($B521,BNP_EUR_Underlying!$A:$W,COLUMN()-2,0)-EVS_EUR_Underlying!B519</f>
        <v>9.7349644107009858E-2</v>
      </c>
      <c r="E521" s="6">
        <f>VLOOKUP($B521,BNP_EUR_Underlying!$A:$W,COLUMN()-2,0)-EVS_EUR_Underlying!C519</f>
        <v>0.85226627911401009</v>
      </c>
      <c r="F521" s="6">
        <f>VLOOKUP($B521,BNP_EUR_Underlying!$A:$W,COLUMN()-2,0)-EVS_EUR_Underlying!D519</f>
        <v>-2.3501200985265314E-12</v>
      </c>
      <c r="G521" s="6">
        <f>VLOOKUP($B521,BNP_EUR_Underlying!$A:$W,COLUMN()-2,0)-EVS_EUR_Underlying!E519</f>
        <v>-7.9995169337010452E-4</v>
      </c>
      <c r="H521" s="6">
        <f>VLOOKUP($B521,BNP_EUR_Underlying!$A:$W,COLUMN()-2,0)-EVS_EUR_Underlying!F519</f>
        <v>-1.6799894808627869E-12</v>
      </c>
      <c r="I521" s="6">
        <f>VLOOKUP($B521,BNP_EUR_Underlying!$A:$W,COLUMN()-2,0)-EVS_EUR_Underlying!G519</f>
        <v>1.6141691153004345E-4</v>
      </c>
      <c r="J521" s="6">
        <f>VLOOKUP($B521,BNP_EUR_Underlying!$A:$W,COLUMN()-2,0)-EVS_EUR_Underlying!H519</f>
        <v>4.7502002331611948E-12</v>
      </c>
      <c r="K521" s="6">
        <f>VLOOKUP($B521,BNP_EUR_Underlying!$A:$W,COLUMN()-2,0)-EVS_EUR_Underlying!I519</f>
        <v>1.6019030109992727E-4</v>
      </c>
      <c r="L521" s="6">
        <f>VLOOKUP($B521,BNP_EUR_Underlying!$A:$W,COLUMN()-2,0)-EVS_EUR_Underlying!J519</f>
        <v>-7.3985262361020432E-13</v>
      </c>
      <c r="M521" s="6">
        <f>VLOOKUP($B521,BNP_EUR_Underlying!$A:$W,COLUMN()-2,0)-EVS_EUR_Underlying!K519</f>
        <v>1.5608057650595697E-4</v>
      </c>
      <c r="N521" s="6">
        <f>VLOOKUP($B521,BNP_EUR_Underlying!$A:$W,COLUMN()-2,0)-EVS_EUR_Underlying!L519</f>
        <v>-2.1022797151253991E-2</v>
      </c>
      <c r="O521" s="6">
        <f>VLOOKUP($B521,BNP_EUR_Underlying!$A:$W,COLUMN()-2,0)-EVS_EUR_Underlying!M519</f>
        <v>-3.1801228317362984E-12</v>
      </c>
      <c r="P521" s="6">
        <f>VLOOKUP($B521,BNP_EUR_Underlying!$A:$W,COLUMN()-2,0)-EVS_EUR_Underlying!N519</f>
        <v>1.5571898104020931E-3</v>
      </c>
      <c r="Q521" s="6">
        <f>VLOOKUP($B521,BNP_EUR_Underlying!$A:$W,COLUMN()-2,0)-EVS_EUR_Underlying!O519</f>
        <v>1.830091633792108E-12</v>
      </c>
      <c r="R521" s="6">
        <f>VLOOKUP($B521,BNP_EUR_Underlying!$A:$W,COLUMN()-2,0)-EVS_EUR_Underlying!P519</f>
        <v>4.169997680492088E-12</v>
      </c>
      <c r="S521" s="6">
        <f>VLOOKUP($B521,BNP_EUR_Underlying!$A:$W,COLUMN()-2,0)-EVS_EUR_Underlying!Q519</f>
        <v>-1.1904473210699873E-3</v>
      </c>
      <c r="T521" s="6">
        <f>VLOOKUP($B521,BNP_EUR_Underlying!$A:$W,COLUMN()-2,0)-EVS_EUR_Underlying!R519</f>
        <v>-3.4994229736184934E-13</v>
      </c>
      <c r="U521" s="6">
        <f>VLOOKUP($B521,BNP_EUR_Underlying!$A:$W,COLUMN()-2,0)-EVS_EUR_Underlying!S519</f>
        <v>3.0639003341264903E-2</v>
      </c>
      <c r="V521" s="6">
        <f>VLOOKUP($B521,BNP_EUR_Underlying!$A:$W,COLUMN()-2,0)-EVS_EUR_Underlying!T519</f>
        <v>2.0299317782246362E-12</v>
      </c>
      <c r="W521" s="6">
        <f>VLOOKUP($B521,BNP_EUR_Underlying!$A:$W,COLUMN()-2,0)-EVS_EUR_Underlying!U519</f>
        <v>4.1011638529653283E-13</v>
      </c>
      <c r="X521" s="6">
        <f>VLOOKUP($B521,BNP_EUR_Underlying!$A:$W,COLUMN()-2,0)-EVS_EUR_Underlying!V519</f>
        <v>2.7899904608830184E-12</v>
      </c>
      <c r="Y521" s="6">
        <f>VLOOKUP($B521,BNP_EUR_Underlying!$A:$W,COLUMN()-2,0)-EVS_EUR_Underlying!W519</f>
        <v>4.1100456371623295E-12</v>
      </c>
    </row>
    <row r="522" spans="1:25" x14ac:dyDescent="0.25">
      <c r="A522" s="2">
        <v>42128</v>
      </c>
      <c r="B522" s="2">
        <v>42132</v>
      </c>
      <c r="C522" t="b">
        <f t="shared" si="8"/>
        <v>0</v>
      </c>
      <c r="D522" s="6">
        <f>VLOOKUP($B522,BNP_EUR_Underlying!$A:$W,COLUMN()-2,0)-EVS_EUR_Underlying!B520</f>
        <v>9.7573230867699978E-2</v>
      </c>
      <c r="E522" s="6">
        <f>VLOOKUP($B522,BNP_EUR_Underlying!$A:$W,COLUMN()-2,0)-EVS_EUR_Underlying!C520</f>
        <v>0.86014693407942988</v>
      </c>
      <c r="F522" s="6">
        <f>VLOOKUP($B522,BNP_EUR_Underlying!$A:$W,COLUMN()-2,0)-EVS_EUR_Underlying!D520</f>
        <v>-4.2401637756483979E-12</v>
      </c>
      <c r="G522" s="6">
        <f>VLOOKUP($B522,BNP_EUR_Underlying!$A:$W,COLUMN()-2,0)-EVS_EUR_Underlying!E520</f>
        <v>-8.0166822405991489E-4</v>
      </c>
      <c r="H522" s="6">
        <f>VLOOKUP($B522,BNP_EUR_Underlying!$A:$W,COLUMN()-2,0)-EVS_EUR_Underlying!F520</f>
        <v>1.4801493364302587E-12</v>
      </c>
      <c r="I522" s="6">
        <f>VLOOKUP($B522,BNP_EUR_Underlying!$A:$W,COLUMN()-2,0)-EVS_EUR_Underlying!G520</f>
        <v>1.6234478198007274E-4</v>
      </c>
      <c r="J522" s="6">
        <f>VLOOKUP($B522,BNP_EUR_Underlying!$A:$W,COLUMN()-2,0)-EVS_EUR_Underlying!H520</f>
        <v>2.9198865547641617E-12</v>
      </c>
      <c r="K522" s="6">
        <f>VLOOKUP($B522,BNP_EUR_Underlying!$A:$W,COLUMN()-2,0)-EVS_EUR_Underlying!I520</f>
        <v>1.6145041197002108E-4</v>
      </c>
      <c r="L522" s="6">
        <f>VLOOKUP($B522,BNP_EUR_Underlying!$A:$W,COLUMN()-2,0)-EVS_EUR_Underlying!J520</f>
        <v>4.8998582968806659E-12</v>
      </c>
      <c r="M522" s="6">
        <f>VLOOKUP($B522,BNP_EUR_Underlying!$A:$W,COLUMN()-2,0)-EVS_EUR_Underlying!K520</f>
        <v>1.5694240413000049E-4</v>
      </c>
      <c r="N522" s="6">
        <f>VLOOKUP($B522,BNP_EUR_Underlying!$A:$W,COLUMN()-2,0)-EVS_EUR_Underlying!L520</f>
        <v>-2.1210707084985958E-2</v>
      </c>
      <c r="O522" s="6">
        <f>VLOOKUP($B522,BNP_EUR_Underlying!$A:$W,COLUMN()-2,0)-EVS_EUR_Underlying!M520</f>
        <v>-6.4992455861556664E-13</v>
      </c>
      <c r="P522" s="6">
        <f>VLOOKUP($B522,BNP_EUR_Underlying!$A:$W,COLUMN()-2,0)-EVS_EUR_Underlying!N520</f>
        <v>1.5636723493599458E-3</v>
      </c>
      <c r="Q522" s="6">
        <f>VLOOKUP($B522,BNP_EUR_Underlying!$A:$W,COLUMN()-2,0)-EVS_EUR_Underlying!O520</f>
        <v>-2.6798563368402029E-12</v>
      </c>
      <c r="R522" s="6">
        <f>VLOOKUP($B522,BNP_EUR_Underlying!$A:$W,COLUMN()-2,0)-EVS_EUR_Underlying!P520</f>
        <v>-2.7600144392181392E-12</v>
      </c>
      <c r="S522" s="6">
        <f>VLOOKUP($B522,BNP_EUR_Underlying!$A:$W,COLUMN()-2,0)-EVS_EUR_Underlying!Q520</f>
        <v>-1.2238194746498898E-3</v>
      </c>
      <c r="T522" s="6">
        <f>VLOOKUP($B522,BNP_EUR_Underlying!$A:$W,COLUMN()-2,0)-EVS_EUR_Underlying!R520</f>
        <v>-2.220001960040463E-12</v>
      </c>
      <c r="U522" s="6">
        <f>VLOOKUP($B522,BNP_EUR_Underlying!$A:$W,COLUMN()-2,0)-EVS_EUR_Underlying!S520</f>
        <v>3.144260967814505E-2</v>
      </c>
      <c r="V522" s="6">
        <f>VLOOKUP($B522,BNP_EUR_Underlying!$A:$W,COLUMN()-2,0)-EVS_EUR_Underlying!T520</f>
        <v>-3.2500668822876833E-12</v>
      </c>
      <c r="W522" s="6">
        <f>VLOOKUP($B522,BNP_EUR_Underlying!$A:$W,COLUMN()-2,0)-EVS_EUR_Underlying!U520</f>
        <v>3.9199754553465027E-12</v>
      </c>
      <c r="X522" s="6">
        <f>VLOOKUP($B522,BNP_EUR_Underlying!$A:$W,COLUMN()-2,0)-EVS_EUR_Underlying!V520</f>
        <v>5.1003645751279691E-13</v>
      </c>
      <c r="Y522" s="6">
        <f>VLOOKUP($B522,BNP_EUR_Underlying!$A:$W,COLUMN()-2,0)-EVS_EUR_Underlying!W520</f>
        <v>2.2799540033702215E-12</v>
      </c>
    </row>
    <row r="523" spans="1:25" x14ac:dyDescent="0.25">
      <c r="A523" s="2">
        <v>42129</v>
      </c>
      <c r="B523" s="2">
        <v>42135</v>
      </c>
      <c r="C523" t="b">
        <f t="shared" si="8"/>
        <v>0</v>
      </c>
      <c r="D523" s="6">
        <f>VLOOKUP($B523,BNP_EUR_Underlying!$A:$W,COLUMN()-2,0)-EVS_EUR_Underlying!B521</f>
        <v>9.7526697745309976E-2</v>
      </c>
      <c r="E523" s="6">
        <f>VLOOKUP($B523,BNP_EUR_Underlying!$A:$W,COLUMN()-2,0)-EVS_EUR_Underlying!C521</f>
        <v>0.85393499674054985</v>
      </c>
      <c r="F523" s="6">
        <f>VLOOKUP($B523,BNP_EUR_Underlying!$A:$W,COLUMN()-2,0)-EVS_EUR_Underlying!D521</f>
        <v>3.05000469325023E-12</v>
      </c>
      <c r="G523" s="6">
        <f>VLOOKUP($B523,BNP_EUR_Underlying!$A:$W,COLUMN()-2,0)-EVS_EUR_Underlying!E521</f>
        <v>-8.0135393209990191E-4</v>
      </c>
      <c r="H523" s="6">
        <f>VLOOKUP($B523,BNP_EUR_Underlying!$A:$W,COLUMN()-2,0)-EVS_EUR_Underlying!F521</f>
        <v>-1.0500489366904731E-12</v>
      </c>
      <c r="I523" s="6">
        <f>VLOOKUP($B523,BNP_EUR_Underlying!$A:$W,COLUMN()-2,0)-EVS_EUR_Underlying!G521</f>
        <v>1.606877592599254E-4</v>
      </c>
      <c r="J523" s="6">
        <f>VLOOKUP($B523,BNP_EUR_Underlying!$A:$W,COLUMN()-2,0)-EVS_EUR_Underlying!H521</f>
        <v>1.0700329511337259E-12</v>
      </c>
      <c r="K523" s="6">
        <f>VLOOKUP($B523,BNP_EUR_Underlying!$A:$W,COLUMN()-2,0)-EVS_EUR_Underlying!I521</f>
        <v>1.6042376832015037E-4</v>
      </c>
      <c r="L523" s="6">
        <f>VLOOKUP($B523,BNP_EUR_Underlying!$A:$W,COLUMN()-2,0)-EVS_EUR_Underlying!J521</f>
        <v>4.6000980802318736E-12</v>
      </c>
      <c r="M523" s="6">
        <f>VLOOKUP($B523,BNP_EUR_Underlying!$A:$W,COLUMN()-2,0)-EVS_EUR_Underlying!K521</f>
        <v>1.5620544096806022E-4</v>
      </c>
      <c r="N523" s="6">
        <f>VLOOKUP($B523,BNP_EUR_Underlying!$A:$W,COLUMN()-2,0)-EVS_EUR_Underlying!L521</f>
        <v>-2.0902651437430975E-2</v>
      </c>
      <c r="O523" s="6">
        <f>VLOOKUP($B523,BNP_EUR_Underlying!$A:$W,COLUMN()-2,0)-EVS_EUR_Underlying!M521</f>
        <v>4.7499781885562697E-12</v>
      </c>
      <c r="P523" s="6">
        <f>VLOOKUP($B523,BNP_EUR_Underlying!$A:$W,COLUMN()-2,0)-EVS_EUR_Underlying!N521</f>
        <v>1.5492668229539763E-3</v>
      </c>
      <c r="Q523" s="6">
        <f>VLOOKUP($B523,BNP_EUR_Underlying!$A:$W,COLUMN()-2,0)-EVS_EUR_Underlying!O521</f>
        <v>2.1900259383755838E-12</v>
      </c>
      <c r="R523" s="6">
        <f>VLOOKUP($B523,BNP_EUR_Underlying!$A:$W,COLUMN()-2,0)-EVS_EUR_Underlying!P521</f>
        <v>-4.780176254826074E-12</v>
      </c>
      <c r="S523" s="6">
        <f>VLOOKUP($B523,BNP_EUR_Underlying!$A:$W,COLUMN()-2,0)-EVS_EUR_Underlying!Q521</f>
        <v>-1.21860507564997E-3</v>
      </c>
      <c r="T523" s="6">
        <f>VLOOKUP($B523,BNP_EUR_Underlying!$A:$W,COLUMN()-2,0)-EVS_EUR_Underlying!R521</f>
        <v>4.390043883972794E-12</v>
      </c>
      <c r="U523" s="6">
        <f>VLOOKUP($B523,BNP_EUR_Underlying!$A:$W,COLUMN()-2,0)-EVS_EUR_Underlying!S521</f>
        <v>3.1322388612192054E-2</v>
      </c>
      <c r="V523" s="6">
        <f>VLOOKUP($B523,BNP_EUR_Underlying!$A:$W,COLUMN()-2,0)-EVS_EUR_Underlying!T521</f>
        <v>1.6400214519762812E-12</v>
      </c>
      <c r="W523" s="6">
        <f>VLOOKUP($B523,BNP_EUR_Underlying!$A:$W,COLUMN()-2,0)-EVS_EUR_Underlying!U521</f>
        <v>4.440003920080926E-12</v>
      </c>
      <c r="X523" s="6">
        <f>VLOOKUP($B523,BNP_EUR_Underlying!$A:$W,COLUMN()-2,0)-EVS_EUR_Underlying!V521</f>
        <v>4.2998937743732313E-12</v>
      </c>
      <c r="Y523" s="6">
        <f>VLOOKUP($B523,BNP_EUR_Underlying!$A:$W,COLUMN()-2,0)-EVS_EUR_Underlying!W521</f>
        <v>-3.2600588895093097E-12</v>
      </c>
    </row>
    <row r="524" spans="1:25" x14ac:dyDescent="0.25">
      <c r="A524" s="2">
        <v>42130</v>
      </c>
      <c r="B524" s="2">
        <v>42136</v>
      </c>
      <c r="C524" t="b">
        <f t="shared" si="8"/>
        <v>0</v>
      </c>
      <c r="D524" s="6">
        <f>VLOOKUP($B524,BNP_EUR_Underlying!$A:$W,COLUMN()-2,0)-EVS_EUR_Underlying!B522</f>
        <v>9.76424522497501E-2</v>
      </c>
      <c r="E524" s="6">
        <f>VLOOKUP($B524,BNP_EUR_Underlying!$A:$W,COLUMN()-2,0)-EVS_EUR_Underlying!C522</f>
        <v>0.85260306701833</v>
      </c>
      <c r="F524" s="6">
        <f>VLOOKUP($B524,BNP_EUR_Underlying!$A:$W,COLUMN()-2,0)-EVS_EUR_Underlying!D522</f>
        <v>1.6999734953060397E-12</v>
      </c>
      <c r="G524" s="6">
        <f>VLOOKUP($B524,BNP_EUR_Underlying!$A:$W,COLUMN()-2,0)-EVS_EUR_Underlying!E522</f>
        <v>-8.0055610713003489E-4</v>
      </c>
      <c r="H524" s="6">
        <f>VLOOKUP($B524,BNP_EUR_Underlying!$A:$W,COLUMN()-2,0)-EVS_EUR_Underlying!F522</f>
        <v>-1.4099832412739488E-12</v>
      </c>
      <c r="I524" s="6">
        <f>VLOOKUP($B524,BNP_EUR_Underlying!$A:$W,COLUMN()-2,0)-EVS_EUR_Underlying!G522</f>
        <v>1.6045115688001488E-4</v>
      </c>
      <c r="J524" s="6">
        <f>VLOOKUP($B524,BNP_EUR_Underlying!$A:$W,COLUMN()-2,0)-EVS_EUR_Underlying!H522</f>
        <v>-1.3400391907225639E-12</v>
      </c>
      <c r="K524" s="6">
        <f>VLOOKUP($B524,BNP_EUR_Underlying!$A:$W,COLUMN()-2,0)-EVS_EUR_Underlying!I522</f>
        <v>1.6039952062008034E-4</v>
      </c>
      <c r="L524" s="6">
        <f>VLOOKUP($B524,BNP_EUR_Underlying!$A:$W,COLUMN()-2,0)-EVS_EUR_Underlying!J522</f>
        <v>-1.8700596626786137E-12</v>
      </c>
      <c r="M524" s="6">
        <f>VLOOKUP($B524,BNP_EUR_Underlying!$A:$W,COLUMN()-2,0)-EVS_EUR_Underlying!K522</f>
        <v>1.5537215099603596E-4</v>
      </c>
      <c r="N524" s="6">
        <f>VLOOKUP($B524,BNP_EUR_Underlying!$A:$W,COLUMN()-2,0)-EVS_EUR_Underlying!L522</f>
        <v>-2.0962235198027979E-2</v>
      </c>
      <c r="O524" s="6">
        <f>VLOOKUP($B524,BNP_EUR_Underlying!$A:$W,COLUMN()-2,0)-EVS_EUR_Underlying!M522</f>
        <v>-3.1501468100714192E-12</v>
      </c>
      <c r="P524" s="6">
        <f>VLOOKUP($B524,BNP_EUR_Underlying!$A:$W,COLUMN()-2,0)-EVS_EUR_Underlying!N522</f>
        <v>1.5507081848700199E-3</v>
      </c>
      <c r="Q524" s="6">
        <f>VLOOKUP($B524,BNP_EUR_Underlying!$A:$W,COLUMN()-2,0)-EVS_EUR_Underlying!O522</f>
        <v>-2.3800961201914106E-12</v>
      </c>
      <c r="R524" s="6">
        <f>VLOOKUP($B524,BNP_EUR_Underlying!$A:$W,COLUMN()-2,0)-EVS_EUR_Underlying!P522</f>
        <v>3.4199310050553322E-12</v>
      </c>
      <c r="S524" s="6">
        <f>VLOOKUP($B524,BNP_EUR_Underlying!$A:$W,COLUMN()-2,0)-EVS_EUR_Underlying!Q522</f>
        <v>-1.2071333978600496E-3</v>
      </c>
      <c r="T524" s="6">
        <f>VLOOKUP($B524,BNP_EUR_Underlying!$A:$W,COLUMN()-2,0)-EVS_EUR_Underlying!R522</f>
        <v>-4.4899639561890581E-12</v>
      </c>
      <c r="U524" s="6">
        <f>VLOOKUP($B524,BNP_EUR_Underlying!$A:$W,COLUMN()-2,0)-EVS_EUR_Underlying!S522</f>
        <v>3.1041856285151992E-2</v>
      </c>
      <c r="V524" s="6">
        <f>VLOOKUP($B524,BNP_EUR_Underlying!$A:$W,COLUMN()-2,0)-EVS_EUR_Underlying!T522</f>
        <v>2.9600766282555924E-12</v>
      </c>
      <c r="W524" s="6">
        <f>VLOOKUP($B524,BNP_EUR_Underlying!$A:$W,COLUMN()-2,0)-EVS_EUR_Underlying!U522</f>
        <v>-4.779954210221149E-12</v>
      </c>
      <c r="X524" s="6">
        <f>VLOOKUP($B524,BNP_EUR_Underlying!$A:$W,COLUMN()-2,0)-EVS_EUR_Underlying!V522</f>
        <v>2.3199220322567271E-12</v>
      </c>
      <c r="Y524" s="6">
        <f>VLOOKUP($B524,BNP_EUR_Underlying!$A:$W,COLUMN()-2,0)-EVS_EUR_Underlying!W522</f>
        <v>3.830047390351865E-12</v>
      </c>
    </row>
    <row r="525" spans="1:25" x14ac:dyDescent="0.25">
      <c r="A525" s="2">
        <v>42131</v>
      </c>
      <c r="B525" s="2">
        <v>42137</v>
      </c>
      <c r="C525" t="b">
        <f t="shared" si="8"/>
        <v>0</v>
      </c>
      <c r="D525" s="6">
        <f>VLOOKUP($B525,BNP_EUR_Underlying!$A:$W,COLUMN()-2,0)-EVS_EUR_Underlying!B523</f>
        <v>9.7601490798779889E-2</v>
      </c>
      <c r="E525" s="6">
        <f>VLOOKUP($B525,BNP_EUR_Underlying!$A:$W,COLUMN()-2,0)-EVS_EUR_Underlying!C523</f>
        <v>0.85166361860614015</v>
      </c>
      <c r="F525" s="6">
        <f>VLOOKUP($B525,BNP_EUR_Underlying!$A:$W,COLUMN()-2,0)-EVS_EUR_Underlying!D523</f>
        <v>-3.1996627569697011E-13</v>
      </c>
      <c r="G525" s="6">
        <f>VLOOKUP($B525,BNP_EUR_Underlying!$A:$W,COLUMN()-2,0)-EVS_EUR_Underlying!E523</f>
        <v>-8.0014510457004917E-4</v>
      </c>
      <c r="H525" s="6">
        <f>VLOOKUP($B525,BNP_EUR_Underlying!$A:$W,COLUMN()-2,0)-EVS_EUR_Underlying!F523</f>
        <v>-4.900524430695441E-13</v>
      </c>
      <c r="I525" s="6">
        <f>VLOOKUP($B525,BNP_EUR_Underlying!$A:$W,COLUMN()-2,0)-EVS_EUR_Underlying!G523</f>
        <v>1.6029761524993802E-4</v>
      </c>
      <c r="J525" s="6">
        <f>VLOOKUP($B525,BNP_EUR_Underlying!$A:$W,COLUMN()-2,0)-EVS_EUR_Underlying!H523</f>
        <v>-1.4901413436518851E-12</v>
      </c>
      <c r="K525" s="6">
        <f>VLOOKUP($B525,BNP_EUR_Underlying!$A:$W,COLUMN()-2,0)-EVS_EUR_Underlying!I523</f>
        <v>1.601663472099446E-4</v>
      </c>
      <c r="L525" s="6">
        <f>VLOOKUP($B525,BNP_EUR_Underlying!$A:$W,COLUMN()-2,0)-EVS_EUR_Underlying!J523</f>
        <v>-4.2701397973132771E-12</v>
      </c>
      <c r="M525" s="6">
        <f>VLOOKUP($B525,BNP_EUR_Underlying!$A:$W,COLUMN()-2,0)-EVS_EUR_Underlying!K523</f>
        <v>1.5553259975098488E-4</v>
      </c>
      <c r="N525" s="6">
        <f>VLOOKUP($B525,BNP_EUR_Underlying!$A:$W,COLUMN()-2,0)-EVS_EUR_Underlying!L523</f>
        <v>-2.1059153416914E-2</v>
      </c>
      <c r="O525" s="6">
        <f>VLOOKUP($B525,BNP_EUR_Underlying!$A:$W,COLUMN()-2,0)-EVS_EUR_Underlying!M523</f>
        <v>4.8800963270423381E-12</v>
      </c>
      <c r="P525" s="6">
        <f>VLOOKUP($B525,BNP_EUR_Underlying!$A:$W,COLUMN()-2,0)-EVS_EUR_Underlying!N523</f>
        <v>1.5483357255839936E-3</v>
      </c>
      <c r="Q525" s="6">
        <f>VLOOKUP($B525,BNP_EUR_Underlying!$A:$W,COLUMN()-2,0)-EVS_EUR_Underlying!O523</f>
        <v>-4.3700598695295412E-12</v>
      </c>
      <c r="R525" s="6">
        <f>VLOOKUP($B525,BNP_EUR_Underlying!$A:$W,COLUMN()-2,0)-EVS_EUR_Underlying!P523</f>
        <v>-2.4198421044729912E-12</v>
      </c>
      <c r="S525" s="6">
        <f>VLOOKUP($B525,BNP_EUR_Underlying!$A:$W,COLUMN()-2,0)-EVS_EUR_Underlying!Q523</f>
        <v>-1.200876119060057E-3</v>
      </c>
      <c r="T525" s="6">
        <f>VLOOKUP($B525,BNP_EUR_Underlying!$A:$W,COLUMN()-2,0)-EVS_EUR_Underlying!R523</f>
        <v>2.6700863742235015E-12</v>
      </c>
      <c r="U525" s="6">
        <f>VLOOKUP($B525,BNP_EUR_Underlying!$A:$W,COLUMN()-2,0)-EVS_EUR_Underlying!S523</f>
        <v>3.0581324387600972E-2</v>
      </c>
      <c r="V525" s="6">
        <f>VLOOKUP($B525,BNP_EUR_Underlying!$A:$W,COLUMN()-2,0)-EVS_EUR_Underlying!T523</f>
        <v>-3.780087354243733E-12</v>
      </c>
      <c r="W525" s="6">
        <f>VLOOKUP($B525,BNP_EUR_Underlying!$A:$W,COLUMN()-2,0)-EVS_EUR_Underlying!U523</f>
        <v>-4.9600323848153494E-12</v>
      </c>
      <c r="X525" s="6">
        <f>VLOOKUP($B525,BNP_EUR_Underlying!$A:$W,COLUMN()-2,0)-EVS_EUR_Underlying!V523</f>
        <v>-2.6700863742235015E-12</v>
      </c>
      <c r="Y525" s="6">
        <f>VLOOKUP($B525,BNP_EUR_Underlying!$A:$W,COLUMN()-2,0)-EVS_EUR_Underlying!W523</f>
        <v>-6.7013061766374449E-13</v>
      </c>
    </row>
    <row r="526" spans="1:25" x14ac:dyDescent="0.25">
      <c r="A526" s="2">
        <v>42132</v>
      </c>
      <c r="B526" s="2">
        <v>42138</v>
      </c>
      <c r="C526" t="b">
        <f t="shared" si="8"/>
        <v>0</v>
      </c>
      <c r="D526" s="6">
        <f>VLOOKUP($B526,BNP_EUR_Underlying!$A:$W,COLUMN()-2,0)-EVS_EUR_Underlying!B524</f>
        <v>9.77690240773601E-2</v>
      </c>
      <c r="E526" s="6">
        <f>VLOOKUP($B526,BNP_EUR_Underlying!$A:$W,COLUMN()-2,0)-EVS_EUR_Underlying!C524</f>
        <v>0.85373886218910999</v>
      </c>
      <c r="F526" s="6">
        <f>VLOOKUP($B526,BNP_EUR_Underlying!$A:$W,COLUMN()-2,0)-EVS_EUR_Underlying!D524</f>
        <v>3.05000469325023E-12</v>
      </c>
      <c r="G526" s="6">
        <f>VLOOKUP($B526,BNP_EUR_Underlying!$A:$W,COLUMN()-2,0)-EVS_EUR_Underlying!E524</f>
        <v>-8.0053192697993047E-4</v>
      </c>
      <c r="H526" s="6">
        <f>VLOOKUP($B526,BNP_EUR_Underlying!$A:$W,COLUMN()-2,0)-EVS_EUR_Underlying!F524</f>
        <v>-2.65987232239695E-12</v>
      </c>
      <c r="I526" s="6">
        <f>VLOOKUP($B526,BNP_EUR_Underlying!$A:$W,COLUMN()-2,0)-EVS_EUR_Underlying!G524</f>
        <v>1.6083974771996523E-4</v>
      </c>
      <c r="J526" s="6">
        <f>VLOOKUP($B526,BNP_EUR_Underlying!$A:$W,COLUMN()-2,0)-EVS_EUR_Underlying!H524</f>
        <v>-4.4999559634106845E-12</v>
      </c>
      <c r="K526" s="6">
        <f>VLOOKUP($B526,BNP_EUR_Underlying!$A:$W,COLUMN()-2,0)-EVS_EUR_Underlying!I524</f>
        <v>1.6090683277014683E-4</v>
      </c>
      <c r="L526" s="6">
        <f>VLOOKUP($B526,BNP_EUR_Underlying!$A:$W,COLUMN()-2,0)-EVS_EUR_Underlying!J524</f>
        <v>4.21995771660022E-12</v>
      </c>
      <c r="M526" s="6">
        <f>VLOOKUP($B526,BNP_EUR_Underlying!$A:$W,COLUMN()-2,0)-EVS_EUR_Underlying!K524</f>
        <v>1.5604349962294872E-4</v>
      </c>
      <c r="N526" s="6">
        <f>VLOOKUP($B526,BNP_EUR_Underlying!$A:$W,COLUMN()-2,0)-EVS_EUR_Underlying!L524</f>
        <v>-2.1237103902783994E-2</v>
      </c>
      <c r="O526" s="6">
        <f>VLOOKUP($B526,BNP_EUR_Underlying!$A:$W,COLUMN()-2,0)-EVS_EUR_Underlying!M524</f>
        <v>-4.4899639561890581E-12</v>
      </c>
      <c r="P526" s="6">
        <f>VLOOKUP($B526,BNP_EUR_Underlying!$A:$W,COLUMN()-2,0)-EVS_EUR_Underlying!N524</f>
        <v>1.5512074208089421E-3</v>
      </c>
      <c r="Q526" s="6">
        <f>VLOOKUP($B526,BNP_EUR_Underlying!$A:$W,COLUMN()-2,0)-EVS_EUR_Underlying!O524</f>
        <v>2.5301982731207318E-12</v>
      </c>
      <c r="R526" s="6">
        <f>VLOOKUP($B526,BNP_EUR_Underlying!$A:$W,COLUMN()-2,0)-EVS_EUR_Underlying!P524</f>
        <v>-1.0014211682118912E-13</v>
      </c>
      <c r="S526" s="6">
        <f>VLOOKUP($B526,BNP_EUR_Underlying!$A:$W,COLUMN()-2,0)-EVS_EUR_Underlying!Q524</f>
        <v>-1.2013975589599823E-3</v>
      </c>
      <c r="T526" s="6">
        <f>VLOOKUP($B526,BNP_EUR_Underlying!$A:$W,COLUMN()-2,0)-EVS_EUR_Underlying!R524</f>
        <v>-3.6999292518657967E-12</v>
      </c>
      <c r="U526" s="6">
        <f>VLOOKUP($B526,BNP_EUR_Underlying!$A:$W,COLUMN()-2,0)-EVS_EUR_Underlying!S524</f>
        <v>3.0894925444950982E-2</v>
      </c>
      <c r="V526" s="6">
        <f>VLOOKUP($B526,BNP_EUR_Underlying!$A:$W,COLUMN()-2,0)-EVS_EUR_Underlying!T524</f>
        <v>1.219913059458122E-12</v>
      </c>
      <c r="W526" s="6">
        <f>VLOOKUP($B526,BNP_EUR_Underlying!$A:$W,COLUMN()-2,0)-EVS_EUR_Underlying!U524</f>
        <v>-1.9699797348948778E-12</v>
      </c>
      <c r="X526" s="6">
        <f>VLOOKUP($B526,BNP_EUR_Underlying!$A:$W,COLUMN()-2,0)-EVS_EUR_Underlying!V524</f>
        <v>-4.049871549227646E-12</v>
      </c>
      <c r="Y526" s="6">
        <f>VLOOKUP($B526,BNP_EUR_Underlying!$A:$W,COLUMN()-2,0)-EVS_EUR_Underlying!W524</f>
        <v>-4.8501203053774589E-12</v>
      </c>
    </row>
    <row r="527" spans="1:25" x14ac:dyDescent="0.25">
      <c r="A527" s="2">
        <v>42135</v>
      </c>
      <c r="B527" s="2">
        <v>42139</v>
      </c>
      <c r="C527" t="b">
        <f t="shared" si="8"/>
        <v>0</v>
      </c>
      <c r="D527" s="6">
        <f>VLOOKUP($B527,BNP_EUR_Underlying!$A:$W,COLUMN()-2,0)-EVS_EUR_Underlying!B525</f>
        <v>9.7787447405200068E-2</v>
      </c>
      <c r="E527" s="6">
        <f>VLOOKUP($B527,BNP_EUR_Underlying!$A:$W,COLUMN()-2,0)-EVS_EUR_Underlying!C525</f>
        <v>0.85880226352038003</v>
      </c>
      <c r="F527" s="6">
        <f>VLOOKUP($B527,BNP_EUR_Underlying!$A:$W,COLUMN()-2,0)-EVS_EUR_Underlying!D525</f>
        <v>-1.5401013797600172E-12</v>
      </c>
      <c r="G527" s="6">
        <f>VLOOKUP($B527,BNP_EUR_Underlying!$A:$W,COLUMN()-2,0)-EVS_EUR_Underlying!E525</f>
        <v>-8.0183745511996918E-4</v>
      </c>
      <c r="H527" s="6">
        <f>VLOOKUP($B527,BNP_EUR_Underlying!$A:$W,COLUMN()-2,0)-EVS_EUR_Underlying!F525</f>
        <v>2.0006218903745321E-13</v>
      </c>
      <c r="I527" s="6">
        <f>VLOOKUP($B527,BNP_EUR_Underlying!$A:$W,COLUMN()-2,0)-EVS_EUR_Underlying!G525</f>
        <v>1.6195017116005239E-4</v>
      </c>
      <c r="J527" s="6">
        <f>VLOOKUP($B527,BNP_EUR_Underlying!$A:$W,COLUMN()-2,0)-EVS_EUR_Underlying!H525</f>
        <v>2.9800606426988452E-12</v>
      </c>
      <c r="K527" s="6">
        <f>VLOOKUP($B527,BNP_EUR_Underlying!$A:$W,COLUMN()-2,0)-EVS_EUR_Underlying!I525</f>
        <v>1.6129267150000182E-4</v>
      </c>
      <c r="L527" s="6">
        <f>VLOOKUP($B527,BNP_EUR_Underlying!$A:$W,COLUMN()-2,0)-EVS_EUR_Underlying!J525</f>
        <v>3.4701130857683893E-12</v>
      </c>
      <c r="M527" s="6">
        <f>VLOOKUP($B527,BNP_EUR_Underlying!$A:$W,COLUMN()-2,0)-EVS_EUR_Underlying!K525</f>
        <v>1.5681563151492828E-4</v>
      </c>
      <c r="N527" s="6">
        <f>VLOOKUP($B527,BNP_EUR_Underlying!$A:$W,COLUMN()-2,0)-EVS_EUR_Underlying!L525</f>
        <v>-2.1366968969177003E-2</v>
      </c>
      <c r="O527" s="6">
        <f>VLOOKUP($B527,BNP_EUR_Underlying!$A:$W,COLUMN()-2,0)-EVS_EUR_Underlying!M525</f>
        <v>4.7499781885562697E-12</v>
      </c>
      <c r="P527" s="6">
        <f>VLOOKUP($B527,BNP_EUR_Underlying!$A:$W,COLUMN()-2,0)-EVS_EUR_Underlying!N525</f>
        <v>1.5618983940119957E-3</v>
      </c>
      <c r="Q527" s="6">
        <f>VLOOKUP($B527,BNP_EUR_Underlying!$A:$W,COLUMN()-2,0)-EVS_EUR_Underlying!O525</f>
        <v>-4.2987835513486061E-13</v>
      </c>
      <c r="R527" s="6">
        <f>VLOOKUP($B527,BNP_EUR_Underlying!$A:$W,COLUMN()-2,0)-EVS_EUR_Underlying!P525</f>
        <v>-2.2004620348070603E-13</v>
      </c>
      <c r="S527" s="6">
        <f>VLOOKUP($B527,BNP_EUR_Underlying!$A:$W,COLUMN()-2,0)-EVS_EUR_Underlying!Q525</f>
        <v>-1.2029618786602025E-3</v>
      </c>
      <c r="T527" s="6">
        <f>VLOOKUP($B527,BNP_EUR_Underlying!$A:$W,COLUMN()-2,0)-EVS_EUR_Underlying!R525</f>
        <v>-4.6498360717350806E-12</v>
      </c>
      <c r="U527" s="6">
        <f>VLOOKUP($B527,BNP_EUR_Underlying!$A:$W,COLUMN()-2,0)-EVS_EUR_Underlying!S525</f>
        <v>3.1002425242769971E-2</v>
      </c>
      <c r="V527" s="6">
        <f>VLOOKUP($B527,BNP_EUR_Underlying!$A:$W,COLUMN()-2,0)-EVS_EUR_Underlying!T525</f>
        <v>4.8900883342639645E-12</v>
      </c>
      <c r="W527" s="6">
        <f>VLOOKUP($B527,BNP_EUR_Underlying!$A:$W,COLUMN()-2,0)-EVS_EUR_Underlying!U525</f>
        <v>-4.8501203053774589E-12</v>
      </c>
      <c r="X527" s="6">
        <f>VLOOKUP($B527,BNP_EUR_Underlying!$A:$W,COLUMN()-2,0)-EVS_EUR_Underlying!V525</f>
        <v>-3.2400748750660568E-12</v>
      </c>
      <c r="Y527" s="6">
        <f>VLOOKUP($B527,BNP_EUR_Underlying!$A:$W,COLUMN()-2,0)-EVS_EUR_Underlying!W525</f>
        <v>-3.4199310050553322E-12</v>
      </c>
    </row>
    <row r="528" spans="1:25" x14ac:dyDescent="0.25">
      <c r="A528" s="2">
        <v>42136</v>
      </c>
      <c r="B528" s="2">
        <v>42142</v>
      </c>
      <c r="C528" t="b">
        <f t="shared" si="8"/>
        <v>0</v>
      </c>
      <c r="D528" s="6">
        <f>VLOOKUP($B528,BNP_EUR_Underlying!$A:$W,COLUMN()-2,0)-EVS_EUR_Underlying!B526</f>
        <v>9.7726077066609962E-2</v>
      </c>
      <c r="E528" s="6">
        <f>VLOOKUP($B528,BNP_EUR_Underlying!$A:$W,COLUMN()-2,0)-EVS_EUR_Underlying!C526</f>
        <v>0.85554556498393008</v>
      </c>
      <c r="F528" s="6">
        <f>VLOOKUP($B528,BNP_EUR_Underlying!$A:$W,COLUMN()-2,0)-EVS_EUR_Underlying!D526</f>
        <v>-4.9198423113239187E-12</v>
      </c>
      <c r="G528" s="6">
        <f>VLOOKUP($B528,BNP_EUR_Underlying!$A:$W,COLUMN()-2,0)-EVS_EUR_Underlying!E526</f>
        <v>-8.0089457924015228E-4</v>
      </c>
      <c r="H528" s="6">
        <f>VLOOKUP($B528,BNP_EUR_Underlying!$A:$W,COLUMN()-2,0)-EVS_EUR_Underlying!F526</f>
        <v>7.9003470432326139E-13</v>
      </c>
      <c r="I528" s="6">
        <f>VLOOKUP($B528,BNP_EUR_Underlying!$A:$W,COLUMN()-2,0)-EVS_EUR_Underlying!G526</f>
        <v>1.6069484892988761E-4</v>
      </c>
      <c r="J528" s="6">
        <f>VLOOKUP($B528,BNP_EUR_Underlying!$A:$W,COLUMN()-2,0)-EVS_EUR_Underlying!H526</f>
        <v>2.5000002068509275E-12</v>
      </c>
      <c r="K528" s="6">
        <f>VLOOKUP($B528,BNP_EUR_Underlying!$A:$W,COLUMN()-2,0)-EVS_EUR_Underlying!I526</f>
        <v>1.6101919639011086E-4</v>
      </c>
      <c r="L528" s="6">
        <f>VLOOKUP($B528,BNP_EUR_Underlying!$A:$W,COLUMN()-2,0)-EVS_EUR_Underlying!J526</f>
        <v>3.2500668822876833E-12</v>
      </c>
      <c r="M528" s="6">
        <f>VLOOKUP($B528,BNP_EUR_Underlying!$A:$W,COLUMN()-2,0)-EVS_EUR_Underlying!K526</f>
        <v>1.5640424379703699E-4</v>
      </c>
      <c r="N528" s="6">
        <f>VLOOKUP($B528,BNP_EUR_Underlying!$A:$W,COLUMN()-2,0)-EVS_EUR_Underlying!L526</f>
        <v>-2.1193893972244027E-2</v>
      </c>
      <c r="O528" s="6">
        <f>VLOOKUP($B528,BNP_EUR_Underlying!$A:$W,COLUMN()-2,0)-EVS_EUR_Underlying!M526</f>
        <v>2.8099744753262712E-12</v>
      </c>
      <c r="P528" s="6">
        <f>VLOOKUP($B528,BNP_EUR_Underlying!$A:$W,COLUMN()-2,0)-EVS_EUR_Underlying!N526</f>
        <v>1.5535034748650478E-3</v>
      </c>
      <c r="Q528" s="6">
        <f>VLOOKUP($B528,BNP_EUR_Underlying!$A:$W,COLUMN()-2,0)-EVS_EUR_Underlying!O526</f>
        <v>-4.7499781885562697E-12</v>
      </c>
      <c r="R528" s="6">
        <f>VLOOKUP($B528,BNP_EUR_Underlying!$A:$W,COLUMN()-2,0)-EVS_EUR_Underlying!P526</f>
        <v>-2.7600144392181392E-12</v>
      </c>
      <c r="S528" s="6">
        <f>VLOOKUP($B528,BNP_EUR_Underlying!$A:$W,COLUMN()-2,0)-EVS_EUR_Underlying!Q526</f>
        <v>-1.2217337150499663E-3</v>
      </c>
      <c r="T528" s="6">
        <f>VLOOKUP($B528,BNP_EUR_Underlying!$A:$W,COLUMN()-2,0)-EVS_EUR_Underlying!R526</f>
        <v>-1.7199575097492925E-12</v>
      </c>
      <c r="U528" s="6">
        <f>VLOOKUP($B528,BNP_EUR_Underlying!$A:$W,COLUMN()-2,0)-EVS_EUR_Underlying!S526</f>
        <v>3.086986903701805E-2</v>
      </c>
      <c r="V528" s="6">
        <f>VLOOKUP($B528,BNP_EUR_Underlying!$A:$W,COLUMN()-2,0)-EVS_EUR_Underlying!T526</f>
        <v>4.8701043198207117E-12</v>
      </c>
      <c r="W528" s="6">
        <f>VLOOKUP($B528,BNP_EUR_Underlying!$A:$W,COLUMN()-2,0)-EVS_EUR_Underlying!U526</f>
        <v>3.0599967004718565E-12</v>
      </c>
      <c r="X528" s="6">
        <f>VLOOKUP($B528,BNP_EUR_Underlying!$A:$W,COLUMN()-2,0)-EVS_EUR_Underlying!V526</f>
        <v>6.5014660322049167E-13</v>
      </c>
      <c r="Y528" s="6">
        <f>VLOOKUP($B528,BNP_EUR_Underlying!$A:$W,COLUMN()-2,0)-EVS_EUR_Underlying!W526</f>
        <v>2.4600321779644219E-12</v>
      </c>
    </row>
    <row r="529" spans="1:25" x14ac:dyDescent="0.25">
      <c r="A529" s="2">
        <v>42137</v>
      </c>
      <c r="B529" s="2">
        <v>42143</v>
      </c>
      <c r="C529" t="b">
        <f t="shared" si="8"/>
        <v>0</v>
      </c>
      <c r="D529" s="6">
        <f>VLOOKUP($B529,BNP_EUR_Underlying!$A:$W,COLUMN()-2,0)-EVS_EUR_Underlying!B527</f>
        <v>9.7503715771839916E-2</v>
      </c>
      <c r="E529" s="6">
        <f>VLOOKUP($B529,BNP_EUR_Underlying!$A:$W,COLUMN()-2,0)-EVS_EUR_Underlying!C527</f>
        <v>0.85114447736618004</v>
      </c>
      <c r="F529" s="6">
        <f>VLOOKUP($B529,BNP_EUR_Underlying!$A:$W,COLUMN()-2,0)-EVS_EUR_Underlying!D527</f>
        <v>-8.6997076209627267E-13</v>
      </c>
      <c r="G529" s="6">
        <f>VLOOKUP($B529,BNP_EUR_Underlying!$A:$W,COLUMN()-2,0)-EVS_EUR_Underlying!E527</f>
        <v>-8.0205504647001824E-4</v>
      </c>
      <c r="H529" s="6">
        <f>VLOOKUP($B529,BNP_EUR_Underlying!$A:$W,COLUMN()-2,0)-EVS_EUR_Underlying!F527</f>
        <v>-7.4007466821512935E-13</v>
      </c>
      <c r="I529" s="6">
        <f>VLOOKUP($B529,BNP_EUR_Underlying!$A:$W,COLUMN()-2,0)-EVS_EUR_Underlying!G527</f>
        <v>1.5981941166010039E-4</v>
      </c>
      <c r="J529" s="6">
        <f>VLOOKUP($B529,BNP_EUR_Underlying!$A:$W,COLUMN()-2,0)-EVS_EUR_Underlying!H527</f>
        <v>2.2899460105918479E-12</v>
      </c>
      <c r="K529" s="6">
        <f>VLOOKUP($B529,BNP_EUR_Underlying!$A:$W,COLUMN()-2,0)-EVS_EUR_Underlying!I527</f>
        <v>1.6076776274998039E-4</v>
      </c>
      <c r="L529" s="6">
        <f>VLOOKUP($B529,BNP_EUR_Underlying!$A:$W,COLUMN()-2,0)-EVS_EUR_Underlying!J527</f>
        <v>1.5900614158681492E-12</v>
      </c>
      <c r="M529" s="6">
        <f>VLOOKUP($B529,BNP_EUR_Underlying!$A:$W,COLUMN()-2,0)-EVS_EUR_Underlying!K527</f>
        <v>1.5562565117199778E-4</v>
      </c>
      <c r="N529" s="6">
        <f>VLOOKUP($B529,BNP_EUR_Underlying!$A:$W,COLUMN()-2,0)-EVS_EUR_Underlying!L527</f>
        <v>-2.1052902369317006E-2</v>
      </c>
      <c r="O529" s="6">
        <f>VLOOKUP($B529,BNP_EUR_Underlying!$A:$W,COLUMN()-2,0)-EVS_EUR_Underlying!M527</f>
        <v>2.7098323585050821E-12</v>
      </c>
      <c r="P529" s="6">
        <f>VLOOKUP($B529,BNP_EUR_Underlying!$A:$W,COLUMN()-2,0)-EVS_EUR_Underlying!N527</f>
        <v>1.5459102934120006E-3</v>
      </c>
      <c r="Q529" s="6">
        <f>VLOOKUP($B529,BNP_EUR_Underlying!$A:$W,COLUMN()-2,0)-EVS_EUR_Underlying!O527</f>
        <v>-4.9398263257671715E-12</v>
      </c>
      <c r="R529" s="6">
        <f>VLOOKUP($B529,BNP_EUR_Underlying!$A:$W,COLUMN()-2,0)-EVS_EUR_Underlying!P527</f>
        <v>-1.4799272918253337E-12</v>
      </c>
      <c r="S529" s="6">
        <f>VLOOKUP($B529,BNP_EUR_Underlying!$A:$W,COLUMN()-2,0)-EVS_EUR_Underlying!Q527</f>
        <v>-1.249891469629949E-3</v>
      </c>
      <c r="T529" s="6">
        <f>VLOOKUP($B529,BNP_EUR_Underlying!$A:$W,COLUMN()-2,0)-EVS_EUR_Underlying!R527</f>
        <v>-1.6300294447546548E-12</v>
      </c>
      <c r="U529" s="6">
        <f>VLOOKUP($B529,BNP_EUR_Underlying!$A:$W,COLUMN()-2,0)-EVS_EUR_Underlying!S527</f>
        <v>3.0852340527478095E-2</v>
      </c>
      <c r="V529" s="6">
        <f>VLOOKUP($B529,BNP_EUR_Underlying!$A:$W,COLUMN()-2,0)-EVS_EUR_Underlying!T527</f>
        <v>-2.8499425042127768E-12</v>
      </c>
      <c r="W529" s="6">
        <f>VLOOKUP($B529,BNP_EUR_Underlying!$A:$W,COLUMN()-2,0)-EVS_EUR_Underlying!U527</f>
        <v>4.3987036235648702E-13</v>
      </c>
      <c r="X529" s="6">
        <f>VLOOKUP($B529,BNP_EUR_Underlying!$A:$W,COLUMN()-2,0)-EVS_EUR_Underlying!V527</f>
        <v>3.1301627956281664E-12</v>
      </c>
      <c r="Y529" s="6">
        <f>VLOOKUP($B529,BNP_EUR_Underlying!$A:$W,COLUMN()-2,0)-EVS_EUR_Underlying!W527</f>
        <v>2.1300738950458253E-12</v>
      </c>
    </row>
    <row r="530" spans="1:25" x14ac:dyDescent="0.25">
      <c r="A530" s="2">
        <v>42138</v>
      </c>
      <c r="B530" s="2">
        <v>42144</v>
      </c>
      <c r="C530" t="b">
        <f t="shared" si="8"/>
        <v>0</v>
      </c>
      <c r="D530" s="6">
        <f>VLOOKUP($B530,BNP_EUR_Underlying!$A:$W,COLUMN()-2,0)-EVS_EUR_Underlying!B528</f>
        <v>9.7722273224639888E-2</v>
      </c>
      <c r="E530" s="6">
        <f>VLOOKUP($B530,BNP_EUR_Underlying!$A:$W,COLUMN()-2,0)-EVS_EUR_Underlying!C528</f>
        <v>0.85296471083818992</v>
      </c>
      <c r="F530" s="6">
        <f>VLOOKUP($B530,BNP_EUR_Underlying!$A:$W,COLUMN()-2,0)-EVS_EUR_Underlying!D528</f>
        <v>4.8006043584791769E-13</v>
      </c>
      <c r="G530" s="6">
        <f>VLOOKUP($B530,BNP_EUR_Underlying!$A:$W,COLUMN()-2,0)-EVS_EUR_Underlying!E528</f>
        <v>-8.017649246598868E-4</v>
      </c>
      <c r="H530" s="6">
        <f>VLOOKUP($B530,BNP_EUR_Underlying!$A:$W,COLUMN()-2,0)-EVS_EUR_Underlying!F528</f>
        <v>-1.0700329511337259E-12</v>
      </c>
      <c r="I530" s="6">
        <f>VLOOKUP($B530,BNP_EUR_Underlying!$A:$W,COLUMN()-2,0)-EVS_EUR_Underlying!G528</f>
        <v>1.6000927764014961E-4</v>
      </c>
      <c r="J530" s="6">
        <f>VLOOKUP($B530,BNP_EUR_Underlying!$A:$W,COLUMN()-2,0)-EVS_EUR_Underlying!H528</f>
        <v>-3.9002134855081749E-12</v>
      </c>
      <c r="K530" s="6">
        <f>VLOOKUP($B530,BNP_EUR_Underlying!$A:$W,COLUMN()-2,0)-EVS_EUR_Underlying!I528</f>
        <v>1.605709229199892E-4</v>
      </c>
      <c r="L530" s="6">
        <f>VLOOKUP($B530,BNP_EUR_Underlying!$A:$W,COLUMN()-2,0)-EVS_EUR_Underlying!J528</f>
        <v>2.4200641490779162E-12</v>
      </c>
      <c r="M530" s="6">
        <f>VLOOKUP($B530,BNP_EUR_Underlying!$A:$W,COLUMN()-2,0)-EVS_EUR_Underlying!K528</f>
        <v>1.5576347945700508E-4</v>
      </c>
      <c r="N530" s="6">
        <f>VLOOKUP($B530,BNP_EUR_Underlying!$A:$W,COLUMN()-2,0)-EVS_EUR_Underlying!L528</f>
        <v>-2.1132581692456021E-2</v>
      </c>
      <c r="O530" s="6">
        <f>VLOOKUP($B530,BNP_EUR_Underlying!$A:$W,COLUMN()-2,0)-EVS_EUR_Underlying!M528</f>
        <v>-1.8398615964088094E-12</v>
      </c>
      <c r="P530" s="6">
        <f>VLOOKUP($B530,BNP_EUR_Underlying!$A:$W,COLUMN()-2,0)-EVS_EUR_Underlying!N528</f>
        <v>1.5500459289200519E-3</v>
      </c>
      <c r="Q530" s="6">
        <f>VLOOKUP($B530,BNP_EUR_Underlying!$A:$W,COLUMN()-2,0)-EVS_EUR_Underlying!O528</f>
        <v>-1.8700596626786137E-12</v>
      </c>
      <c r="R530" s="6">
        <f>VLOOKUP($B530,BNP_EUR_Underlying!$A:$W,COLUMN()-2,0)-EVS_EUR_Underlying!P528</f>
        <v>-4.5399239922971901E-12</v>
      </c>
      <c r="S530" s="6">
        <f>VLOOKUP($B530,BNP_EUR_Underlying!$A:$W,COLUMN()-2,0)-EVS_EUR_Underlying!Q528</f>
        <v>-1.2493700297300236E-3</v>
      </c>
      <c r="T530" s="6">
        <f>VLOOKUP($B530,BNP_EUR_Underlying!$A:$W,COLUMN()-2,0)-EVS_EUR_Underlying!R528</f>
        <v>-3.269828852126011E-12</v>
      </c>
      <c r="U530" s="6">
        <f>VLOOKUP($B530,BNP_EUR_Underlying!$A:$W,COLUMN()-2,0)-EVS_EUR_Underlying!S528</f>
        <v>3.1013725450718899E-2</v>
      </c>
      <c r="V530" s="6">
        <f>VLOOKUP($B530,BNP_EUR_Underlying!$A:$W,COLUMN()-2,0)-EVS_EUR_Underlying!T528</f>
        <v>-2.4900081996293011E-12</v>
      </c>
      <c r="W530" s="6">
        <f>VLOOKUP($B530,BNP_EUR_Underlying!$A:$W,COLUMN()-2,0)-EVS_EUR_Underlying!U528</f>
        <v>-2.0798918143327683E-12</v>
      </c>
      <c r="X530" s="6">
        <f>VLOOKUP($B530,BNP_EUR_Underlying!$A:$W,COLUMN()-2,0)-EVS_EUR_Underlying!V528</f>
        <v>1.000088900582341E-12</v>
      </c>
      <c r="Y530" s="6">
        <f>VLOOKUP($B530,BNP_EUR_Underlying!$A:$W,COLUMN()-2,0)-EVS_EUR_Underlying!W528</f>
        <v>4.6900261452265113E-12</v>
      </c>
    </row>
    <row r="531" spans="1:25" x14ac:dyDescent="0.25">
      <c r="A531" s="2">
        <v>42139</v>
      </c>
      <c r="B531" s="2">
        <v>42145</v>
      </c>
      <c r="C531" t="b">
        <f t="shared" si="8"/>
        <v>0</v>
      </c>
      <c r="D531" s="6">
        <f>VLOOKUP($B531,BNP_EUR_Underlying!$A:$W,COLUMN()-2,0)-EVS_EUR_Underlying!B529</f>
        <v>9.7526770944909913E-2</v>
      </c>
      <c r="E531" s="6">
        <f>VLOOKUP($B531,BNP_EUR_Underlying!$A:$W,COLUMN()-2,0)-EVS_EUR_Underlying!C529</f>
        <v>0.85512904871407014</v>
      </c>
      <c r="F531" s="6">
        <f>VLOOKUP($B531,BNP_EUR_Underlying!$A:$W,COLUMN()-2,0)-EVS_EUR_Underlying!D529</f>
        <v>-1.5401013797600172E-12</v>
      </c>
      <c r="G531" s="6">
        <f>VLOOKUP($B531,BNP_EUR_Underlying!$A:$W,COLUMN()-2,0)-EVS_EUR_Underlying!E529</f>
        <v>-8.015231631599562E-4</v>
      </c>
      <c r="H531" s="6">
        <f>VLOOKUP($B531,BNP_EUR_Underlying!$A:$W,COLUMN()-2,0)-EVS_EUR_Underlying!F529</f>
        <v>1.4299672557172016E-12</v>
      </c>
      <c r="I531" s="6">
        <f>VLOOKUP($B531,BNP_EUR_Underlying!$A:$W,COLUMN()-2,0)-EVS_EUR_Underlying!G529</f>
        <v>1.6076874976000965E-4</v>
      </c>
      <c r="J531" s="6">
        <f>VLOOKUP($B531,BNP_EUR_Underlying!$A:$W,COLUMN()-2,0)-EVS_EUR_Underlying!H529</f>
        <v>2.829958489769524E-12</v>
      </c>
      <c r="K531" s="6">
        <f>VLOOKUP($B531,BNP_EUR_Underlying!$A:$W,COLUMN()-2,0)-EVS_EUR_Underlying!I529</f>
        <v>1.6079809503999343E-4</v>
      </c>
      <c r="L531" s="6">
        <f>VLOOKUP($B531,BNP_EUR_Underlying!$A:$W,COLUMN()-2,0)-EVS_EUR_Underlying!J529</f>
        <v>1.6699974736411605E-12</v>
      </c>
      <c r="M531" s="6">
        <f>VLOOKUP($B531,BNP_EUR_Underlying!$A:$W,COLUMN()-2,0)-EVS_EUR_Underlying!K529</f>
        <v>1.565929610729544E-4</v>
      </c>
      <c r="N531" s="6">
        <f>VLOOKUP($B531,BNP_EUR_Underlying!$A:$W,COLUMN()-2,0)-EVS_EUR_Underlying!L529</f>
        <v>-2.1076054955520895E-2</v>
      </c>
      <c r="O531" s="6">
        <f>VLOOKUP($B531,BNP_EUR_Underlying!$A:$W,COLUMN()-2,0)-EVS_EUR_Underlying!M529</f>
        <v>2.8399504969911504E-12</v>
      </c>
      <c r="P531" s="6">
        <f>VLOOKUP($B531,BNP_EUR_Underlying!$A:$W,COLUMN()-2,0)-EVS_EUR_Underlying!N529</f>
        <v>1.5559433459200189E-3</v>
      </c>
      <c r="Q531" s="6">
        <f>VLOOKUP($B531,BNP_EUR_Underlying!$A:$W,COLUMN()-2,0)-EVS_EUR_Underlying!O529</f>
        <v>2.7000623958883807E-13</v>
      </c>
      <c r="R531" s="6">
        <f>VLOOKUP($B531,BNP_EUR_Underlying!$A:$W,COLUMN()-2,0)-EVS_EUR_Underlying!P529</f>
        <v>3.4401370641035101E-12</v>
      </c>
      <c r="S531" s="6">
        <f>VLOOKUP($B531,BNP_EUR_Underlying!$A:$W,COLUMN()-2,0)-EVS_EUR_Underlying!Q529</f>
        <v>-1.249891469629949E-3</v>
      </c>
      <c r="T531" s="6">
        <f>VLOOKUP($B531,BNP_EUR_Underlying!$A:$W,COLUMN()-2,0)-EVS_EUR_Underlying!R529</f>
        <v>8.992806499463768E-14</v>
      </c>
      <c r="U531" s="6">
        <f>VLOOKUP($B531,BNP_EUR_Underlying!$A:$W,COLUMN()-2,0)-EVS_EUR_Underlying!S529</f>
        <v>3.0660212506469997E-2</v>
      </c>
      <c r="V531" s="6">
        <f>VLOOKUP($B531,BNP_EUR_Underlying!$A:$W,COLUMN()-2,0)-EVS_EUR_Underlying!T529</f>
        <v>-3.6399772085360382E-12</v>
      </c>
      <c r="W531" s="6">
        <f>VLOOKUP($B531,BNP_EUR_Underlying!$A:$W,COLUMN()-2,0)-EVS_EUR_Underlying!U529</f>
        <v>3.2600588895093097E-12</v>
      </c>
      <c r="X531" s="6">
        <f>VLOOKUP($B531,BNP_EUR_Underlying!$A:$W,COLUMN()-2,0)-EVS_EUR_Underlying!V529</f>
        <v>2.19824158875781E-13</v>
      </c>
      <c r="Y531" s="6">
        <f>VLOOKUP($B531,BNP_EUR_Underlying!$A:$W,COLUMN()-2,0)-EVS_EUR_Underlying!W529</f>
        <v>2.0006218903745321E-13</v>
      </c>
    </row>
    <row r="532" spans="1:25" x14ac:dyDescent="0.25">
      <c r="A532" s="2">
        <v>42142</v>
      </c>
      <c r="B532" s="2">
        <v>42146</v>
      </c>
      <c r="C532" t="b">
        <f t="shared" si="8"/>
        <v>0</v>
      </c>
      <c r="D532" s="6">
        <f>VLOOKUP($B532,BNP_EUR_Underlying!$A:$W,COLUMN()-2,0)-EVS_EUR_Underlying!B530</f>
        <v>9.7618695947409906E-2</v>
      </c>
      <c r="E532" s="6">
        <f>VLOOKUP($B532,BNP_EUR_Underlying!$A:$W,COLUMN()-2,0)-EVS_EUR_Underlying!C530</f>
        <v>0.85618788414909996</v>
      </c>
      <c r="F532" s="6">
        <f>VLOOKUP($B532,BNP_EUR_Underlying!$A:$W,COLUMN()-2,0)-EVS_EUR_Underlying!D530</f>
        <v>-1.5401013797600172E-12</v>
      </c>
      <c r="G532" s="6">
        <f>VLOOKUP($B532,BNP_EUR_Underlying!$A:$W,COLUMN()-2,0)-EVS_EUR_Underlying!E530</f>
        <v>-8.017649246598868E-4</v>
      </c>
      <c r="H532" s="6">
        <f>VLOOKUP($B532,BNP_EUR_Underlying!$A:$W,COLUMN()-2,0)-EVS_EUR_Underlying!F530</f>
        <v>8.2001072598814062E-13</v>
      </c>
      <c r="I532" s="6">
        <f>VLOOKUP($B532,BNP_EUR_Underlying!$A:$W,COLUMN()-2,0)-EVS_EUR_Underlying!G530</f>
        <v>1.6066193513997185E-4</v>
      </c>
      <c r="J532" s="6">
        <f>VLOOKUP($B532,BNP_EUR_Underlying!$A:$W,COLUMN()-2,0)-EVS_EUR_Underlying!H530</f>
        <v>-3.9199754553465027E-12</v>
      </c>
      <c r="K532" s="6">
        <f>VLOOKUP($B532,BNP_EUR_Underlying!$A:$W,COLUMN()-2,0)-EVS_EUR_Underlying!I530</f>
        <v>1.6092647992982378E-4</v>
      </c>
      <c r="L532" s="6">
        <f>VLOOKUP($B532,BNP_EUR_Underlying!$A:$W,COLUMN()-2,0)-EVS_EUR_Underlying!J530</f>
        <v>1.0700329511337259E-12</v>
      </c>
      <c r="M532" s="6">
        <f>VLOOKUP($B532,BNP_EUR_Underlying!$A:$W,COLUMN()-2,0)-EVS_EUR_Underlying!K530</f>
        <v>1.5680637024195754E-4</v>
      </c>
      <c r="N532" s="6">
        <f>VLOOKUP($B532,BNP_EUR_Underlying!$A:$W,COLUMN()-2,0)-EVS_EUR_Underlying!L530</f>
        <v>-2.0929867778214928E-2</v>
      </c>
      <c r="O532" s="6">
        <f>VLOOKUP($B532,BNP_EUR_Underlying!$A:$W,COLUMN()-2,0)-EVS_EUR_Underlying!M530</f>
        <v>3.5100811146548949E-12</v>
      </c>
      <c r="P532" s="6">
        <f>VLOOKUP($B532,BNP_EUR_Underlying!$A:$W,COLUMN()-2,0)-EVS_EUR_Underlying!N530</f>
        <v>1.5586202176419706E-3</v>
      </c>
      <c r="Q532" s="6">
        <f>VLOOKUP($B532,BNP_EUR_Underlying!$A:$W,COLUMN()-2,0)-EVS_EUR_Underlying!O530</f>
        <v>-6.801226248853709E-13</v>
      </c>
      <c r="R532" s="6">
        <f>VLOOKUP($B532,BNP_EUR_Underlying!$A:$W,COLUMN()-2,0)-EVS_EUR_Underlying!P530</f>
        <v>-7.8004269710163499E-13</v>
      </c>
      <c r="S532" s="6">
        <f>VLOOKUP($B532,BNP_EUR_Underlying!$A:$W,COLUMN()-2,0)-EVS_EUR_Underlying!Q530</f>
        <v>-1.2608417075299361E-3</v>
      </c>
      <c r="T532" s="6">
        <f>VLOOKUP($B532,BNP_EUR_Underlying!$A:$W,COLUMN()-2,0)-EVS_EUR_Underlying!R530</f>
        <v>4.2499337382650992E-12</v>
      </c>
      <c r="U532" s="6">
        <f>VLOOKUP($B532,BNP_EUR_Underlying!$A:$W,COLUMN()-2,0)-EVS_EUR_Underlying!S530</f>
        <v>3.0471502710826992E-2</v>
      </c>
      <c r="V532" s="6">
        <f>VLOOKUP($B532,BNP_EUR_Underlying!$A:$W,COLUMN()-2,0)-EVS_EUR_Underlying!T530</f>
        <v>4.1500136660488351E-12</v>
      </c>
      <c r="W532" s="6">
        <f>VLOOKUP($B532,BNP_EUR_Underlying!$A:$W,COLUMN()-2,0)-EVS_EUR_Underlying!U530</f>
        <v>-2.3201440768616521E-12</v>
      </c>
      <c r="X532" s="6">
        <f>VLOOKUP($B532,BNP_EUR_Underlying!$A:$W,COLUMN()-2,0)-EVS_EUR_Underlying!V530</f>
        <v>-1.999955756559757E-12</v>
      </c>
      <c r="Y532" s="6">
        <f>VLOOKUP($B532,BNP_EUR_Underlying!$A:$W,COLUMN()-2,0)-EVS_EUR_Underlying!W530</f>
        <v>1.780131597683976E-12</v>
      </c>
    </row>
    <row r="533" spans="1:25" x14ac:dyDescent="0.25">
      <c r="A533" s="2">
        <v>42143</v>
      </c>
      <c r="B533" s="2">
        <v>42149</v>
      </c>
      <c r="C533" t="b">
        <f t="shared" si="8"/>
        <v>0</v>
      </c>
      <c r="D533" s="6">
        <f>VLOOKUP($B533,BNP_EUR_Underlying!$A:$W,COLUMN()-2,0)-EVS_EUR_Underlying!B531</f>
        <v>9.7618695947409906E-2</v>
      </c>
      <c r="E533" s="6">
        <f>VLOOKUP($B533,BNP_EUR_Underlying!$A:$W,COLUMN()-2,0)-EVS_EUR_Underlying!C531</f>
        <v>0.85618788414909996</v>
      </c>
      <c r="F533" s="6">
        <f>VLOOKUP($B533,BNP_EUR_Underlying!$A:$W,COLUMN()-2,0)-EVS_EUR_Underlying!D531</f>
        <v>-1.5401013797600172E-12</v>
      </c>
      <c r="G533" s="6">
        <f>VLOOKUP($B533,BNP_EUR_Underlying!$A:$W,COLUMN()-2,0)-EVS_EUR_Underlying!E531</f>
        <v>-8.017649246598868E-4</v>
      </c>
      <c r="H533" s="6">
        <f>VLOOKUP($B533,BNP_EUR_Underlying!$A:$W,COLUMN()-2,0)-EVS_EUR_Underlying!F531</f>
        <v>8.2001072598814062E-13</v>
      </c>
      <c r="I533" s="6">
        <f>VLOOKUP($B533,BNP_EUR_Underlying!$A:$W,COLUMN()-2,0)-EVS_EUR_Underlying!G531</f>
        <v>1.6066193513997185E-4</v>
      </c>
      <c r="J533" s="6">
        <f>VLOOKUP($B533,BNP_EUR_Underlying!$A:$W,COLUMN()-2,0)-EVS_EUR_Underlying!H531</f>
        <v>-3.9199754553465027E-12</v>
      </c>
      <c r="K533" s="6">
        <f>VLOOKUP($B533,BNP_EUR_Underlying!$A:$W,COLUMN()-2,0)-EVS_EUR_Underlying!I531</f>
        <v>1.6092647992982378E-4</v>
      </c>
      <c r="L533" s="6">
        <f>VLOOKUP($B533,BNP_EUR_Underlying!$A:$W,COLUMN()-2,0)-EVS_EUR_Underlying!J531</f>
        <v>1.0700329511337259E-12</v>
      </c>
      <c r="M533" s="6">
        <f>VLOOKUP($B533,BNP_EUR_Underlying!$A:$W,COLUMN()-2,0)-EVS_EUR_Underlying!K531</f>
        <v>1.5680637024195754E-4</v>
      </c>
      <c r="N533" s="6">
        <f>VLOOKUP($B533,BNP_EUR_Underlying!$A:$W,COLUMN()-2,0)-EVS_EUR_Underlying!L531</f>
        <v>-2.0929867778214928E-2</v>
      </c>
      <c r="O533" s="6">
        <f>VLOOKUP($B533,BNP_EUR_Underlying!$A:$W,COLUMN()-2,0)-EVS_EUR_Underlying!M531</f>
        <v>-3.1301627956281664E-12</v>
      </c>
      <c r="P533" s="6">
        <f>VLOOKUP($B533,BNP_EUR_Underlying!$A:$W,COLUMN()-2,0)-EVS_EUR_Underlying!N531</f>
        <v>1.5586202176419706E-3</v>
      </c>
      <c r="Q533" s="6">
        <f>VLOOKUP($B533,BNP_EUR_Underlying!$A:$W,COLUMN()-2,0)-EVS_EUR_Underlying!O531</f>
        <v>2.5399682357374331E-12</v>
      </c>
      <c r="R533" s="6">
        <f>VLOOKUP($B533,BNP_EUR_Underlying!$A:$W,COLUMN()-2,0)-EVS_EUR_Underlying!P531</f>
        <v>1.6999734953060397E-12</v>
      </c>
      <c r="S533" s="6">
        <f>VLOOKUP($B533,BNP_EUR_Underlying!$A:$W,COLUMN()-2,0)-EVS_EUR_Underlying!Q531</f>
        <v>-1.2707490656200804E-3</v>
      </c>
      <c r="T533" s="6">
        <f>VLOOKUP($B533,BNP_EUR_Underlying!$A:$W,COLUMN()-2,0)-EVS_EUR_Underlying!R531</f>
        <v>4.2499337382650992E-12</v>
      </c>
      <c r="U533" s="6">
        <f>VLOOKUP($B533,BNP_EUR_Underlying!$A:$W,COLUMN()-2,0)-EVS_EUR_Underlying!S531</f>
        <v>3.0471502710826992E-2</v>
      </c>
      <c r="V533" s="6">
        <f>VLOOKUP($B533,BNP_EUR_Underlying!$A:$W,COLUMN()-2,0)-EVS_EUR_Underlying!T531</f>
        <v>4.1500136660488351E-12</v>
      </c>
      <c r="W533" s="6">
        <f>VLOOKUP($B533,BNP_EUR_Underlying!$A:$W,COLUMN()-2,0)-EVS_EUR_Underlying!U531</f>
        <v>-2.3201440768616521E-12</v>
      </c>
      <c r="X533" s="6">
        <f>VLOOKUP($B533,BNP_EUR_Underlying!$A:$W,COLUMN()-2,0)-EVS_EUR_Underlying!V531</f>
        <v>-1.999955756559757E-12</v>
      </c>
      <c r="Y533" s="6">
        <f>VLOOKUP($B533,BNP_EUR_Underlying!$A:$W,COLUMN()-2,0)-EVS_EUR_Underlying!W531</f>
        <v>1.780131597683976E-12</v>
      </c>
    </row>
    <row r="534" spans="1:25" x14ac:dyDescent="0.25">
      <c r="A534" s="2">
        <v>42144</v>
      </c>
      <c r="B534" s="2">
        <v>42150</v>
      </c>
      <c r="C534" t="b">
        <f t="shared" si="8"/>
        <v>0</v>
      </c>
      <c r="D534" s="6">
        <f>VLOOKUP($B534,BNP_EUR_Underlying!$A:$W,COLUMN()-2,0)-EVS_EUR_Underlying!B532</f>
        <v>9.7547327225919966E-2</v>
      </c>
      <c r="E534" s="6">
        <f>VLOOKUP($B534,BNP_EUR_Underlying!$A:$W,COLUMN()-2,0)-EVS_EUR_Underlying!C532</f>
        <v>0.85706050521377009</v>
      </c>
      <c r="F534" s="6">
        <f>VLOOKUP($B534,BNP_EUR_Underlying!$A:$W,COLUMN()-2,0)-EVS_EUR_Underlying!D532</f>
        <v>-4.9198423113239187E-12</v>
      </c>
      <c r="G534" s="6">
        <f>VLOOKUP($B534,BNP_EUR_Underlying!$A:$W,COLUMN()-2,0)-EVS_EUR_Underlying!E532</f>
        <v>-8.0145063271008787E-4</v>
      </c>
      <c r="H534" s="6">
        <f>VLOOKUP($B534,BNP_EUR_Underlying!$A:$W,COLUMN()-2,0)-EVS_EUR_Underlying!F532</f>
        <v>-1.6899814880844133E-12</v>
      </c>
      <c r="I534" s="6">
        <f>VLOOKUP($B534,BNP_EUR_Underlying!$A:$W,COLUMN()-2,0)-EVS_EUR_Underlying!G532</f>
        <v>1.6137507358982006E-4</v>
      </c>
      <c r="J534" s="6">
        <f>VLOOKUP($B534,BNP_EUR_Underlying!$A:$W,COLUMN()-2,0)-EVS_EUR_Underlying!H532</f>
        <v>2.5699442574023124E-12</v>
      </c>
      <c r="K534" s="6">
        <f>VLOOKUP($B534,BNP_EUR_Underlying!$A:$W,COLUMN()-2,0)-EVS_EUR_Underlying!I532</f>
        <v>1.605817898400197E-4</v>
      </c>
      <c r="L534" s="6">
        <f>VLOOKUP($B534,BNP_EUR_Underlying!$A:$W,COLUMN()-2,0)-EVS_EUR_Underlying!J532</f>
        <v>1.6699974736411605E-12</v>
      </c>
      <c r="M534" s="6">
        <f>VLOOKUP($B534,BNP_EUR_Underlying!$A:$W,COLUMN()-2,0)-EVS_EUR_Underlying!K532</f>
        <v>1.5636669420804328E-4</v>
      </c>
      <c r="N534" s="6">
        <f>VLOOKUP($B534,BNP_EUR_Underlying!$A:$W,COLUMN()-2,0)-EVS_EUR_Underlying!L532</f>
        <v>-2.0663798451602933E-2</v>
      </c>
      <c r="O534" s="6">
        <f>VLOOKUP($B534,BNP_EUR_Underlying!$A:$W,COLUMN()-2,0)-EVS_EUR_Underlying!M532</f>
        <v>2.6001423236721166E-13</v>
      </c>
      <c r="P534" s="6">
        <f>VLOOKUP($B534,BNP_EUR_Underlying!$A:$W,COLUMN()-2,0)-EVS_EUR_Underlying!N532</f>
        <v>1.5598371155830515E-3</v>
      </c>
      <c r="Q534" s="6">
        <f>VLOOKUP($B534,BNP_EUR_Underlying!$A:$W,COLUMN()-2,0)-EVS_EUR_Underlying!O532</f>
        <v>2.2699619961485951E-12</v>
      </c>
      <c r="R534" s="6">
        <f>VLOOKUP($B534,BNP_EUR_Underlying!$A:$W,COLUMN()-2,0)-EVS_EUR_Underlying!P532</f>
        <v>2.7400304247748863E-12</v>
      </c>
      <c r="S534" s="6">
        <f>VLOOKUP($B534,BNP_EUR_Underlying!$A:$W,COLUMN()-2,0)-EVS_EUR_Underlying!Q532</f>
        <v>-1.2608417075299361E-3</v>
      </c>
      <c r="T534" s="6">
        <f>VLOOKUP($B534,BNP_EUR_Underlying!$A:$W,COLUMN()-2,0)-EVS_EUR_Underlying!R532</f>
        <v>3.9990233346998139E-13</v>
      </c>
      <c r="U534" s="6">
        <f>VLOOKUP($B534,BNP_EUR_Underlying!$A:$W,COLUMN()-2,0)-EVS_EUR_Underlying!S532</f>
        <v>3.0064744968328005E-2</v>
      </c>
      <c r="V534" s="6">
        <f>VLOOKUP($B534,BNP_EUR_Underlying!$A:$W,COLUMN()-2,0)-EVS_EUR_Underlying!T532</f>
        <v>2.4198421044729912E-12</v>
      </c>
      <c r="W534" s="6">
        <f>VLOOKUP($B534,BNP_EUR_Underlying!$A:$W,COLUMN()-2,0)-EVS_EUR_Underlying!U532</f>
        <v>1.6500134591979077E-12</v>
      </c>
      <c r="X534" s="6">
        <f>VLOOKUP($B534,BNP_EUR_Underlying!$A:$W,COLUMN()-2,0)-EVS_EUR_Underlying!V532</f>
        <v>7.8004269710163499E-13</v>
      </c>
      <c r="Y534" s="6">
        <f>VLOOKUP($B534,BNP_EUR_Underlying!$A:$W,COLUMN()-2,0)-EVS_EUR_Underlying!W532</f>
        <v>2.6498803151753236E-12</v>
      </c>
    </row>
    <row r="535" spans="1:25" x14ac:dyDescent="0.25">
      <c r="A535" s="2">
        <v>42145</v>
      </c>
      <c r="B535" s="2">
        <v>42151</v>
      </c>
      <c r="C535" t="b">
        <f t="shared" si="8"/>
        <v>0</v>
      </c>
      <c r="D535" s="6">
        <f>VLOOKUP($B535,BNP_EUR_Underlying!$A:$W,COLUMN()-2,0)-EVS_EUR_Underlying!B533</f>
        <v>9.7719881990159907E-2</v>
      </c>
      <c r="E535" s="6">
        <f>VLOOKUP($B535,BNP_EUR_Underlying!$A:$W,COLUMN()-2,0)-EVS_EUR_Underlying!C533</f>
        <v>0.85915356622240013</v>
      </c>
      <c r="F535" s="6">
        <f>VLOOKUP($B535,BNP_EUR_Underlying!$A:$W,COLUMN()-2,0)-EVS_EUR_Underlying!D533</f>
        <v>-3.5700331579846534E-12</v>
      </c>
      <c r="G535" s="6">
        <f>VLOOKUP($B535,BNP_EUR_Underlying!$A:$W,COLUMN()-2,0)-EVS_EUR_Underlying!E533</f>
        <v>-8.0174075451000526E-4</v>
      </c>
      <c r="H535" s="6">
        <f>VLOOKUP($B535,BNP_EUR_Underlying!$A:$W,COLUMN()-2,0)-EVS_EUR_Underlying!F533</f>
        <v>-4.198863479132342E-13</v>
      </c>
      <c r="I535" s="6">
        <f>VLOOKUP($B535,BNP_EUR_Underlying!$A:$W,COLUMN()-2,0)-EVS_EUR_Underlying!G533</f>
        <v>1.6153948819996877E-4</v>
      </c>
      <c r="J535" s="6">
        <f>VLOOKUP($B535,BNP_EUR_Underlying!$A:$W,COLUMN()-2,0)-EVS_EUR_Underlying!H533</f>
        <v>-4.5101700152372359E-12</v>
      </c>
      <c r="K535" s="6">
        <f>VLOOKUP($B535,BNP_EUR_Underlying!$A:$W,COLUMN()-2,0)-EVS_EUR_Underlying!I533</f>
        <v>1.6093737985989343E-4</v>
      </c>
      <c r="L535" s="6">
        <f>VLOOKUP($B535,BNP_EUR_Underlying!$A:$W,COLUMN()-2,0)-EVS_EUR_Underlying!J533</f>
        <v>1.7401635687974704E-12</v>
      </c>
      <c r="M535" s="6">
        <f>VLOOKUP($B535,BNP_EUR_Underlying!$A:$W,COLUMN()-2,0)-EVS_EUR_Underlying!K533</f>
        <v>1.5608871571304306E-4</v>
      </c>
      <c r="N535" s="6">
        <f>VLOOKUP($B535,BNP_EUR_Underlying!$A:$W,COLUMN()-2,0)-EVS_EUR_Underlying!L533</f>
        <v>-2.0762477783041966E-2</v>
      </c>
      <c r="O535" s="6">
        <f>VLOOKUP($B535,BNP_EUR_Underlying!$A:$W,COLUMN()-2,0)-EVS_EUR_Underlying!M533</f>
        <v>3.5897951278229812E-12</v>
      </c>
      <c r="P535" s="6">
        <f>VLOOKUP($B535,BNP_EUR_Underlying!$A:$W,COLUMN()-2,0)-EVS_EUR_Underlying!N533</f>
        <v>1.5584586257079147E-3</v>
      </c>
      <c r="Q535" s="6">
        <f>VLOOKUP($B535,BNP_EUR_Underlying!$A:$W,COLUMN()-2,0)-EVS_EUR_Underlying!O533</f>
        <v>-1.1000089727986051E-12</v>
      </c>
      <c r="R535" s="6">
        <f>VLOOKUP($B535,BNP_EUR_Underlying!$A:$W,COLUMN()-2,0)-EVS_EUR_Underlying!P533</f>
        <v>3.9599434842330083E-12</v>
      </c>
      <c r="S535" s="6">
        <f>VLOOKUP($B535,BNP_EUR_Underlying!$A:$W,COLUMN()-2,0)-EVS_EUR_Underlying!Q533</f>
        <v>-1.2686633060199348E-3</v>
      </c>
      <c r="T535" s="6">
        <f>VLOOKUP($B535,BNP_EUR_Underlying!$A:$W,COLUMN()-2,0)-EVS_EUR_Underlying!R533</f>
        <v>6.3993255139394023E-13</v>
      </c>
      <c r="U535" s="6">
        <f>VLOOKUP($B535,BNP_EUR_Underlying!$A:$W,COLUMN()-2,0)-EVS_EUR_Underlying!S533</f>
        <v>2.982930949239504E-2</v>
      </c>
      <c r="V535" s="6">
        <f>VLOOKUP($B535,BNP_EUR_Underlying!$A:$W,COLUMN()-2,0)-EVS_EUR_Underlying!T533</f>
        <v>-2.4700241851860483E-12</v>
      </c>
      <c r="W535" s="6">
        <f>VLOOKUP($B535,BNP_EUR_Underlying!$A:$W,COLUMN()-2,0)-EVS_EUR_Underlying!U533</f>
        <v>4.8601123125990853E-12</v>
      </c>
      <c r="X535" s="6">
        <f>VLOOKUP($B535,BNP_EUR_Underlying!$A:$W,COLUMN()-2,0)-EVS_EUR_Underlying!V533</f>
        <v>2.7999824681046448E-13</v>
      </c>
      <c r="Y535" s="6">
        <f>VLOOKUP($B535,BNP_EUR_Underlying!$A:$W,COLUMN()-2,0)-EVS_EUR_Underlying!W533</f>
        <v>-3.4001690352170044E-12</v>
      </c>
    </row>
    <row r="536" spans="1:25" x14ac:dyDescent="0.25">
      <c r="A536" s="2">
        <v>42146</v>
      </c>
      <c r="B536" s="2">
        <v>42152</v>
      </c>
      <c r="C536" t="b">
        <f t="shared" si="8"/>
        <v>0</v>
      </c>
      <c r="D536" s="6">
        <f>VLOOKUP($B536,BNP_EUR_Underlying!$A:$W,COLUMN()-2,0)-EVS_EUR_Underlying!B534</f>
        <v>9.7729773528749897E-2</v>
      </c>
      <c r="E536" s="6">
        <f>VLOOKUP($B536,BNP_EUR_Underlying!$A:$W,COLUMN()-2,0)-EVS_EUR_Underlying!C534</f>
        <v>0.85973489483121002</v>
      </c>
      <c r="F536" s="6">
        <f>VLOOKUP($B536,BNP_EUR_Underlying!$A:$W,COLUMN()-2,0)-EVS_EUR_Underlying!D534</f>
        <v>4.4000358911944204E-12</v>
      </c>
      <c r="G536" s="6">
        <f>VLOOKUP($B536,BNP_EUR_Underlying!$A:$W,COLUMN()-2,0)-EVS_EUR_Underlying!E534</f>
        <v>-8.0132975195001954E-4</v>
      </c>
      <c r="H536" s="6">
        <f>VLOOKUP($B536,BNP_EUR_Underlying!$A:$W,COLUMN()-2,0)-EVS_EUR_Underlying!F534</f>
        <v>-4.198863479132342E-13</v>
      </c>
      <c r="I536" s="6">
        <f>VLOOKUP($B536,BNP_EUR_Underlying!$A:$W,COLUMN()-2,0)-EVS_EUR_Underlying!G534</f>
        <v>1.6119176272000324E-4</v>
      </c>
      <c r="J536" s="6">
        <f>VLOOKUP($B536,BNP_EUR_Underlying!$A:$W,COLUMN()-2,0)-EVS_EUR_Underlying!H534</f>
        <v>-4.7200021668913905E-12</v>
      </c>
      <c r="K536" s="6">
        <f>VLOOKUP($B536,BNP_EUR_Underlying!$A:$W,COLUMN()-2,0)-EVS_EUR_Underlying!I534</f>
        <v>1.6085861912995547E-4</v>
      </c>
      <c r="L536" s="6">
        <f>VLOOKUP($B536,BNP_EUR_Underlying!$A:$W,COLUMN()-2,0)-EVS_EUR_Underlying!J534</f>
        <v>1.0700329511337259E-12</v>
      </c>
      <c r="M536" s="6">
        <f>VLOOKUP($B536,BNP_EUR_Underlying!$A:$W,COLUMN()-2,0)-EVS_EUR_Underlying!K534</f>
        <v>1.556518182600497E-4</v>
      </c>
      <c r="N536" s="6">
        <f>VLOOKUP($B536,BNP_EUR_Underlying!$A:$W,COLUMN()-2,0)-EVS_EUR_Underlying!L534</f>
        <v>-2.0698403393489939E-2</v>
      </c>
      <c r="O536" s="6">
        <f>VLOOKUP($B536,BNP_EUR_Underlying!$A:$W,COLUMN()-2,0)-EVS_EUR_Underlying!M534</f>
        <v>-3.7601033398004802E-12</v>
      </c>
      <c r="P536" s="6">
        <f>VLOOKUP($B536,BNP_EUR_Underlying!$A:$W,COLUMN()-2,0)-EVS_EUR_Underlying!N534</f>
        <v>1.557417372284986E-3</v>
      </c>
      <c r="Q536" s="6">
        <f>VLOOKUP($B536,BNP_EUR_Underlying!$A:$W,COLUMN()-2,0)-EVS_EUR_Underlying!O534</f>
        <v>-3.3399949472823209E-12</v>
      </c>
      <c r="R536" s="6">
        <f>VLOOKUP($B536,BNP_EUR_Underlying!$A:$W,COLUMN()-2,0)-EVS_EUR_Underlying!P534</f>
        <v>-3.9601655288379334E-12</v>
      </c>
      <c r="S536" s="6">
        <f>VLOOKUP($B536,BNP_EUR_Underlying!$A:$W,COLUMN()-2,0)-EVS_EUR_Underlying!Q534</f>
        <v>-1.2603202676300107E-3</v>
      </c>
      <c r="T536" s="6">
        <f>VLOOKUP($B536,BNP_EUR_Underlying!$A:$W,COLUMN()-2,0)-EVS_EUR_Underlying!R534</f>
        <v>-2.7400304247748863E-12</v>
      </c>
      <c r="U536" s="6">
        <f>VLOOKUP($B536,BNP_EUR_Underlying!$A:$W,COLUMN()-2,0)-EVS_EUR_Underlying!S534</f>
        <v>2.9661905161713964E-2</v>
      </c>
      <c r="V536" s="6">
        <f>VLOOKUP($B536,BNP_EUR_Underlying!$A:$W,COLUMN()-2,0)-EVS_EUR_Underlying!T534</f>
        <v>-1.4199752484955752E-12</v>
      </c>
      <c r="W536" s="6">
        <f>VLOOKUP($B536,BNP_EUR_Underlying!$A:$W,COLUMN()-2,0)-EVS_EUR_Underlying!U534</f>
        <v>-2.5501822875639846E-12</v>
      </c>
      <c r="X536" s="6">
        <f>VLOOKUP($B536,BNP_EUR_Underlying!$A:$W,COLUMN()-2,0)-EVS_EUR_Underlying!V534</f>
        <v>3.4998670628283435E-12</v>
      </c>
      <c r="Y536" s="6">
        <f>VLOOKUP($B536,BNP_EUR_Underlying!$A:$W,COLUMN()-2,0)-EVS_EUR_Underlying!W534</f>
        <v>1.2501111257279263E-12</v>
      </c>
    </row>
    <row r="537" spans="1:25" x14ac:dyDescent="0.25">
      <c r="A537" s="2">
        <v>42149</v>
      </c>
      <c r="B537" s="2">
        <v>42153</v>
      </c>
      <c r="C537" t="b">
        <f t="shared" si="8"/>
        <v>0</v>
      </c>
      <c r="D537" s="6">
        <f>VLOOKUP($B537,BNP_EUR_Underlying!$A:$W,COLUMN()-2,0)-EVS_EUR_Underlying!B535</f>
        <v>9.7672171557739995E-2</v>
      </c>
      <c r="E537" s="6">
        <f>VLOOKUP($B537,BNP_EUR_Underlying!$A:$W,COLUMN()-2,0)-EVS_EUR_Underlying!C535</f>
        <v>0.86202801003700014</v>
      </c>
      <c r="F537" s="6">
        <f>VLOOKUP($B537,BNP_EUR_Underlying!$A:$W,COLUMN()-2,0)-EVS_EUR_Underlying!D535</f>
        <v>-2.8899105330992825E-12</v>
      </c>
      <c r="G537" s="6">
        <f>VLOOKUP($B537,BNP_EUR_Underlying!$A:$W,COLUMN()-2,0)-EVS_EUR_Underlying!E535</f>
        <v>-8.0203086632013587E-4</v>
      </c>
      <c r="H537" s="6">
        <f>VLOOKUP($B537,BNP_EUR_Underlying!$A:$W,COLUMN()-2,0)-EVS_EUR_Underlying!F535</f>
        <v>2.7298163729483349E-12</v>
      </c>
      <c r="I537" s="6">
        <f>VLOOKUP($B537,BNP_EUR_Underlying!$A:$W,COLUMN()-2,0)-EVS_EUR_Underlying!G535</f>
        <v>1.6125574945990984E-4</v>
      </c>
      <c r="J537" s="6">
        <f>VLOOKUP($B537,BNP_EUR_Underlying!$A:$W,COLUMN()-2,0)-EVS_EUR_Underlying!H535</f>
        <v>-8.3000273320976703E-13</v>
      </c>
      <c r="K537" s="6">
        <f>VLOOKUP($B537,BNP_EUR_Underlying!$A:$W,COLUMN()-2,0)-EVS_EUR_Underlying!I535</f>
        <v>1.6108412873983013E-4</v>
      </c>
      <c r="L537" s="6">
        <f>VLOOKUP($B537,BNP_EUR_Underlying!$A:$W,COLUMN()-2,0)-EVS_EUR_Underlying!J535</f>
        <v>7.6982864527508355E-13</v>
      </c>
      <c r="M537" s="6">
        <f>VLOOKUP($B537,BNP_EUR_Underlying!$A:$W,COLUMN()-2,0)-EVS_EUR_Underlying!K535</f>
        <v>1.5610461676895948E-4</v>
      </c>
      <c r="N537" s="6">
        <f>VLOOKUP($B537,BNP_EUR_Underlying!$A:$W,COLUMN()-2,0)-EVS_EUR_Underlying!L535</f>
        <v>-2.0723572174743077E-2</v>
      </c>
      <c r="O537" s="6">
        <f>VLOOKUP($B537,BNP_EUR_Underlying!$A:$W,COLUMN()-2,0)-EVS_EUR_Underlying!M535</f>
        <v>2.0998758287760211E-12</v>
      </c>
      <c r="P537" s="6">
        <f>VLOOKUP($B537,BNP_EUR_Underlying!$A:$W,COLUMN()-2,0)-EVS_EUR_Underlying!N535</f>
        <v>1.5624649449119676E-3</v>
      </c>
      <c r="Q537" s="6">
        <f>VLOOKUP($B537,BNP_EUR_Underlying!$A:$W,COLUMN()-2,0)-EVS_EUR_Underlying!O535</f>
        <v>-5.9996452250743459E-13</v>
      </c>
      <c r="R537" s="6">
        <f>VLOOKUP($B537,BNP_EUR_Underlying!$A:$W,COLUMN()-2,0)-EVS_EUR_Underlying!P535</f>
        <v>-4.2599257454867256E-12</v>
      </c>
      <c r="S537" s="6">
        <f>VLOOKUP($B537,BNP_EUR_Underlying!$A:$W,COLUMN()-2,0)-EVS_EUR_Underlying!Q535</f>
        <v>-1.2441556307398738E-3</v>
      </c>
      <c r="T537" s="6">
        <f>VLOOKUP($B537,BNP_EUR_Underlying!$A:$W,COLUMN()-2,0)-EVS_EUR_Underlying!R535</f>
        <v>-2.9098945475425353E-12</v>
      </c>
      <c r="U537" s="6">
        <f>VLOOKUP($B537,BNP_EUR_Underlying!$A:$W,COLUMN()-2,0)-EVS_EUR_Underlying!S535</f>
        <v>2.9561571078594029E-2</v>
      </c>
      <c r="V537" s="6">
        <f>VLOOKUP($B537,BNP_EUR_Underlying!$A:$W,COLUMN()-2,0)-EVS_EUR_Underlying!T535</f>
        <v>-4.4699799417458053E-12</v>
      </c>
      <c r="W537" s="6">
        <f>VLOOKUP($B537,BNP_EUR_Underlying!$A:$W,COLUMN()-2,0)-EVS_EUR_Underlying!U535</f>
        <v>-1.7401635687974704E-12</v>
      </c>
      <c r="X537" s="6">
        <f>VLOOKUP($B537,BNP_EUR_Underlying!$A:$W,COLUMN()-2,0)-EVS_EUR_Underlying!V535</f>
        <v>1.1799450305716164E-12</v>
      </c>
      <c r="Y537" s="6">
        <f>VLOOKUP($B537,BNP_EUR_Underlying!$A:$W,COLUMN()-2,0)-EVS_EUR_Underlying!W535</f>
        <v>3.9013237085328001E-13</v>
      </c>
    </row>
    <row r="538" spans="1:25" x14ac:dyDescent="0.25">
      <c r="A538" s="2">
        <v>42150</v>
      </c>
      <c r="B538" s="2">
        <v>42156</v>
      </c>
      <c r="C538" t="b">
        <f t="shared" si="8"/>
        <v>0</v>
      </c>
      <c r="D538" s="6">
        <f>VLOOKUP($B538,BNP_EUR_Underlying!$A:$W,COLUMN()-2,0)-EVS_EUR_Underlying!B536</f>
        <v>9.7828317941770049E-2</v>
      </c>
      <c r="E538" s="6">
        <f>VLOOKUP($B538,BNP_EUR_Underlying!$A:$W,COLUMN()-2,0)-EVS_EUR_Underlying!C536</f>
        <v>0.86070506988826989</v>
      </c>
      <c r="F538" s="6">
        <f>VLOOKUP($B538,BNP_EUR_Underlying!$A:$W,COLUMN()-2,0)-EVS_EUR_Underlying!D536</f>
        <v>-1.6699974736411605E-12</v>
      </c>
      <c r="G538" s="6">
        <f>VLOOKUP($B538,BNP_EUR_Underlying!$A:$W,COLUMN()-2,0)-EVS_EUR_Underlying!E536</f>
        <v>-8.0113634075007489E-4</v>
      </c>
      <c r="H538" s="6">
        <f>VLOOKUP($B538,BNP_EUR_Underlying!$A:$W,COLUMN()-2,0)-EVS_EUR_Underlying!F536</f>
        <v>1.1299849944634843E-12</v>
      </c>
      <c r="I538" s="6">
        <f>VLOOKUP($B538,BNP_EUR_Underlying!$A:$W,COLUMN()-2,0)-EVS_EUR_Underlying!G536</f>
        <v>1.6016279623998209E-4</v>
      </c>
      <c r="J538" s="6">
        <f>VLOOKUP($B538,BNP_EUR_Underlying!$A:$W,COLUMN()-2,0)-EVS_EUR_Underlying!H536</f>
        <v>-2.170041923932331E-12</v>
      </c>
      <c r="K538" s="6">
        <f>VLOOKUP($B538,BNP_EUR_Underlying!$A:$W,COLUMN()-2,0)-EVS_EUR_Underlying!I536</f>
        <v>1.6113053213007156E-4</v>
      </c>
      <c r="L538" s="6">
        <f>VLOOKUP($B538,BNP_EUR_Underlying!$A:$W,COLUMN()-2,0)-EVS_EUR_Underlying!J536</f>
        <v>1.9699797348948778E-12</v>
      </c>
      <c r="M538" s="6">
        <f>VLOOKUP($B538,BNP_EUR_Underlying!$A:$W,COLUMN()-2,0)-EVS_EUR_Underlying!K536</f>
        <v>1.5505177658803326E-4</v>
      </c>
      <c r="N538" s="6">
        <f>VLOOKUP($B538,BNP_EUR_Underlying!$A:$W,COLUMN()-2,0)-EVS_EUR_Underlying!L536</f>
        <v>-2.0588017618071053E-2</v>
      </c>
      <c r="O538" s="6">
        <f>VLOOKUP($B538,BNP_EUR_Underlying!$A:$W,COLUMN()-2,0)-EVS_EUR_Underlying!M536</f>
        <v>2.170041923932331E-12</v>
      </c>
      <c r="P538" s="6">
        <f>VLOOKUP($B538,BNP_EUR_Underlying!$A:$W,COLUMN()-2,0)-EVS_EUR_Underlying!N536</f>
        <v>1.5525165600780433E-3</v>
      </c>
      <c r="Q538" s="6">
        <f>VLOOKUP($B538,BNP_EUR_Underlying!$A:$W,COLUMN()-2,0)-EVS_EUR_Underlying!O536</f>
        <v>2.8699265186560297E-12</v>
      </c>
      <c r="R538" s="6">
        <f>VLOOKUP($B538,BNP_EUR_Underlying!$A:$W,COLUMN()-2,0)-EVS_EUR_Underlying!P536</f>
        <v>4.7000181524481377E-12</v>
      </c>
      <c r="S538" s="6">
        <f>VLOOKUP($B538,BNP_EUR_Underlying!$A:$W,COLUMN()-2,0)-EVS_EUR_Underlying!Q536</f>
        <v>-1.2587559479300126E-3</v>
      </c>
      <c r="T538" s="6">
        <f>VLOOKUP($B538,BNP_EUR_Underlying!$A:$W,COLUMN()-2,0)-EVS_EUR_Underlying!R536</f>
        <v>-1.7099655025276661E-12</v>
      </c>
      <c r="U538" s="6">
        <f>VLOOKUP($B538,BNP_EUR_Underlying!$A:$W,COLUMN()-2,0)-EVS_EUR_Underlying!S536</f>
        <v>2.9395674691845008E-2</v>
      </c>
      <c r="V538" s="6">
        <f>VLOOKUP($B538,BNP_EUR_Underlying!$A:$W,COLUMN()-2,0)-EVS_EUR_Underlying!T536</f>
        <v>2.4003021792395884E-13</v>
      </c>
      <c r="W538" s="6">
        <f>VLOOKUP($B538,BNP_EUR_Underlying!$A:$W,COLUMN()-2,0)-EVS_EUR_Underlying!U536</f>
        <v>-2.1300738950458253E-12</v>
      </c>
      <c r="X538" s="6">
        <f>VLOOKUP($B538,BNP_EUR_Underlying!$A:$W,COLUMN()-2,0)-EVS_EUR_Underlying!V536</f>
        <v>1.1100009800202315E-12</v>
      </c>
      <c r="Y538" s="6">
        <f>VLOOKUP($B538,BNP_EUR_Underlying!$A:$W,COLUMN()-2,0)-EVS_EUR_Underlying!W536</f>
        <v>-2.2699619961485951E-12</v>
      </c>
    </row>
    <row r="539" spans="1:25" x14ac:dyDescent="0.25">
      <c r="A539" s="2">
        <v>42151</v>
      </c>
      <c r="B539" s="2">
        <v>42157</v>
      </c>
      <c r="C539" t="b">
        <f t="shared" si="8"/>
        <v>0</v>
      </c>
      <c r="D539" s="6">
        <f>VLOOKUP($B539,BNP_EUR_Underlying!$A:$W,COLUMN()-2,0)-EVS_EUR_Underlying!B537</f>
        <v>9.7653117414249868E-2</v>
      </c>
      <c r="E539" s="6">
        <f>VLOOKUP($B539,BNP_EUR_Underlying!$A:$W,COLUMN()-2,0)-EVS_EUR_Underlying!C537</f>
        <v>0.85241008247385008</v>
      </c>
      <c r="F539" s="6">
        <f>VLOOKUP($B539,BNP_EUR_Underlying!$A:$W,COLUMN()-2,0)-EVS_EUR_Underlying!D537</f>
        <v>-3.6999292518657967E-12</v>
      </c>
      <c r="G539" s="6">
        <f>VLOOKUP($B539,BNP_EUR_Underlying!$A:$W,COLUMN()-2,0)-EVS_EUR_Underlying!E537</f>
        <v>-7.9886374659010606E-4</v>
      </c>
      <c r="H539" s="6">
        <f>VLOOKUP($B539,BNP_EUR_Underlying!$A:$W,COLUMN()-2,0)-EVS_EUR_Underlying!F537</f>
        <v>-1.1499690089067371E-12</v>
      </c>
      <c r="I539" s="6">
        <f>VLOOKUP($B539,BNP_EUR_Underlying!$A:$W,COLUMN()-2,0)-EVS_EUR_Underlying!G537</f>
        <v>1.5942977493987875E-4</v>
      </c>
      <c r="J539" s="6">
        <f>VLOOKUP($B539,BNP_EUR_Underlying!$A:$W,COLUMN()-2,0)-EVS_EUR_Underlying!H537</f>
        <v>-2.9976021664879227E-14</v>
      </c>
      <c r="K539" s="6">
        <f>VLOOKUP($B539,BNP_EUR_Underlying!$A:$W,COLUMN()-2,0)-EVS_EUR_Underlying!I537</f>
        <v>1.6082389821003851E-4</v>
      </c>
      <c r="L539" s="6">
        <f>VLOOKUP($B539,BNP_EUR_Underlying!$A:$W,COLUMN()-2,0)-EVS_EUR_Underlying!J537</f>
        <v>3.0999647293583621E-12</v>
      </c>
      <c r="M539" s="6">
        <f>VLOOKUP($B539,BNP_EUR_Underlying!$A:$W,COLUMN()-2,0)-EVS_EUR_Underlying!K537</f>
        <v>1.5483684959505251E-4</v>
      </c>
      <c r="N539" s="6">
        <f>VLOOKUP($B539,BNP_EUR_Underlying!$A:$W,COLUMN()-2,0)-EVS_EUR_Underlying!L537</f>
        <v>-2.0770255184860975E-2</v>
      </c>
      <c r="O539" s="6">
        <f>VLOOKUP($B539,BNP_EUR_Underlying!$A:$W,COLUMN()-2,0)-EVS_EUR_Underlying!M537</f>
        <v>1.6999734953060397E-12</v>
      </c>
      <c r="P539" s="6">
        <f>VLOOKUP($B539,BNP_EUR_Underlying!$A:$W,COLUMN()-2,0)-EVS_EUR_Underlying!N537</f>
        <v>1.5461971270021024E-3</v>
      </c>
      <c r="Q539" s="6">
        <f>VLOOKUP($B539,BNP_EUR_Underlying!$A:$W,COLUMN()-2,0)-EVS_EUR_Underlying!O537</f>
        <v>-1.610045430311402E-12</v>
      </c>
      <c r="R539" s="6">
        <f>VLOOKUP($B539,BNP_EUR_Underlying!$A:$W,COLUMN()-2,0)-EVS_EUR_Underlying!P537</f>
        <v>1.3999912340523224E-12</v>
      </c>
      <c r="S539" s="6">
        <f>VLOOKUP($B539,BNP_EUR_Underlying!$A:$W,COLUMN()-2,0)-EVS_EUR_Underlying!Q537</f>
        <v>-1.2300767534398904E-3</v>
      </c>
      <c r="T539" s="6">
        <f>VLOOKUP($B539,BNP_EUR_Underlying!$A:$W,COLUMN()-2,0)-EVS_EUR_Underlying!R537</f>
        <v>-2.8499425042127768E-12</v>
      </c>
      <c r="U539" s="6">
        <f>VLOOKUP($B539,BNP_EUR_Underlying!$A:$W,COLUMN()-2,0)-EVS_EUR_Underlying!S537</f>
        <v>2.932384629179996E-2</v>
      </c>
      <c r="V539" s="6">
        <f>VLOOKUP($B539,BNP_EUR_Underlying!$A:$W,COLUMN()-2,0)-EVS_EUR_Underlying!T537</f>
        <v>9.5012886447420897E-13</v>
      </c>
      <c r="W539" s="6">
        <f>VLOOKUP($B539,BNP_EUR_Underlying!$A:$W,COLUMN()-2,0)-EVS_EUR_Underlying!U537</f>
        <v>4.3600678623079148E-12</v>
      </c>
      <c r="X539" s="6">
        <f>VLOOKUP($B539,BNP_EUR_Underlying!$A:$W,COLUMN()-2,0)-EVS_EUR_Underlying!V537</f>
        <v>9.3991481264765753E-13</v>
      </c>
      <c r="Y539" s="6">
        <f>VLOOKUP($B539,BNP_EUR_Underlying!$A:$W,COLUMN()-2,0)-EVS_EUR_Underlying!W537</f>
        <v>-4.1100456371623295E-12</v>
      </c>
    </row>
    <row r="540" spans="1:25" x14ac:dyDescent="0.25">
      <c r="A540" s="2">
        <v>42152</v>
      </c>
      <c r="B540" s="2">
        <v>42158</v>
      </c>
      <c r="C540" t="b">
        <f t="shared" si="8"/>
        <v>0</v>
      </c>
      <c r="D540" s="6">
        <f>VLOOKUP($B540,BNP_EUR_Underlying!$A:$W,COLUMN()-2,0)-EVS_EUR_Underlying!B538</f>
        <v>9.7490926994200144E-2</v>
      </c>
      <c r="E540" s="6">
        <f>VLOOKUP($B540,BNP_EUR_Underlying!$A:$W,COLUMN()-2,0)-EVS_EUR_Underlying!C538</f>
        <v>0.84549524798245013</v>
      </c>
      <c r="F540" s="6">
        <f>VLOOKUP($B540,BNP_EUR_Underlying!$A:$W,COLUMN()-2,0)-EVS_EUR_Underlying!D538</f>
        <v>-4.3700598695295412E-12</v>
      </c>
      <c r="G540" s="6">
        <f>VLOOKUP($B540,BNP_EUR_Underlying!$A:$W,COLUMN()-2,0)-EVS_EUR_Underlying!E538</f>
        <v>-7.9772745951012247E-4</v>
      </c>
      <c r="H540" s="6">
        <f>VLOOKUP($B540,BNP_EUR_Underlying!$A:$W,COLUMN()-2,0)-EVS_EUR_Underlying!F538</f>
        <v>-4.3400838478646619E-12</v>
      </c>
      <c r="I540" s="6">
        <f>VLOOKUP($B540,BNP_EUR_Underlying!$A:$W,COLUMN()-2,0)-EVS_EUR_Underlying!G538</f>
        <v>1.5837637880000699E-4</v>
      </c>
      <c r="J540" s="6">
        <f>VLOOKUP($B540,BNP_EUR_Underlying!$A:$W,COLUMN()-2,0)-EVS_EUR_Underlying!H538</f>
        <v>1.9200196987867457E-12</v>
      </c>
      <c r="K540" s="6">
        <f>VLOOKUP($B540,BNP_EUR_Underlying!$A:$W,COLUMN()-2,0)-EVS_EUR_Underlying!I538</f>
        <v>1.599627786499358E-4</v>
      </c>
      <c r="L540" s="6">
        <f>VLOOKUP($B540,BNP_EUR_Underlying!$A:$W,COLUMN()-2,0)-EVS_EUR_Underlying!J538</f>
        <v>4.0700776082758239E-12</v>
      </c>
      <c r="M540" s="6">
        <f>VLOOKUP($B540,BNP_EUR_Underlying!$A:$W,COLUMN()-2,0)-EVS_EUR_Underlying!K538</f>
        <v>1.5429948961098727E-4</v>
      </c>
      <c r="N540" s="6">
        <f>VLOOKUP($B540,BNP_EUR_Underlying!$A:$W,COLUMN()-2,0)-EVS_EUR_Underlying!L538</f>
        <v>-2.0700703033007972E-2</v>
      </c>
      <c r="O540" s="6">
        <f>VLOOKUP($B540,BNP_EUR_Underlying!$A:$W,COLUMN()-2,0)-EVS_EUR_Underlying!M538</f>
        <v>-2.779998453661392E-12</v>
      </c>
      <c r="P540" s="6">
        <f>VLOOKUP($B540,BNP_EUR_Underlying!$A:$W,COLUMN()-2,0)-EVS_EUR_Underlying!N538</f>
        <v>1.5367832561880013E-3</v>
      </c>
      <c r="Q540" s="6">
        <f>VLOOKUP($B540,BNP_EUR_Underlying!$A:$W,COLUMN()-2,0)-EVS_EUR_Underlying!O538</f>
        <v>3.389954983390453E-12</v>
      </c>
      <c r="R540" s="6">
        <f>VLOOKUP($B540,BNP_EUR_Underlying!$A:$W,COLUMN()-2,0)-EVS_EUR_Underlying!P538</f>
        <v>2.440048163521169E-12</v>
      </c>
      <c r="S540" s="6">
        <f>VLOOKUP($B540,BNP_EUR_Underlying!$A:$W,COLUMN()-2,0)-EVS_EUR_Underlying!Q538</f>
        <v>-1.2201693953499682E-3</v>
      </c>
      <c r="T540" s="6">
        <f>VLOOKUP($B540,BNP_EUR_Underlying!$A:$W,COLUMN()-2,0)-EVS_EUR_Underlying!R538</f>
        <v>-4.5201620224588623E-12</v>
      </c>
      <c r="U540" s="6">
        <f>VLOOKUP($B540,BNP_EUR_Underlying!$A:$W,COLUMN()-2,0)-EVS_EUR_Underlying!S538</f>
        <v>2.9054280877079952E-2</v>
      </c>
      <c r="V540" s="6">
        <f>VLOOKUP($B540,BNP_EUR_Underlying!$A:$W,COLUMN()-2,0)-EVS_EUR_Underlying!T538</f>
        <v>8.9994678376115189E-13</v>
      </c>
      <c r="W540" s="6">
        <f>VLOOKUP($B540,BNP_EUR_Underlying!$A:$W,COLUMN()-2,0)-EVS_EUR_Underlying!U538</f>
        <v>4.6500581163400057E-12</v>
      </c>
      <c r="X540" s="6">
        <f>VLOOKUP($B540,BNP_EUR_Underlying!$A:$W,COLUMN()-2,0)-EVS_EUR_Underlying!V538</f>
        <v>1.5700774014248964E-12</v>
      </c>
      <c r="Y540" s="6">
        <f>VLOOKUP($B540,BNP_EUR_Underlying!$A:$W,COLUMN()-2,0)-EVS_EUR_Underlying!W538</f>
        <v>2.3099300250351007E-12</v>
      </c>
    </row>
    <row r="541" spans="1:25" x14ac:dyDescent="0.25">
      <c r="A541" s="2">
        <v>42153</v>
      </c>
      <c r="B541" s="2">
        <v>42159</v>
      </c>
      <c r="C541" t="b">
        <f t="shared" si="8"/>
        <v>0</v>
      </c>
      <c r="D541" s="6">
        <f>VLOOKUP($B541,BNP_EUR_Underlying!$A:$W,COLUMN()-2,0)-EVS_EUR_Underlying!B539</f>
        <v>9.7607154721170097E-2</v>
      </c>
      <c r="E541" s="6">
        <f>VLOOKUP($B541,BNP_EUR_Underlying!$A:$W,COLUMN()-2,0)-EVS_EUR_Underlying!C539</f>
        <v>0.84808648501655992</v>
      </c>
      <c r="F541" s="6">
        <f>VLOOKUP($B541,BNP_EUR_Underlying!$A:$W,COLUMN()-2,0)-EVS_EUR_Underlying!D539</f>
        <v>-1.6699974736411605E-12</v>
      </c>
      <c r="G541" s="6">
        <f>VLOOKUP($B541,BNP_EUR_Underlying!$A:$W,COLUMN()-2,0)-EVS_EUR_Underlying!E539</f>
        <v>-7.9842857388001676E-4</v>
      </c>
      <c r="H541" s="6">
        <f>VLOOKUP($B541,BNP_EUR_Underlying!$A:$W,COLUMN()-2,0)-EVS_EUR_Underlying!F539</f>
        <v>-1.1899370377932428E-12</v>
      </c>
      <c r="I541" s="6">
        <f>VLOOKUP($B541,BNP_EUR_Underlying!$A:$W,COLUMN()-2,0)-EVS_EUR_Underlying!G539</f>
        <v>1.5919781037987413E-4</v>
      </c>
      <c r="J541" s="6">
        <f>VLOOKUP($B541,BNP_EUR_Underlying!$A:$W,COLUMN()-2,0)-EVS_EUR_Underlying!H539</f>
        <v>-9.9920072216264089E-15</v>
      </c>
      <c r="K541" s="6">
        <f>VLOOKUP($B541,BNP_EUR_Underlying!$A:$W,COLUMN()-2,0)-EVS_EUR_Underlying!I539</f>
        <v>1.5945107913006851E-4</v>
      </c>
      <c r="L541" s="6">
        <f>VLOOKUP($B541,BNP_EUR_Underlying!$A:$W,COLUMN()-2,0)-EVS_EUR_Underlying!J539</f>
        <v>-4.5701220585669944E-12</v>
      </c>
      <c r="M541" s="6">
        <f>VLOOKUP($B541,BNP_EUR_Underlying!$A:$W,COLUMN()-2,0)-EVS_EUR_Underlying!K539</f>
        <v>1.5413548727105653E-4</v>
      </c>
      <c r="N541" s="6">
        <f>VLOOKUP($B541,BNP_EUR_Underlying!$A:$W,COLUMN()-2,0)-EVS_EUR_Underlying!L539</f>
        <v>-2.0532618556197035E-2</v>
      </c>
      <c r="O541" s="6">
        <f>VLOOKUP($B541,BNP_EUR_Underlying!$A:$W,COLUMN()-2,0)-EVS_EUR_Underlying!M539</f>
        <v>-4.8800963270423381E-12</v>
      </c>
      <c r="P541" s="6">
        <f>VLOOKUP($B541,BNP_EUR_Underlying!$A:$W,COLUMN()-2,0)-EVS_EUR_Underlying!N539</f>
        <v>1.5410837203569949E-3</v>
      </c>
      <c r="Q541" s="6">
        <f>VLOOKUP($B541,BNP_EUR_Underlying!$A:$W,COLUMN()-2,0)-EVS_EUR_Underlying!O539</f>
        <v>-3.1499247654664941E-12</v>
      </c>
      <c r="R541" s="6">
        <f>VLOOKUP($B541,BNP_EUR_Underlying!$A:$W,COLUMN()-2,0)-EVS_EUR_Underlying!P539</f>
        <v>4.4000358911944204E-12</v>
      </c>
      <c r="S541" s="6">
        <f>VLOOKUP($B541,BNP_EUR_Underlying!$A:$W,COLUMN()-2,0)-EVS_EUR_Underlying!Q539</f>
        <v>-1.211826356950052E-3</v>
      </c>
      <c r="T541" s="6">
        <f>VLOOKUP($B541,BNP_EUR_Underlying!$A:$W,COLUMN()-2,0)-EVS_EUR_Underlying!R539</f>
        <v>-5.9996452250743459E-13</v>
      </c>
      <c r="U541" s="6">
        <f>VLOOKUP($B541,BNP_EUR_Underlying!$A:$W,COLUMN()-2,0)-EVS_EUR_Underlying!S539</f>
        <v>2.8506017128336003E-2</v>
      </c>
      <c r="V541" s="6">
        <f>VLOOKUP($B541,BNP_EUR_Underlying!$A:$W,COLUMN()-2,0)-EVS_EUR_Underlying!T539</f>
        <v>-1.1299849944634843E-12</v>
      </c>
      <c r="W541" s="6">
        <f>VLOOKUP($B541,BNP_EUR_Underlying!$A:$W,COLUMN()-2,0)-EVS_EUR_Underlying!U539</f>
        <v>2.7500224319965128E-12</v>
      </c>
      <c r="X541" s="6">
        <f>VLOOKUP($B541,BNP_EUR_Underlying!$A:$W,COLUMN()-2,0)-EVS_EUR_Underlying!V539</f>
        <v>-1.8600676554569873E-12</v>
      </c>
      <c r="Y541" s="6">
        <f>VLOOKUP($B541,BNP_EUR_Underlying!$A:$W,COLUMN()-2,0)-EVS_EUR_Underlying!W539</f>
        <v>-8.9017682114445051E-13</v>
      </c>
    </row>
    <row r="542" spans="1:25" x14ac:dyDescent="0.25">
      <c r="A542" s="2">
        <v>42156</v>
      </c>
      <c r="B542" s="2">
        <v>42160</v>
      </c>
      <c r="C542" t="b">
        <f t="shared" si="8"/>
        <v>0</v>
      </c>
      <c r="D542" s="6">
        <f>VLOOKUP($B542,BNP_EUR_Underlying!$A:$W,COLUMN()-2,0)-EVS_EUR_Underlying!B540</f>
        <v>9.7433451248069902E-2</v>
      </c>
      <c r="E542" s="6">
        <f>VLOOKUP($B542,BNP_EUR_Underlying!$A:$W,COLUMN()-2,0)-EVS_EUR_Underlying!C540</f>
        <v>0.84336239476307007</v>
      </c>
      <c r="F542" s="6">
        <f>VLOOKUP($B542,BNP_EUR_Underlying!$A:$W,COLUMN()-2,0)-EVS_EUR_Underlying!D540</f>
        <v>4.2799097599299785E-12</v>
      </c>
      <c r="G542" s="6">
        <f>VLOOKUP($B542,BNP_EUR_Underlying!$A:$W,COLUMN()-2,0)-EVS_EUR_Underlying!E540</f>
        <v>-7.9712304574997006E-4</v>
      </c>
      <c r="H542" s="6">
        <f>VLOOKUP($B542,BNP_EUR_Underlying!$A:$W,COLUMN()-2,0)-EVS_EUR_Underlying!F540</f>
        <v>4.7100101596697641E-12</v>
      </c>
      <c r="I542" s="6">
        <f>VLOOKUP($B542,BNP_EUR_Underlying!$A:$W,COLUMN()-2,0)-EVS_EUR_Underlying!G540</f>
        <v>1.5837489226000478E-4</v>
      </c>
      <c r="J542" s="6">
        <f>VLOOKUP($B542,BNP_EUR_Underlying!$A:$W,COLUMN()-2,0)-EVS_EUR_Underlying!H540</f>
        <v>2.999822612537173E-13</v>
      </c>
      <c r="K542" s="6">
        <f>VLOOKUP($B542,BNP_EUR_Underlying!$A:$W,COLUMN()-2,0)-EVS_EUR_Underlying!I540</f>
        <v>1.5895934506993115E-4</v>
      </c>
      <c r="L542" s="6">
        <f>VLOOKUP($B542,BNP_EUR_Underlying!$A:$W,COLUMN()-2,0)-EVS_EUR_Underlying!J540</f>
        <v>-4.1999737021569672E-12</v>
      </c>
      <c r="M542" s="6">
        <f>VLOOKUP($B542,BNP_EUR_Underlying!$A:$W,COLUMN()-2,0)-EVS_EUR_Underlying!K540</f>
        <v>1.5329676855801999E-4</v>
      </c>
      <c r="N542" s="6">
        <f>VLOOKUP($B542,BNP_EUR_Underlying!$A:$W,COLUMN()-2,0)-EVS_EUR_Underlying!L540</f>
        <v>-2.0294078287751982E-2</v>
      </c>
      <c r="O542" s="6">
        <f>VLOOKUP($B542,BNP_EUR_Underlying!$A:$W,COLUMN()-2,0)-EVS_EUR_Underlying!M540</f>
        <v>5.4001247917767614E-13</v>
      </c>
      <c r="P542" s="6">
        <f>VLOOKUP($B542,BNP_EUR_Underlying!$A:$W,COLUMN()-2,0)-EVS_EUR_Underlying!N540</f>
        <v>1.5366968169269191E-3</v>
      </c>
      <c r="Q542" s="6">
        <f>VLOOKUP($B542,BNP_EUR_Underlying!$A:$W,COLUMN()-2,0)-EVS_EUR_Underlying!O540</f>
        <v>2.390088127413037E-12</v>
      </c>
      <c r="R542" s="6">
        <f>VLOOKUP($B542,BNP_EUR_Underlying!$A:$W,COLUMN()-2,0)-EVS_EUR_Underlying!P540</f>
        <v>6.9944050551384862E-14</v>
      </c>
      <c r="S542" s="6">
        <f>VLOOKUP($B542,BNP_EUR_Underlying!$A:$W,COLUMN()-2,0)-EVS_EUR_Underlying!Q540</f>
        <v>-1.2206908352498935E-3</v>
      </c>
      <c r="T542" s="6">
        <f>VLOOKUP($B542,BNP_EUR_Underlying!$A:$W,COLUMN()-2,0)-EVS_EUR_Underlying!R540</f>
        <v>-2.6401103525586223E-12</v>
      </c>
      <c r="U542" s="6">
        <f>VLOOKUP($B542,BNP_EUR_Underlying!$A:$W,COLUMN()-2,0)-EVS_EUR_Underlying!S540</f>
        <v>2.8681970719652949E-2</v>
      </c>
      <c r="V542" s="6">
        <f>VLOOKUP($B542,BNP_EUR_Underlying!$A:$W,COLUMN()-2,0)-EVS_EUR_Underlying!T540</f>
        <v>4.4499959273025524E-12</v>
      </c>
      <c r="W542" s="6">
        <f>VLOOKUP($B542,BNP_EUR_Underlying!$A:$W,COLUMN()-2,0)-EVS_EUR_Underlying!U540</f>
        <v>4.4899639561890581E-12</v>
      </c>
      <c r="X542" s="6">
        <f>VLOOKUP($B542,BNP_EUR_Underlying!$A:$W,COLUMN()-2,0)-EVS_EUR_Underlying!V540</f>
        <v>-3.0200286715853508E-12</v>
      </c>
      <c r="Y542" s="6">
        <f>VLOOKUP($B542,BNP_EUR_Underlying!$A:$W,COLUMN()-2,0)-EVS_EUR_Underlying!W540</f>
        <v>2.4500401707427955E-12</v>
      </c>
    </row>
    <row r="543" spans="1:25" x14ac:dyDescent="0.25">
      <c r="A543" s="2">
        <v>42157</v>
      </c>
      <c r="B543" s="2">
        <v>42163</v>
      </c>
      <c r="C543" t="b">
        <f t="shared" si="8"/>
        <v>0</v>
      </c>
      <c r="D543" s="6">
        <f>VLOOKUP($B543,BNP_EUR_Underlying!$A:$W,COLUMN()-2,0)-EVS_EUR_Underlying!B541</f>
        <v>9.7544357570660045E-2</v>
      </c>
      <c r="E543" s="6">
        <f>VLOOKUP($B543,BNP_EUR_Underlying!$A:$W,COLUMN()-2,0)-EVS_EUR_Underlying!C541</f>
        <v>0.84397558686463003</v>
      </c>
      <c r="F543" s="6">
        <f>VLOOKUP($B543,BNP_EUR_Underlying!$A:$W,COLUMN()-2,0)-EVS_EUR_Underlying!D541</f>
        <v>3.6000091796495326E-12</v>
      </c>
      <c r="G543" s="6">
        <f>VLOOKUP($B543,BNP_EUR_Underlying!$A:$W,COLUMN()-2,0)-EVS_EUR_Underlying!E541</f>
        <v>-7.9666369288000638E-4</v>
      </c>
      <c r="H543" s="6">
        <f>VLOOKUP($B543,BNP_EUR_Underlying!$A:$W,COLUMN()-2,0)-EVS_EUR_Underlying!F541</f>
        <v>9.9920072216264089E-15</v>
      </c>
      <c r="I543" s="6">
        <f>VLOOKUP($B543,BNP_EUR_Underlying!$A:$W,COLUMN()-2,0)-EVS_EUR_Underlying!G541</f>
        <v>1.5825663816992908E-4</v>
      </c>
      <c r="J543" s="6">
        <f>VLOOKUP($B543,BNP_EUR_Underlying!$A:$W,COLUMN()-2,0)-EVS_EUR_Underlying!H541</f>
        <v>-2.3003821070233244E-13</v>
      </c>
      <c r="K543" s="6">
        <f>VLOOKUP($B543,BNP_EUR_Underlying!$A:$W,COLUMN()-2,0)-EVS_EUR_Underlying!I541</f>
        <v>1.5894940867000606E-4</v>
      </c>
      <c r="L543" s="6">
        <f>VLOOKUP($B543,BNP_EUR_Underlying!$A:$W,COLUMN()-2,0)-EVS_EUR_Underlying!J541</f>
        <v>-1.9400037132299985E-12</v>
      </c>
      <c r="M543" s="6">
        <f>VLOOKUP($B543,BNP_EUR_Underlying!$A:$W,COLUMN()-2,0)-EVS_EUR_Underlying!K541</f>
        <v>1.5291437112197048E-4</v>
      </c>
      <c r="N543" s="6">
        <f>VLOOKUP($B543,BNP_EUR_Underlying!$A:$W,COLUMN()-2,0)-EVS_EUR_Underlying!L541</f>
        <v>-2.0422898642788012E-2</v>
      </c>
      <c r="O543" s="6">
        <f>VLOOKUP($B543,BNP_EUR_Underlying!$A:$W,COLUMN()-2,0)-EVS_EUR_Underlying!M541</f>
        <v>1.2301271112846734E-12</v>
      </c>
      <c r="P543" s="6">
        <f>VLOOKUP($B543,BNP_EUR_Underlying!$A:$W,COLUMN()-2,0)-EVS_EUR_Underlying!N541</f>
        <v>1.538653092969966E-3</v>
      </c>
      <c r="Q543" s="6">
        <f>VLOOKUP($B543,BNP_EUR_Underlying!$A:$W,COLUMN()-2,0)-EVS_EUR_Underlying!O541</f>
        <v>4.2801318045349035E-12</v>
      </c>
      <c r="R543" s="6">
        <f>VLOOKUP($B543,BNP_EUR_Underlying!$A:$W,COLUMN()-2,0)-EVS_EUR_Underlying!P541</f>
        <v>2.5501822875639846E-12</v>
      </c>
      <c r="S543" s="6">
        <f>VLOOKUP($B543,BNP_EUR_Underlying!$A:$W,COLUMN()-2,0)-EVS_EUR_Underlying!Q541</f>
        <v>-1.198268919559986E-3</v>
      </c>
      <c r="T543" s="6">
        <f>VLOOKUP($B543,BNP_EUR_Underlying!$A:$W,COLUMN()-2,0)-EVS_EUR_Underlying!R541</f>
        <v>3.6699532302009175E-12</v>
      </c>
      <c r="U543" s="6">
        <f>VLOOKUP($B543,BNP_EUR_Underlying!$A:$W,COLUMN()-2,0)-EVS_EUR_Underlying!S541</f>
        <v>2.8680872245727018E-2</v>
      </c>
      <c r="V543" s="6">
        <f>VLOOKUP($B543,BNP_EUR_Underlying!$A:$W,COLUMN()-2,0)-EVS_EUR_Underlying!T541</f>
        <v>-7.7005068988000858E-13</v>
      </c>
      <c r="W543" s="6">
        <f>VLOOKUP($B543,BNP_EUR_Underlying!$A:$W,COLUMN()-2,0)-EVS_EUR_Underlying!U541</f>
        <v>-8.9994678376115189E-13</v>
      </c>
      <c r="X543" s="6">
        <f>VLOOKUP($B543,BNP_EUR_Underlying!$A:$W,COLUMN()-2,0)-EVS_EUR_Underlying!V541</f>
        <v>1.5498713423767185E-12</v>
      </c>
      <c r="Y543" s="6">
        <f>VLOOKUP($B543,BNP_EUR_Underlying!$A:$W,COLUMN()-2,0)-EVS_EUR_Underlying!W541</f>
        <v>8.1001871876651421E-13</v>
      </c>
    </row>
    <row r="544" spans="1:25" x14ac:dyDescent="0.25">
      <c r="A544" s="2">
        <v>42158</v>
      </c>
      <c r="B544" s="2">
        <v>42164</v>
      </c>
      <c r="C544" t="b">
        <f t="shared" si="8"/>
        <v>0</v>
      </c>
      <c r="D544" s="6">
        <f>VLOOKUP($B544,BNP_EUR_Underlying!$A:$W,COLUMN()-2,0)-EVS_EUR_Underlying!B542</f>
        <v>9.7212619091280095E-2</v>
      </c>
      <c r="E544" s="6">
        <f>VLOOKUP($B544,BNP_EUR_Underlying!$A:$W,COLUMN()-2,0)-EVS_EUR_Underlying!C542</f>
        <v>0.83808790295799007</v>
      </c>
      <c r="F544" s="6">
        <f>VLOOKUP($B544,BNP_EUR_Underlying!$A:$W,COLUMN()-2,0)-EVS_EUR_Underlying!D542</f>
        <v>-1.7998935675223038E-12</v>
      </c>
      <c r="G544" s="6">
        <f>VLOOKUP($B544,BNP_EUR_Underlying!$A:$W,COLUMN()-2,0)-EVS_EUR_Underlying!E542</f>
        <v>-7.9593839836999969E-4</v>
      </c>
      <c r="H544" s="6">
        <f>VLOOKUP($B544,BNP_EUR_Underlying!$A:$W,COLUMN()-2,0)-EVS_EUR_Underlying!F542</f>
        <v>1.8500756482353609E-12</v>
      </c>
      <c r="I544" s="6">
        <f>VLOOKUP($B544,BNP_EUR_Underlying!$A:$W,COLUMN()-2,0)-EVS_EUR_Underlying!G542</f>
        <v>1.575472416209811E-4</v>
      </c>
      <c r="J544" s="6">
        <f>VLOOKUP($B544,BNP_EUR_Underlying!$A:$W,COLUMN()-2,0)-EVS_EUR_Underlying!H542</f>
        <v>-2.0301538228295612E-12</v>
      </c>
      <c r="K544" s="6">
        <f>VLOOKUP($B544,BNP_EUR_Underlying!$A:$W,COLUMN()-2,0)-EVS_EUR_Underlying!I542</f>
        <v>1.5868213988001756E-4</v>
      </c>
      <c r="L544" s="6">
        <f>VLOOKUP($B544,BNP_EUR_Underlying!$A:$W,COLUMN()-2,0)-EVS_EUR_Underlying!J542</f>
        <v>7.9936057773011271E-14</v>
      </c>
      <c r="M544" s="6">
        <f>VLOOKUP($B544,BNP_EUR_Underlying!$A:$W,COLUMN()-2,0)-EVS_EUR_Underlying!K542</f>
        <v>1.5234388069507165E-4</v>
      </c>
      <c r="N544" s="6">
        <f>VLOOKUP($B544,BNP_EUR_Underlying!$A:$W,COLUMN()-2,0)-EVS_EUR_Underlying!L542</f>
        <v>-2.0436692994405981E-2</v>
      </c>
      <c r="O544" s="6">
        <f>VLOOKUP($B544,BNP_EUR_Underlying!$A:$W,COLUMN()-2,0)-EVS_EUR_Underlying!M542</f>
        <v>6.1994853695068741E-13</v>
      </c>
      <c r="P544" s="6">
        <f>VLOOKUP($B544,BNP_EUR_Underlying!$A:$W,COLUMN()-2,0)-EVS_EUR_Underlying!N542</f>
        <v>1.5351998573260861E-3</v>
      </c>
      <c r="Q544" s="6">
        <f>VLOOKUP($B544,BNP_EUR_Underlying!$A:$W,COLUMN()-2,0)-EVS_EUR_Underlying!O542</f>
        <v>2.1698198793274059E-12</v>
      </c>
      <c r="R544" s="6">
        <f>VLOOKUP($B544,BNP_EUR_Underlying!$A:$W,COLUMN()-2,0)-EVS_EUR_Underlying!P542</f>
        <v>-1.7299495169709189E-12</v>
      </c>
      <c r="S544" s="6">
        <f>VLOOKUP($B544,BNP_EUR_Underlying!$A:$W,COLUMN()-2,0)-EVS_EUR_Underlying!Q542</f>
        <v>-1.1852329220700675E-3</v>
      </c>
      <c r="T544" s="6">
        <f>VLOOKUP($B544,BNP_EUR_Underlying!$A:$W,COLUMN()-2,0)-EVS_EUR_Underlying!R542</f>
        <v>6.9988459472369868E-13</v>
      </c>
      <c r="U544" s="6">
        <f>VLOOKUP($B544,BNP_EUR_Underlying!$A:$W,COLUMN()-2,0)-EVS_EUR_Underlying!S542</f>
        <v>2.8649636436537063E-2</v>
      </c>
      <c r="V544" s="6">
        <f>VLOOKUP($B544,BNP_EUR_Underlying!$A:$W,COLUMN()-2,0)-EVS_EUR_Underlying!T542</f>
        <v>2.8901325777042075E-12</v>
      </c>
      <c r="W544" s="6">
        <f>VLOOKUP($B544,BNP_EUR_Underlying!$A:$W,COLUMN()-2,0)-EVS_EUR_Underlying!U542</f>
        <v>-6.5991656583719305E-13</v>
      </c>
      <c r="X544" s="6">
        <f>VLOOKUP($B544,BNP_EUR_Underlying!$A:$W,COLUMN()-2,0)-EVS_EUR_Underlying!V542</f>
        <v>-4.2010839251815923E-13</v>
      </c>
      <c r="Y544" s="6">
        <f>VLOOKUP($B544,BNP_EUR_Underlying!$A:$W,COLUMN()-2,0)-EVS_EUR_Underlying!W542</f>
        <v>4.6900261452265113E-12</v>
      </c>
    </row>
    <row r="545" spans="1:25" x14ac:dyDescent="0.25">
      <c r="A545" s="2">
        <v>42159</v>
      </c>
      <c r="B545" s="2">
        <v>42165</v>
      </c>
      <c r="C545" t="b">
        <f t="shared" si="8"/>
        <v>0</v>
      </c>
      <c r="D545" s="6">
        <f>VLOOKUP($B545,BNP_EUR_Underlying!$A:$W,COLUMN()-2,0)-EVS_EUR_Underlying!B543</f>
        <v>9.7487350079520141E-2</v>
      </c>
      <c r="E545" s="6">
        <f>VLOOKUP($B545,BNP_EUR_Underlying!$A:$W,COLUMN()-2,0)-EVS_EUR_Underlying!C543</f>
        <v>0.83806123073770999</v>
      </c>
      <c r="F545" s="6">
        <f>VLOOKUP($B545,BNP_EUR_Underlying!$A:$W,COLUMN()-2,0)-EVS_EUR_Underlying!D543</f>
        <v>9.0016882836607692E-13</v>
      </c>
      <c r="G545" s="6">
        <f>VLOOKUP($B545,BNP_EUR_Underlying!$A:$W,COLUMN()-2,0)-EVS_EUR_Underlying!E543</f>
        <v>-7.9598674866998564E-4</v>
      </c>
      <c r="H545" s="6">
        <f>VLOOKUP($B545,BNP_EUR_Underlying!$A:$W,COLUMN()-2,0)-EVS_EUR_Underlying!F543</f>
        <v>-2.8399504969911504E-12</v>
      </c>
      <c r="I545" s="6">
        <f>VLOOKUP($B545,BNP_EUR_Underlying!$A:$W,COLUMN()-2,0)-EVS_EUR_Underlying!G543</f>
        <v>1.5712530762701515E-4</v>
      </c>
      <c r="J545" s="6">
        <f>VLOOKUP($B545,BNP_EUR_Underlying!$A:$W,COLUMN()-2,0)-EVS_EUR_Underlying!H543</f>
        <v>4.0099035203411404E-12</v>
      </c>
      <c r="K545" s="6">
        <f>VLOOKUP($B545,BNP_EUR_Underlying!$A:$W,COLUMN()-2,0)-EVS_EUR_Underlying!I543</f>
        <v>1.5889363077992158E-4</v>
      </c>
      <c r="L545" s="6">
        <f>VLOOKUP($B545,BNP_EUR_Underlying!$A:$W,COLUMN()-2,0)-EVS_EUR_Underlying!J543</f>
        <v>1.1399770016851107E-12</v>
      </c>
      <c r="M545" s="6">
        <f>VLOOKUP($B545,BNP_EUR_Underlying!$A:$W,COLUMN()-2,0)-EVS_EUR_Underlying!K543</f>
        <v>1.5180293173300274E-4</v>
      </c>
      <c r="N545" s="6">
        <f>VLOOKUP($B545,BNP_EUR_Underlying!$A:$W,COLUMN()-2,0)-EVS_EUR_Underlying!L543</f>
        <v>-2.0571779086315023E-2</v>
      </c>
      <c r="O545" s="6">
        <f>VLOOKUP($B545,BNP_EUR_Underlying!$A:$W,COLUMN()-2,0)-EVS_EUR_Underlying!M543</f>
        <v>-3.4099389978337058E-12</v>
      </c>
      <c r="P545" s="6">
        <f>VLOOKUP($B545,BNP_EUR_Underlying!$A:$W,COLUMN()-2,0)-EVS_EUR_Underlying!N543</f>
        <v>1.5297023607230287E-3</v>
      </c>
      <c r="Q545" s="6">
        <f>VLOOKUP($B545,BNP_EUR_Underlying!$A:$W,COLUMN()-2,0)-EVS_EUR_Underlying!O543</f>
        <v>-2.8999025403209089E-13</v>
      </c>
      <c r="R545" s="6">
        <f>VLOOKUP($B545,BNP_EUR_Underlying!$A:$W,COLUMN()-2,0)-EVS_EUR_Underlying!P543</f>
        <v>4.8598902679941602E-12</v>
      </c>
      <c r="S545" s="6">
        <f>VLOOKUP($B545,BNP_EUR_Underlying!$A:$W,COLUMN()-2,0)-EVS_EUR_Underlying!Q543</f>
        <v>-1.2013975589599823E-3</v>
      </c>
      <c r="T545" s="6">
        <f>VLOOKUP($B545,BNP_EUR_Underlying!$A:$W,COLUMN()-2,0)-EVS_EUR_Underlying!R543</f>
        <v>2.5399682357374331E-12</v>
      </c>
      <c r="U545" s="6">
        <f>VLOOKUP($B545,BNP_EUR_Underlying!$A:$W,COLUMN()-2,0)-EVS_EUR_Underlying!S543</f>
        <v>2.9076155451504992E-2</v>
      </c>
      <c r="V545" s="6">
        <f>VLOOKUP($B545,BNP_EUR_Underlying!$A:$W,COLUMN()-2,0)-EVS_EUR_Underlying!T543</f>
        <v>9.7011287891746179E-13</v>
      </c>
      <c r="W545" s="6">
        <f>VLOOKUP($B545,BNP_EUR_Underlying!$A:$W,COLUMN()-2,0)-EVS_EUR_Underlying!U543</f>
        <v>-6.09956529729061E-13</v>
      </c>
      <c r="X545" s="6">
        <f>VLOOKUP($B545,BNP_EUR_Underlying!$A:$W,COLUMN()-2,0)-EVS_EUR_Underlying!V543</f>
        <v>2.4200641490779162E-12</v>
      </c>
      <c r="Y545" s="6">
        <f>VLOOKUP($B545,BNP_EUR_Underlying!$A:$W,COLUMN()-2,0)-EVS_EUR_Underlying!W543</f>
        <v>5.0004445029117051E-13</v>
      </c>
    </row>
    <row r="546" spans="1:25" x14ac:dyDescent="0.25">
      <c r="A546" s="2">
        <v>42160</v>
      </c>
      <c r="B546" s="2">
        <v>42166</v>
      </c>
      <c r="C546" t="b">
        <f t="shared" si="8"/>
        <v>0</v>
      </c>
      <c r="D546" s="6">
        <f>VLOOKUP($B546,BNP_EUR_Underlying!$A:$W,COLUMN()-2,0)-EVS_EUR_Underlying!B544</f>
        <v>9.7483441049490027E-2</v>
      </c>
      <c r="E546" s="6">
        <f>VLOOKUP($B546,BNP_EUR_Underlying!$A:$W,COLUMN()-2,0)-EVS_EUR_Underlying!C544</f>
        <v>0.84074271183599991</v>
      </c>
      <c r="F546" s="6">
        <f>VLOOKUP($B546,BNP_EUR_Underlying!$A:$W,COLUMN()-2,0)-EVS_EUR_Underlying!D544</f>
        <v>2.2004620348070603E-13</v>
      </c>
      <c r="G546" s="6">
        <f>VLOOKUP($B546,BNP_EUR_Underlying!$A:$W,COLUMN()-2,0)-EVS_EUR_Underlying!E544</f>
        <v>-7.9668786304010197E-4</v>
      </c>
      <c r="H546" s="6">
        <f>VLOOKUP($B546,BNP_EUR_Underlying!$A:$W,COLUMN()-2,0)-EVS_EUR_Underlying!F544</f>
        <v>4.7100101596697641E-12</v>
      </c>
      <c r="I546" s="6">
        <f>VLOOKUP($B546,BNP_EUR_Underlying!$A:$W,COLUMN()-2,0)-EVS_EUR_Underlying!G544</f>
        <v>1.5853218164996186E-4</v>
      </c>
      <c r="J546" s="6">
        <f>VLOOKUP($B546,BNP_EUR_Underlying!$A:$W,COLUMN()-2,0)-EVS_EUR_Underlying!H544</f>
        <v>8.0158102377936302E-14</v>
      </c>
      <c r="K546" s="6">
        <f>VLOOKUP($B546,BNP_EUR_Underlying!$A:$W,COLUMN()-2,0)-EVS_EUR_Underlying!I544</f>
        <v>1.5922068963014624E-4</v>
      </c>
      <c r="L546" s="6">
        <f>VLOOKUP($B546,BNP_EUR_Underlying!$A:$W,COLUMN()-2,0)-EVS_EUR_Underlying!J544</f>
        <v>-1.1901590823981678E-12</v>
      </c>
      <c r="M546" s="6">
        <f>VLOOKUP($B546,BNP_EUR_Underlying!$A:$W,COLUMN()-2,0)-EVS_EUR_Underlying!K544</f>
        <v>1.5221421869304752E-4</v>
      </c>
      <c r="N546" s="6">
        <f>VLOOKUP($B546,BNP_EUR_Underlying!$A:$W,COLUMN()-2,0)-EVS_EUR_Underlying!L544</f>
        <v>-2.0558316552913958E-2</v>
      </c>
      <c r="O546" s="6">
        <f>VLOOKUP($B546,BNP_EUR_Underlying!$A:$W,COLUMN()-2,0)-EVS_EUR_Underlying!M544</f>
        <v>-1.900701818158268E-13</v>
      </c>
      <c r="P546" s="6">
        <f>VLOOKUP($B546,BNP_EUR_Underlying!$A:$W,COLUMN()-2,0)-EVS_EUR_Underlying!N544</f>
        <v>1.5373878525459794E-3</v>
      </c>
      <c r="Q546" s="6">
        <f>VLOOKUP($B546,BNP_EUR_Underlying!$A:$W,COLUMN()-2,0)-EVS_EUR_Underlying!O544</f>
        <v>-3.7498892879739287E-12</v>
      </c>
      <c r="R546" s="6">
        <f>VLOOKUP($B546,BNP_EUR_Underlying!$A:$W,COLUMN()-2,0)-EVS_EUR_Underlying!P544</f>
        <v>2.8399504969911504E-12</v>
      </c>
      <c r="S546" s="6">
        <f>VLOOKUP($B546,BNP_EUR_Underlying!$A:$W,COLUMN()-2,0)-EVS_EUR_Underlying!Q544</f>
        <v>-1.2113049170501267E-3</v>
      </c>
      <c r="T546" s="6">
        <f>VLOOKUP($B546,BNP_EUR_Underlying!$A:$W,COLUMN()-2,0)-EVS_EUR_Underlying!R544</f>
        <v>-4.049871549227646E-12</v>
      </c>
      <c r="U546" s="6">
        <f>VLOOKUP($B546,BNP_EUR_Underlying!$A:$W,COLUMN()-2,0)-EVS_EUR_Underlying!S544</f>
        <v>2.8826524249115915E-2</v>
      </c>
      <c r="V546" s="6">
        <f>VLOOKUP($B546,BNP_EUR_Underlying!$A:$W,COLUMN()-2,0)-EVS_EUR_Underlying!T544</f>
        <v>-4.2599257454867256E-12</v>
      </c>
      <c r="W546" s="6">
        <f>VLOOKUP($B546,BNP_EUR_Underlying!$A:$W,COLUMN()-2,0)-EVS_EUR_Underlying!U544</f>
        <v>3.2995828291859652E-13</v>
      </c>
      <c r="X546" s="6">
        <f>VLOOKUP($B546,BNP_EUR_Underlying!$A:$W,COLUMN()-2,0)-EVS_EUR_Underlying!V544</f>
        <v>-4.3698378249246161E-12</v>
      </c>
      <c r="Y546" s="6">
        <f>VLOOKUP($B546,BNP_EUR_Underlying!$A:$W,COLUMN()-2,0)-EVS_EUR_Underlying!W544</f>
        <v>-3.3999469906120794E-12</v>
      </c>
    </row>
    <row r="547" spans="1:25" x14ac:dyDescent="0.25">
      <c r="A547" s="2">
        <v>42163</v>
      </c>
      <c r="B547" s="2">
        <v>42167</v>
      </c>
      <c r="C547" t="b">
        <f t="shared" si="8"/>
        <v>0</v>
      </c>
      <c r="D547" s="6">
        <f>VLOOKUP($B547,BNP_EUR_Underlying!$A:$W,COLUMN()-2,0)-EVS_EUR_Underlying!B545</f>
        <v>9.744555407631017E-2</v>
      </c>
      <c r="E547" s="6">
        <f>VLOOKUP($B547,BNP_EUR_Underlying!$A:$W,COLUMN()-2,0)-EVS_EUR_Underlying!C545</f>
        <v>0.84490665014337007</v>
      </c>
      <c r="F547" s="6">
        <f>VLOOKUP($B547,BNP_EUR_Underlying!$A:$W,COLUMN()-2,0)-EVS_EUR_Underlying!D545</f>
        <v>-5.7998050806418178E-13</v>
      </c>
      <c r="G547" s="6">
        <f>VLOOKUP($B547,BNP_EUR_Underlying!$A:$W,COLUMN()-2,0)-EVS_EUR_Underlying!E545</f>
        <v>-7.9506804294005029E-4</v>
      </c>
      <c r="H547" s="6">
        <f>VLOOKUP($B547,BNP_EUR_Underlying!$A:$W,COLUMN()-2,0)-EVS_EUR_Underlying!F545</f>
        <v>-1.5598633495983449E-12</v>
      </c>
      <c r="I547" s="6">
        <f>VLOOKUP($B547,BNP_EUR_Underlying!$A:$W,COLUMN()-2,0)-EVS_EUR_Underlying!G545</f>
        <v>1.5825961757998108E-4</v>
      </c>
      <c r="J547" s="6">
        <f>VLOOKUP($B547,BNP_EUR_Underlying!$A:$W,COLUMN()-2,0)-EVS_EUR_Underlying!H545</f>
        <v>4.5798920211836958E-12</v>
      </c>
      <c r="K547" s="6">
        <f>VLOOKUP($B547,BNP_EUR_Underlying!$A:$W,COLUMN()-2,0)-EVS_EUR_Underlying!I545</f>
        <v>1.5863579975006203E-4</v>
      </c>
      <c r="L547" s="6">
        <f>VLOOKUP($B547,BNP_EUR_Underlying!$A:$W,COLUMN()-2,0)-EVS_EUR_Underlying!J545</f>
        <v>5.4001247917767614E-13</v>
      </c>
      <c r="M547" s="6">
        <f>VLOOKUP($B547,BNP_EUR_Underlying!$A:$W,COLUMN()-2,0)-EVS_EUR_Underlying!K545</f>
        <v>1.5242231160395026E-4</v>
      </c>
      <c r="N547" s="6">
        <f>VLOOKUP($B547,BNP_EUR_Underlying!$A:$W,COLUMN()-2,0)-EVS_EUR_Underlying!L545</f>
        <v>-2.0527932062739063E-2</v>
      </c>
      <c r="O547" s="6">
        <f>VLOOKUP($B547,BNP_EUR_Underlying!$A:$W,COLUMN()-2,0)-EVS_EUR_Underlying!M545</f>
        <v>-4.7999382246644018E-12</v>
      </c>
      <c r="P547" s="6">
        <f>VLOOKUP($B547,BNP_EUR_Underlying!$A:$W,COLUMN()-2,0)-EVS_EUR_Underlying!N545</f>
        <v>1.5382115910129723E-3</v>
      </c>
      <c r="Q547" s="6">
        <f>VLOOKUP($B547,BNP_EUR_Underlying!$A:$W,COLUMN()-2,0)-EVS_EUR_Underlying!O545</f>
        <v>2.4198421044729912E-12</v>
      </c>
      <c r="R547" s="6">
        <f>VLOOKUP($B547,BNP_EUR_Underlying!$A:$W,COLUMN()-2,0)-EVS_EUR_Underlying!P545</f>
        <v>3.2500668822876833E-12</v>
      </c>
      <c r="S547" s="6">
        <f>VLOOKUP($B547,BNP_EUR_Underlying!$A:$W,COLUMN()-2,0)-EVS_EUR_Underlying!Q545</f>
        <v>-1.2029618786602025E-3</v>
      </c>
      <c r="T547" s="6">
        <f>VLOOKUP($B547,BNP_EUR_Underlying!$A:$W,COLUMN()-2,0)-EVS_EUR_Underlying!R545</f>
        <v>2.1300738950458253E-12</v>
      </c>
      <c r="U547" s="6">
        <f>VLOOKUP($B547,BNP_EUR_Underlying!$A:$W,COLUMN()-2,0)-EVS_EUR_Underlying!S545</f>
        <v>2.8739113502013969E-2</v>
      </c>
      <c r="V547" s="6">
        <f>VLOOKUP($B547,BNP_EUR_Underlying!$A:$W,COLUMN()-2,0)-EVS_EUR_Underlying!T545</f>
        <v>-5.4001247917767614E-13</v>
      </c>
      <c r="W547" s="6">
        <f>VLOOKUP($B547,BNP_EUR_Underlying!$A:$W,COLUMN()-2,0)-EVS_EUR_Underlying!U545</f>
        <v>1.5301093725383907E-12</v>
      </c>
      <c r="X547" s="6">
        <f>VLOOKUP($B547,BNP_EUR_Underlying!$A:$W,COLUMN()-2,0)-EVS_EUR_Underlying!V545</f>
        <v>4.1799896877137144E-12</v>
      </c>
      <c r="Y547" s="6">
        <f>VLOOKUP($B547,BNP_EUR_Underlying!$A:$W,COLUMN()-2,0)-EVS_EUR_Underlying!W545</f>
        <v>-3.3000269183958153E-12</v>
      </c>
    </row>
    <row r="548" spans="1:25" x14ac:dyDescent="0.25">
      <c r="A548" s="2">
        <v>42164</v>
      </c>
      <c r="B548" s="2">
        <v>42170</v>
      </c>
      <c r="C548" t="b">
        <f t="shared" si="8"/>
        <v>0</v>
      </c>
      <c r="D548" s="6">
        <f>VLOOKUP($B548,BNP_EUR_Underlying!$A:$W,COLUMN()-2,0)-EVS_EUR_Underlying!B546</f>
        <v>9.7499168086819799E-2</v>
      </c>
      <c r="E548" s="6">
        <f>VLOOKUP($B548,BNP_EUR_Underlying!$A:$W,COLUMN()-2,0)-EVS_EUR_Underlying!C546</f>
        <v>0.84448671362564998</v>
      </c>
      <c r="F548" s="6">
        <f>VLOOKUP($B548,BNP_EUR_Underlying!$A:$W,COLUMN()-2,0)-EVS_EUR_Underlying!D546</f>
        <v>1.1899370377932428E-12</v>
      </c>
      <c r="G548" s="6">
        <f>VLOOKUP($B548,BNP_EUR_Underlying!$A:$W,COLUMN()-2,0)-EVS_EUR_Underlying!E546</f>
        <v>-7.9330316195003192E-4</v>
      </c>
      <c r="H548" s="6">
        <f>VLOOKUP($B548,BNP_EUR_Underlying!$A:$W,COLUMN()-2,0)-EVS_EUR_Underlying!F546</f>
        <v>-3.1501468100714192E-12</v>
      </c>
      <c r="I548" s="6">
        <f>VLOOKUP($B548,BNP_EUR_Underlying!$A:$W,COLUMN()-2,0)-EVS_EUR_Underlying!G546</f>
        <v>1.5821978755981014E-4</v>
      </c>
      <c r="J548" s="6">
        <f>VLOOKUP($B548,BNP_EUR_Underlying!$A:$W,COLUMN()-2,0)-EVS_EUR_Underlying!H546</f>
        <v>3.6000091796495326E-12</v>
      </c>
      <c r="K548" s="6">
        <f>VLOOKUP($B548,BNP_EUR_Underlying!$A:$W,COLUMN()-2,0)-EVS_EUR_Underlying!I546</f>
        <v>1.578758647049483E-4</v>
      </c>
      <c r="L548" s="6">
        <f>VLOOKUP($B548,BNP_EUR_Underlying!$A:$W,COLUMN()-2,0)-EVS_EUR_Underlying!J546</f>
        <v>-4.1300296516055823E-12</v>
      </c>
      <c r="M548" s="6">
        <f>VLOOKUP($B548,BNP_EUR_Underlying!$A:$W,COLUMN()-2,0)-EVS_EUR_Underlying!K546</f>
        <v>1.5165728517996246E-4</v>
      </c>
      <c r="N548" s="6">
        <f>VLOOKUP($B548,BNP_EUR_Underlying!$A:$W,COLUMN()-2,0)-EVS_EUR_Underlying!L546</f>
        <v>-2.0425449987871991E-2</v>
      </c>
      <c r="O548" s="6">
        <f>VLOOKUP($B548,BNP_EUR_Underlying!$A:$W,COLUMN()-2,0)-EVS_EUR_Underlying!M546</f>
        <v>4.609868042848575E-12</v>
      </c>
      <c r="P548" s="6">
        <f>VLOOKUP($B548,BNP_EUR_Underlying!$A:$W,COLUMN()-2,0)-EVS_EUR_Underlying!N546</f>
        <v>1.5430647805639852E-3</v>
      </c>
      <c r="Q548" s="6">
        <f>VLOOKUP($B548,BNP_EUR_Underlying!$A:$W,COLUMN()-2,0)-EVS_EUR_Underlying!O546</f>
        <v>-2.0501378372728141E-12</v>
      </c>
      <c r="R548" s="6">
        <f>VLOOKUP($B548,BNP_EUR_Underlying!$A:$W,COLUMN()-2,0)-EVS_EUR_Underlying!P546</f>
        <v>-4.390043883972794E-12</v>
      </c>
      <c r="S548" s="6">
        <f>VLOOKUP($B548,BNP_EUR_Underlying!$A:$W,COLUMN()-2,0)-EVS_EUR_Underlying!Q546</f>
        <v>-1.2050476382601261E-3</v>
      </c>
      <c r="T548" s="6">
        <f>VLOOKUP($B548,BNP_EUR_Underlying!$A:$W,COLUMN()-2,0)-EVS_EUR_Underlying!R546</f>
        <v>-4.7000181524481377E-12</v>
      </c>
      <c r="U548" s="6">
        <f>VLOOKUP($B548,BNP_EUR_Underlying!$A:$W,COLUMN()-2,0)-EVS_EUR_Underlying!S546</f>
        <v>2.8651411955275097E-2</v>
      </c>
      <c r="V548" s="6">
        <f>VLOOKUP($B548,BNP_EUR_Underlying!$A:$W,COLUMN()-2,0)-EVS_EUR_Underlying!T546</f>
        <v>1.3700152123874432E-12</v>
      </c>
      <c r="W548" s="6">
        <f>VLOOKUP($B548,BNP_EUR_Underlying!$A:$W,COLUMN()-2,0)-EVS_EUR_Underlying!U546</f>
        <v>-1.2998491172311333E-12</v>
      </c>
      <c r="X548" s="6">
        <f>VLOOKUP($B548,BNP_EUR_Underlying!$A:$W,COLUMN()-2,0)-EVS_EUR_Underlying!V546</f>
        <v>-8.992806499463768E-14</v>
      </c>
      <c r="Y548" s="6">
        <f>VLOOKUP($B548,BNP_EUR_Underlying!$A:$W,COLUMN()-2,0)-EVS_EUR_Underlying!W546</f>
        <v>3.8398173529685664E-12</v>
      </c>
    </row>
    <row r="549" spans="1:25" x14ac:dyDescent="0.25">
      <c r="A549" s="2">
        <v>42165</v>
      </c>
      <c r="B549" s="2">
        <v>42171</v>
      </c>
      <c r="C549" t="b">
        <f t="shared" si="8"/>
        <v>0</v>
      </c>
      <c r="D549" s="6">
        <f>VLOOKUP($B549,BNP_EUR_Underlying!$A:$W,COLUMN()-2,0)-EVS_EUR_Underlying!B547</f>
        <v>9.7540612639049895E-2</v>
      </c>
      <c r="E549" s="6">
        <f>VLOOKUP($B549,BNP_EUR_Underlying!$A:$W,COLUMN()-2,0)-EVS_EUR_Underlying!C547</f>
        <v>0.84678342995971989</v>
      </c>
      <c r="F549" s="6">
        <f>VLOOKUP($B549,BNP_EUR_Underlying!$A:$W,COLUMN()-2,0)-EVS_EUR_Underlying!D547</f>
        <v>-2.1900259383755838E-12</v>
      </c>
      <c r="G549" s="6">
        <f>VLOOKUP($B549,BNP_EUR_Underlying!$A:$W,COLUMN()-2,0)-EVS_EUR_Underlying!E547</f>
        <v>-7.9274709848986546E-4</v>
      </c>
      <c r="H549" s="6">
        <f>VLOOKUP($B549,BNP_EUR_Underlying!$A:$W,COLUMN()-2,0)-EVS_EUR_Underlying!F547</f>
        <v>3.7299052735306759E-12</v>
      </c>
      <c r="I549" s="6">
        <f>VLOOKUP($B549,BNP_EUR_Underlying!$A:$W,COLUMN()-2,0)-EVS_EUR_Underlying!G547</f>
        <v>1.5861506239001066E-4</v>
      </c>
      <c r="J549" s="6">
        <f>VLOOKUP($B549,BNP_EUR_Underlying!$A:$W,COLUMN()-2,0)-EVS_EUR_Underlying!H547</f>
        <v>-3.3999469906120794E-12</v>
      </c>
      <c r="K549" s="6">
        <f>VLOOKUP($B549,BNP_EUR_Underlying!$A:$W,COLUMN()-2,0)-EVS_EUR_Underlying!I547</f>
        <v>1.5876438163009432E-4</v>
      </c>
      <c r="L549" s="6">
        <f>VLOOKUP($B549,BNP_EUR_Underlying!$A:$W,COLUMN()-2,0)-EVS_EUR_Underlying!J547</f>
        <v>-2.999822612537173E-12</v>
      </c>
      <c r="M549" s="6">
        <f>VLOOKUP($B549,BNP_EUR_Underlying!$A:$W,COLUMN()-2,0)-EVS_EUR_Underlying!K547</f>
        <v>1.5162792487799504E-4</v>
      </c>
      <c r="N549" s="6">
        <f>VLOOKUP($B549,BNP_EUR_Underlying!$A:$W,COLUMN()-2,0)-EVS_EUR_Underlying!L547</f>
        <v>-2.0429945592919996E-2</v>
      </c>
      <c r="O549" s="6">
        <f>VLOOKUP($B549,BNP_EUR_Underlying!$A:$W,COLUMN()-2,0)-EVS_EUR_Underlying!M547</f>
        <v>1.2989609388114332E-14</v>
      </c>
      <c r="P549" s="6">
        <f>VLOOKUP($B549,BNP_EUR_Underlying!$A:$W,COLUMN()-2,0)-EVS_EUR_Underlying!N547</f>
        <v>1.5521721783919862E-3</v>
      </c>
      <c r="Q549" s="6">
        <f>VLOOKUP($B549,BNP_EUR_Underlying!$A:$W,COLUMN()-2,0)-EVS_EUR_Underlying!O547</f>
        <v>1.2398970739013748E-12</v>
      </c>
      <c r="R549" s="6">
        <f>VLOOKUP($B549,BNP_EUR_Underlying!$A:$W,COLUMN()-2,0)-EVS_EUR_Underlying!P547</f>
        <v>3.5900171724279062E-12</v>
      </c>
      <c r="S549" s="6">
        <f>VLOOKUP($B549,BNP_EUR_Underlying!$A:$W,COLUMN()-2,0)-EVS_EUR_Underlying!Q547</f>
        <v>-1.2003546791601316E-3</v>
      </c>
      <c r="T549" s="6">
        <f>VLOOKUP($B549,BNP_EUR_Underlying!$A:$W,COLUMN()-2,0)-EVS_EUR_Underlying!R547</f>
        <v>-4.049871549227646E-12</v>
      </c>
      <c r="U549" s="6">
        <f>VLOOKUP($B549,BNP_EUR_Underlying!$A:$W,COLUMN()-2,0)-EVS_EUR_Underlying!S547</f>
        <v>2.8827015733471018E-2</v>
      </c>
      <c r="V549" s="6">
        <f>VLOOKUP($B549,BNP_EUR_Underlying!$A:$W,COLUMN()-2,0)-EVS_EUR_Underlying!T547</f>
        <v>-1.900701818158268E-13</v>
      </c>
      <c r="W549" s="6">
        <f>VLOOKUP($B549,BNP_EUR_Underlying!$A:$W,COLUMN()-2,0)-EVS_EUR_Underlying!U547</f>
        <v>4.4986236957811343E-13</v>
      </c>
      <c r="X549" s="6">
        <f>VLOOKUP($B549,BNP_EUR_Underlying!$A:$W,COLUMN()-2,0)-EVS_EUR_Underlying!V547</f>
        <v>1.7299495169709189E-12</v>
      </c>
      <c r="Y549" s="6">
        <f>VLOOKUP($B549,BNP_EUR_Underlying!$A:$W,COLUMN()-2,0)-EVS_EUR_Underlying!W547</f>
        <v>-2.3798740755864856E-12</v>
      </c>
    </row>
    <row r="550" spans="1:25" x14ac:dyDescent="0.25">
      <c r="A550" s="2">
        <v>42166</v>
      </c>
      <c r="B550" s="2">
        <v>42172</v>
      </c>
      <c r="C550" t="b">
        <f t="shared" si="8"/>
        <v>0</v>
      </c>
      <c r="D550" s="6">
        <f>VLOOKUP($B550,BNP_EUR_Underlying!$A:$W,COLUMN()-2,0)-EVS_EUR_Underlying!B548</f>
        <v>9.7543498664000028E-2</v>
      </c>
      <c r="E550" s="6">
        <f>VLOOKUP($B550,BNP_EUR_Underlying!$A:$W,COLUMN()-2,0)-EVS_EUR_Underlying!C548</f>
        <v>0.84559435716475995</v>
      </c>
      <c r="F550" s="6">
        <f>VLOOKUP($B550,BNP_EUR_Underlying!$A:$W,COLUMN()-2,0)-EVS_EUR_Underlying!D548</f>
        <v>-3.4099389978337058E-12</v>
      </c>
      <c r="G550" s="6">
        <f>VLOOKUP($B550,BNP_EUR_Underlying!$A:$W,COLUMN()-2,0)-EVS_EUR_Underlying!E548</f>
        <v>-7.9376251481000359E-4</v>
      </c>
      <c r="H550" s="6">
        <f>VLOOKUP($B550,BNP_EUR_Underlying!$A:$W,COLUMN()-2,0)-EVS_EUR_Underlying!F548</f>
        <v>-3.7601033398004802E-12</v>
      </c>
      <c r="I550" s="6">
        <f>VLOOKUP($B550,BNP_EUR_Underlying!$A:$W,COLUMN()-2,0)-EVS_EUR_Underlying!G548</f>
        <v>1.5859700115994357E-4</v>
      </c>
      <c r="J550" s="6">
        <f>VLOOKUP($B550,BNP_EUR_Underlying!$A:$W,COLUMN()-2,0)-EVS_EUR_Underlying!H548</f>
        <v>3.7401193253572274E-12</v>
      </c>
      <c r="K550" s="6">
        <f>VLOOKUP($B550,BNP_EUR_Underlying!$A:$W,COLUMN()-2,0)-EVS_EUR_Underlying!I548</f>
        <v>1.5861779906001239E-4</v>
      </c>
      <c r="L550" s="6">
        <f>VLOOKUP($B550,BNP_EUR_Underlying!$A:$W,COLUMN()-2,0)-EVS_EUR_Underlying!J548</f>
        <v>-3.1501468100714192E-12</v>
      </c>
      <c r="M550" s="6">
        <f>VLOOKUP($B550,BNP_EUR_Underlying!$A:$W,COLUMN()-2,0)-EVS_EUR_Underlying!K548</f>
        <v>1.5229217227497038E-4</v>
      </c>
      <c r="N550" s="6">
        <f>VLOOKUP($B550,BNP_EUR_Underlying!$A:$W,COLUMN()-2,0)-EVS_EUR_Underlying!L548</f>
        <v>-2.0537136397657973E-2</v>
      </c>
      <c r="O550" s="6">
        <f>VLOOKUP($B550,BNP_EUR_Underlying!$A:$W,COLUMN()-2,0)-EVS_EUR_Underlying!M548</f>
        <v>-4.7299941741130169E-12</v>
      </c>
      <c r="P550" s="6">
        <f>VLOOKUP($B550,BNP_EUR_Underlying!$A:$W,COLUMN()-2,0)-EVS_EUR_Underlying!N548</f>
        <v>1.5539230615109201E-3</v>
      </c>
      <c r="Q550" s="6">
        <f>VLOOKUP($B550,BNP_EUR_Underlying!$A:$W,COLUMN()-2,0)-EVS_EUR_Underlying!O548</f>
        <v>4.3101078261997827E-12</v>
      </c>
      <c r="R550" s="6">
        <f>VLOOKUP($B550,BNP_EUR_Underlying!$A:$W,COLUMN()-2,0)-EVS_EUR_Underlying!P548</f>
        <v>-2.7700064464397656E-12</v>
      </c>
      <c r="S550" s="6">
        <f>VLOOKUP($B550,BNP_EUR_Underlying!$A:$W,COLUMN()-2,0)-EVS_EUR_Underlying!Q548</f>
        <v>-1.1862758018701403E-3</v>
      </c>
      <c r="T550" s="6">
        <f>VLOOKUP($B550,BNP_EUR_Underlying!$A:$W,COLUMN()-2,0)-EVS_EUR_Underlying!R548</f>
        <v>-2.3001600624183993E-12</v>
      </c>
      <c r="U550" s="6">
        <f>VLOOKUP($B550,BNP_EUR_Underlying!$A:$W,COLUMN()-2,0)-EVS_EUR_Underlying!S548</f>
        <v>2.8850483016756079E-2</v>
      </c>
      <c r="V550" s="6">
        <f>VLOOKUP($B550,BNP_EUR_Underlying!$A:$W,COLUMN()-2,0)-EVS_EUR_Underlying!T548</f>
        <v>2.0901058661593197E-12</v>
      </c>
      <c r="W550" s="6">
        <f>VLOOKUP($B550,BNP_EUR_Underlying!$A:$W,COLUMN()-2,0)-EVS_EUR_Underlying!U548</f>
        <v>3.7998493240820608E-12</v>
      </c>
      <c r="X550" s="6">
        <f>VLOOKUP($B550,BNP_EUR_Underlying!$A:$W,COLUMN()-2,0)-EVS_EUR_Underlying!V548</f>
        <v>-4.8601123125990853E-12</v>
      </c>
      <c r="Y550" s="6">
        <f>VLOOKUP($B550,BNP_EUR_Underlying!$A:$W,COLUMN()-2,0)-EVS_EUR_Underlying!W548</f>
        <v>4.3398618032597369E-12</v>
      </c>
    </row>
    <row r="551" spans="1:25" x14ac:dyDescent="0.25">
      <c r="A551" s="2">
        <v>42167</v>
      </c>
      <c r="B551" s="2">
        <v>42173</v>
      </c>
      <c r="C551" t="b">
        <f t="shared" si="8"/>
        <v>0</v>
      </c>
      <c r="D551" s="6">
        <f>VLOOKUP($B551,BNP_EUR_Underlying!$A:$W,COLUMN()-2,0)-EVS_EUR_Underlying!B549</f>
        <v>9.7558342878710125E-2</v>
      </c>
      <c r="E551" s="6">
        <f>VLOOKUP($B551,BNP_EUR_Underlying!$A:$W,COLUMN()-2,0)-EVS_EUR_Underlying!C549</f>
        <v>0.84634002839554001</v>
      </c>
      <c r="F551" s="6">
        <f>VLOOKUP($B551,BNP_EUR_Underlying!$A:$W,COLUMN()-2,0)-EVS_EUR_Underlying!D549</f>
        <v>-1.3800072196090696E-12</v>
      </c>
      <c r="G551" s="6">
        <f>VLOOKUP($B551,BNP_EUR_Underlying!$A:$W,COLUMN()-2,0)-EVS_EUR_Underlying!E549</f>
        <v>-7.947295708399249E-4</v>
      </c>
      <c r="H551" s="6">
        <f>VLOOKUP($B551,BNP_EUR_Underlying!$A:$W,COLUMN()-2,0)-EVS_EUR_Underlying!F549</f>
        <v>1.5700774014248964E-12</v>
      </c>
      <c r="I551" s="6">
        <f>VLOOKUP($B551,BNP_EUR_Underlying!$A:$W,COLUMN()-2,0)-EVS_EUR_Underlying!G549</f>
        <v>1.5831315080006014E-4</v>
      </c>
      <c r="J551" s="6">
        <f>VLOOKUP($B551,BNP_EUR_Underlying!$A:$W,COLUMN()-2,0)-EVS_EUR_Underlying!H549</f>
        <v>4.8900883342639645E-12</v>
      </c>
      <c r="K551" s="6">
        <f>VLOOKUP($B551,BNP_EUR_Underlying!$A:$W,COLUMN()-2,0)-EVS_EUR_Underlying!I549</f>
        <v>1.5919423838006708E-4</v>
      </c>
      <c r="L551" s="6">
        <f>VLOOKUP($B551,BNP_EUR_Underlying!$A:$W,COLUMN()-2,0)-EVS_EUR_Underlying!J549</f>
        <v>8.3000273320976703E-13</v>
      </c>
      <c r="M551" s="6">
        <f>VLOOKUP($B551,BNP_EUR_Underlying!$A:$W,COLUMN()-2,0)-EVS_EUR_Underlying!K549</f>
        <v>1.5305913355201373E-4</v>
      </c>
      <c r="N551" s="6">
        <f>VLOOKUP($B551,BNP_EUR_Underlying!$A:$W,COLUMN()-2,0)-EVS_EUR_Underlying!L549</f>
        <v>-2.0661575244507957E-2</v>
      </c>
      <c r="O551" s="6">
        <f>VLOOKUP($B551,BNP_EUR_Underlying!$A:$W,COLUMN()-2,0)-EVS_EUR_Underlying!M549</f>
        <v>-3.4499070267202114E-12</v>
      </c>
      <c r="P551" s="6">
        <f>VLOOKUP($B551,BNP_EUR_Underlying!$A:$W,COLUMN()-2,0)-EVS_EUR_Underlying!N549</f>
        <v>1.5502405642709993E-3</v>
      </c>
      <c r="Q551" s="6">
        <f>VLOOKUP($B551,BNP_EUR_Underlying!$A:$W,COLUMN()-2,0)-EVS_EUR_Underlying!O549</f>
        <v>-9.7011287891746179E-13</v>
      </c>
      <c r="R551" s="6">
        <f>VLOOKUP($B551,BNP_EUR_Underlying!$A:$W,COLUMN()-2,0)-EVS_EUR_Underlying!P549</f>
        <v>-4.3298697960381105E-12</v>
      </c>
      <c r="S551" s="6">
        <f>VLOOKUP($B551,BNP_EUR_Underlying!$A:$W,COLUMN()-2,0)-EVS_EUR_Underlying!Q549</f>
        <v>-1.180539962970073E-3</v>
      </c>
      <c r="T551" s="6">
        <f>VLOOKUP($B551,BNP_EUR_Underlying!$A:$W,COLUMN()-2,0)-EVS_EUR_Underlying!R549</f>
        <v>7.7005068988000858E-13</v>
      </c>
      <c r="U551" s="6">
        <f>VLOOKUP($B551,BNP_EUR_Underlying!$A:$W,COLUMN()-2,0)-EVS_EUR_Underlying!S549</f>
        <v>2.9185105351993923E-2</v>
      </c>
      <c r="V551" s="6">
        <f>VLOOKUP($B551,BNP_EUR_Underlying!$A:$W,COLUMN()-2,0)-EVS_EUR_Underlying!T549</f>
        <v>2.0599077998895154E-12</v>
      </c>
      <c r="W551" s="6">
        <f>VLOOKUP($B551,BNP_EUR_Underlying!$A:$W,COLUMN()-2,0)-EVS_EUR_Underlying!U549</f>
        <v>4.5199399778539373E-12</v>
      </c>
      <c r="X551" s="6">
        <f>VLOOKUP($B551,BNP_EUR_Underlying!$A:$W,COLUMN()-2,0)-EVS_EUR_Underlying!V549</f>
        <v>4.9800163992586022E-12</v>
      </c>
      <c r="Y551" s="6">
        <f>VLOOKUP($B551,BNP_EUR_Underlying!$A:$W,COLUMN()-2,0)-EVS_EUR_Underlying!W549</f>
        <v>1.6999734953060397E-12</v>
      </c>
    </row>
    <row r="552" spans="1:25" x14ac:dyDescent="0.25">
      <c r="A552" s="2">
        <v>42170</v>
      </c>
      <c r="B552" s="2">
        <v>42174</v>
      </c>
      <c r="C552" t="b">
        <f t="shared" si="8"/>
        <v>0</v>
      </c>
      <c r="D552" s="6">
        <f>VLOOKUP($B552,BNP_EUR_Underlying!$A:$W,COLUMN()-2,0)-EVS_EUR_Underlying!B550</f>
        <v>9.772258967429992E-2</v>
      </c>
      <c r="E552" s="6">
        <f>VLOOKUP($B552,BNP_EUR_Underlying!$A:$W,COLUMN()-2,0)-EVS_EUR_Underlying!C550</f>
        <v>0.85231169844118004</v>
      </c>
      <c r="F552" s="6">
        <f>VLOOKUP($B552,BNP_EUR_Underlying!$A:$W,COLUMN()-2,0)-EVS_EUR_Underlying!D550</f>
        <v>1.3198331316743861E-12</v>
      </c>
      <c r="G552" s="6">
        <f>VLOOKUP($B552,BNP_EUR_Underlying!$A:$W,COLUMN()-2,0)-EVS_EUR_Underlying!E550</f>
        <v>-7.9518892369989658E-4</v>
      </c>
      <c r="H552" s="6">
        <f>VLOOKUP($B552,BNP_EUR_Underlying!$A:$W,COLUMN()-2,0)-EVS_EUR_Underlying!F550</f>
        <v>-1.8498536036304358E-12</v>
      </c>
      <c r="I552" s="6">
        <f>VLOOKUP($B552,BNP_EUR_Underlying!$A:$W,COLUMN()-2,0)-EVS_EUR_Underlying!G550</f>
        <v>1.5916261008985799E-4</v>
      </c>
      <c r="J552" s="6">
        <f>VLOOKUP($B552,BNP_EUR_Underlying!$A:$W,COLUMN()-2,0)-EVS_EUR_Underlying!H550</f>
        <v>-3.5700331579846534E-12</v>
      </c>
      <c r="K552" s="6">
        <f>VLOOKUP($B552,BNP_EUR_Underlying!$A:$W,COLUMN()-2,0)-EVS_EUR_Underlying!I550</f>
        <v>1.592806869501473E-4</v>
      </c>
      <c r="L552" s="6">
        <f>VLOOKUP($B552,BNP_EUR_Underlying!$A:$W,COLUMN()-2,0)-EVS_EUR_Underlying!J550</f>
        <v>-4.4986236957811343E-13</v>
      </c>
      <c r="M552" s="6">
        <f>VLOOKUP($B552,BNP_EUR_Underlying!$A:$W,COLUMN()-2,0)-EVS_EUR_Underlying!K550</f>
        <v>1.5344866952893277E-4</v>
      </c>
      <c r="N552" s="6">
        <f>VLOOKUP($B552,BNP_EUR_Underlying!$A:$W,COLUMN()-2,0)-EVS_EUR_Underlying!L550</f>
        <v>-2.0595182812341961E-2</v>
      </c>
      <c r="O552" s="6">
        <f>VLOOKUP($B552,BNP_EUR_Underlying!$A:$W,COLUMN()-2,0)-EVS_EUR_Underlying!M550</f>
        <v>-7.5983663805345714E-13</v>
      </c>
      <c r="P552" s="6">
        <f>VLOOKUP($B552,BNP_EUR_Underlying!$A:$W,COLUMN()-2,0)-EVS_EUR_Underlying!N550</f>
        <v>1.5538225492170987E-3</v>
      </c>
      <c r="Q552" s="6">
        <f>VLOOKUP($B552,BNP_EUR_Underlying!$A:$W,COLUMN()-2,0)-EVS_EUR_Underlying!O550</f>
        <v>2.1400659022674517E-12</v>
      </c>
      <c r="R552" s="6">
        <f>VLOOKUP($B552,BNP_EUR_Underlying!$A:$W,COLUMN()-2,0)-EVS_EUR_Underlying!P550</f>
        <v>-3.7501113325788538E-12</v>
      </c>
      <c r="S552" s="6">
        <f>VLOOKUP($B552,BNP_EUR_Underlying!$A:$W,COLUMN()-2,0)-EVS_EUR_Underlying!Q550</f>
        <v>-1.1894044412601446E-3</v>
      </c>
      <c r="T552" s="6">
        <f>VLOOKUP($B552,BNP_EUR_Underlying!$A:$W,COLUMN()-2,0)-EVS_EUR_Underlying!R550</f>
        <v>4.7699622029995226E-12</v>
      </c>
      <c r="U552" s="6">
        <f>VLOOKUP($B552,BNP_EUR_Underlying!$A:$W,COLUMN()-2,0)-EVS_EUR_Underlying!S550</f>
        <v>2.9018972184710057E-2</v>
      </c>
      <c r="V552" s="6">
        <f>VLOOKUP($B552,BNP_EUR_Underlying!$A:$W,COLUMN()-2,0)-EVS_EUR_Underlying!T550</f>
        <v>3.4017233474514796E-13</v>
      </c>
      <c r="W552" s="6">
        <f>VLOOKUP($B552,BNP_EUR_Underlying!$A:$W,COLUMN()-2,0)-EVS_EUR_Underlying!U550</f>
        <v>-3.8800074264599971E-12</v>
      </c>
      <c r="X552" s="6">
        <f>VLOOKUP($B552,BNP_EUR_Underlying!$A:$W,COLUMN()-2,0)-EVS_EUR_Underlying!V550</f>
        <v>-3.2001068461795512E-12</v>
      </c>
      <c r="Y552" s="6">
        <f>VLOOKUP($B552,BNP_EUR_Underlying!$A:$W,COLUMN()-2,0)-EVS_EUR_Underlying!W550</f>
        <v>-3.0200286715853508E-12</v>
      </c>
    </row>
    <row r="553" spans="1:25" x14ac:dyDescent="0.25">
      <c r="A553" s="2">
        <v>42171</v>
      </c>
      <c r="B553" s="2">
        <v>42177</v>
      </c>
      <c r="C553" t="b">
        <f t="shared" si="8"/>
        <v>0</v>
      </c>
      <c r="D553" s="6">
        <f>VLOOKUP($B553,BNP_EUR_Underlying!$A:$W,COLUMN()-2,0)-EVS_EUR_Underlying!B551</f>
        <v>9.7620618132850057E-2</v>
      </c>
      <c r="E553" s="6">
        <f>VLOOKUP($B553,BNP_EUR_Underlying!$A:$W,COLUMN()-2,0)-EVS_EUR_Underlying!C551</f>
        <v>0.84683002580450994</v>
      </c>
      <c r="F553" s="6">
        <f>VLOOKUP($B553,BNP_EUR_Underlying!$A:$W,COLUMN()-2,0)-EVS_EUR_Underlying!D551</f>
        <v>-5.7998050806418178E-13</v>
      </c>
      <c r="G553" s="6">
        <f>VLOOKUP($B553,BNP_EUR_Underlying!$A:$W,COLUMN()-2,0)-EVS_EUR_Underlying!E551</f>
        <v>-7.9644610152995732E-4</v>
      </c>
      <c r="H553" s="6">
        <f>VLOOKUP($B553,BNP_EUR_Underlying!$A:$W,COLUMN()-2,0)-EVS_EUR_Underlying!F551</f>
        <v>-3.4099389978337058E-12</v>
      </c>
      <c r="I553" s="6">
        <f>VLOOKUP($B553,BNP_EUR_Underlying!$A:$W,COLUMN()-2,0)-EVS_EUR_Underlying!G551</f>
        <v>1.5790582078301085E-4</v>
      </c>
      <c r="J553" s="6">
        <f>VLOOKUP($B553,BNP_EUR_Underlying!$A:$W,COLUMN()-2,0)-EVS_EUR_Underlying!H551</f>
        <v>-3.2300828678444304E-12</v>
      </c>
      <c r="K553" s="6">
        <f>VLOOKUP($B553,BNP_EUR_Underlying!$A:$W,COLUMN()-2,0)-EVS_EUR_Underlying!I551</f>
        <v>1.5959108285001911E-4</v>
      </c>
      <c r="L553" s="6">
        <f>VLOOKUP($B553,BNP_EUR_Underlying!$A:$W,COLUMN()-2,0)-EVS_EUR_Underlying!J551</f>
        <v>3.3200109328390681E-12</v>
      </c>
      <c r="M553" s="6">
        <f>VLOOKUP($B553,BNP_EUR_Underlying!$A:$W,COLUMN()-2,0)-EVS_EUR_Underlying!K551</f>
        <v>1.5366285042206496E-4</v>
      </c>
      <c r="N553" s="6">
        <f>VLOOKUP($B553,BNP_EUR_Underlying!$A:$W,COLUMN()-2,0)-EVS_EUR_Underlying!L551</f>
        <v>-2.0715732921897989E-2</v>
      </c>
      <c r="O553" s="6">
        <f>VLOOKUP($B553,BNP_EUR_Underlying!$A:$W,COLUMN()-2,0)-EVS_EUR_Underlying!M551</f>
        <v>-4.8401282981558325E-12</v>
      </c>
      <c r="P553" s="6">
        <f>VLOOKUP($B553,BNP_EUR_Underlying!$A:$W,COLUMN()-2,0)-EVS_EUR_Underlying!N551</f>
        <v>1.5468906398710125E-3</v>
      </c>
      <c r="Q553" s="6">
        <f>VLOOKUP($B553,BNP_EUR_Underlying!$A:$W,COLUMN()-2,0)-EVS_EUR_Underlying!O551</f>
        <v>-5.7998050806418178E-13</v>
      </c>
      <c r="R553" s="6">
        <f>VLOOKUP($B553,BNP_EUR_Underlying!$A:$W,COLUMN()-2,0)-EVS_EUR_Underlying!P551</f>
        <v>3.4199310050553322E-12</v>
      </c>
      <c r="S553" s="6">
        <f>VLOOKUP($B553,BNP_EUR_Underlying!$A:$W,COLUMN()-2,0)-EVS_EUR_Underlying!Q551</f>
        <v>-1.2029618786602025E-3</v>
      </c>
      <c r="T553" s="6">
        <f>VLOOKUP($B553,BNP_EUR_Underlying!$A:$W,COLUMN()-2,0)-EVS_EUR_Underlying!R551</f>
        <v>-4.4499959273025524E-12</v>
      </c>
      <c r="U553" s="6">
        <f>VLOOKUP($B553,BNP_EUR_Underlying!$A:$W,COLUMN()-2,0)-EVS_EUR_Underlying!S551</f>
        <v>2.9000695749681005E-2</v>
      </c>
      <c r="V553" s="6">
        <f>VLOOKUP($B553,BNP_EUR_Underlying!$A:$W,COLUMN()-2,0)-EVS_EUR_Underlying!T551</f>
        <v>1.7901236049056024E-12</v>
      </c>
      <c r="W553" s="6">
        <f>VLOOKUP($B553,BNP_EUR_Underlying!$A:$W,COLUMN()-2,0)-EVS_EUR_Underlying!U551</f>
        <v>3.169908779909747E-12</v>
      </c>
      <c r="X553" s="6">
        <f>VLOOKUP($B553,BNP_EUR_Underlying!$A:$W,COLUMN()-2,0)-EVS_EUR_Underlying!V551</f>
        <v>-3.8500314047951179E-12</v>
      </c>
      <c r="Y553" s="6">
        <f>VLOOKUP($B553,BNP_EUR_Underlying!$A:$W,COLUMN()-2,0)-EVS_EUR_Underlying!W551</f>
        <v>4.7299941741130169E-12</v>
      </c>
    </row>
    <row r="554" spans="1:25" x14ac:dyDescent="0.25">
      <c r="A554" s="2">
        <v>42172</v>
      </c>
      <c r="B554" s="2">
        <v>42178</v>
      </c>
      <c r="C554" t="b">
        <f t="shared" si="8"/>
        <v>0</v>
      </c>
      <c r="D554" s="6">
        <f>VLOOKUP($B554,BNP_EUR_Underlying!$A:$W,COLUMN()-2,0)-EVS_EUR_Underlying!B552</f>
        <v>9.7265677251909821E-2</v>
      </c>
      <c r="E554" s="6">
        <f>VLOOKUP($B554,BNP_EUR_Underlying!$A:$W,COLUMN()-2,0)-EVS_EUR_Underlying!C552</f>
        <v>0.84488315474541997</v>
      </c>
      <c r="F554" s="6">
        <f>VLOOKUP($B554,BNP_EUR_Underlying!$A:$W,COLUMN()-2,0)-EVS_EUR_Underlying!D552</f>
        <v>-1.7998935675223038E-12</v>
      </c>
      <c r="G554" s="6">
        <f>VLOOKUP($B554,BNP_EUR_Underlying!$A:$W,COLUMN()-2,0)-EVS_EUR_Underlying!E552</f>
        <v>-7.9755821846005936E-4</v>
      </c>
      <c r="H554" s="6">
        <f>VLOOKUP($B554,BNP_EUR_Underlying!$A:$W,COLUMN()-2,0)-EVS_EUR_Underlying!F552</f>
        <v>-4.3400838478646619E-12</v>
      </c>
      <c r="I554" s="6">
        <f>VLOOKUP($B554,BNP_EUR_Underlying!$A:$W,COLUMN()-2,0)-EVS_EUR_Underlying!G552</f>
        <v>1.5754230699493998E-4</v>
      </c>
      <c r="J554" s="6">
        <f>VLOOKUP($B554,BNP_EUR_Underlying!$A:$W,COLUMN()-2,0)-EVS_EUR_Underlying!H552</f>
        <v>3.7401193253572274E-12</v>
      </c>
      <c r="K554" s="6">
        <f>VLOOKUP($B554,BNP_EUR_Underlying!$A:$W,COLUMN()-2,0)-EVS_EUR_Underlying!I552</f>
        <v>1.5948082435990329E-4</v>
      </c>
      <c r="L554" s="6">
        <f>VLOOKUP($B554,BNP_EUR_Underlying!$A:$W,COLUMN()-2,0)-EVS_EUR_Underlying!J552</f>
        <v>-1.1901590823981678E-12</v>
      </c>
      <c r="M554" s="6">
        <f>VLOOKUP($B554,BNP_EUR_Underlying!$A:$W,COLUMN()-2,0)-EVS_EUR_Underlying!K552</f>
        <v>1.5360454573898341E-4</v>
      </c>
      <c r="N554" s="6">
        <f>VLOOKUP($B554,BNP_EUR_Underlying!$A:$W,COLUMN()-2,0)-EVS_EUR_Underlying!L552</f>
        <v>-2.0648227832644972E-2</v>
      </c>
      <c r="O554" s="6">
        <f>VLOOKUP($B554,BNP_EUR_Underlying!$A:$W,COLUMN()-2,0)-EVS_EUR_Underlying!M552</f>
        <v>-9.1993079820440471E-13</v>
      </c>
      <c r="P554" s="6">
        <f>VLOOKUP($B554,BNP_EUR_Underlying!$A:$W,COLUMN()-2,0)-EVS_EUR_Underlying!N552</f>
        <v>1.5433598023570916E-3</v>
      </c>
      <c r="Q554" s="6">
        <f>VLOOKUP($B554,BNP_EUR_Underlying!$A:$W,COLUMN()-2,0)-EVS_EUR_Underlying!O552</f>
        <v>1.099120794378905E-13</v>
      </c>
      <c r="R554" s="6">
        <f>VLOOKUP($B554,BNP_EUR_Underlying!$A:$W,COLUMN()-2,0)-EVS_EUR_Underlying!P552</f>
        <v>-3.7398972807523023E-12</v>
      </c>
      <c r="S554" s="6">
        <f>VLOOKUP($B554,BNP_EUR_Underlying!$A:$W,COLUMN()-2,0)-EVS_EUR_Underlying!Q552</f>
        <v>-1.2332053928398867E-3</v>
      </c>
      <c r="T554" s="6">
        <f>VLOOKUP($B554,BNP_EUR_Underlying!$A:$W,COLUMN()-2,0)-EVS_EUR_Underlying!R552</f>
        <v>-1.2989609388114332E-13</v>
      </c>
      <c r="U554" s="6">
        <f>VLOOKUP($B554,BNP_EUR_Underlying!$A:$W,COLUMN()-2,0)-EVS_EUR_Underlying!S552</f>
        <v>2.9523434648850988E-2</v>
      </c>
      <c r="V554" s="6">
        <f>VLOOKUP($B554,BNP_EUR_Underlying!$A:$W,COLUMN()-2,0)-EVS_EUR_Underlying!T552</f>
        <v>-3.610001186871159E-12</v>
      </c>
      <c r="W554" s="6">
        <f>VLOOKUP($B554,BNP_EUR_Underlying!$A:$W,COLUMN()-2,0)-EVS_EUR_Underlying!U552</f>
        <v>-4.8800963270423381E-12</v>
      </c>
      <c r="X554" s="6">
        <f>VLOOKUP($B554,BNP_EUR_Underlying!$A:$W,COLUMN()-2,0)-EVS_EUR_Underlying!V552</f>
        <v>-3.0400126860286036E-12</v>
      </c>
      <c r="Y554" s="6">
        <f>VLOOKUP($B554,BNP_EUR_Underlying!$A:$W,COLUMN()-2,0)-EVS_EUR_Underlying!W552</f>
        <v>-1.7401635687974704E-12</v>
      </c>
    </row>
    <row r="555" spans="1:25" x14ac:dyDescent="0.25">
      <c r="A555" s="2">
        <v>42173</v>
      </c>
      <c r="B555" s="2">
        <v>42179</v>
      </c>
      <c r="C555" t="b">
        <f t="shared" si="8"/>
        <v>0</v>
      </c>
      <c r="D555" s="6">
        <f>VLOOKUP($B555,BNP_EUR_Underlying!$A:$W,COLUMN()-2,0)-EVS_EUR_Underlying!B553</f>
        <v>9.763682094050008E-2</v>
      </c>
      <c r="E555" s="6">
        <f>VLOOKUP($B555,BNP_EUR_Underlying!$A:$W,COLUMN()-2,0)-EVS_EUR_Underlying!C553</f>
        <v>0.84463415932646013</v>
      </c>
      <c r="F555" s="6">
        <f>VLOOKUP($B555,BNP_EUR_Underlying!$A:$W,COLUMN()-2,0)-EVS_EUR_Underlying!D553</f>
        <v>4.8201442837125796E-12</v>
      </c>
      <c r="G555" s="6">
        <f>VLOOKUP($B555,BNP_EUR_Underlying!$A:$W,COLUMN()-2,0)-EVS_EUR_Underlying!E553</f>
        <v>-7.9736480724990066E-4</v>
      </c>
      <c r="H555" s="6">
        <f>VLOOKUP($B555,BNP_EUR_Underlying!$A:$W,COLUMN()-2,0)-EVS_EUR_Underlying!F553</f>
        <v>-3.7001512964707217E-12</v>
      </c>
      <c r="I555" s="6">
        <f>VLOOKUP($B555,BNP_EUR_Underlying!$A:$W,COLUMN()-2,0)-EVS_EUR_Underlying!G553</f>
        <v>1.579783194198825E-4</v>
      </c>
      <c r="J555" s="6">
        <f>VLOOKUP($B555,BNP_EUR_Underlying!$A:$W,COLUMN()-2,0)-EVS_EUR_Underlying!H553</f>
        <v>4.7499781885562697E-12</v>
      </c>
      <c r="K555" s="6">
        <f>VLOOKUP($B555,BNP_EUR_Underlying!$A:$W,COLUMN()-2,0)-EVS_EUR_Underlying!I553</f>
        <v>1.5905339593991208E-4</v>
      </c>
      <c r="L555" s="6">
        <f>VLOOKUP($B555,BNP_EUR_Underlying!$A:$W,COLUMN()-2,0)-EVS_EUR_Underlying!J553</f>
        <v>5.4001247917767614E-13</v>
      </c>
      <c r="M555" s="6">
        <f>VLOOKUP($B555,BNP_EUR_Underlying!$A:$W,COLUMN()-2,0)-EVS_EUR_Underlying!K553</f>
        <v>1.5374274635604479E-4</v>
      </c>
      <c r="N555" s="6">
        <f>VLOOKUP($B555,BNP_EUR_Underlying!$A:$W,COLUMN()-2,0)-EVS_EUR_Underlying!L553</f>
        <v>-2.0549753678867022E-2</v>
      </c>
      <c r="O555" s="6">
        <f>VLOOKUP($B555,BNP_EUR_Underlying!$A:$W,COLUMN()-2,0)-EVS_EUR_Underlying!M553</f>
        <v>-8.9994678376115189E-13</v>
      </c>
      <c r="P555" s="6">
        <f>VLOOKUP($B555,BNP_EUR_Underlying!$A:$W,COLUMN()-2,0)-EVS_EUR_Underlying!N553</f>
        <v>1.5461088584179938E-3</v>
      </c>
      <c r="Q555" s="6">
        <f>VLOOKUP($B555,BNP_EUR_Underlying!$A:$W,COLUMN()-2,0)-EVS_EUR_Underlying!O553</f>
        <v>-4.6400661091183792E-12</v>
      </c>
      <c r="R555" s="6">
        <f>VLOOKUP($B555,BNP_EUR_Underlying!$A:$W,COLUMN()-2,0)-EVS_EUR_Underlying!P553</f>
        <v>-2.7600144392181392E-12</v>
      </c>
      <c r="S555" s="6">
        <f>VLOOKUP($B555,BNP_EUR_Underlying!$A:$W,COLUMN()-2,0)-EVS_EUR_Underlying!Q553</f>
        <v>-1.2217337150499663E-3</v>
      </c>
      <c r="T555" s="6">
        <f>VLOOKUP($B555,BNP_EUR_Underlying!$A:$W,COLUMN()-2,0)-EVS_EUR_Underlying!R553</f>
        <v>-1.0300649222472202E-12</v>
      </c>
      <c r="U555" s="6">
        <f>VLOOKUP($B555,BNP_EUR_Underlying!$A:$W,COLUMN()-2,0)-EVS_EUR_Underlying!S553</f>
        <v>2.9559282742241955E-2</v>
      </c>
      <c r="V555" s="6">
        <f>VLOOKUP($B555,BNP_EUR_Underlying!$A:$W,COLUMN()-2,0)-EVS_EUR_Underlying!T553</f>
        <v>-3.3701930135521252E-12</v>
      </c>
      <c r="W555" s="6">
        <f>VLOOKUP($B555,BNP_EUR_Underlying!$A:$W,COLUMN()-2,0)-EVS_EUR_Underlying!U553</f>
        <v>-3.0899727221367357E-12</v>
      </c>
      <c r="X555" s="6">
        <f>VLOOKUP($B555,BNP_EUR_Underlying!$A:$W,COLUMN()-2,0)-EVS_EUR_Underlying!V553</f>
        <v>4.6500581163400057E-12</v>
      </c>
      <c r="Y555" s="6">
        <f>VLOOKUP($B555,BNP_EUR_Underlying!$A:$W,COLUMN()-2,0)-EVS_EUR_Underlying!W553</f>
        <v>-3.2018832030189515E-13</v>
      </c>
    </row>
    <row r="556" spans="1:25" x14ac:dyDescent="0.25">
      <c r="A556" s="2">
        <v>42174</v>
      </c>
      <c r="B556" s="2">
        <v>42180</v>
      </c>
      <c r="C556" t="b">
        <f t="shared" si="8"/>
        <v>0</v>
      </c>
      <c r="D556" s="6">
        <f>VLOOKUP($B556,BNP_EUR_Underlying!$A:$W,COLUMN()-2,0)-EVS_EUR_Underlying!B554</f>
        <v>9.7574618290299897E-2</v>
      </c>
      <c r="E556" s="6">
        <f>VLOOKUP($B556,BNP_EUR_Underlying!$A:$W,COLUMN()-2,0)-EVS_EUR_Underlying!C554</f>
        <v>0.84331576152557008</v>
      </c>
      <c r="F556" s="6">
        <f>VLOOKUP($B556,BNP_EUR_Underlying!$A:$W,COLUMN()-2,0)-EVS_EUR_Underlying!D554</f>
        <v>2.9301006065907131E-12</v>
      </c>
      <c r="G556" s="6">
        <f>VLOOKUP($B556,BNP_EUR_Underlying!$A:$W,COLUMN()-2,0)-EVS_EUR_Underlying!E554</f>
        <v>-7.9869451554004378E-4</v>
      </c>
      <c r="H556" s="6">
        <f>VLOOKUP($B556,BNP_EUR_Underlying!$A:$W,COLUMN()-2,0)-EVS_EUR_Underlying!F554</f>
        <v>5.0182080713057076E-14</v>
      </c>
      <c r="I556" s="6">
        <f>VLOOKUP($B556,BNP_EUR_Underlying!$A:$W,COLUMN()-2,0)-EVS_EUR_Underlying!G554</f>
        <v>1.5771623612603758E-4</v>
      </c>
      <c r="J556" s="6">
        <f>VLOOKUP($B556,BNP_EUR_Underlying!$A:$W,COLUMN()-2,0)-EVS_EUR_Underlying!H554</f>
        <v>-2.8301805343744491E-12</v>
      </c>
      <c r="K556" s="6">
        <f>VLOOKUP($B556,BNP_EUR_Underlying!$A:$W,COLUMN()-2,0)-EVS_EUR_Underlying!I554</f>
        <v>1.585712530101091E-4</v>
      </c>
      <c r="L556" s="6">
        <f>VLOOKUP($B556,BNP_EUR_Underlying!$A:$W,COLUMN()-2,0)-EVS_EUR_Underlying!J554</f>
        <v>-2.3199220322567271E-12</v>
      </c>
      <c r="M556" s="6">
        <f>VLOOKUP($B556,BNP_EUR_Underlying!$A:$W,COLUMN()-2,0)-EVS_EUR_Underlying!K554</f>
        <v>1.5353138539897504E-4</v>
      </c>
      <c r="N556" s="6">
        <f>VLOOKUP($B556,BNP_EUR_Underlying!$A:$W,COLUMN()-2,0)-EVS_EUR_Underlying!L554</f>
        <v>-2.0549395926313996E-2</v>
      </c>
      <c r="O556" s="6">
        <f>VLOOKUP($B556,BNP_EUR_Underlying!$A:$W,COLUMN()-2,0)-EVS_EUR_Underlying!M554</f>
        <v>4.0989434069160779E-13</v>
      </c>
      <c r="P556" s="6">
        <f>VLOOKUP($B556,BNP_EUR_Underlying!$A:$W,COLUMN()-2,0)-EVS_EUR_Underlying!N554</f>
        <v>1.5444274668290348E-3</v>
      </c>
      <c r="Q556" s="6">
        <f>VLOOKUP($B556,BNP_EUR_Underlying!$A:$W,COLUMN()-2,0)-EVS_EUR_Underlying!O554</f>
        <v>3.1101787811849135E-12</v>
      </c>
      <c r="R556" s="6">
        <f>VLOOKUP($B556,BNP_EUR_Underlying!$A:$W,COLUMN()-2,0)-EVS_EUR_Underlying!P554</f>
        <v>4.5801140657886208E-12</v>
      </c>
      <c r="S556" s="6">
        <f>VLOOKUP($B556,BNP_EUR_Underlying!$A:$W,COLUMN()-2,0)-EVS_EUR_Underlying!Q554</f>
        <v>-1.2260691118999301E-3</v>
      </c>
      <c r="T556" s="6">
        <f>VLOOKUP($B556,BNP_EUR_Underlying!$A:$W,COLUMN()-2,0)-EVS_EUR_Underlying!R554</f>
        <v>2.8999025403209089E-12</v>
      </c>
      <c r="U556" s="6">
        <f>VLOOKUP($B556,BNP_EUR_Underlying!$A:$W,COLUMN()-2,0)-EVS_EUR_Underlying!S554</f>
        <v>2.9122226544477048E-2</v>
      </c>
      <c r="V556" s="6">
        <f>VLOOKUP($B556,BNP_EUR_Underlying!$A:$W,COLUMN()-2,0)-EVS_EUR_Underlying!T554</f>
        <v>2.8801405704825811E-12</v>
      </c>
      <c r="W556" s="6">
        <f>VLOOKUP($B556,BNP_EUR_Underlying!$A:$W,COLUMN()-2,0)-EVS_EUR_Underlying!U554</f>
        <v>-4.2499337382650992E-12</v>
      </c>
      <c r="X556" s="6">
        <f>VLOOKUP($B556,BNP_EUR_Underlying!$A:$W,COLUMN()-2,0)-EVS_EUR_Underlying!V554</f>
        <v>3.5700331579846534E-12</v>
      </c>
      <c r="Y556" s="6">
        <f>VLOOKUP($B556,BNP_EUR_Underlying!$A:$W,COLUMN()-2,0)-EVS_EUR_Underlying!W554</f>
        <v>-2.7700064464397656E-12</v>
      </c>
    </row>
    <row r="557" spans="1:25" x14ac:dyDescent="0.25">
      <c r="A557" s="2">
        <v>42177</v>
      </c>
      <c r="B557" s="2">
        <v>42181</v>
      </c>
      <c r="C557" t="b">
        <f t="shared" si="8"/>
        <v>0</v>
      </c>
      <c r="D557" s="6">
        <f>VLOOKUP($B557,BNP_EUR_Underlying!$A:$W,COLUMN()-2,0)-EVS_EUR_Underlying!B555</f>
        <v>9.7487522215430111E-2</v>
      </c>
      <c r="E557" s="6">
        <f>VLOOKUP($B557,BNP_EUR_Underlying!$A:$W,COLUMN()-2,0)-EVS_EUR_Underlying!C555</f>
        <v>0.8397028181151599</v>
      </c>
      <c r="F557" s="6">
        <f>VLOOKUP($B557,BNP_EUR_Underlying!$A:$W,COLUMN()-2,0)-EVS_EUR_Underlying!D555</f>
        <v>-3.830047390351865E-12</v>
      </c>
      <c r="G557" s="6">
        <f>VLOOKUP($B557,BNP_EUR_Underlying!$A:$W,COLUMN()-2,0)-EVS_EUR_Underlying!E555</f>
        <v>-7.9763074891014973E-4</v>
      </c>
      <c r="H557" s="6">
        <f>VLOOKUP($B557,BNP_EUR_Underlying!$A:$W,COLUMN()-2,0)-EVS_EUR_Underlying!F555</f>
        <v>1.5898393712632242E-12</v>
      </c>
      <c r="I557" s="6">
        <f>VLOOKUP($B557,BNP_EUR_Underlying!$A:$W,COLUMN()-2,0)-EVS_EUR_Underlying!G555</f>
        <v>1.5698922755302824E-4</v>
      </c>
      <c r="J557" s="6">
        <f>VLOOKUP($B557,BNP_EUR_Underlying!$A:$W,COLUMN()-2,0)-EVS_EUR_Underlying!H555</f>
        <v>-3.1996627569697011E-13</v>
      </c>
      <c r="K557" s="6">
        <f>VLOOKUP($B557,BNP_EUR_Underlying!$A:$W,COLUMN()-2,0)-EVS_EUR_Underlying!I555</f>
        <v>1.581074336319821E-4</v>
      </c>
      <c r="L557" s="6">
        <f>VLOOKUP($B557,BNP_EUR_Underlying!$A:$W,COLUMN()-2,0)-EVS_EUR_Underlying!J555</f>
        <v>-1.6400214519762812E-12</v>
      </c>
      <c r="M557" s="6">
        <f>VLOOKUP($B557,BNP_EUR_Underlying!$A:$W,COLUMN()-2,0)-EVS_EUR_Underlying!K555</f>
        <v>1.5304211382605182E-4</v>
      </c>
      <c r="N557" s="6">
        <f>VLOOKUP($B557,BNP_EUR_Underlying!$A:$W,COLUMN()-2,0)-EVS_EUR_Underlying!L555</f>
        <v>-2.0408283732507027E-2</v>
      </c>
      <c r="O557" s="6">
        <f>VLOOKUP($B557,BNP_EUR_Underlying!$A:$W,COLUMN()-2,0)-EVS_EUR_Underlying!M555</f>
        <v>1.830091633792108E-12</v>
      </c>
      <c r="P557" s="6">
        <f>VLOOKUP($B557,BNP_EUR_Underlying!$A:$W,COLUMN()-2,0)-EVS_EUR_Underlying!N555</f>
        <v>1.5374995312990025E-3</v>
      </c>
      <c r="Q557" s="6">
        <f>VLOOKUP($B557,BNP_EUR_Underlying!$A:$W,COLUMN()-2,0)-EVS_EUR_Underlying!O555</f>
        <v>4.2799097599299785E-12</v>
      </c>
      <c r="R557" s="6">
        <f>VLOOKUP($B557,BNP_EUR_Underlying!$A:$W,COLUMN()-2,0)-EVS_EUR_Underlying!P555</f>
        <v>-1.1999290450148692E-12</v>
      </c>
      <c r="S557" s="6">
        <f>VLOOKUP($B557,BNP_EUR_Underlying!$A:$W,COLUMN()-2,0)-EVS_EUR_Underlying!Q555</f>
        <v>-1.2318302204601395E-3</v>
      </c>
      <c r="T557" s="6">
        <f>VLOOKUP($B557,BNP_EUR_Underlying!$A:$W,COLUMN()-2,0)-EVS_EUR_Underlying!R555</f>
        <v>2.3399060466999799E-12</v>
      </c>
      <c r="U557" s="6">
        <f>VLOOKUP($B557,BNP_EUR_Underlying!$A:$W,COLUMN()-2,0)-EVS_EUR_Underlying!S555</f>
        <v>2.9256340530249059E-2</v>
      </c>
      <c r="V557" s="6">
        <f>VLOOKUP($B557,BNP_EUR_Underlying!$A:$W,COLUMN()-2,0)-EVS_EUR_Underlying!T555</f>
        <v>-8.6997076209627267E-13</v>
      </c>
      <c r="W557" s="6">
        <f>VLOOKUP($B557,BNP_EUR_Underlying!$A:$W,COLUMN()-2,0)-EVS_EUR_Underlying!U555</f>
        <v>3.0200286715853508E-12</v>
      </c>
      <c r="X557" s="6">
        <f>VLOOKUP($B557,BNP_EUR_Underlying!$A:$W,COLUMN()-2,0)-EVS_EUR_Underlying!V555</f>
        <v>-4.7899462174427754E-12</v>
      </c>
      <c r="Y557" s="6">
        <f>VLOOKUP($B557,BNP_EUR_Underlying!$A:$W,COLUMN()-2,0)-EVS_EUR_Underlying!W555</f>
        <v>2.5701663020072374E-12</v>
      </c>
    </row>
    <row r="558" spans="1:25" x14ac:dyDescent="0.25">
      <c r="A558" s="2">
        <v>42178</v>
      </c>
      <c r="B558" s="2">
        <v>42184</v>
      </c>
      <c r="C558" t="b">
        <f t="shared" si="8"/>
        <v>0</v>
      </c>
      <c r="D558" s="6">
        <f>VLOOKUP($B558,BNP_EUR_Underlying!$A:$W,COLUMN()-2,0)-EVS_EUR_Underlying!B556</f>
        <v>9.7420442638370019E-2</v>
      </c>
      <c r="E558" s="6">
        <f>VLOOKUP($B558,BNP_EUR_Underlying!$A:$W,COLUMN()-2,0)-EVS_EUR_Underlying!C556</f>
        <v>0.84433409104328994</v>
      </c>
      <c r="F558" s="6">
        <f>VLOOKUP($B558,BNP_EUR_Underlying!$A:$W,COLUMN()-2,0)-EVS_EUR_Underlying!D556</f>
        <v>-4.7599701957778962E-12</v>
      </c>
      <c r="G558" s="6">
        <f>VLOOKUP($B558,BNP_EUR_Underlying!$A:$W,COLUMN()-2,0)-EVS_EUR_Underlying!E556</f>
        <v>-7.953098044499729E-4</v>
      </c>
      <c r="H558" s="6">
        <f>VLOOKUP($B558,BNP_EUR_Underlying!$A:$W,COLUMN()-2,0)-EVS_EUR_Underlying!F556</f>
        <v>1.8800516699002401E-12</v>
      </c>
      <c r="I558" s="6">
        <f>VLOOKUP($B558,BNP_EUR_Underlying!$A:$W,COLUMN()-2,0)-EVS_EUR_Underlying!G556</f>
        <v>1.5835457624002736E-4</v>
      </c>
      <c r="J558" s="6">
        <f>VLOOKUP($B558,BNP_EUR_Underlying!$A:$W,COLUMN()-2,0)-EVS_EUR_Underlying!H556</f>
        <v>-1.2501111257279263E-12</v>
      </c>
      <c r="K558" s="6">
        <f>VLOOKUP($B558,BNP_EUR_Underlying!$A:$W,COLUMN()-2,0)-EVS_EUR_Underlying!I556</f>
        <v>1.5702536653205978E-4</v>
      </c>
      <c r="L558" s="6">
        <f>VLOOKUP($B558,BNP_EUR_Underlying!$A:$W,COLUMN()-2,0)-EVS_EUR_Underlying!J556</f>
        <v>-2.6301183453369958E-12</v>
      </c>
      <c r="M558" s="6">
        <f>VLOOKUP($B558,BNP_EUR_Underlying!$A:$W,COLUMN()-2,0)-EVS_EUR_Underlying!K556</f>
        <v>1.526394607680448E-4</v>
      </c>
      <c r="N558" s="6">
        <f>VLOOKUP($B558,BNP_EUR_Underlying!$A:$W,COLUMN()-2,0)-EVS_EUR_Underlying!L556</f>
        <v>-2.0361591822792957E-2</v>
      </c>
      <c r="O558" s="6">
        <f>VLOOKUP($B558,BNP_EUR_Underlying!$A:$W,COLUMN()-2,0)-EVS_EUR_Underlying!M556</f>
        <v>-1.3700152123874432E-12</v>
      </c>
      <c r="P558" s="6">
        <f>VLOOKUP($B558,BNP_EUR_Underlying!$A:$W,COLUMN()-2,0)-EVS_EUR_Underlying!N556</f>
        <v>1.5488098434430775E-3</v>
      </c>
      <c r="Q558" s="6">
        <f>VLOOKUP($B558,BNP_EUR_Underlying!$A:$W,COLUMN()-2,0)-EVS_EUR_Underlying!O556</f>
        <v>4.1000536299407031E-12</v>
      </c>
      <c r="R558" s="6">
        <f>VLOOKUP($B558,BNP_EUR_Underlying!$A:$W,COLUMN()-2,0)-EVS_EUR_Underlying!P556</f>
        <v>2.0299317782246362E-12</v>
      </c>
      <c r="S558" s="6">
        <f>VLOOKUP($B558,BNP_EUR_Underlying!$A:$W,COLUMN()-2,0)-EVS_EUR_Underlying!Q556</f>
        <v>-1.2061670896099663E-3</v>
      </c>
      <c r="T558" s="6">
        <f>VLOOKUP($B558,BNP_EUR_Underlying!$A:$W,COLUMN()-2,0)-EVS_EUR_Underlying!R556</f>
        <v>2.049915792667889E-12</v>
      </c>
      <c r="U558" s="6">
        <f>VLOOKUP($B558,BNP_EUR_Underlying!$A:$W,COLUMN()-2,0)-EVS_EUR_Underlying!S556</f>
        <v>2.8743776074018013E-2</v>
      </c>
      <c r="V558" s="6">
        <f>VLOOKUP($B558,BNP_EUR_Underlying!$A:$W,COLUMN()-2,0)-EVS_EUR_Underlying!T556</f>
        <v>1.439959262938828E-12</v>
      </c>
      <c r="W558" s="6">
        <f>VLOOKUP($B558,BNP_EUR_Underlying!$A:$W,COLUMN()-2,0)-EVS_EUR_Underlying!U556</f>
        <v>-4.5399239922971901E-12</v>
      </c>
      <c r="X558" s="6">
        <f>VLOOKUP($B558,BNP_EUR_Underlying!$A:$W,COLUMN()-2,0)-EVS_EUR_Underlying!V556</f>
        <v>-4.9900084064802286E-12</v>
      </c>
      <c r="Y558" s="6">
        <f>VLOOKUP($B558,BNP_EUR_Underlying!$A:$W,COLUMN()-2,0)-EVS_EUR_Underlying!W556</f>
        <v>-4.7000181524481377E-12</v>
      </c>
    </row>
    <row r="559" spans="1:25" x14ac:dyDescent="0.25">
      <c r="A559" s="2">
        <v>42179</v>
      </c>
      <c r="B559" s="2">
        <v>42185</v>
      </c>
      <c r="C559" t="b">
        <f t="shared" si="8"/>
        <v>0</v>
      </c>
      <c r="D559" s="6">
        <f>VLOOKUP($B559,BNP_EUR_Underlying!$A:$W,COLUMN()-2,0)-EVS_EUR_Underlying!B557</f>
        <v>9.7703778429970134E-2</v>
      </c>
      <c r="E559" s="6">
        <f>VLOOKUP($B559,BNP_EUR_Underlying!$A:$W,COLUMN()-2,0)-EVS_EUR_Underlying!C557</f>
        <v>0.84849591619462006</v>
      </c>
      <c r="F559" s="6">
        <f>VLOOKUP($B559,BNP_EUR_Underlying!$A:$W,COLUMN()-2,0)-EVS_EUR_Underlying!D557</f>
        <v>-7.1009864655025012E-13</v>
      </c>
      <c r="G559" s="6">
        <f>VLOOKUP($B559,BNP_EUR_Underlying!$A:$W,COLUMN()-2,0)-EVS_EUR_Underlying!E557</f>
        <v>-7.9625269032002066E-4</v>
      </c>
      <c r="H559" s="6">
        <f>VLOOKUP($B559,BNP_EUR_Underlying!$A:$W,COLUMN()-2,0)-EVS_EUR_Underlying!F557</f>
        <v>3.4994229736184934E-13</v>
      </c>
      <c r="I559" s="6">
        <f>VLOOKUP($B559,BNP_EUR_Underlying!$A:$W,COLUMN()-2,0)-EVS_EUR_Underlying!G557</f>
        <v>1.580462299601848E-4</v>
      </c>
      <c r="J559" s="6">
        <f>VLOOKUP($B559,BNP_EUR_Underlying!$A:$W,COLUMN()-2,0)-EVS_EUR_Underlying!H557</f>
        <v>1.9100276915651193E-12</v>
      </c>
      <c r="K559" s="6">
        <f>VLOOKUP($B559,BNP_EUR_Underlying!$A:$W,COLUMN()-2,0)-EVS_EUR_Underlying!I557</f>
        <v>1.5776458030791751E-4</v>
      </c>
      <c r="L559" s="6">
        <f>VLOOKUP($B559,BNP_EUR_Underlying!$A:$W,COLUMN()-2,0)-EVS_EUR_Underlying!J557</f>
        <v>-2.5499602429590595E-12</v>
      </c>
      <c r="M559" s="6">
        <f>VLOOKUP($B559,BNP_EUR_Underlying!$A:$W,COLUMN()-2,0)-EVS_EUR_Underlying!K557</f>
        <v>1.5302221070101485E-4</v>
      </c>
      <c r="N559" s="6">
        <f>VLOOKUP($B559,BNP_EUR_Underlying!$A:$W,COLUMN()-2,0)-EVS_EUR_Underlying!L557</f>
        <v>-2.0463714120260934E-2</v>
      </c>
      <c r="O559" s="6">
        <f>VLOOKUP($B559,BNP_EUR_Underlying!$A:$W,COLUMN()-2,0)-EVS_EUR_Underlying!M557</f>
        <v>2.559952250180686E-12</v>
      </c>
      <c r="P559" s="6">
        <f>VLOOKUP($B559,BNP_EUR_Underlying!$A:$W,COLUMN()-2,0)-EVS_EUR_Underlying!N557</f>
        <v>1.5458356579839405E-3</v>
      </c>
      <c r="Q559" s="6">
        <f>VLOOKUP($B559,BNP_EUR_Underlying!$A:$W,COLUMN()-2,0)-EVS_EUR_Underlying!O557</f>
        <v>-2.0501378372728141E-12</v>
      </c>
      <c r="R559" s="6">
        <f>VLOOKUP($B559,BNP_EUR_Underlying!$A:$W,COLUMN()-2,0)-EVS_EUR_Underlying!P557</f>
        <v>1.3298251388960125E-12</v>
      </c>
      <c r="S559" s="6">
        <f>VLOOKUP($B559,BNP_EUR_Underlying!$A:$W,COLUMN()-2,0)-EVS_EUR_Underlying!Q557</f>
        <v>-1.2103569922001789E-3</v>
      </c>
      <c r="T559" s="6">
        <f>VLOOKUP($B559,BNP_EUR_Underlying!$A:$W,COLUMN()-2,0)-EVS_EUR_Underlying!R557</f>
        <v>-5.9952043329758453E-14</v>
      </c>
      <c r="U559" s="6">
        <f>VLOOKUP($B559,BNP_EUR_Underlying!$A:$W,COLUMN()-2,0)-EVS_EUR_Underlying!S557</f>
        <v>2.8845883423584073E-2</v>
      </c>
      <c r="V559" s="6">
        <f>VLOOKUP($B559,BNP_EUR_Underlying!$A:$W,COLUMN()-2,0)-EVS_EUR_Underlying!T557</f>
        <v>3.6299852013144118E-12</v>
      </c>
      <c r="W559" s="6">
        <f>VLOOKUP($B559,BNP_EUR_Underlying!$A:$W,COLUMN()-2,0)-EVS_EUR_Underlying!U557</f>
        <v>2.9900526499204716E-12</v>
      </c>
      <c r="X559" s="6">
        <f>VLOOKUP($B559,BNP_EUR_Underlying!$A:$W,COLUMN()-2,0)-EVS_EUR_Underlying!V557</f>
        <v>3.4900971002116421E-12</v>
      </c>
      <c r="Y559" s="6">
        <f>VLOOKUP($B559,BNP_EUR_Underlying!$A:$W,COLUMN()-2,0)-EVS_EUR_Underlying!W557</f>
        <v>-1.439959262938828E-12</v>
      </c>
    </row>
    <row r="560" spans="1:25" x14ac:dyDescent="0.25">
      <c r="A560" s="2">
        <v>42180</v>
      </c>
      <c r="B560" s="2">
        <v>42186</v>
      </c>
      <c r="C560" t="b">
        <f t="shared" si="8"/>
        <v>0</v>
      </c>
      <c r="D560" s="6">
        <f>VLOOKUP($B560,BNP_EUR_Underlying!$A:$W,COLUMN()-2,0)-EVS_EUR_Underlying!B558</f>
        <v>9.7595160188040042E-2</v>
      </c>
      <c r="E560" s="6">
        <f>VLOOKUP($B560,BNP_EUR_Underlying!$A:$W,COLUMN()-2,0)-EVS_EUR_Underlying!C558</f>
        <v>0.84262842383554992</v>
      </c>
      <c r="F560" s="6">
        <f>VLOOKUP($B560,BNP_EUR_Underlying!$A:$W,COLUMN()-2,0)-EVS_EUR_Underlying!D558</f>
        <v>-4.6300741018967528E-12</v>
      </c>
      <c r="G560" s="6">
        <f>VLOOKUP($B560,BNP_EUR_Underlying!$A:$W,COLUMN()-2,0)-EVS_EUR_Underlying!E558</f>
        <v>-7.9656698228003364E-4</v>
      </c>
      <c r="H560" s="6">
        <f>VLOOKUP($B560,BNP_EUR_Underlying!$A:$W,COLUMN()-2,0)-EVS_EUR_Underlying!F558</f>
        <v>-4.9800163992586022E-12</v>
      </c>
      <c r="I560" s="6">
        <f>VLOOKUP($B560,BNP_EUR_Underlying!$A:$W,COLUMN()-2,0)-EVS_EUR_Underlying!G558</f>
        <v>1.5739776899093005E-4</v>
      </c>
      <c r="J560" s="6">
        <f>VLOOKUP($B560,BNP_EUR_Underlying!$A:$W,COLUMN()-2,0)-EVS_EUR_Underlying!H558</f>
        <v>3.8400393975734914E-12</v>
      </c>
      <c r="K560" s="6">
        <f>VLOOKUP($B560,BNP_EUR_Underlying!$A:$W,COLUMN()-2,0)-EVS_EUR_Underlying!I558</f>
        <v>1.575737060520721E-4</v>
      </c>
      <c r="L560" s="6">
        <f>VLOOKUP($B560,BNP_EUR_Underlying!$A:$W,COLUMN()-2,0)-EVS_EUR_Underlying!J558</f>
        <v>3.3200109328390681E-12</v>
      </c>
      <c r="M560" s="6">
        <f>VLOOKUP($B560,BNP_EUR_Underlying!$A:$W,COLUMN()-2,0)-EVS_EUR_Underlying!K558</f>
        <v>1.5340091817406254E-4</v>
      </c>
      <c r="N560" s="6">
        <f>VLOOKUP($B560,BNP_EUR_Underlying!$A:$W,COLUMN()-2,0)-EVS_EUR_Underlying!L558</f>
        <v>-2.0516561606745976E-2</v>
      </c>
      <c r="O560" s="6">
        <f>VLOOKUP($B560,BNP_EUR_Underlying!$A:$W,COLUMN()-2,0)-EVS_EUR_Underlying!M558</f>
        <v>-1.4299672557172016E-12</v>
      </c>
      <c r="P560" s="6">
        <f>VLOOKUP($B560,BNP_EUR_Underlying!$A:$W,COLUMN()-2,0)-EVS_EUR_Underlying!N558</f>
        <v>1.5401003925550327E-3</v>
      </c>
      <c r="Q560" s="6">
        <f>VLOOKUP($B560,BNP_EUR_Underlying!$A:$W,COLUMN()-2,0)-EVS_EUR_Underlying!O558</f>
        <v>3.5298430844932227E-12</v>
      </c>
      <c r="R560" s="6">
        <f>VLOOKUP($B560,BNP_EUR_Underlying!$A:$W,COLUMN()-2,0)-EVS_EUR_Underlying!P558</f>
        <v>2.609912286288818E-12</v>
      </c>
      <c r="S560" s="6">
        <f>VLOOKUP($B560,BNP_EUR_Underlying!$A:$W,COLUMN()-2,0)-EVS_EUR_Underlying!Q558</f>
        <v>-1.225021631249934E-3</v>
      </c>
      <c r="T560" s="6">
        <f>VLOOKUP($B560,BNP_EUR_Underlying!$A:$W,COLUMN()-2,0)-EVS_EUR_Underlying!R558</f>
        <v>4.9800163992586022E-12</v>
      </c>
      <c r="U560" s="6">
        <f>VLOOKUP($B560,BNP_EUR_Underlying!$A:$W,COLUMN()-2,0)-EVS_EUR_Underlying!S558</f>
        <v>2.9004736166536094E-2</v>
      </c>
      <c r="V560" s="6">
        <f>VLOOKUP($B560,BNP_EUR_Underlying!$A:$W,COLUMN()-2,0)-EVS_EUR_Underlying!T558</f>
        <v>-2.0199397710030098E-12</v>
      </c>
      <c r="W560" s="6">
        <f>VLOOKUP($B560,BNP_EUR_Underlying!$A:$W,COLUMN()-2,0)-EVS_EUR_Underlying!U558</f>
        <v>-2.4900081996293011E-12</v>
      </c>
      <c r="X560" s="6">
        <f>VLOOKUP($B560,BNP_EUR_Underlying!$A:$W,COLUMN()-2,0)-EVS_EUR_Underlying!V558</f>
        <v>-3.3100189256174417E-12</v>
      </c>
      <c r="Y560" s="6">
        <f>VLOOKUP($B560,BNP_EUR_Underlying!$A:$W,COLUMN()-2,0)-EVS_EUR_Underlying!W558</f>
        <v>9.4013685725258256E-13</v>
      </c>
    </row>
    <row r="561" spans="1:25" x14ac:dyDescent="0.25">
      <c r="A561" s="2">
        <v>42181</v>
      </c>
      <c r="B561" s="2">
        <v>42187</v>
      </c>
      <c r="C561" t="b">
        <f t="shared" si="8"/>
        <v>0</v>
      </c>
      <c r="D561" s="6">
        <f>VLOOKUP($B561,BNP_EUR_Underlying!$A:$W,COLUMN()-2,0)-EVS_EUR_Underlying!B559</f>
        <v>9.7589231963750134E-2</v>
      </c>
      <c r="E561" s="6">
        <f>VLOOKUP($B561,BNP_EUR_Underlying!$A:$W,COLUMN()-2,0)-EVS_EUR_Underlying!C559</f>
        <v>0.84476126238025995</v>
      </c>
      <c r="F561" s="6">
        <f>VLOOKUP($B561,BNP_EUR_Underlying!$A:$W,COLUMN()-2,0)-EVS_EUR_Underlying!D559</f>
        <v>-1.3800072196090696E-12</v>
      </c>
      <c r="G561" s="6">
        <f>VLOOKUP($B561,BNP_EUR_Underlying!$A:$W,COLUMN()-2,0)-EVS_EUR_Underlying!E559</f>
        <v>-7.955032156601316E-4</v>
      </c>
      <c r="H561" s="6">
        <f>VLOOKUP($B561,BNP_EUR_Underlying!$A:$W,COLUMN()-2,0)-EVS_EUR_Underlying!F559</f>
        <v>6.1994853695068741E-13</v>
      </c>
      <c r="I561" s="6">
        <f>VLOOKUP($B561,BNP_EUR_Underlying!$A:$W,COLUMN()-2,0)-EVS_EUR_Underlying!G559</f>
        <v>1.5799637802005329E-4</v>
      </c>
      <c r="J561" s="6">
        <f>VLOOKUP($B561,BNP_EUR_Underlying!$A:$W,COLUMN()-2,0)-EVS_EUR_Underlying!H559</f>
        <v>1.16995302334999E-12</v>
      </c>
      <c r="K561" s="6">
        <f>VLOOKUP($B561,BNP_EUR_Underlying!$A:$W,COLUMN()-2,0)-EVS_EUR_Underlying!I559</f>
        <v>1.5815829295995343E-4</v>
      </c>
      <c r="L561" s="6">
        <f>VLOOKUP($B561,BNP_EUR_Underlying!$A:$W,COLUMN()-2,0)-EVS_EUR_Underlying!J559</f>
        <v>4.440003920080926E-12</v>
      </c>
      <c r="M561" s="6">
        <f>VLOOKUP($B561,BNP_EUR_Underlying!$A:$W,COLUMN()-2,0)-EVS_EUR_Underlying!K559</f>
        <v>1.5349531825303853E-4</v>
      </c>
      <c r="N561" s="6">
        <f>VLOOKUP($B561,BNP_EUR_Underlying!$A:$W,COLUMN()-2,0)-EVS_EUR_Underlying!L559</f>
        <v>-2.062487614959696E-2</v>
      </c>
      <c r="O561" s="6">
        <f>VLOOKUP($B561,BNP_EUR_Underlying!$A:$W,COLUMN()-2,0)-EVS_EUR_Underlying!M559</f>
        <v>-1.3398171461176389E-12</v>
      </c>
      <c r="P561" s="6">
        <f>VLOOKUP($B561,BNP_EUR_Underlying!$A:$W,COLUMN()-2,0)-EVS_EUR_Underlying!N559</f>
        <v>1.5468255521919883E-3</v>
      </c>
      <c r="Q561" s="6">
        <f>VLOOKUP($B561,BNP_EUR_Underlying!$A:$W,COLUMN()-2,0)-EVS_EUR_Underlying!O559</f>
        <v>-2.9298785619857881E-12</v>
      </c>
      <c r="R561" s="6">
        <f>VLOOKUP($B561,BNP_EUR_Underlying!$A:$W,COLUMN()-2,0)-EVS_EUR_Underlying!P559</f>
        <v>3.5900171724279062E-12</v>
      </c>
      <c r="S561" s="6">
        <f>VLOOKUP($B561,BNP_EUR_Underlying!$A:$W,COLUMN()-2,0)-EVS_EUR_Underlying!Q559</f>
        <v>-1.2203079933399419E-3</v>
      </c>
      <c r="T561" s="6">
        <f>VLOOKUP($B561,BNP_EUR_Underlying!$A:$W,COLUMN()-2,0)-EVS_EUR_Underlying!R559</f>
        <v>2.5699442574023124E-12</v>
      </c>
      <c r="U561" s="6">
        <f>VLOOKUP($B561,BNP_EUR_Underlying!$A:$W,COLUMN()-2,0)-EVS_EUR_Underlying!S559</f>
        <v>2.91950703116719E-2</v>
      </c>
      <c r="V561" s="6">
        <f>VLOOKUP($B561,BNP_EUR_Underlying!$A:$W,COLUMN()-2,0)-EVS_EUR_Underlying!T559</f>
        <v>-2.999822612537173E-13</v>
      </c>
      <c r="W561" s="6">
        <f>VLOOKUP($B561,BNP_EUR_Underlying!$A:$W,COLUMN()-2,0)-EVS_EUR_Underlying!U559</f>
        <v>-4.7599701957778962E-12</v>
      </c>
      <c r="X561" s="6">
        <f>VLOOKUP($B561,BNP_EUR_Underlying!$A:$W,COLUMN()-2,0)-EVS_EUR_Underlying!V559</f>
        <v>-4.9900084064802286E-12</v>
      </c>
      <c r="Y561" s="6">
        <f>VLOOKUP($B561,BNP_EUR_Underlying!$A:$W,COLUMN()-2,0)-EVS_EUR_Underlying!W559</f>
        <v>2.1598278721057795E-12</v>
      </c>
    </row>
    <row r="562" spans="1:25" x14ac:dyDescent="0.25">
      <c r="A562" s="2">
        <v>42184</v>
      </c>
      <c r="B562" s="2">
        <v>42188</v>
      </c>
      <c r="C562" t="b">
        <f t="shared" si="8"/>
        <v>0</v>
      </c>
      <c r="D562" s="6">
        <f>VLOOKUP($B562,BNP_EUR_Underlying!$A:$W,COLUMN()-2,0)-EVS_EUR_Underlying!B560</f>
        <v>9.7942981655400052E-2</v>
      </c>
      <c r="E562" s="6">
        <f>VLOOKUP($B562,BNP_EUR_Underlying!$A:$W,COLUMN()-2,0)-EVS_EUR_Underlying!C560</f>
        <v>0.85068380349261008</v>
      </c>
      <c r="F562" s="6">
        <f>VLOOKUP($B562,BNP_EUR_Underlying!$A:$W,COLUMN()-2,0)-EVS_EUR_Underlying!D560</f>
        <v>-4.6300741018967528E-12</v>
      </c>
      <c r="G562" s="6">
        <f>VLOOKUP($B562,BNP_EUR_Underlying!$A:$W,COLUMN()-2,0)-EVS_EUR_Underlying!E560</f>
        <v>-7.9671204318998434E-4</v>
      </c>
      <c r="H562" s="6">
        <f>VLOOKUP($B562,BNP_EUR_Underlying!$A:$W,COLUMN()-2,0)-EVS_EUR_Underlying!F560</f>
        <v>4.7200021668913905E-12</v>
      </c>
      <c r="I562" s="6">
        <f>VLOOKUP($B562,BNP_EUR_Underlying!$A:$W,COLUMN()-2,0)-EVS_EUR_Underlying!G560</f>
        <v>1.5805330769991244E-4</v>
      </c>
      <c r="J562" s="6">
        <f>VLOOKUP($B562,BNP_EUR_Underlying!$A:$W,COLUMN()-2,0)-EVS_EUR_Underlying!H560</f>
        <v>-3.1501468100714192E-12</v>
      </c>
      <c r="K562" s="6">
        <f>VLOOKUP($B562,BNP_EUR_Underlying!$A:$W,COLUMN()-2,0)-EVS_EUR_Underlying!I560</f>
        <v>1.5821528474402324E-4</v>
      </c>
      <c r="L562" s="6">
        <f>VLOOKUP($B562,BNP_EUR_Underlying!$A:$W,COLUMN()-2,0)-EVS_EUR_Underlying!J560</f>
        <v>2.4900081996293011E-12</v>
      </c>
      <c r="M562" s="6">
        <f>VLOOKUP($B562,BNP_EUR_Underlying!$A:$W,COLUMN()-2,0)-EVS_EUR_Underlying!K560</f>
        <v>1.5355062949296006E-4</v>
      </c>
      <c r="N562" s="6">
        <f>VLOOKUP($B562,BNP_EUR_Underlying!$A:$W,COLUMN()-2,0)-EVS_EUR_Underlying!L560</f>
        <v>-2.0632308202657046E-2</v>
      </c>
      <c r="O562" s="6">
        <f>VLOOKUP($B562,BNP_EUR_Underlying!$A:$W,COLUMN()-2,0)-EVS_EUR_Underlying!M560</f>
        <v>-1.4199752484955752E-12</v>
      </c>
      <c r="P562" s="6">
        <f>VLOOKUP($B562,BNP_EUR_Underlying!$A:$W,COLUMN()-2,0)-EVS_EUR_Underlying!N560</f>
        <v>1.5473829413990003E-3</v>
      </c>
      <c r="Q562" s="6">
        <f>VLOOKUP($B562,BNP_EUR_Underlying!$A:$W,COLUMN()-2,0)-EVS_EUR_Underlying!O560</f>
        <v>4.169997680492088E-12</v>
      </c>
      <c r="R562" s="6">
        <f>VLOOKUP($B562,BNP_EUR_Underlying!$A:$W,COLUMN()-2,0)-EVS_EUR_Underlying!P560</f>
        <v>-6.8989258750207227E-13</v>
      </c>
      <c r="S562" s="6">
        <f>VLOOKUP($B562,BNP_EUR_Underlying!$A:$W,COLUMN()-2,0)-EVS_EUR_Underlying!Q560</f>
        <v>-1.2234504252799372E-3</v>
      </c>
      <c r="T562" s="6">
        <f>VLOOKUP($B562,BNP_EUR_Underlying!$A:$W,COLUMN()-2,0)-EVS_EUR_Underlying!R560</f>
        <v>3.1099567365799885E-12</v>
      </c>
      <c r="U562" s="6">
        <f>VLOOKUP($B562,BNP_EUR_Underlying!$A:$W,COLUMN()-2,0)-EVS_EUR_Underlying!S560</f>
        <v>2.8898525796606012E-2</v>
      </c>
      <c r="V562" s="6">
        <f>VLOOKUP($B562,BNP_EUR_Underlying!$A:$W,COLUMN()-2,0)-EVS_EUR_Underlying!T560</f>
        <v>-4.9800163992586022E-12</v>
      </c>
      <c r="W562" s="6">
        <f>VLOOKUP($B562,BNP_EUR_Underlying!$A:$W,COLUMN()-2,0)-EVS_EUR_Underlying!U560</f>
        <v>-3.2500668822876833E-12</v>
      </c>
      <c r="X562" s="6">
        <f>VLOOKUP($B562,BNP_EUR_Underlying!$A:$W,COLUMN()-2,0)-EVS_EUR_Underlying!V560</f>
        <v>-2.2299939672620894E-12</v>
      </c>
      <c r="Y562" s="6">
        <f>VLOOKUP($B562,BNP_EUR_Underlying!$A:$W,COLUMN()-2,0)-EVS_EUR_Underlying!W560</f>
        <v>2.7999824681046448E-12</v>
      </c>
    </row>
    <row r="563" spans="1:25" x14ac:dyDescent="0.25">
      <c r="A563" s="2">
        <v>42185</v>
      </c>
      <c r="B563" s="2">
        <v>42191</v>
      </c>
      <c r="C563" t="b">
        <f t="shared" si="8"/>
        <v>0</v>
      </c>
      <c r="D563" s="6">
        <f>VLOOKUP($B563,BNP_EUR_Underlying!$A:$W,COLUMN()-2,0)-EVS_EUR_Underlying!B561</f>
        <v>9.780257408818005E-2</v>
      </c>
      <c r="E563" s="6">
        <f>VLOOKUP($B563,BNP_EUR_Underlying!$A:$W,COLUMN()-2,0)-EVS_EUR_Underlying!C561</f>
        <v>0.85031955575638984</v>
      </c>
      <c r="F563" s="6">
        <f>VLOOKUP($B563,BNP_EUR_Underlying!$A:$W,COLUMN()-2,0)-EVS_EUR_Underlying!D561</f>
        <v>-2.7400304247748863E-12</v>
      </c>
      <c r="G563" s="6">
        <f>VLOOKUP($B563,BNP_EUR_Underlying!$A:$W,COLUMN()-2,0)-EVS_EUR_Underlying!E561</f>
        <v>-7.9494716218997397E-4</v>
      </c>
      <c r="H563" s="6">
        <f>VLOOKUP($B563,BNP_EUR_Underlying!$A:$W,COLUMN()-2,0)-EVS_EUR_Underlying!F561</f>
        <v>-2.1800339311539574E-12</v>
      </c>
      <c r="I563" s="6">
        <f>VLOOKUP($B563,BNP_EUR_Underlying!$A:$W,COLUMN()-2,0)-EVS_EUR_Underlying!G561</f>
        <v>1.5960448701002328E-4</v>
      </c>
      <c r="J563" s="6">
        <f>VLOOKUP($B563,BNP_EUR_Underlying!$A:$W,COLUMN()-2,0)-EVS_EUR_Underlying!H561</f>
        <v>2.1800339311539574E-12</v>
      </c>
      <c r="K563" s="6">
        <f>VLOOKUP($B563,BNP_EUR_Underlying!$A:$W,COLUMN()-2,0)-EVS_EUR_Underlying!I561</f>
        <v>1.586155718760196E-4</v>
      </c>
      <c r="L563" s="6">
        <f>VLOOKUP($B563,BNP_EUR_Underlying!$A:$W,COLUMN()-2,0)-EVS_EUR_Underlying!J561</f>
        <v>-1.8700596626786137E-12</v>
      </c>
      <c r="M563" s="6">
        <f>VLOOKUP($B563,BNP_EUR_Underlying!$A:$W,COLUMN()-2,0)-EVS_EUR_Underlying!K561</f>
        <v>1.5379630713996395E-4</v>
      </c>
      <c r="N563" s="6">
        <f>VLOOKUP($B563,BNP_EUR_Underlying!$A:$W,COLUMN()-2,0)-EVS_EUR_Underlying!L561</f>
        <v>-2.0505444938590967E-2</v>
      </c>
      <c r="O563" s="6">
        <f>VLOOKUP($B563,BNP_EUR_Underlying!$A:$W,COLUMN()-2,0)-EVS_EUR_Underlying!M561</f>
        <v>3.9601655288379334E-12</v>
      </c>
      <c r="P563" s="6">
        <f>VLOOKUP($B563,BNP_EUR_Underlying!$A:$W,COLUMN()-2,0)-EVS_EUR_Underlying!N561</f>
        <v>1.5538266141019719E-3</v>
      </c>
      <c r="Q563" s="6">
        <f>VLOOKUP($B563,BNP_EUR_Underlying!$A:$W,COLUMN()-2,0)-EVS_EUR_Underlying!O561</f>
        <v>2.6698643296185764E-12</v>
      </c>
      <c r="R563" s="6">
        <f>VLOOKUP($B563,BNP_EUR_Underlying!$A:$W,COLUMN()-2,0)-EVS_EUR_Underlying!P561</f>
        <v>-1.389999226830696E-12</v>
      </c>
      <c r="S563" s="6">
        <f>VLOOKUP($B563,BNP_EUR_Underlying!$A:$W,COLUMN()-2,0)-EVS_EUR_Underlying!Q561</f>
        <v>-1.2208317386699363E-3</v>
      </c>
      <c r="T563" s="6">
        <f>VLOOKUP($B563,BNP_EUR_Underlying!$A:$W,COLUMN()-2,0)-EVS_EUR_Underlying!R561</f>
        <v>5.000000413701855E-12</v>
      </c>
      <c r="U563" s="6">
        <f>VLOOKUP($B563,BNP_EUR_Underlying!$A:$W,COLUMN()-2,0)-EVS_EUR_Underlying!S561</f>
        <v>2.8797972944265005E-2</v>
      </c>
      <c r="V563" s="6">
        <f>VLOOKUP($B563,BNP_EUR_Underlying!$A:$W,COLUMN()-2,0)-EVS_EUR_Underlying!T561</f>
        <v>2.7600144392181392E-12</v>
      </c>
      <c r="W563" s="6">
        <f>VLOOKUP($B563,BNP_EUR_Underlying!$A:$W,COLUMN()-2,0)-EVS_EUR_Underlying!U561</f>
        <v>-4.7399861813346433E-12</v>
      </c>
      <c r="X563" s="6">
        <f>VLOOKUP($B563,BNP_EUR_Underlying!$A:$W,COLUMN()-2,0)-EVS_EUR_Underlying!V561</f>
        <v>3.3799629761688266E-12</v>
      </c>
      <c r="Y563" s="6">
        <f>VLOOKUP($B563,BNP_EUR_Underlying!$A:$W,COLUMN()-2,0)-EVS_EUR_Underlying!W561</f>
        <v>2.2499779817053422E-12</v>
      </c>
    </row>
    <row r="564" spans="1:25" x14ac:dyDescent="0.25">
      <c r="A564" s="2">
        <v>42186</v>
      </c>
      <c r="B564" s="2">
        <v>42192</v>
      </c>
      <c r="C564" t="b">
        <f t="shared" si="8"/>
        <v>0</v>
      </c>
      <c r="D564" s="6">
        <f>VLOOKUP($B564,BNP_EUR_Underlying!$A:$W,COLUMN()-2,0)-EVS_EUR_Underlying!B562</f>
        <v>9.7773487773370027E-2</v>
      </c>
      <c r="E564" s="6">
        <f>VLOOKUP($B564,BNP_EUR_Underlying!$A:$W,COLUMN()-2,0)-EVS_EUR_Underlying!C562</f>
        <v>0.85753833824785008</v>
      </c>
      <c r="F564" s="6">
        <f>VLOOKUP($B564,BNP_EUR_Underlying!$A:$W,COLUMN()-2,0)-EVS_EUR_Underlying!D562</f>
        <v>6.4015459599886526E-13</v>
      </c>
      <c r="G564" s="6">
        <f>VLOOKUP($B564,BNP_EUR_Underlying!$A:$W,COLUMN()-2,0)-EVS_EUR_Underlying!E562</f>
        <v>-7.9608344926995755E-4</v>
      </c>
      <c r="H564" s="6">
        <f>VLOOKUP($B564,BNP_EUR_Underlying!$A:$W,COLUMN()-2,0)-EVS_EUR_Underlying!F562</f>
        <v>4.1300296516055823E-12</v>
      </c>
      <c r="I564" s="6">
        <f>VLOOKUP($B564,BNP_EUR_Underlying!$A:$W,COLUMN()-2,0)-EVS_EUR_Underlying!G562</f>
        <v>1.602721303499699E-4</v>
      </c>
      <c r="J564" s="6">
        <f>VLOOKUP($B564,BNP_EUR_Underlying!$A:$W,COLUMN()-2,0)-EVS_EUR_Underlying!H562</f>
        <v>2.3299140394783535E-12</v>
      </c>
      <c r="K564" s="6">
        <f>VLOOKUP($B564,BNP_EUR_Underlying!$A:$W,COLUMN()-2,0)-EVS_EUR_Underlying!I562</f>
        <v>1.587410447719817E-4</v>
      </c>
      <c r="L564" s="6">
        <f>VLOOKUP($B564,BNP_EUR_Underlying!$A:$W,COLUMN()-2,0)-EVS_EUR_Underlying!J562</f>
        <v>-1.0100809078039674E-12</v>
      </c>
      <c r="M564" s="6">
        <f>VLOOKUP($B564,BNP_EUR_Underlying!$A:$W,COLUMN()-2,0)-EVS_EUR_Underlying!K562</f>
        <v>1.5368093918699532E-4</v>
      </c>
      <c r="N564" s="6">
        <f>VLOOKUP($B564,BNP_EUR_Underlying!$A:$W,COLUMN()-2,0)-EVS_EUR_Underlying!L562</f>
        <v>-2.0361556498939004E-2</v>
      </c>
      <c r="O564" s="6">
        <f>VLOOKUP($B564,BNP_EUR_Underlying!$A:$W,COLUMN()-2,0)-EVS_EUR_Underlying!M562</f>
        <v>-1.3999912340523224E-12</v>
      </c>
      <c r="P564" s="6">
        <f>VLOOKUP($B564,BNP_EUR_Underlying!$A:$W,COLUMN()-2,0)-EVS_EUR_Underlying!N562</f>
        <v>1.5589826789440542E-3</v>
      </c>
      <c r="Q564" s="6">
        <f>VLOOKUP($B564,BNP_EUR_Underlying!$A:$W,COLUMN()-2,0)-EVS_EUR_Underlying!O562</f>
        <v>-2.610134330893743E-12</v>
      </c>
      <c r="R564" s="6">
        <f>VLOOKUP($B564,BNP_EUR_Underlying!$A:$W,COLUMN()-2,0)-EVS_EUR_Underlying!P562</f>
        <v>4.6700421307832585E-12</v>
      </c>
      <c r="S564" s="6">
        <f>VLOOKUP($B564,BNP_EUR_Underlying!$A:$W,COLUMN()-2,0)-EVS_EUR_Underlying!Q562</f>
        <v>-1.2218792093099395E-3</v>
      </c>
      <c r="T564" s="6">
        <f>VLOOKUP($B564,BNP_EUR_Underlying!$A:$W,COLUMN()-2,0)-EVS_EUR_Underlying!R562</f>
        <v>-4.4499959273025524E-12</v>
      </c>
      <c r="U564" s="6">
        <f>VLOOKUP($B564,BNP_EUR_Underlying!$A:$W,COLUMN()-2,0)-EVS_EUR_Underlying!S562</f>
        <v>2.8183917936454028E-2</v>
      </c>
      <c r="V564" s="6">
        <f>VLOOKUP($B564,BNP_EUR_Underlying!$A:$W,COLUMN()-2,0)-EVS_EUR_Underlying!T562</f>
        <v>1.16995302334999E-12</v>
      </c>
      <c r="W564" s="6">
        <f>VLOOKUP($B564,BNP_EUR_Underlying!$A:$W,COLUMN()-2,0)-EVS_EUR_Underlying!U562</f>
        <v>4.5985437679973984E-13</v>
      </c>
      <c r="X564" s="6">
        <f>VLOOKUP($B564,BNP_EUR_Underlying!$A:$W,COLUMN()-2,0)-EVS_EUR_Underlying!V562</f>
        <v>-8.3999474043139344E-13</v>
      </c>
      <c r="Y564" s="6">
        <f>VLOOKUP($B564,BNP_EUR_Underlying!$A:$W,COLUMN()-2,0)-EVS_EUR_Underlying!W562</f>
        <v>-8.1001871876651421E-13</v>
      </c>
    </row>
    <row r="565" spans="1:25" x14ac:dyDescent="0.25">
      <c r="A565" s="2">
        <v>42187</v>
      </c>
      <c r="B565" s="2">
        <v>42193</v>
      </c>
      <c r="C565" t="b">
        <f t="shared" si="8"/>
        <v>0</v>
      </c>
      <c r="D565" s="6">
        <f>VLOOKUP($B565,BNP_EUR_Underlying!$A:$W,COLUMN()-2,0)-EVS_EUR_Underlying!B563</f>
        <v>9.7805776997770044E-2</v>
      </c>
      <c r="E565" s="6">
        <f>VLOOKUP($B565,BNP_EUR_Underlying!$A:$W,COLUMN()-2,0)-EVS_EUR_Underlying!C563</f>
        <v>0.85556376138743007</v>
      </c>
      <c r="F565" s="6">
        <f>VLOOKUP($B565,BNP_EUR_Underlying!$A:$W,COLUMN()-2,0)-EVS_EUR_Underlying!D563</f>
        <v>-3.2798208593476375E-12</v>
      </c>
      <c r="G565" s="6">
        <f>VLOOKUP($B565,BNP_EUR_Underlying!$A:$W,COLUMN()-2,0)-EVS_EUR_Underlying!E563</f>
        <v>-7.964219213798529E-4</v>
      </c>
      <c r="H565" s="6">
        <f>VLOOKUP($B565,BNP_EUR_Underlying!$A:$W,COLUMN()-2,0)-EVS_EUR_Underlying!F563</f>
        <v>-1.4899192990469601E-12</v>
      </c>
      <c r="I565" s="6">
        <f>VLOOKUP($B565,BNP_EUR_Underlying!$A:$W,COLUMN()-2,0)-EVS_EUR_Underlying!G563</f>
        <v>1.6048437776983171E-4</v>
      </c>
      <c r="J565" s="6">
        <f>VLOOKUP($B565,BNP_EUR_Underlying!$A:$W,COLUMN()-2,0)-EVS_EUR_Underlying!H563</f>
        <v>-1.2900791546144319E-12</v>
      </c>
      <c r="K565" s="6">
        <f>VLOOKUP($B565,BNP_EUR_Underlying!$A:$W,COLUMN()-2,0)-EVS_EUR_Underlying!I563</f>
        <v>1.5795589408107436E-4</v>
      </c>
      <c r="L565" s="6">
        <f>VLOOKUP($B565,BNP_EUR_Underlying!$A:$W,COLUMN()-2,0)-EVS_EUR_Underlying!J563</f>
        <v>9.1016083558770333E-13</v>
      </c>
      <c r="M565" s="6">
        <f>VLOOKUP($B565,BNP_EUR_Underlying!$A:$W,COLUMN()-2,0)-EVS_EUR_Underlying!K563</f>
        <v>1.5338421444710537E-4</v>
      </c>
      <c r="N565" s="6">
        <f>VLOOKUP($B565,BNP_EUR_Underlying!$A:$W,COLUMN()-2,0)-EVS_EUR_Underlying!L563</f>
        <v>-2.0328146717056961E-2</v>
      </c>
      <c r="O565" s="6">
        <f>VLOOKUP($B565,BNP_EUR_Underlying!$A:$W,COLUMN()-2,0)-EVS_EUR_Underlying!M563</f>
        <v>3.8999914409032499E-12</v>
      </c>
      <c r="P565" s="6">
        <f>VLOOKUP($B565,BNP_EUR_Underlying!$A:$W,COLUMN()-2,0)-EVS_EUR_Underlying!N563</f>
        <v>1.5608392325680009E-3</v>
      </c>
      <c r="Q565" s="6">
        <f>VLOOKUP($B565,BNP_EUR_Underlying!$A:$W,COLUMN()-2,0)-EVS_EUR_Underlying!O563</f>
        <v>-4.8698822752157866E-12</v>
      </c>
      <c r="R565" s="6">
        <f>VLOOKUP($B565,BNP_EUR_Underlying!$A:$W,COLUMN()-2,0)-EVS_EUR_Underlying!P563</f>
        <v>4.1500136660488351E-12</v>
      </c>
      <c r="S565" s="6">
        <f>VLOOKUP($B565,BNP_EUR_Underlying!$A:$W,COLUMN()-2,0)-EVS_EUR_Underlying!Q563</f>
        <v>-1.1805039587700072E-3</v>
      </c>
      <c r="T565" s="6">
        <f>VLOOKUP($B565,BNP_EUR_Underlying!$A:$W,COLUMN()-2,0)-EVS_EUR_Underlying!R563</f>
        <v>2.3099300250351007E-12</v>
      </c>
      <c r="U565" s="6">
        <f>VLOOKUP($B565,BNP_EUR_Underlying!$A:$W,COLUMN()-2,0)-EVS_EUR_Underlying!S563</f>
        <v>2.8063816991233059E-2</v>
      </c>
      <c r="V565" s="6">
        <f>VLOOKUP($B565,BNP_EUR_Underlying!$A:$W,COLUMN()-2,0)-EVS_EUR_Underlying!T563</f>
        <v>-2.1600499167107046E-12</v>
      </c>
      <c r="W565" s="6">
        <f>VLOOKUP($B565,BNP_EUR_Underlying!$A:$W,COLUMN()-2,0)-EVS_EUR_Underlying!U563</f>
        <v>-2.1800339311539574E-12</v>
      </c>
      <c r="X565" s="6">
        <f>VLOOKUP($B565,BNP_EUR_Underlying!$A:$W,COLUMN()-2,0)-EVS_EUR_Underlying!V563</f>
        <v>4.2699177527083521E-12</v>
      </c>
      <c r="Y565" s="6">
        <f>VLOOKUP($B565,BNP_EUR_Underlying!$A:$W,COLUMN()-2,0)-EVS_EUR_Underlying!W563</f>
        <v>4.3098857815948577E-12</v>
      </c>
    </row>
    <row r="566" spans="1:25" x14ac:dyDescent="0.25">
      <c r="A566" s="2">
        <v>42188</v>
      </c>
      <c r="B566" s="2">
        <v>42194</v>
      </c>
      <c r="C566" t="b">
        <f t="shared" si="8"/>
        <v>0</v>
      </c>
      <c r="D566" s="6">
        <f>VLOOKUP($B566,BNP_EUR_Underlying!$A:$W,COLUMN()-2,0)-EVS_EUR_Underlying!B564</f>
        <v>9.7809754987160158E-2</v>
      </c>
      <c r="E566" s="6">
        <f>VLOOKUP($B566,BNP_EUR_Underlying!$A:$W,COLUMN()-2,0)-EVS_EUR_Underlying!C564</f>
        <v>0.85358326376352012</v>
      </c>
      <c r="F566" s="6">
        <f>VLOOKUP($B566,BNP_EUR_Underlying!$A:$W,COLUMN()-2,0)-EVS_EUR_Underlying!D564</f>
        <v>-1.2598810883446276E-12</v>
      </c>
      <c r="G566" s="6">
        <f>VLOOKUP($B566,BNP_EUR_Underlying!$A:$W,COLUMN()-2,0)-EVS_EUR_Underlying!E564</f>
        <v>-7.9709886560008769E-4</v>
      </c>
      <c r="H566" s="6">
        <f>VLOOKUP($B566,BNP_EUR_Underlying!$A:$W,COLUMN()-2,0)-EVS_EUR_Underlying!F564</f>
        <v>-2.4300561562995426E-12</v>
      </c>
      <c r="I566" s="6">
        <f>VLOOKUP($B566,BNP_EUR_Underlying!$A:$W,COLUMN()-2,0)-EVS_EUR_Underlying!G564</f>
        <v>1.5941791749018996E-4</v>
      </c>
      <c r="J566" s="6">
        <f>VLOOKUP($B566,BNP_EUR_Underlying!$A:$W,COLUMN()-2,0)-EVS_EUR_Underlying!H564</f>
        <v>7.8004269710163499E-13</v>
      </c>
      <c r="K566" s="6">
        <f>VLOOKUP($B566,BNP_EUR_Underlying!$A:$W,COLUMN()-2,0)-EVS_EUR_Underlying!I564</f>
        <v>1.5831080091999183E-4</v>
      </c>
      <c r="L566" s="6">
        <f>VLOOKUP($B566,BNP_EUR_Underlying!$A:$W,COLUMN()-2,0)-EVS_EUR_Underlying!J564</f>
        <v>-1.6500134591979077E-12</v>
      </c>
      <c r="M566" s="6">
        <f>VLOOKUP($B566,BNP_EUR_Underlying!$A:$W,COLUMN()-2,0)-EVS_EUR_Underlying!K564</f>
        <v>1.5373170050991813E-4</v>
      </c>
      <c r="N566" s="6">
        <f>VLOOKUP($B566,BNP_EUR_Underlying!$A:$W,COLUMN()-2,0)-EVS_EUR_Underlying!L564</f>
        <v>-2.0346534613725042E-2</v>
      </c>
      <c r="O566" s="6">
        <f>VLOOKUP($B566,BNP_EUR_Underlying!$A:$W,COLUMN()-2,0)-EVS_EUR_Underlying!M564</f>
        <v>-2.7899904608830184E-12</v>
      </c>
      <c r="P566" s="6">
        <f>VLOOKUP($B566,BNP_EUR_Underlying!$A:$W,COLUMN()-2,0)-EVS_EUR_Underlying!N564</f>
        <v>1.5507022973030304E-3</v>
      </c>
      <c r="Q566" s="6">
        <f>VLOOKUP($B566,BNP_EUR_Underlying!$A:$W,COLUMN()-2,0)-EVS_EUR_Underlying!O564</f>
        <v>-3.4301450568818836E-12</v>
      </c>
      <c r="R566" s="6">
        <f>VLOOKUP($B566,BNP_EUR_Underlying!$A:$W,COLUMN()-2,0)-EVS_EUR_Underlying!P564</f>
        <v>2.3701041129697842E-12</v>
      </c>
      <c r="S566" s="6">
        <f>VLOOKUP($B566,BNP_EUR_Underlying!$A:$W,COLUMN()-2,0)-EVS_EUR_Underlying!Q564</f>
        <v>-1.1904549699199851E-3</v>
      </c>
      <c r="T566" s="6">
        <f>VLOOKUP($B566,BNP_EUR_Underlying!$A:$W,COLUMN()-2,0)-EVS_EUR_Underlying!R564</f>
        <v>-4.2799097599299785E-12</v>
      </c>
      <c r="U566" s="6">
        <f>VLOOKUP($B566,BNP_EUR_Underlying!$A:$W,COLUMN()-2,0)-EVS_EUR_Underlying!S564</f>
        <v>2.8345325290374923E-2</v>
      </c>
      <c r="V566" s="6">
        <f>VLOOKUP($B566,BNP_EUR_Underlying!$A:$W,COLUMN()-2,0)-EVS_EUR_Underlying!T564</f>
        <v>-1.3700152123874432E-12</v>
      </c>
      <c r="W566" s="6">
        <f>VLOOKUP($B566,BNP_EUR_Underlying!$A:$W,COLUMN()-2,0)-EVS_EUR_Underlying!U564</f>
        <v>3.7014835641002719E-13</v>
      </c>
      <c r="X566" s="6">
        <f>VLOOKUP($B566,BNP_EUR_Underlying!$A:$W,COLUMN()-2,0)-EVS_EUR_Underlying!V564</f>
        <v>-1.6799894808627869E-12</v>
      </c>
      <c r="Y566" s="6">
        <f>VLOOKUP($B566,BNP_EUR_Underlying!$A:$W,COLUMN()-2,0)-EVS_EUR_Underlying!W564</f>
        <v>-2.9698465908722937E-12</v>
      </c>
    </row>
    <row r="567" spans="1:25" x14ac:dyDescent="0.25">
      <c r="A567" s="2">
        <v>42191</v>
      </c>
      <c r="B567" s="2">
        <v>42195</v>
      </c>
      <c r="C567" t="b">
        <f t="shared" si="8"/>
        <v>0</v>
      </c>
      <c r="D567" s="6">
        <f>VLOOKUP($B567,BNP_EUR_Underlying!$A:$W,COLUMN()-2,0)-EVS_EUR_Underlying!B565</f>
        <v>9.7954412571959804E-2</v>
      </c>
      <c r="E567" s="6">
        <f>VLOOKUP($B567,BNP_EUR_Underlying!$A:$W,COLUMN()-2,0)-EVS_EUR_Underlying!C565</f>
        <v>0.84813077595492992</v>
      </c>
      <c r="F567" s="6">
        <f>VLOOKUP($B567,BNP_EUR_Underlying!$A:$W,COLUMN()-2,0)-EVS_EUR_Underlying!D565</f>
        <v>-1.1299849944634843E-12</v>
      </c>
      <c r="G567" s="6">
        <f>VLOOKUP($B567,BNP_EUR_Underlying!$A:$W,COLUMN()-2,0)-EVS_EUR_Underlying!E565</f>
        <v>-7.9717139604995602E-4</v>
      </c>
      <c r="H567" s="6">
        <f>VLOOKUP($B567,BNP_EUR_Underlying!$A:$W,COLUMN()-2,0)-EVS_EUR_Underlying!F565</f>
        <v>-1.2099210522364956E-12</v>
      </c>
      <c r="I567" s="6">
        <f>VLOOKUP($B567,BNP_EUR_Underlying!$A:$W,COLUMN()-2,0)-EVS_EUR_Underlying!G565</f>
        <v>1.5840601645900065E-4</v>
      </c>
      <c r="J567" s="6">
        <f>VLOOKUP($B567,BNP_EUR_Underlying!$A:$W,COLUMN()-2,0)-EVS_EUR_Underlying!H565</f>
        <v>3.3200109328390681E-12</v>
      </c>
      <c r="K567" s="6">
        <f>VLOOKUP($B567,BNP_EUR_Underlying!$A:$W,COLUMN()-2,0)-EVS_EUR_Underlying!I565</f>
        <v>1.5921016004805111E-4</v>
      </c>
      <c r="L567" s="6">
        <f>VLOOKUP($B567,BNP_EUR_Underlying!$A:$W,COLUMN()-2,0)-EVS_EUR_Underlying!J565</f>
        <v>4.3700598695295412E-12</v>
      </c>
      <c r="M567" s="6">
        <f>VLOOKUP($B567,BNP_EUR_Underlying!$A:$W,COLUMN()-2,0)-EVS_EUR_Underlying!K565</f>
        <v>1.5429636391295354E-4</v>
      </c>
      <c r="N567" s="6">
        <f>VLOOKUP($B567,BNP_EUR_Underlying!$A:$W,COLUMN()-2,0)-EVS_EUR_Underlying!L565</f>
        <v>-2.0560493075501007E-2</v>
      </c>
      <c r="O567" s="6">
        <f>VLOOKUP($B567,BNP_EUR_Underlying!$A:$W,COLUMN()-2,0)-EVS_EUR_Underlying!M565</f>
        <v>-2.7300384175532599E-12</v>
      </c>
      <c r="P567" s="6">
        <f>VLOOKUP($B567,BNP_EUR_Underlying!$A:$W,COLUMN()-2,0)-EVS_EUR_Underlying!N565</f>
        <v>1.5434246972699794E-3</v>
      </c>
      <c r="Q567" s="6">
        <f>VLOOKUP($B567,BNP_EUR_Underlying!$A:$W,COLUMN()-2,0)-EVS_EUR_Underlying!O565</f>
        <v>-4.5099479706323109E-12</v>
      </c>
      <c r="R567" s="6">
        <f>VLOOKUP($B567,BNP_EUR_Underlying!$A:$W,COLUMN()-2,0)-EVS_EUR_Underlying!P565</f>
        <v>5.9019455989073322E-13</v>
      </c>
      <c r="S567" s="6">
        <f>VLOOKUP($B567,BNP_EUR_Underlying!$A:$W,COLUMN()-2,0)-EVS_EUR_Underlying!Q565</f>
        <v>-1.1888837539499875E-3</v>
      </c>
      <c r="T567" s="6">
        <f>VLOOKUP($B567,BNP_EUR_Underlying!$A:$W,COLUMN()-2,0)-EVS_EUR_Underlying!R565</f>
        <v>-3.1898927943529998E-12</v>
      </c>
      <c r="U567" s="6">
        <f>VLOOKUP($B567,BNP_EUR_Underlying!$A:$W,COLUMN()-2,0)-EVS_EUR_Underlying!S565</f>
        <v>2.8273214593453E-2</v>
      </c>
      <c r="V567" s="6">
        <f>VLOOKUP($B567,BNP_EUR_Underlying!$A:$W,COLUMN()-2,0)-EVS_EUR_Underlying!T565</f>
        <v>-3.1199487438016149E-12</v>
      </c>
      <c r="W567" s="6">
        <f>VLOOKUP($B567,BNP_EUR_Underlying!$A:$W,COLUMN()-2,0)-EVS_EUR_Underlying!U565</f>
        <v>1.779909553079051E-12</v>
      </c>
      <c r="X567" s="6">
        <f>VLOOKUP($B567,BNP_EUR_Underlying!$A:$W,COLUMN()-2,0)-EVS_EUR_Underlying!V565</f>
        <v>2.609912286288818E-12</v>
      </c>
      <c r="Y567" s="6">
        <f>VLOOKUP($B567,BNP_EUR_Underlying!$A:$W,COLUMN()-2,0)-EVS_EUR_Underlying!W565</f>
        <v>1.2398970739013748E-12</v>
      </c>
    </row>
    <row r="568" spans="1:25" x14ac:dyDescent="0.25">
      <c r="A568" s="2">
        <v>42192</v>
      </c>
      <c r="B568" s="2">
        <v>42198</v>
      </c>
      <c r="C568" t="b">
        <f t="shared" si="8"/>
        <v>0</v>
      </c>
      <c r="D568" s="6">
        <f>VLOOKUP($B568,BNP_EUR_Underlying!$A:$W,COLUMN()-2,0)-EVS_EUR_Underlying!B566</f>
        <v>9.7546425814580173E-2</v>
      </c>
      <c r="E568" s="6">
        <f>VLOOKUP($B568,BNP_EUR_Underlying!$A:$W,COLUMN()-2,0)-EVS_EUR_Underlying!C566</f>
        <v>0.84309557193123008</v>
      </c>
      <c r="F568" s="6">
        <f>VLOOKUP($B568,BNP_EUR_Underlying!$A:$W,COLUMN()-2,0)-EVS_EUR_Underlying!D566</f>
        <v>4.2799097599299785E-12</v>
      </c>
      <c r="G568" s="6">
        <f>VLOOKUP($B568,BNP_EUR_Underlying!$A:$W,COLUMN()-2,0)-EVS_EUR_Underlying!E566</f>
        <v>-7.9864616523983578E-4</v>
      </c>
      <c r="H568" s="6">
        <f>VLOOKUP($B568,BNP_EUR_Underlying!$A:$W,COLUMN()-2,0)-EVS_EUR_Underlying!F566</f>
        <v>-4.6300741018967528E-12</v>
      </c>
      <c r="I568" s="6">
        <f>VLOOKUP($B568,BNP_EUR_Underlying!$A:$W,COLUMN()-2,0)-EVS_EUR_Underlying!G566</f>
        <v>1.5805306953697862E-4</v>
      </c>
      <c r="J568" s="6">
        <f>VLOOKUP($B568,BNP_EUR_Underlying!$A:$W,COLUMN()-2,0)-EVS_EUR_Underlying!H566</f>
        <v>1.6600054664195341E-12</v>
      </c>
      <c r="K568" s="6">
        <f>VLOOKUP($B568,BNP_EUR_Underlying!$A:$W,COLUMN()-2,0)-EVS_EUR_Underlying!I566</f>
        <v>1.5935203554007238E-4</v>
      </c>
      <c r="L568" s="6">
        <f>VLOOKUP($B568,BNP_EUR_Underlying!$A:$W,COLUMN()-2,0)-EVS_EUR_Underlying!J566</f>
        <v>3.4994229736184934E-13</v>
      </c>
      <c r="M568" s="6">
        <f>VLOOKUP($B568,BNP_EUR_Underlying!$A:$W,COLUMN()-2,0)-EVS_EUR_Underlying!K566</f>
        <v>1.5405056138595441E-4</v>
      </c>
      <c r="N568" s="6">
        <f>VLOOKUP($B568,BNP_EUR_Underlying!$A:$W,COLUMN()-2,0)-EVS_EUR_Underlying!L566</f>
        <v>-2.0584437918240939E-2</v>
      </c>
      <c r="O568" s="6">
        <f>VLOOKUP($B568,BNP_EUR_Underlying!$A:$W,COLUMN()-2,0)-EVS_EUR_Underlying!M566</f>
        <v>-2.7600144392181392E-12</v>
      </c>
      <c r="P568" s="6">
        <f>VLOOKUP($B568,BNP_EUR_Underlying!$A:$W,COLUMN()-2,0)-EVS_EUR_Underlying!N566</f>
        <v>1.5379265509909423E-3</v>
      </c>
      <c r="Q568" s="6">
        <f>VLOOKUP($B568,BNP_EUR_Underlying!$A:$W,COLUMN()-2,0)-EVS_EUR_Underlying!O566</f>
        <v>1.4999113062685865E-12</v>
      </c>
      <c r="R568" s="6">
        <f>VLOOKUP($B568,BNP_EUR_Underlying!$A:$W,COLUMN()-2,0)-EVS_EUR_Underlying!P566</f>
        <v>-3.8600234120167443E-12</v>
      </c>
      <c r="S568" s="6">
        <f>VLOOKUP($B568,BNP_EUR_Underlying!$A:$W,COLUMN()-2,0)-EVS_EUR_Underlying!Q566</f>
        <v>-1.2218792093099395E-3</v>
      </c>
      <c r="T568" s="6">
        <f>VLOOKUP($B568,BNP_EUR_Underlying!$A:$W,COLUMN()-2,0)-EVS_EUR_Underlying!R566</f>
        <v>4.900524430695441E-13</v>
      </c>
      <c r="U568" s="6">
        <f>VLOOKUP($B568,BNP_EUR_Underlying!$A:$W,COLUMN()-2,0)-EVS_EUR_Underlying!S566</f>
        <v>2.9078056875556979E-2</v>
      </c>
      <c r="V568" s="6">
        <f>VLOOKUP($B568,BNP_EUR_Underlying!$A:$W,COLUMN()-2,0)-EVS_EUR_Underlying!T566</f>
        <v>1.4599432773820809E-12</v>
      </c>
      <c r="W568" s="6">
        <f>VLOOKUP($B568,BNP_EUR_Underlying!$A:$W,COLUMN()-2,0)-EVS_EUR_Underlying!U566</f>
        <v>-4.049871549227646E-12</v>
      </c>
      <c r="X568" s="6">
        <f>VLOOKUP($B568,BNP_EUR_Underlying!$A:$W,COLUMN()-2,0)-EVS_EUR_Underlying!V566</f>
        <v>1.9100276915651193E-12</v>
      </c>
      <c r="Y568" s="6">
        <f>VLOOKUP($B568,BNP_EUR_Underlying!$A:$W,COLUMN()-2,0)-EVS_EUR_Underlying!W566</f>
        <v>2.7700064464397656E-12</v>
      </c>
    </row>
    <row r="569" spans="1:25" x14ac:dyDescent="0.25">
      <c r="A569" s="2">
        <v>42193</v>
      </c>
      <c r="B569" s="2">
        <v>42199</v>
      </c>
      <c r="C569" t="b">
        <f t="shared" si="8"/>
        <v>0</v>
      </c>
      <c r="D569" s="6">
        <f>VLOOKUP($B569,BNP_EUR_Underlying!$A:$W,COLUMN()-2,0)-EVS_EUR_Underlying!B567</f>
        <v>9.7587586587499997E-2</v>
      </c>
      <c r="E569" s="6">
        <f>VLOOKUP($B569,BNP_EUR_Underlying!$A:$W,COLUMN()-2,0)-EVS_EUR_Underlying!C567</f>
        <v>0.84424428751938996</v>
      </c>
      <c r="F569" s="6">
        <f>VLOOKUP($B569,BNP_EUR_Underlying!$A:$W,COLUMN()-2,0)-EVS_EUR_Underlying!D567</f>
        <v>-3.6999292518657967E-12</v>
      </c>
      <c r="G569" s="6">
        <f>VLOOKUP($B569,BNP_EUR_Underlying!$A:$W,COLUMN()-2,0)-EVS_EUR_Underlying!E567</f>
        <v>-7.9886374659010606E-4</v>
      </c>
      <c r="H569" s="6">
        <f>VLOOKUP($B569,BNP_EUR_Underlying!$A:$W,COLUMN()-2,0)-EVS_EUR_Underlying!F567</f>
        <v>1.0100809078039674E-12</v>
      </c>
      <c r="I569" s="6">
        <f>VLOOKUP($B569,BNP_EUR_Underlying!$A:$W,COLUMN()-2,0)-EVS_EUR_Underlying!G567</f>
        <v>1.5818730083594357E-4</v>
      </c>
      <c r="J569" s="6">
        <f>VLOOKUP($B569,BNP_EUR_Underlying!$A:$W,COLUMN()-2,0)-EVS_EUR_Underlying!H567</f>
        <v>-2.8099744753262712E-12</v>
      </c>
      <c r="K569" s="6">
        <f>VLOOKUP($B569,BNP_EUR_Underlying!$A:$W,COLUMN()-2,0)-EVS_EUR_Underlying!I567</f>
        <v>1.5918691419802844E-4</v>
      </c>
      <c r="L569" s="6">
        <f>VLOOKUP($B569,BNP_EUR_Underlying!$A:$W,COLUMN()-2,0)-EVS_EUR_Underlying!J567</f>
        <v>8.3999474043139344E-13</v>
      </c>
      <c r="M569" s="6">
        <f>VLOOKUP($B569,BNP_EUR_Underlying!$A:$W,COLUMN()-2,0)-EVS_EUR_Underlying!K567</f>
        <v>1.5354109409004835E-4</v>
      </c>
      <c r="N569" s="6">
        <f>VLOOKUP($B569,BNP_EUR_Underlying!$A:$W,COLUMN()-2,0)-EVS_EUR_Underlying!L567</f>
        <v>-2.0513035894668019E-2</v>
      </c>
      <c r="O569" s="6">
        <f>VLOOKUP($B569,BNP_EUR_Underlying!$A:$W,COLUMN()-2,0)-EVS_EUR_Underlying!M567</f>
        <v>-7.4007466821512935E-13</v>
      </c>
      <c r="P569" s="6">
        <f>VLOOKUP($B569,BNP_EUR_Underlying!$A:$W,COLUMN()-2,0)-EVS_EUR_Underlying!N567</f>
        <v>1.5403784264850229E-3</v>
      </c>
      <c r="Q569" s="6">
        <f>VLOOKUP($B569,BNP_EUR_Underlying!$A:$W,COLUMN()-2,0)-EVS_EUR_Underlying!O567</f>
        <v>1.5798473640415978E-12</v>
      </c>
      <c r="R569" s="6">
        <f>VLOOKUP($B569,BNP_EUR_Underlying!$A:$W,COLUMN()-2,0)-EVS_EUR_Underlying!P567</f>
        <v>-1.1399770016851107E-12</v>
      </c>
      <c r="S569" s="6">
        <f>VLOOKUP($B569,BNP_EUR_Underlying!$A:$W,COLUMN()-2,0)-EVS_EUR_Underlying!Q567</f>
        <v>-1.2297352691599261E-3</v>
      </c>
      <c r="T569" s="6">
        <f>VLOOKUP($B569,BNP_EUR_Underlying!$A:$W,COLUMN()-2,0)-EVS_EUR_Underlying!R567</f>
        <v>4.7701842476044476E-12</v>
      </c>
      <c r="U569" s="6">
        <f>VLOOKUP($B569,BNP_EUR_Underlying!$A:$W,COLUMN()-2,0)-EVS_EUR_Underlying!S567</f>
        <v>2.9378809184724908E-2</v>
      </c>
      <c r="V569" s="6">
        <f>VLOOKUP($B569,BNP_EUR_Underlying!$A:$W,COLUMN()-2,0)-EVS_EUR_Underlying!T567</f>
        <v>-4.2299497238218464E-12</v>
      </c>
      <c r="W569" s="6">
        <f>VLOOKUP($B569,BNP_EUR_Underlying!$A:$W,COLUMN()-2,0)-EVS_EUR_Underlying!U567</f>
        <v>-1.6000534230897756E-12</v>
      </c>
      <c r="X569" s="6">
        <f>VLOOKUP($B569,BNP_EUR_Underlying!$A:$W,COLUMN()-2,0)-EVS_EUR_Underlying!V567</f>
        <v>-4.3298697960381105E-12</v>
      </c>
      <c r="Y569" s="6">
        <f>VLOOKUP($B569,BNP_EUR_Underlying!$A:$W,COLUMN()-2,0)-EVS_EUR_Underlying!W567</f>
        <v>-9.4013685725258256E-13</v>
      </c>
    </row>
    <row r="570" spans="1:25" x14ac:dyDescent="0.25">
      <c r="A570" s="2">
        <v>42194</v>
      </c>
      <c r="B570" s="2">
        <v>42200</v>
      </c>
      <c r="C570" t="b">
        <f t="shared" si="8"/>
        <v>0</v>
      </c>
      <c r="D570" s="6">
        <f>VLOOKUP($B570,BNP_EUR_Underlying!$A:$W,COLUMN()-2,0)-EVS_EUR_Underlying!B568</f>
        <v>9.7636379147149954E-2</v>
      </c>
      <c r="E570" s="6">
        <f>VLOOKUP($B570,BNP_EUR_Underlying!$A:$W,COLUMN()-2,0)-EVS_EUR_Underlying!C568</f>
        <v>0.84624916814223994</v>
      </c>
      <c r="F570" s="6">
        <f>VLOOKUP($B570,BNP_EUR_Underlying!$A:$W,COLUMN()-2,0)-EVS_EUR_Underlying!D568</f>
        <v>-1.6699974736411605E-12</v>
      </c>
      <c r="G570" s="6">
        <f>VLOOKUP($B570,BNP_EUR_Underlying!$A:$W,COLUMN()-2,0)-EVS_EUR_Underlying!E568</f>
        <v>-7.9951652066001522E-4</v>
      </c>
      <c r="H570" s="6">
        <f>VLOOKUP($B570,BNP_EUR_Underlying!$A:$W,COLUMN()-2,0)-EVS_EUR_Underlying!F568</f>
        <v>-4.2699177527083521E-12</v>
      </c>
      <c r="I570" s="6">
        <f>VLOOKUP($B570,BNP_EUR_Underlying!$A:$W,COLUMN()-2,0)-EVS_EUR_Underlying!G568</f>
        <v>1.5860056836503045E-4</v>
      </c>
      <c r="J570" s="6">
        <f>VLOOKUP($B570,BNP_EUR_Underlying!$A:$W,COLUMN()-2,0)-EVS_EUR_Underlying!H568</f>
        <v>3.7201353109139745E-12</v>
      </c>
      <c r="K570" s="6">
        <f>VLOOKUP($B570,BNP_EUR_Underlying!$A:$W,COLUMN()-2,0)-EVS_EUR_Underlying!I568</f>
        <v>1.5918551192006802E-4</v>
      </c>
      <c r="L570" s="6">
        <f>VLOOKUP($B570,BNP_EUR_Underlying!$A:$W,COLUMN()-2,0)-EVS_EUR_Underlying!J568</f>
        <v>4.6007642140466487E-13</v>
      </c>
      <c r="M570" s="6">
        <f>VLOOKUP($B570,BNP_EUR_Underlying!$A:$W,COLUMN()-2,0)-EVS_EUR_Underlying!K568</f>
        <v>1.5353974100307255E-4</v>
      </c>
      <c r="N570" s="6">
        <f>VLOOKUP($B570,BNP_EUR_Underlying!$A:$W,COLUMN()-2,0)-EVS_EUR_Underlying!L568</f>
        <v>-2.0574557927900972E-2</v>
      </c>
      <c r="O570" s="6">
        <f>VLOOKUP($B570,BNP_EUR_Underlying!$A:$W,COLUMN()-2,0)-EVS_EUR_Underlying!M568</f>
        <v>5.0004445029117051E-13</v>
      </c>
      <c r="P570" s="6">
        <f>VLOOKUP($B570,BNP_EUR_Underlying!$A:$W,COLUMN()-2,0)-EVS_EUR_Underlying!N568</f>
        <v>1.5446602882490668E-3</v>
      </c>
      <c r="Q570" s="6">
        <f>VLOOKUP($B570,BNP_EUR_Underlying!$A:$W,COLUMN()-2,0)-EVS_EUR_Underlying!O568</f>
        <v>-4.7399861813346433E-12</v>
      </c>
      <c r="R570" s="6">
        <f>VLOOKUP($B570,BNP_EUR_Underlying!$A:$W,COLUMN()-2,0)-EVS_EUR_Underlying!P568</f>
        <v>4.1799896877137144E-12</v>
      </c>
      <c r="S570" s="6">
        <f>VLOOKUP($B570,BNP_EUR_Underlying!$A:$W,COLUMN()-2,0)-EVS_EUR_Underlying!Q568</f>
        <v>-1.239686280309904E-3</v>
      </c>
      <c r="T570" s="6">
        <f>VLOOKUP($B570,BNP_EUR_Underlying!$A:$W,COLUMN()-2,0)-EVS_EUR_Underlying!R568</f>
        <v>-1.9300117060083721E-12</v>
      </c>
      <c r="U570" s="6">
        <f>VLOOKUP($B570,BNP_EUR_Underlying!$A:$W,COLUMN()-2,0)-EVS_EUR_Underlying!S568</f>
        <v>2.9242821555336973E-2</v>
      </c>
      <c r="V570" s="6">
        <f>VLOOKUP($B570,BNP_EUR_Underlying!$A:$W,COLUMN()-2,0)-EVS_EUR_Underlying!T568</f>
        <v>-1.439959262938828E-12</v>
      </c>
      <c r="W570" s="6">
        <f>VLOOKUP($B570,BNP_EUR_Underlying!$A:$W,COLUMN()-2,0)-EVS_EUR_Underlying!U568</f>
        <v>-2.1200818878241989E-12</v>
      </c>
      <c r="X570" s="6">
        <f>VLOOKUP($B570,BNP_EUR_Underlying!$A:$W,COLUMN()-2,0)-EVS_EUR_Underlying!V568</f>
        <v>-1.7299495169709189E-12</v>
      </c>
      <c r="Y570" s="6">
        <f>VLOOKUP($B570,BNP_EUR_Underlying!$A:$W,COLUMN()-2,0)-EVS_EUR_Underlying!W568</f>
        <v>-1.7299495169709189E-12</v>
      </c>
    </row>
    <row r="571" spans="1:25" x14ac:dyDescent="0.25">
      <c r="A571" s="2">
        <v>42195</v>
      </c>
      <c r="B571" s="2">
        <v>42201</v>
      </c>
      <c r="C571" t="b">
        <f t="shared" si="8"/>
        <v>0</v>
      </c>
      <c r="D571" s="6">
        <f>VLOOKUP($B571,BNP_EUR_Underlying!$A:$W,COLUMN()-2,0)-EVS_EUR_Underlying!B569</f>
        <v>9.7570751497239927E-2</v>
      </c>
      <c r="E571" s="6">
        <f>VLOOKUP($B571,BNP_EUR_Underlying!$A:$W,COLUMN()-2,0)-EVS_EUR_Underlying!C569</f>
        <v>0.84763105731454991</v>
      </c>
      <c r="F571" s="6">
        <f>VLOOKUP($B571,BNP_EUR_Underlying!$A:$W,COLUMN()-2,0)-EVS_EUR_Underlying!D569</f>
        <v>3.7299052735306759E-12</v>
      </c>
      <c r="G571" s="6">
        <f>VLOOKUP($B571,BNP_EUR_Underlying!$A:$W,COLUMN()-2,0)-EVS_EUR_Underlying!E569</f>
        <v>-8.0002422381997285E-4</v>
      </c>
      <c r="H571" s="6">
        <f>VLOOKUP($B571,BNP_EUR_Underlying!$A:$W,COLUMN()-2,0)-EVS_EUR_Underlying!F569</f>
        <v>-2.0801138589376933E-12</v>
      </c>
      <c r="I571" s="6">
        <f>VLOOKUP($B571,BNP_EUR_Underlying!$A:$W,COLUMN()-2,0)-EVS_EUR_Underlying!G569</f>
        <v>1.588477068009686E-4</v>
      </c>
      <c r="J571" s="6">
        <f>VLOOKUP($B571,BNP_EUR_Underlying!$A:$W,COLUMN()-2,0)-EVS_EUR_Underlying!H569</f>
        <v>4.6300741018967528E-12</v>
      </c>
      <c r="K571" s="6">
        <f>VLOOKUP($B571,BNP_EUR_Underlying!$A:$W,COLUMN()-2,0)-EVS_EUR_Underlying!I569</f>
        <v>1.5943584614008799E-4</v>
      </c>
      <c r="L571" s="6">
        <f>VLOOKUP($B571,BNP_EUR_Underlying!$A:$W,COLUMN()-2,0)-EVS_EUR_Underlying!J569</f>
        <v>-2.8499425042127768E-12</v>
      </c>
      <c r="M571" s="6">
        <f>VLOOKUP($B571,BNP_EUR_Underlying!$A:$W,COLUMN()-2,0)-EVS_EUR_Underlying!K569</f>
        <v>1.5394709440497145E-4</v>
      </c>
      <c r="N571" s="6">
        <f>VLOOKUP($B571,BNP_EUR_Underlying!$A:$W,COLUMN()-2,0)-EVS_EUR_Underlying!L569</f>
        <v>-2.0469801161969947E-2</v>
      </c>
      <c r="O571" s="6">
        <f>VLOOKUP($B571,BNP_EUR_Underlying!$A:$W,COLUMN()-2,0)-EVS_EUR_Underlying!M569</f>
        <v>-4.2099657093785936E-12</v>
      </c>
      <c r="P571" s="6">
        <f>VLOOKUP($B571,BNP_EUR_Underlying!$A:$W,COLUMN()-2,0)-EVS_EUR_Underlying!N569</f>
        <v>1.5465835824689522E-3</v>
      </c>
      <c r="Q571" s="6">
        <f>VLOOKUP($B571,BNP_EUR_Underlying!$A:$W,COLUMN()-2,0)-EVS_EUR_Underlying!O569</f>
        <v>4.3400838478646619E-12</v>
      </c>
      <c r="R571" s="6">
        <f>VLOOKUP($B571,BNP_EUR_Underlying!$A:$W,COLUMN()-2,0)-EVS_EUR_Underlying!P569</f>
        <v>2.0006218903745321E-13</v>
      </c>
      <c r="S571" s="6">
        <f>VLOOKUP($B571,BNP_EUR_Underlying!$A:$W,COLUMN()-2,0)-EVS_EUR_Underlying!Q569</f>
        <v>-1.2501610267701135E-3</v>
      </c>
      <c r="T571" s="6">
        <f>VLOOKUP($B571,BNP_EUR_Underlying!$A:$W,COLUMN()-2,0)-EVS_EUR_Underlying!R569</f>
        <v>3.8999914409032499E-12</v>
      </c>
      <c r="U571" s="6">
        <f>VLOOKUP($B571,BNP_EUR_Underlying!$A:$W,COLUMN()-2,0)-EVS_EUR_Underlying!S569</f>
        <v>2.9656719206207938E-2</v>
      </c>
      <c r="V571" s="6">
        <f>VLOOKUP($B571,BNP_EUR_Underlying!$A:$W,COLUMN()-2,0)-EVS_EUR_Underlying!T569</f>
        <v>-4.6498360717350806E-12</v>
      </c>
      <c r="W571" s="6">
        <f>VLOOKUP($B571,BNP_EUR_Underlying!$A:$W,COLUMN()-2,0)-EVS_EUR_Underlying!U569</f>
        <v>1.7201795543542175E-12</v>
      </c>
      <c r="X571" s="6">
        <f>VLOOKUP($B571,BNP_EUR_Underlying!$A:$W,COLUMN()-2,0)-EVS_EUR_Underlying!V569</f>
        <v>-2.7000623958883807E-13</v>
      </c>
      <c r="Y571" s="6">
        <f>VLOOKUP($B571,BNP_EUR_Underlying!$A:$W,COLUMN()-2,0)-EVS_EUR_Underlying!W569</f>
        <v>-3.830047390351865E-12</v>
      </c>
    </row>
    <row r="572" spans="1:25" x14ac:dyDescent="0.25">
      <c r="A572" s="2">
        <v>42198</v>
      </c>
      <c r="B572" s="2">
        <v>42202</v>
      </c>
      <c r="C572" t="b">
        <f t="shared" si="8"/>
        <v>0</v>
      </c>
      <c r="D572" s="6">
        <f>VLOOKUP($B572,BNP_EUR_Underlying!$A:$W,COLUMN()-2,0)-EVS_EUR_Underlying!B570</f>
        <v>9.7635854068859995E-2</v>
      </c>
      <c r="E572" s="6">
        <f>VLOOKUP($B572,BNP_EUR_Underlying!$A:$W,COLUMN()-2,0)-EVS_EUR_Underlying!C570</f>
        <v>0.84868131228912991</v>
      </c>
      <c r="F572" s="6">
        <f>VLOOKUP($B572,BNP_EUR_Underlying!$A:$W,COLUMN()-2,0)-EVS_EUR_Underlying!D570</f>
        <v>-8.6997076209627267E-13</v>
      </c>
      <c r="G572" s="6">
        <f>VLOOKUP($B572,BNP_EUR_Underlying!$A:$W,COLUMN()-2,0)-EVS_EUR_Underlying!E570</f>
        <v>-8.0120887119994322E-4</v>
      </c>
      <c r="H572" s="6">
        <f>VLOOKUP($B572,BNP_EUR_Underlying!$A:$W,COLUMN()-2,0)-EVS_EUR_Underlying!F570</f>
        <v>4.2099657093785936E-12</v>
      </c>
      <c r="I572" s="6">
        <f>VLOOKUP($B572,BNP_EUR_Underlying!$A:$W,COLUMN()-2,0)-EVS_EUR_Underlying!G570</f>
        <v>1.589564354800288E-4</v>
      </c>
      <c r="J572" s="6">
        <f>VLOOKUP($B572,BNP_EUR_Underlying!$A:$W,COLUMN()-2,0)-EVS_EUR_Underlying!H570</f>
        <v>4.7100101596697641E-12</v>
      </c>
      <c r="K572" s="6">
        <f>VLOOKUP($B572,BNP_EUR_Underlying!$A:$W,COLUMN()-2,0)-EVS_EUR_Underlying!I570</f>
        <v>1.5900165689708423E-4</v>
      </c>
      <c r="L572" s="6">
        <f>VLOOKUP($B572,BNP_EUR_Underlying!$A:$W,COLUMN()-2,0)-EVS_EUR_Underlying!J570</f>
        <v>4.8998582968806659E-12</v>
      </c>
      <c r="M572" s="6">
        <f>VLOOKUP($B572,BNP_EUR_Underlying!$A:$W,COLUMN()-2,0)-EVS_EUR_Underlying!K570</f>
        <v>1.5400165810508515E-4</v>
      </c>
      <c r="N572" s="6">
        <f>VLOOKUP($B572,BNP_EUR_Underlying!$A:$W,COLUMN()-2,0)-EVS_EUR_Underlying!L570</f>
        <v>-2.0426811033301018E-2</v>
      </c>
      <c r="O572" s="6">
        <f>VLOOKUP($B572,BNP_EUR_Underlying!$A:$W,COLUMN()-2,0)-EVS_EUR_Underlying!M570</f>
        <v>-1.610045430311402E-12</v>
      </c>
      <c r="P572" s="6">
        <f>VLOOKUP($B572,BNP_EUR_Underlying!$A:$W,COLUMN()-2,0)-EVS_EUR_Underlying!N570</f>
        <v>1.5460103074779186E-3</v>
      </c>
      <c r="Q572" s="6">
        <f>VLOOKUP($B572,BNP_EUR_Underlying!$A:$W,COLUMN()-2,0)-EVS_EUR_Underlying!O570</f>
        <v>2.0199397710030098E-12</v>
      </c>
      <c r="R572" s="6">
        <f>VLOOKUP($B572,BNP_EUR_Underlying!$A:$W,COLUMN()-2,0)-EVS_EUR_Underlying!P570</f>
        <v>4.9400483703720965E-12</v>
      </c>
      <c r="S572" s="6">
        <f>VLOOKUP($B572,BNP_EUR_Underlying!$A:$W,COLUMN()-2,0)-EVS_EUR_Underlying!Q570</f>
        <v>-1.2580170866198781E-3</v>
      </c>
      <c r="T572" s="6">
        <f>VLOOKUP($B572,BNP_EUR_Underlying!$A:$W,COLUMN()-2,0)-EVS_EUR_Underlying!R570</f>
        <v>-3.9013237085328001E-13</v>
      </c>
      <c r="U572" s="6">
        <f>VLOOKUP($B572,BNP_EUR_Underlying!$A:$W,COLUMN()-2,0)-EVS_EUR_Underlying!S570</f>
        <v>2.9126280270444949E-2</v>
      </c>
      <c r="V572" s="6">
        <f>VLOOKUP($B572,BNP_EUR_Underlying!$A:$W,COLUMN()-2,0)-EVS_EUR_Underlying!T570</f>
        <v>-4.7399861813346433E-12</v>
      </c>
      <c r="W572" s="6">
        <f>VLOOKUP($B572,BNP_EUR_Underlying!$A:$W,COLUMN()-2,0)-EVS_EUR_Underlying!U570</f>
        <v>2.559952250180686E-12</v>
      </c>
      <c r="X572" s="6">
        <f>VLOOKUP($B572,BNP_EUR_Underlying!$A:$W,COLUMN()-2,0)-EVS_EUR_Underlying!V570</f>
        <v>-4.2299497238218464E-12</v>
      </c>
      <c r="Y572" s="6">
        <f>VLOOKUP($B572,BNP_EUR_Underlying!$A:$W,COLUMN()-2,0)-EVS_EUR_Underlying!W570</f>
        <v>-1.389999226830696E-12</v>
      </c>
    </row>
    <row r="573" spans="1:25" x14ac:dyDescent="0.25">
      <c r="A573" s="2">
        <v>42199</v>
      </c>
      <c r="B573" s="2">
        <v>42205</v>
      </c>
      <c r="C573" t="b">
        <f t="shared" si="8"/>
        <v>0</v>
      </c>
      <c r="D573" s="6">
        <f>VLOOKUP($B573,BNP_EUR_Underlying!$A:$W,COLUMN()-2,0)-EVS_EUR_Underlying!B571</f>
        <v>9.7597933808160064E-2</v>
      </c>
      <c r="E573" s="6">
        <f>VLOOKUP($B573,BNP_EUR_Underlying!$A:$W,COLUMN()-2,0)-EVS_EUR_Underlying!C571</f>
        <v>0.84675639406562009</v>
      </c>
      <c r="F573" s="6">
        <f>VLOOKUP($B573,BNP_EUR_Underlying!$A:$W,COLUMN()-2,0)-EVS_EUR_Underlying!D571</f>
        <v>4.8006043584791769E-13</v>
      </c>
      <c r="G573" s="6">
        <f>VLOOKUP($B573,BNP_EUR_Underlying!$A:$W,COLUMN()-2,0)-EVS_EUR_Underlying!E571</f>
        <v>-8.016924042100193E-4</v>
      </c>
      <c r="H573" s="6">
        <f>VLOOKUP($B573,BNP_EUR_Underlying!$A:$W,COLUMN()-2,0)-EVS_EUR_Underlying!F571</f>
        <v>2.3399060466999799E-12</v>
      </c>
      <c r="I573" s="6">
        <f>VLOOKUP($B573,BNP_EUR_Underlying!$A:$W,COLUMN()-2,0)-EVS_EUR_Underlying!G571</f>
        <v>1.5857983428202438E-4</v>
      </c>
      <c r="J573" s="6">
        <f>VLOOKUP($B573,BNP_EUR_Underlying!$A:$W,COLUMN()-2,0)-EVS_EUR_Underlying!H571</f>
        <v>3.9990233346998139E-13</v>
      </c>
      <c r="K573" s="6">
        <f>VLOOKUP($B573,BNP_EUR_Underlying!$A:$W,COLUMN()-2,0)-EVS_EUR_Underlying!I571</f>
        <v>1.5826206431801548E-4</v>
      </c>
      <c r="L573" s="6">
        <f>VLOOKUP($B573,BNP_EUR_Underlying!$A:$W,COLUMN()-2,0)-EVS_EUR_Underlying!J571</f>
        <v>4.21995771660022E-12</v>
      </c>
      <c r="M573" s="6">
        <f>VLOOKUP($B573,BNP_EUR_Underlying!$A:$W,COLUMN()-2,0)-EVS_EUR_Underlying!K571</f>
        <v>1.5378617253791749E-4</v>
      </c>
      <c r="N573" s="6">
        <f>VLOOKUP($B573,BNP_EUR_Underlying!$A:$W,COLUMN()-2,0)-EVS_EUR_Underlying!L571</f>
        <v>-2.0402524275498046E-2</v>
      </c>
      <c r="O573" s="6">
        <f>VLOOKUP($B573,BNP_EUR_Underlying!$A:$W,COLUMN()-2,0)-EVS_EUR_Underlying!M571</f>
        <v>-4.3101078261997827E-12</v>
      </c>
      <c r="P573" s="6">
        <f>VLOOKUP($B573,BNP_EUR_Underlying!$A:$W,COLUMN()-2,0)-EVS_EUR_Underlying!N571</f>
        <v>1.5418229105309544E-3</v>
      </c>
      <c r="Q573" s="6">
        <f>VLOOKUP($B573,BNP_EUR_Underlying!$A:$W,COLUMN()-2,0)-EVS_EUR_Underlying!O571</f>
        <v>-2.6900703886667543E-12</v>
      </c>
      <c r="R573" s="6">
        <f>VLOOKUP($B573,BNP_EUR_Underlying!$A:$W,COLUMN()-2,0)-EVS_EUR_Underlying!P571</f>
        <v>-3.9601655288379334E-12</v>
      </c>
      <c r="S573" s="6">
        <f>VLOOKUP($B573,BNP_EUR_Underlying!$A:$W,COLUMN()-2,0)-EVS_EUR_Underlying!Q571</f>
        <v>-1.2585408219498717E-3</v>
      </c>
      <c r="T573" s="6">
        <f>VLOOKUP($B573,BNP_EUR_Underlying!$A:$W,COLUMN()-2,0)-EVS_EUR_Underlying!R571</f>
        <v>4.1500136660488351E-12</v>
      </c>
      <c r="U573" s="6">
        <f>VLOOKUP($B573,BNP_EUR_Underlying!$A:$W,COLUMN()-2,0)-EVS_EUR_Underlying!S571</f>
        <v>2.891675621795009E-2</v>
      </c>
      <c r="V573" s="6">
        <f>VLOOKUP($B573,BNP_EUR_Underlying!$A:$W,COLUMN()-2,0)-EVS_EUR_Underlying!T571</f>
        <v>4.7399861813346433E-12</v>
      </c>
      <c r="W573" s="6">
        <f>VLOOKUP($B573,BNP_EUR_Underlying!$A:$W,COLUMN()-2,0)-EVS_EUR_Underlying!U571</f>
        <v>7.5006667543675576E-13</v>
      </c>
      <c r="X573" s="6">
        <f>VLOOKUP($B573,BNP_EUR_Underlying!$A:$W,COLUMN()-2,0)-EVS_EUR_Underlying!V571</f>
        <v>3.0400126860286036E-12</v>
      </c>
      <c r="Y573" s="6">
        <f>VLOOKUP($B573,BNP_EUR_Underlying!$A:$W,COLUMN()-2,0)-EVS_EUR_Underlying!W571</f>
        <v>-3.2300828678444304E-12</v>
      </c>
    </row>
    <row r="574" spans="1:25" x14ac:dyDescent="0.25">
      <c r="A574" s="2">
        <v>42200</v>
      </c>
      <c r="B574" s="2">
        <v>42206</v>
      </c>
      <c r="C574" t="b">
        <f t="shared" si="8"/>
        <v>0</v>
      </c>
      <c r="D574" s="6">
        <f>VLOOKUP($B574,BNP_EUR_Underlying!$A:$W,COLUMN()-2,0)-EVS_EUR_Underlying!B572</f>
        <v>9.772597116511994E-2</v>
      </c>
      <c r="E574" s="6">
        <f>VLOOKUP($B574,BNP_EUR_Underlying!$A:$W,COLUMN()-2,0)-EVS_EUR_Underlying!C572</f>
        <v>0.8491329224628601</v>
      </c>
      <c r="F574" s="6">
        <f>VLOOKUP($B574,BNP_EUR_Underlying!$A:$W,COLUMN()-2,0)-EVS_EUR_Underlying!D572</f>
        <v>1.1601830607332886E-12</v>
      </c>
      <c r="G574" s="6">
        <f>VLOOKUP($B574,BNP_EUR_Underlying!$A:$W,COLUMN()-2,0)-EVS_EUR_Underlying!E572</f>
        <v>-8.0135393209990191E-4</v>
      </c>
      <c r="H574" s="6">
        <f>VLOOKUP($B574,BNP_EUR_Underlying!$A:$W,COLUMN()-2,0)-EVS_EUR_Underlying!F572</f>
        <v>3.8899994336816235E-12</v>
      </c>
      <c r="I574" s="6">
        <f>VLOOKUP($B574,BNP_EUR_Underlying!$A:$W,COLUMN()-2,0)-EVS_EUR_Underlying!G572</f>
        <v>1.58904921299996E-4</v>
      </c>
      <c r="J574" s="6">
        <f>VLOOKUP($B574,BNP_EUR_Underlying!$A:$W,COLUMN()-2,0)-EVS_EUR_Underlying!H572</f>
        <v>4.6798120933999598E-12</v>
      </c>
      <c r="K574" s="6">
        <f>VLOOKUP($B574,BNP_EUR_Underlying!$A:$W,COLUMN()-2,0)-EVS_EUR_Underlying!I572</f>
        <v>1.5797386952098869E-4</v>
      </c>
      <c r="L574" s="6">
        <f>VLOOKUP($B574,BNP_EUR_Underlying!$A:$W,COLUMN()-2,0)-EVS_EUR_Underlying!J572</f>
        <v>4.9800163992586022E-12</v>
      </c>
      <c r="M574" s="6">
        <f>VLOOKUP($B574,BNP_EUR_Underlying!$A:$W,COLUMN()-2,0)-EVS_EUR_Underlying!K572</f>
        <v>1.5388072284006071E-4</v>
      </c>
      <c r="N574" s="6">
        <f>VLOOKUP($B574,BNP_EUR_Underlying!$A:$W,COLUMN()-2,0)-EVS_EUR_Underlying!L572</f>
        <v>-2.0373930987349076E-2</v>
      </c>
      <c r="O574" s="6">
        <f>VLOOKUP($B574,BNP_EUR_Underlying!$A:$W,COLUMN()-2,0)-EVS_EUR_Underlying!M572</f>
        <v>-2.19824158875781E-13</v>
      </c>
      <c r="P574" s="6">
        <f>VLOOKUP($B574,BNP_EUR_Underlying!$A:$W,COLUMN()-2,0)-EVS_EUR_Underlying!N572</f>
        <v>1.5453570220319568E-3</v>
      </c>
      <c r="Q574" s="6">
        <f>VLOOKUP($B574,BNP_EUR_Underlying!$A:$W,COLUMN()-2,0)-EVS_EUR_Underlying!O572</f>
        <v>-3.8400393975734914E-12</v>
      </c>
      <c r="R574" s="6">
        <f>VLOOKUP($B574,BNP_EUR_Underlying!$A:$W,COLUMN()-2,0)-EVS_EUR_Underlying!P572</f>
        <v>-4.3987036235648702E-13</v>
      </c>
      <c r="S574" s="6">
        <f>VLOOKUP($B574,BNP_EUR_Underlying!$A:$W,COLUMN()-2,0)-EVS_EUR_Underlying!Q572</f>
        <v>-1.2438761728899017E-3</v>
      </c>
      <c r="T574" s="6">
        <f>VLOOKUP($B574,BNP_EUR_Underlying!$A:$W,COLUMN()-2,0)-EVS_EUR_Underlying!R572</f>
        <v>4.8001602692693268E-12</v>
      </c>
      <c r="U574" s="6">
        <f>VLOOKUP($B574,BNP_EUR_Underlying!$A:$W,COLUMN()-2,0)-EVS_EUR_Underlying!S572</f>
        <v>2.8758056609840987E-2</v>
      </c>
      <c r="V574" s="6">
        <f>VLOOKUP($B574,BNP_EUR_Underlying!$A:$W,COLUMN()-2,0)-EVS_EUR_Underlying!T572</f>
        <v>-6.4015459599886526E-13</v>
      </c>
      <c r="W574" s="6">
        <f>VLOOKUP($B574,BNP_EUR_Underlying!$A:$W,COLUMN()-2,0)-EVS_EUR_Underlying!U572</f>
        <v>1.1499690089067371E-12</v>
      </c>
      <c r="X574" s="6">
        <f>VLOOKUP($B574,BNP_EUR_Underlying!$A:$W,COLUMN()-2,0)-EVS_EUR_Underlying!V572</f>
        <v>4.7000181524481377E-12</v>
      </c>
      <c r="Y574" s="6">
        <f>VLOOKUP($B574,BNP_EUR_Underlying!$A:$W,COLUMN()-2,0)-EVS_EUR_Underlying!W572</f>
        <v>6.9988459472369868E-13</v>
      </c>
    </row>
    <row r="575" spans="1:25" x14ac:dyDescent="0.25">
      <c r="A575" s="2">
        <v>42201</v>
      </c>
      <c r="B575" s="2">
        <v>42207</v>
      </c>
      <c r="C575" t="b">
        <f t="shared" si="8"/>
        <v>0</v>
      </c>
      <c r="D575" s="6">
        <f>VLOOKUP($B575,BNP_EUR_Underlying!$A:$W,COLUMN()-2,0)-EVS_EUR_Underlying!B573</f>
        <v>9.7567117236020184E-2</v>
      </c>
      <c r="E575" s="6">
        <f>VLOOKUP($B575,BNP_EUR_Underlying!$A:$W,COLUMN()-2,0)-EVS_EUR_Underlying!C573</f>
        <v>0.85135169613640005</v>
      </c>
      <c r="F575" s="6">
        <f>VLOOKUP($B575,BNP_EUR_Underlying!$A:$W,COLUMN()-2,0)-EVS_EUR_Underlying!D573</f>
        <v>-2.220001960040463E-12</v>
      </c>
      <c r="G575" s="6">
        <f>VLOOKUP($B575,BNP_EUR_Underlying!$A:$W,COLUMN()-2,0)-EVS_EUR_Underlying!E573</f>
        <v>-8.0149898301007383E-4</v>
      </c>
      <c r="H575" s="6">
        <f>VLOOKUP($B575,BNP_EUR_Underlying!$A:$W,COLUMN()-2,0)-EVS_EUR_Underlying!F573</f>
        <v>4.6007642140466487E-13</v>
      </c>
      <c r="I575" s="6">
        <f>VLOOKUP($B575,BNP_EUR_Underlying!$A:$W,COLUMN()-2,0)-EVS_EUR_Underlying!G573</f>
        <v>1.5910962377008175E-4</v>
      </c>
      <c r="J575" s="6">
        <f>VLOOKUP($B575,BNP_EUR_Underlying!$A:$W,COLUMN()-2,0)-EVS_EUR_Underlying!H573</f>
        <v>2.2399859744837158E-12</v>
      </c>
      <c r="K575" s="6">
        <f>VLOOKUP($B575,BNP_EUR_Underlying!$A:$W,COLUMN()-2,0)-EVS_EUR_Underlying!I573</f>
        <v>1.5694551138800694E-4</v>
      </c>
      <c r="L575" s="6">
        <f>VLOOKUP($B575,BNP_EUR_Underlying!$A:$W,COLUMN()-2,0)-EVS_EUR_Underlying!J573</f>
        <v>-4.5401460369021152E-12</v>
      </c>
      <c r="M575" s="6">
        <f>VLOOKUP($B575,BNP_EUR_Underlying!$A:$W,COLUMN()-2,0)-EVS_EUR_Underlying!K573</f>
        <v>1.539768781839701E-4</v>
      </c>
      <c r="N575" s="6">
        <f>VLOOKUP($B575,BNP_EUR_Underlying!$A:$W,COLUMN()-2,0)-EVS_EUR_Underlying!L573</f>
        <v>-2.0283437467148002E-2</v>
      </c>
      <c r="O575" s="6">
        <f>VLOOKUP($B575,BNP_EUR_Underlying!$A:$W,COLUMN()-2,0)-EVS_EUR_Underlying!M573</f>
        <v>-2.8999025403209089E-12</v>
      </c>
      <c r="P575" s="6">
        <f>VLOOKUP($B575,BNP_EUR_Underlying!$A:$W,COLUMN()-2,0)-EVS_EUR_Underlying!N573</f>
        <v>1.5460245376059945E-3</v>
      </c>
      <c r="Q575" s="6">
        <f>VLOOKUP($B575,BNP_EUR_Underlying!$A:$W,COLUMN()-2,0)-EVS_EUR_Underlying!O573</f>
        <v>3.2600588895093097E-12</v>
      </c>
      <c r="R575" s="6">
        <f>VLOOKUP($B575,BNP_EUR_Underlying!$A:$W,COLUMN()-2,0)-EVS_EUR_Underlying!P573</f>
        <v>-1.0800249583553523E-12</v>
      </c>
      <c r="S575" s="6">
        <f>VLOOKUP($B575,BNP_EUR_Underlying!$A:$W,COLUMN()-2,0)-EVS_EUR_Underlying!Q573</f>
        <v>-1.2417812315999033E-3</v>
      </c>
      <c r="T575" s="6">
        <f>VLOOKUP($B575,BNP_EUR_Underlying!$A:$W,COLUMN()-2,0)-EVS_EUR_Underlying!R573</f>
        <v>-1.1801670751765414E-12</v>
      </c>
      <c r="U575" s="6">
        <f>VLOOKUP($B575,BNP_EUR_Underlying!$A:$W,COLUMN()-2,0)-EVS_EUR_Underlying!S573</f>
        <v>2.8263670458554047E-2</v>
      </c>
      <c r="V575" s="6">
        <f>VLOOKUP($B575,BNP_EUR_Underlying!$A:$W,COLUMN()-2,0)-EVS_EUR_Underlying!T573</f>
        <v>2.5002222514558525E-13</v>
      </c>
      <c r="W575" s="6">
        <f>VLOOKUP($B575,BNP_EUR_Underlying!$A:$W,COLUMN()-2,0)-EVS_EUR_Underlying!U573</f>
        <v>-2.049915792667889E-12</v>
      </c>
      <c r="X575" s="6">
        <f>VLOOKUP($B575,BNP_EUR_Underlying!$A:$W,COLUMN()-2,0)-EVS_EUR_Underlying!V573</f>
        <v>-4.0298875347843932E-12</v>
      </c>
      <c r="Y575" s="6">
        <f>VLOOKUP($B575,BNP_EUR_Underlying!$A:$W,COLUMN()-2,0)-EVS_EUR_Underlying!W573</f>
        <v>3.4501290713251365E-12</v>
      </c>
    </row>
    <row r="576" spans="1:25" x14ac:dyDescent="0.25">
      <c r="A576" s="2">
        <v>42202</v>
      </c>
      <c r="B576" s="2">
        <v>42208</v>
      </c>
      <c r="C576" t="b">
        <f t="shared" si="8"/>
        <v>0</v>
      </c>
      <c r="D576" s="6">
        <f>VLOOKUP($B576,BNP_EUR_Underlying!$A:$W,COLUMN()-2,0)-EVS_EUR_Underlying!B574</f>
        <v>9.755031068031994E-2</v>
      </c>
      <c r="E576" s="6">
        <f>VLOOKUP($B576,BNP_EUR_Underlying!$A:$W,COLUMN()-2,0)-EVS_EUR_Underlying!C574</f>
        <v>0.85054950266238993</v>
      </c>
      <c r="F576" s="6">
        <f>VLOOKUP($B576,BNP_EUR_Underlying!$A:$W,COLUMN()-2,0)-EVS_EUR_Underlying!D574</f>
        <v>-8.6997076209627267E-13</v>
      </c>
      <c r="G576" s="6">
        <f>VLOOKUP($B576,BNP_EUR_Underlying!$A:$W,COLUMN()-2,0)-EVS_EUR_Underlying!E574</f>
        <v>-8.0188581541995596E-4</v>
      </c>
      <c r="H576" s="6">
        <f>VLOOKUP($B576,BNP_EUR_Underlying!$A:$W,COLUMN()-2,0)-EVS_EUR_Underlying!F574</f>
        <v>-1.4988010832439613E-13</v>
      </c>
      <c r="I576" s="6">
        <f>VLOOKUP($B576,BNP_EUR_Underlying!$A:$W,COLUMN()-2,0)-EVS_EUR_Underlying!G574</f>
        <v>1.5957166120994515E-4</v>
      </c>
      <c r="J576" s="6">
        <f>VLOOKUP($B576,BNP_EUR_Underlying!$A:$W,COLUMN()-2,0)-EVS_EUR_Underlying!H574</f>
        <v>-1.9899637493381306E-12</v>
      </c>
      <c r="K576" s="6">
        <f>VLOOKUP($B576,BNP_EUR_Underlying!$A:$W,COLUMN()-2,0)-EVS_EUR_Underlying!I574</f>
        <v>1.5685431801704119E-4</v>
      </c>
      <c r="L576" s="6">
        <f>VLOOKUP($B576,BNP_EUR_Underlying!$A:$W,COLUMN()-2,0)-EVS_EUR_Underlying!J574</f>
        <v>-3.5200731218765213E-12</v>
      </c>
      <c r="M576" s="6">
        <f>VLOOKUP($B576,BNP_EUR_Underlying!$A:$W,COLUMN()-2,0)-EVS_EUR_Underlying!K574</f>
        <v>1.5357071588095739E-4</v>
      </c>
      <c r="N576" s="6">
        <f>VLOOKUP($B576,BNP_EUR_Underlying!$A:$W,COLUMN()-2,0)-EVS_EUR_Underlying!L574</f>
        <v>-2.0269075328348984E-2</v>
      </c>
      <c r="O576" s="6">
        <f>VLOOKUP($B576,BNP_EUR_Underlying!$A:$W,COLUMN()-2,0)-EVS_EUR_Underlying!M574</f>
        <v>-4.9900084064802286E-12</v>
      </c>
      <c r="P576" s="6">
        <f>VLOOKUP($B576,BNP_EUR_Underlying!$A:$W,COLUMN()-2,0)-EVS_EUR_Underlying!N574</f>
        <v>1.548603399584958E-3</v>
      </c>
      <c r="Q576" s="6">
        <f>VLOOKUP($B576,BNP_EUR_Underlying!$A:$W,COLUMN()-2,0)-EVS_EUR_Underlying!O574</f>
        <v>1.1990408665951691E-13</v>
      </c>
      <c r="R576" s="6">
        <f>VLOOKUP($B576,BNP_EUR_Underlying!$A:$W,COLUMN()-2,0)-EVS_EUR_Underlying!P574</f>
        <v>1.4599432773820809E-12</v>
      </c>
      <c r="S576" s="6">
        <f>VLOOKUP($B576,BNP_EUR_Underlying!$A:$W,COLUMN()-2,0)-EVS_EUR_Underlying!Q574</f>
        <v>-1.2360201130401371E-3</v>
      </c>
      <c r="T576" s="6">
        <f>VLOOKUP($B576,BNP_EUR_Underlying!$A:$W,COLUMN()-2,0)-EVS_EUR_Underlying!R574</f>
        <v>-4.0600856010541975E-12</v>
      </c>
      <c r="U576" s="6">
        <f>VLOOKUP($B576,BNP_EUR_Underlying!$A:$W,COLUMN()-2,0)-EVS_EUR_Underlying!S574</f>
        <v>2.738884858275803E-2</v>
      </c>
      <c r="V576" s="6">
        <f>VLOOKUP($B576,BNP_EUR_Underlying!$A:$W,COLUMN()-2,0)-EVS_EUR_Underlying!T574</f>
        <v>-2.3798740755864856E-12</v>
      </c>
      <c r="W576" s="6">
        <f>VLOOKUP($B576,BNP_EUR_Underlying!$A:$W,COLUMN()-2,0)-EVS_EUR_Underlying!U574</f>
        <v>-4.2699177527083521E-12</v>
      </c>
      <c r="X576" s="6">
        <f>VLOOKUP($B576,BNP_EUR_Underlying!$A:$W,COLUMN()-2,0)-EVS_EUR_Underlying!V574</f>
        <v>1.4601653219870059E-12</v>
      </c>
      <c r="Y576" s="6">
        <f>VLOOKUP($B576,BNP_EUR_Underlying!$A:$W,COLUMN()-2,0)-EVS_EUR_Underlying!W574</f>
        <v>2.4000801346346634E-12</v>
      </c>
    </row>
    <row r="577" spans="1:25" x14ac:dyDescent="0.25">
      <c r="A577" s="2">
        <v>42205</v>
      </c>
      <c r="B577" s="2">
        <v>42209</v>
      </c>
      <c r="C577" t="b">
        <f t="shared" si="8"/>
        <v>0</v>
      </c>
      <c r="D577" s="6">
        <f>VLOOKUP($B577,BNP_EUR_Underlying!$A:$W,COLUMN()-2,0)-EVS_EUR_Underlying!B575</f>
        <v>9.7510006542779859E-2</v>
      </c>
      <c r="E577" s="6">
        <f>VLOOKUP($B577,BNP_EUR_Underlying!$A:$W,COLUMN()-2,0)-EVS_EUR_Underlying!C575</f>
        <v>0.8527217081571401</v>
      </c>
      <c r="F577" s="6">
        <f>VLOOKUP($B577,BNP_EUR_Underlying!$A:$W,COLUMN()-2,0)-EVS_EUR_Underlying!D575</f>
        <v>4.8006043584791769E-13</v>
      </c>
      <c r="G577" s="6">
        <f>VLOOKUP($B577,BNP_EUR_Underlying!$A:$W,COLUMN()-2,0)-EVS_EUR_Underlying!E575</f>
        <v>-8.0234516827992763E-4</v>
      </c>
      <c r="H577" s="6">
        <f>VLOOKUP($B577,BNP_EUR_Underlying!$A:$W,COLUMN()-2,0)-EVS_EUR_Underlying!F575</f>
        <v>2.6898483440618293E-12</v>
      </c>
      <c r="I577" s="6">
        <f>VLOOKUP($B577,BNP_EUR_Underlying!$A:$W,COLUMN()-2,0)-EVS_EUR_Underlying!G575</f>
        <v>1.5950046586987732E-4</v>
      </c>
      <c r="J577" s="6">
        <f>VLOOKUP($B577,BNP_EUR_Underlying!$A:$W,COLUMN()-2,0)-EVS_EUR_Underlying!H575</f>
        <v>-1.3011813848606835E-13</v>
      </c>
      <c r="K577" s="6">
        <f>VLOOKUP($B577,BNP_EUR_Underlying!$A:$W,COLUMN()-2,0)-EVS_EUR_Underlying!I575</f>
        <v>1.564033848839852E-4</v>
      </c>
      <c r="L577" s="6">
        <f>VLOOKUP($B577,BNP_EUR_Underlying!$A:$W,COLUMN()-2,0)-EVS_EUR_Underlying!J575</f>
        <v>-2.2799540033702215E-12</v>
      </c>
      <c r="M577" s="6">
        <f>VLOOKUP($B577,BNP_EUR_Underlying!$A:$W,COLUMN()-2,0)-EVS_EUR_Underlying!K575</f>
        <v>1.5300624552105901E-4</v>
      </c>
      <c r="N577" s="6">
        <f>VLOOKUP($B577,BNP_EUR_Underlying!$A:$W,COLUMN()-2,0)-EVS_EUR_Underlying!L575</f>
        <v>-2.0013228211450018E-2</v>
      </c>
      <c r="O577" s="6">
        <f>VLOOKUP($B577,BNP_EUR_Underlying!$A:$W,COLUMN()-2,0)-EVS_EUR_Underlying!M575</f>
        <v>-2.3099300250351007E-12</v>
      </c>
      <c r="P577" s="6">
        <f>VLOOKUP($B577,BNP_EUR_Underlying!$A:$W,COLUMN()-2,0)-EVS_EUR_Underlying!N575</f>
        <v>1.5469232921609954E-3</v>
      </c>
      <c r="Q577" s="6">
        <f>VLOOKUP($B577,BNP_EUR_Underlying!$A:$W,COLUMN()-2,0)-EVS_EUR_Underlying!O575</f>
        <v>-4.2101877539835186E-12</v>
      </c>
      <c r="R577" s="6">
        <f>VLOOKUP($B577,BNP_EUR_Underlying!$A:$W,COLUMN()-2,0)-EVS_EUR_Underlying!P575</f>
        <v>-1.8398615964088094E-12</v>
      </c>
      <c r="S577" s="6">
        <f>VLOOKUP($B577,BNP_EUR_Underlying!$A:$W,COLUMN()-2,0)-EVS_EUR_Underlying!Q575</f>
        <v>-1.2292115338401466E-3</v>
      </c>
      <c r="T577" s="6">
        <f>VLOOKUP($B577,BNP_EUR_Underlying!$A:$W,COLUMN()-2,0)-EVS_EUR_Underlying!R575</f>
        <v>-8.000267115448878E-13</v>
      </c>
      <c r="U577" s="6">
        <f>VLOOKUP($B577,BNP_EUR_Underlying!$A:$W,COLUMN()-2,0)-EVS_EUR_Underlying!S575</f>
        <v>2.6594672264620978E-2</v>
      </c>
      <c r="V577" s="6">
        <f>VLOOKUP($B577,BNP_EUR_Underlying!$A:$W,COLUMN()-2,0)-EVS_EUR_Underlying!T575</f>
        <v>-5.0182080713057076E-14</v>
      </c>
      <c r="W577" s="6">
        <f>VLOOKUP($B577,BNP_EUR_Underlying!$A:$W,COLUMN()-2,0)-EVS_EUR_Underlying!U575</f>
        <v>4.9300563631504701E-12</v>
      </c>
      <c r="X577" s="6">
        <f>VLOOKUP($B577,BNP_EUR_Underlying!$A:$W,COLUMN()-2,0)-EVS_EUR_Underlying!V575</f>
        <v>3.0200286715853508E-12</v>
      </c>
      <c r="Y577" s="6">
        <f>VLOOKUP($B577,BNP_EUR_Underlying!$A:$W,COLUMN()-2,0)-EVS_EUR_Underlying!W575</f>
        <v>-1.5698553568199713E-12</v>
      </c>
    </row>
    <row r="578" spans="1:25" x14ac:dyDescent="0.25">
      <c r="A578" s="2">
        <v>42206</v>
      </c>
      <c r="B578" s="2">
        <v>42212</v>
      </c>
      <c r="C578" t="b">
        <f t="shared" si="8"/>
        <v>0</v>
      </c>
      <c r="D578" s="6">
        <f>VLOOKUP($B578,BNP_EUR_Underlying!$A:$W,COLUMN()-2,0)-EVS_EUR_Underlying!B576</f>
        <v>9.7627911269310141E-2</v>
      </c>
      <c r="E578" s="6">
        <f>VLOOKUP($B578,BNP_EUR_Underlying!$A:$W,COLUMN()-2,0)-EVS_EUR_Underlying!C576</f>
        <v>0.85605048146349993</v>
      </c>
      <c r="F578" s="6">
        <f>VLOOKUP($B578,BNP_EUR_Underlying!$A:$W,COLUMN()-2,0)-EVS_EUR_Underlying!D576</f>
        <v>-1.5401013797600172E-12</v>
      </c>
      <c r="G578" s="6">
        <f>VLOOKUP($B578,BNP_EUR_Underlying!$A:$W,COLUMN()-2,0)-EVS_EUR_Underlying!E576</f>
        <v>-8.0195834587004633E-4</v>
      </c>
      <c r="H578" s="6">
        <f>VLOOKUP($B578,BNP_EUR_Underlying!$A:$W,COLUMN()-2,0)-EVS_EUR_Underlying!F576</f>
        <v>-3.5700331579846534E-12</v>
      </c>
      <c r="I578" s="6">
        <f>VLOOKUP($B578,BNP_EUR_Underlying!$A:$W,COLUMN()-2,0)-EVS_EUR_Underlying!G576</f>
        <v>1.5950810271014859E-4</v>
      </c>
      <c r="J578" s="6">
        <f>VLOOKUP($B578,BNP_EUR_Underlying!$A:$W,COLUMN()-2,0)-EVS_EUR_Underlying!H576</f>
        <v>1.4799272918253337E-12</v>
      </c>
      <c r="K578" s="6">
        <f>VLOOKUP($B578,BNP_EUR_Underlying!$A:$W,COLUMN()-2,0)-EVS_EUR_Underlying!I576</f>
        <v>1.5574240702598274E-4</v>
      </c>
      <c r="L578" s="6">
        <f>VLOOKUP($B578,BNP_EUR_Underlying!$A:$W,COLUMN()-2,0)-EVS_EUR_Underlying!J576</f>
        <v>9.9920072216264089E-15</v>
      </c>
      <c r="M578" s="6">
        <f>VLOOKUP($B578,BNP_EUR_Underlying!$A:$W,COLUMN()-2,0)-EVS_EUR_Underlying!K576</f>
        <v>1.5240420969198087E-4</v>
      </c>
      <c r="N578" s="6">
        <f>VLOOKUP($B578,BNP_EUR_Underlying!$A:$W,COLUMN()-2,0)-EVS_EUR_Underlying!L576</f>
        <v>-2.0133871247331014E-2</v>
      </c>
      <c r="O578" s="6">
        <f>VLOOKUP($B578,BNP_EUR_Underlying!$A:$W,COLUMN()-2,0)-EVS_EUR_Underlying!M576</f>
        <v>-2.9398705692074145E-12</v>
      </c>
      <c r="P578" s="6">
        <f>VLOOKUP($B578,BNP_EUR_Underlying!$A:$W,COLUMN()-2,0)-EVS_EUR_Underlying!N576</f>
        <v>1.5500004814039681E-3</v>
      </c>
      <c r="Q578" s="6">
        <f>VLOOKUP($B578,BNP_EUR_Underlying!$A:$W,COLUMN()-2,0)-EVS_EUR_Underlying!O576</f>
        <v>9.2015284280932974E-13</v>
      </c>
      <c r="R578" s="6">
        <f>VLOOKUP($B578,BNP_EUR_Underlying!$A:$W,COLUMN()-2,0)-EVS_EUR_Underlying!P576</f>
        <v>9.900968933607146E-13</v>
      </c>
      <c r="S578" s="6">
        <f>VLOOKUP($B578,BNP_EUR_Underlying!$A:$W,COLUMN()-2,0)-EVS_EUR_Underlying!Q576</f>
        <v>-1.2025009323499702E-3</v>
      </c>
      <c r="T578" s="6">
        <f>VLOOKUP($B578,BNP_EUR_Underlying!$A:$W,COLUMN()-2,0)-EVS_EUR_Underlying!R576</f>
        <v>-3.389954983390453E-12</v>
      </c>
      <c r="U578" s="6">
        <f>VLOOKUP($B578,BNP_EUR_Underlying!$A:$W,COLUMN()-2,0)-EVS_EUR_Underlying!S576</f>
        <v>2.6132668839413009E-2</v>
      </c>
      <c r="V578" s="6">
        <f>VLOOKUP($B578,BNP_EUR_Underlying!$A:$W,COLUMN()-2,0)-EVS_EUR_Underlying!T576</f>
        <v>-1.9100276915651193E-12</v>
      </c>
      <c r="W578" s="6">
        <f>VLOOKUP($B578,BNP_EUR_Underlying!$A:$W,COLUMN()-2,0)-EVS_EUR_Underlying!U576</f>
        <v>-4.0012437807490642E-13</v>
      </c>
      <c r="X578" s="6">
        <f>VLOOKUP($B578,BNP_EUR_Underlying!$A:$W,COLUMN()-2,0)-EVS_EUR_Underlying!V576</f>
        <v>3.5000891074332685E-12</v>
      </c>
      <c r="Y578" s="6">
        <f>VLOOKUP($B578,BNP_EUR_Underlying!$A:$W,COLUMN()-2,0)-EVS_EUR_Underlying!W576</f>
        <v>2.0701218517160669E-12</v>
      </c>
    </row>
    <row r="579" spans="1:25" x14ac:dyDescent="0.25">
      <c r="A579" s="2">
        <v>42207</v>
      </c>
      <c r="B579" s="2">
        <v>42213</v>
      </c>
      <c r="C579" t="b">
        <f t="shared" si="8"/>
        <v>0</v>
      </c>
      <c r="D579" s="6">
        <f>VLOOKUP($B579,BNP_EUR_Underlying!$A:$W,COLUMN()-2,0)-EVS_EUR_Underlying!B577</f>
        <v>9.7499357236890072E-2</v>
      </c>
      <c r="E579" s="6">
        <f>VLOOKUP($B579,BNP_EUR_Underlying!$A:$W,COLUMN()-2,0)-EVS_EUR_Underlying!C577</f>
        <v>0.85380814605182986</v>
      </c>
      <c r="F579" s="6">
        <f>VLOOKUP($B579,BNP_EUR_Underlying!$A:$W,COLUMN()-2,0)-EVS_EUR_Underlying!D577</f>
        <v>-2.8899105330992825E-12</v>
      </c>
      <c r="G579" s="6">
        <f>VLOOKUP($B579,BNP_EUR_Underlying!$A:$W,COLUMN()-2,0)-EVS_EUR_Underlying!E577</f>
        <v>-8.0217592722009456E-4</v>
      </c>
      <c r="H579" s="6">
        <f>VLOOKUP($B579,BNP_EUR_Underlying!$A:$W,COLUMN()-2,0)-EVS_EUR_Underlying!F577</f>
        <v>1.8007817459420039E-13</v>
      </c>
      <c r="I579" s="6">
        <f>VLOOKUP($B579,BNP_EUR_Underlying!$A:$W,COLUMN()-2,0)-EVS_EUR_Underlying!G577</f>
        <v>1.5938011949989672E-4</v>
      </c>
      <c r="J579" s="6">
        <f>VLOOKUP($B579,BNP_EUR_Underlying!$A:$W,COLUMN()-2,0)-EVS_EUR_Underlying!H577</f>
        <v>4.3010039973978564E-13</v>
      </c>
      <c r="K579" s="6">
        <f>VLOOKUP($B579,BNP_EUR_Underlying!$A:$W,COLUMN()-2,0)-EVS_EUR_Underlying!I577</f>
        <v>1.5658651966399262E-4</v>
      </c>
      <c r="L579" s="6">
        <f>VLOOKUP($B579,BNP_EUR_Underlying!$A:$W,COLUMN()-2,0)-EVS_EUR_Underlying!J577</f>
        <v>1.6009416015094757E-13</v>
      </c>
      <c r="M579" s="6">
        <f>VLOOKUP($B579,BNP_EUR_Underlying!$A:$W,COLUMN()-2,0)-EVS_EUR_Underlying!K577</f>
        <v>1.5266928551693759E-4</v>
      </c>
      <c r="N579" s="6">
        <f>VLOOKUP($B579,BNP_EUR_Underlying!$A:$W,COLUMN()-2,0)-EVS_EUR_Underlying!L577</f>
        <v>-2.0081154048289918E-2</v>
      </c>
      <c r="O579" s="6">
        <f>VLOOKUP($B579,BNP_EUR_Underlying!$A:$W,COLUMN()-2,0)-EVS_EUR_Underlying!M577</f>
        <v>-3.6000091796495326E-12</v>
      </c>
      <c r="P579" s="6">
        <f>VLOOKUP($B579,BNP_EUR_Underlying!$A:$W,COLUMN()-2,0)-EVS_EUR_Underlying!N577</f>
        <v>1.5462203842430133E-3</v>
      </c>
      <c r="Q579" s="6">
        <f>VLOOKUP($B579,BNP_EUR_Underlying!$A:$W,COLUMN()-2,0)-EVS_EUR_Underlying!O577</f>
        <v>4.779954210221149E-12</v>
      </c>
      <c r="R579" s="6">
        <f>VLOOKUP($B579,BNP_EUR_Underlying!$A:$W,COLUMN()-2,0)-EVS_EUR_Underlying!P577</f>
        <v>2.7300384175532599E-12</v>
      </c>
      <c r="S579" s="6">
        <f>VLOOKUP($B579,BNP_EUR_Underlying!$A:$W,COLUMN()-2,0)-EVS_EUR_Underlying!Q577</f>
        <v>-1.2093095115499608E-3</v>
      </c>
      <c r="T579" s="6">
        <f>VLOOKUP($B579,BNP_EUR_Underlying!$A:$W,COLUMN()-2,0)-EVS_EUR_Underlying!R577</f>
        <v>-2.1400659022674517E-12</v>
      </c>
      <c r="U579" s="6">
        <f>VLOOKUP($B579,BNP_EUR_Underlying!$A:$W,COLUMN()-2,0)-EVS_EUR_Underlying!S577</f>
        <v>2.6161386416665988E-2</v>
      </c>
      <c r="V579" s="6">
        <f>VLOOKUP($B579,BNP_EUR_Underlying!$A:$W,COLUMN()-2,0)-EVS_EUR_Underlying!T577</f>
        <v>-4.6400661091183792E-12</v>
      </c>
      <c r="W579" s="6">
        <f>VLOOKUP($B579,BNP_EUR_Underlying!$A:$W,COLUMN()-2,0)-EVS_EUR_Underlying!U577</f>
        <v>-1.4102052858788738E-12</v>
      </c>
      <c r="X579" s="6">
        <f>VLOOKUP($B579,BNP_EUR_Underlying!$A:$W,COLUMN()-2,0)-EVS_EUR_Underlying!V577</f>
        <v>-4.8101522764909532E-12</v>
      </c>
      <c r="Y579" s="6">
        <f>VLOOKUP($B579,BNP_EUR_Underlying!$A:$W,COLUMN()-2,0)-EVS_EUR_Underlying!W577</f>
        <v>-3.9099834481248763E-12</v>
      </c>
    </row>
    <row r="580" spans="1:25" x14ac:dyDescent="0.25">
      <c r="A580" s="2">
        <v>42208</v>
      </c>
      <c r="B580" s="2">
        <v>42214</v>
      </c>
      <c r="C580" t="b">
        <f t="shared" si="8"/>
        <v>0</v>
      </c>
      <c r="D580" s="6">
        <f>VLOOKUP($B580,BNP_EUR_Underlying!$A:$W,COLUMN()-2,0)-EVS_EUR_Underlying!B578</f>
        <v>9.7733881945669898E-2</v>
      </c>
      <c r="E580" s="6">
        <f>VLOOKUP($B580,BNP_EUR_Underlying!$A:$W,COLUMN()-2,0)-EVS_EUR_Underlying!C578</f>
        <v>0.85347399393058998</v>
      </c>
      <c r="F580" s="6">
        <f>VLOOKUP($B580,BNP_EUR_Underlying!$A:$W,COLUMN()-2,0)-EVS_EUR_Underlying!D578</f>
        <v>-1.5401013797600172E-12</v>
      </c>
      <c r="G580" s="6">
        <f>VLOOKUP($B580,BNP_EUR_Underlying!$A:$W,COLUMN()-2,0)-EVS_EUR_Underlying!E578</f>
        <v>-8.0207922662012265E-4</v>
      </c>
      <c r="H580" s="6">
        <f>VLOOKUP($B580,BNP_EUR_Underlying!$A:$W,COLUMN()-2,0)-EVS_EUR_Underlying!F578</f>
        <v>-4.2099657093785936E-12</v>
      </c>
      <c r="I580" s="6">
        <f>VLOOKUP($B580,BNP_EUR_Underlying!$A:$W,COLUMN()-2,0)-EVS_EUR_Underlying!G578</f>
        <v>1.5924099710007411E-4</v>
      </c>
      <c r="J580" s="6">
        <f>VLOOKUP($B580,BNP_EUR_Underlying!$A:$W,COLUMN()-2,0)-EVS_EUR_Underlying!H578</f>
        <v>-3.0400126860286036E-12</v>
      </c>
      <c r="K580" s="6">
        <f>VLOOKUP($B580,BNP_EUR_Underlying!$A:$W,COLUMN()-2,0)-EVS_EUR_Underlying!I578</f>
        <v>1.5749983721102812E-4</v>
      </c>
      <c r="L580" s="6">
        <f>VLOOKUP($B580,BNP_EUR_Underlying!$A:$W,COLUMN()-2,0)-EVS_EUR_Underlying!J578</f>
        <v>3.0997426847534371E-13</v>
      </c>
      <c r="M580" s="6">
        <f>VLOOKUP($B580,BNP_EUR_Underlying!$A:$W,COLUMN()-2,0)-EVS_EUR_Underlying!K578</f>
        <v>1.5345456289095338E-4</v>
      </c>
      <c r="N580" s="6">
        <f>VLOOKUP($B580,BNP_EUR_Underlying!$A:$W,COLUMN()-2,0)-EVS_EUR_Underlying!L578</f>
        <v>-2.0142446762779986E-2</v>
      </c>
      <c r="O580" s="6">
        <f>VLOOKUP($B580,BNP_EUR_Underlying!$A:$W,COLUMN()-2,0)-EVS_EUR_Underlying!M578</f>
        <v>3.6999292518657967E-12</v>
      </c>
      <c r="P580" s="6">
        <f>VLOOKUP($B580,BNP_EUR_Underlying!$A:$W,COLUMN()-2,0)-EVS_EUR_Underlying!N578</f>
        <v>1.546068699703973E-3</v>
      </c>
      <c r="Q580" s="6">
        <f>VLOOKUP($B580,BNP_EUR_Underlying!$A:$W,COLUMN()-2,0)-EVS_EUR_Underlying!O578</f>
        <v>-2.3498980539216063E-12</v>
      </c>
      <c r="R580" s="6">
        <f>VLOOKUP($B580,BNP_EUR_Underlying!$A:$W,COLUMN()-2,0)-EVS_EUR_Underlying!P578</f>
        <v>2.4003021792395884E-13</v>
      </c>
      <c r="S580" s="6">
        <f>VLOOKUP($B580,BNP_EUR_Underlying!$A:$W,COLUMN()-2,0)-EVS_EUR_Underlying!Q578</f>
        <v>-1.2161181007599442E-3</v>
      </c>
      <c r="T580" s="6">
        <f>VLOOKUP($B580,BNP_EUR_Underlying!$A:$W,COLUMN()-2,0)-EVS_EUR_Underlying!R578</f>
        <v>4.8006043584791769E-13</v>
      </c>
      <c r="U580" s="6">
        <f>VLOOKUP($B580,BNP_EUR_Underlying!$A:$W,COLUMN()-2,0)-EVS_EUR_Underlying!S578</f>
        <v>2.679239253820398E-2</v>
      </c>
      <c r="V580" s="6">
        <f>VLOOKUP($B580,BNP_EUR_Underlying!$A:$W,COLUMN()-2,0)-EVS_EUR_Underlying!T578</f>
        <v>4.1600056732704616E-12</v>
      </c>
      <c r="W580" s="6">
        <f>VLOOKUP($B580,BNP_EUR_Underlying!$A:$W,COLUMN()-2,0)-EVS_EUR_Underlying!U578</f>
        <v>3.1898927943529998E-12</v>
      </c>
      <c r="X580" s="6">
        <f>VLOOKUP($B580,BNP_EUR_Underlying!$A:$W,COLUMN()-2,0)-EVS_EUR_Underlying!V578</f>
        <v>4.169997680492088E-12</v>
      </c>
      <c r="Y580" s="6">
        <f>VLOOKUP($B580,BNP_EUR_Underlying!$A:$W,COLUMN()-2,0)-EVS_EUR_Underlying!W578</f>
        <v>-1.9699797348948778E-12</v>
      </c>
    </row>
    <row r="581" spans="1:25" x14ac:dyDescent="0.25">
      <c r="A581" s="2">
        <v>42209</v>
      </c>
      <c r="B581" s="2">
        <v>42215</v>
      </c>
      <c r="C581" t="b">
        <f t="shared" ref="C581:C644" si="9">A581=B581</f>
        <v>0</v>
      </c>
      <c r="D581" s="6">
        <f>VLOOKUP($B581,BNP_EUR_Underlying!$A:$W,COLUMN()-2,0)-EVS_EUR_Underlying!B579</f>
        <v>9.7613801254659904E-2</v>
      </c>
      <c r="E581" s="6">
        <f>VLOOKUP($B581,BNP_EUR_Underlying!$A:$W,COLUMN()-2,0)-EVS_EUR_Underlying!C579</f>
        <v>0.85359965764578005</v>
      </c>
      <c r="F581" s="6">
        <f>VLOOKUP($B581,BNP_EUR_Underlying!$A:$W,COLUMN()-2,0)-EVS_EUR_Underlying!D579</f>
        <v>3.1801228317362984E-12</v>
      </c>
      <c r="G581" s="6">
        <f>VLOOKUP($B581,BNP_EUR_Underlying!$A:$W,COLUMN()-2,0)-EVS_EUR_Underlying!E579</f>
        <v>-8.0326387400009303E-4</v>
      </c>
      <c r="H581" s="6">
        <f>VLOOKUP($B581,BNP_EUR_Underlying!$A:$W,COLUMN()-2,0)-EVS_EUR_Underlying!F579</f>
        <v>-2.9201085993690867E-12</v>
      </c>
      <c r="I581" s="6">
        <f>VLOOKUP($B581,BNP_EUR_Underlying!$A:$W,COLUMN()-2,0)-EVS_EUR_Underlying!G579</f>
        <v>1.5932270876994892E-4</v>
      </c>
      <c r="J581" s="6">
        <f>VLOOKUP($B581,BNP_EUR_Underlying!$A:$W,COLUMN()-2,0)-EVS_EUR_Underlying!H579</f>
        <v>4.0500935938325711E-12</v>
      </c>
      <c r="K581" s="6">
        <f>VLOOKUP($B581,BNP_EUR_Underlying!$A:$W,COLUMN()-2,0)-EVS_EUR_Underlying!I579</f>
        <v>1.5796883621899127E-4</v>
      </c>
      <c r="L581" s="6">
        <f>VLOOKUP($B581,BNP_EUR_Underlying!$A:$W,COLUMN()-2,0)-EVS_EUR_Underlying!J579</f>
        <v>2.4003021792395884E-13</v>
      </c>
      <c r="M581" s="6">
        <f>VLOOKUP($B581,BNP_EUR_Underlying!$A:$W,COLUMN()-2,0)-EVS_EUR_Underlying!K579</f>
        <v>1.5394916318201002E-4</v>
      </c>
      <c r="N581" s="6">
        <f>VLOOKUP($B581,BNP_EUR_Underlying!$A:$W,COLUMN()-2,0)-EVS_EUR_Underlying!L579</f>
        <v>-2.0075417436676957E-2</v>
      </c>
      <c r="O581" s="6">
        <f>VLOOKUP($B581,BNP_EUR_Underlying!$A:$W,COLUMN()-2,0)-EVS_EUR_Underlying!M579</f>
        <v>4.9100723487072173E-12</v>
      </c>
      <c r="P581" s="6">
        <f>VLOOKUP($B581,BNP_EUR_Underlying!$A:$W,COLUMN()-2,0)-EVS_EUR_Underlying!N579</f>
        <v>1.548281722311029E-3</v>
      </c>
      <c r="Q581" s="6">
        <f>VLOOKUP($B581,BNP_EUR_Underlying!$A:$W,COLUMN()-2,0)-EVS_EUR_Underlying!O579</f>
        <v>-2.2399859744837158E-12</v>
      </c>
      <c r="R581" s="6">
        <f>VLOOKUP($B581,BNP_EUR_Underlying!$A:$W,COLUMN()-2,0)-EVS_EUR_Underlying!P579</f>
        <v>-9.099387909827783E-13</v>
      </c>
      <c r="S581" s="6">
        <f>VLOOKUP($B581,BNP_EUR_Underlying!$A:$W,COLUMN()-2,0)-EVS_EUR_Underlying!Q579</f>
        <v>-1.2318302204601395E-3</v>
      </c>
      <c r="T581" s="6">
        <f>VLOOKUP($B581,BNP_EUR_Underlying!$A:$W,COLUMN()-2,0)-EVS_EUR_Underlying!R579</f>
        <v>-5.3002047195604973E-13</v>
      </c>
      <c r="U581" s="6">
        <f>VLOOKUP($B581,BNP_EUR_Underlying!$A:$W,COLUMN()-2,0)-EVS_EUR_Underlying!S579</f>
        <v>2.6585677105557037E-2</v>
      </c>
      <c r="V581" s="6">
        <f>VLOOKUP($B581,BNP_EUR_Underlying!$A:$W,COLUMN()-2,0)-EVS_EUR_Underlying!T579</f>
        <v>-6.6990857305881946E-13</v>
      </c>
      <c r="W581" s="6">
        <f>VLOOKUP($B581,BNP_EUR_Underlying!$A:$W,COLUMN()-2,0)-EVS_EUR_Underlying!U579</f>
        <v>-3.0999647293583621E-12</v>
      </c>
      <c r="X581" s="6">
        <f>VLOOKUP($B581,BNP_EUR_Underlying!$A:$W,COLUMN()-2,0)-EVS_EUR_Underlying!V579</f>
        <v>-1.7985612998927536E-13</v>
      </c>
      <c r="Y581" s="6">
        <f>VLOOKUP($B581,BNP_EUR_Underlying!$A:$W,COLUMN()-2,0)-EVS_EUR_Underlying!W579</f>
        <v>-1.3500311979441904E-12</v>
      </c>
    </row>
    <row r="582" spans="1:25" x14ac:dyDescent="0.25">
      <c r="A582" s="2">
        <v>42212</v>
      </c>
      <c r="B582" s="2">
        <v>42216</v>
      </c>
      <c r="C582" t="b">
        <f t="shared" si="9"/>
        <v>0</v>
      </c>
      <c r="D582" s="6">
        <f>VLOOKUP($B582,BNP_EUR_Underlying!$A:$W,COLUMN()-2,0)-EVS_EUR_Underlying!B580</f>
        <v>9.7471069131179977E-2</v>
      </c>
      <c r="E582" s="6">
        <f>VLOOKUP($B582,BNP_EUR_Underlying!$A:$W,COLUMN()-2,0)-EVS_EUR_Underlying!C580</f>
        <v>0.85654049477565009</v>
      </c>
      <c r="F582" s="6">
        <f>VLOOKUP($B582,BNP_EUR_Underlying!$A:$W,COLUMN()-2,0)-EVS_EUR_Underlying!D580</f>
        <v>3.8600234120167443E-12</v>
      </c>
      <c r="G582" s="6">
        <f>VLOOKUP($B582,BNP_EUR_Underlying!$A:$W,COLUMN()-2,0)-EVS_EUR_Underlying!E580</f>
        <v>-8.0340893490005172E-4</v>
      </c>
      <c r="H582" s="6">
        <f>VLOOKUP($B582,BNP_EUR_Underlying!$A:$W,COLUMN()-2,0)-EVS_EUR_Underlying!F580</f>
        <v>3.0300206788069772E-12</v>
      </c>
      <c r="I582" s="6">
        <f>VLOOKUP($B582,BNP_EUR_Underlying!$A:$W,COLUMN()-2,0)-EVS_EUR_Underlying!G580</f>
        <v>1.601384402600825E-4</v>
      </c>
      <c r="J582" s="6">
        <f>VLOOKUP($B582,BNP_EUR_Underlying!$A:$W,COLUMN()-2,0)-EVS_EUR_Underlying!H580</f>
        <v>-9.099387909827783E-13</v>
      </c>
      <c r="K582" s="6">
        <f>VLOOKUP($B582,BNP_EUR_Underlying!$A:$W,COLUMN()-2,0)-EVS_EUR_Underlying!I580</f>
        <v>1.5770209700805005E-4</v>
      </c>
      <c r="L582" s="6">
        <f>VLOOKUP($B582,BNP_EUR_Underlying!$A:$W,COLUMN()-2,0)-EVS_EUR_Underlying!J580</f>
        <v>-5.8997251528580819E-13</v>
      </c>
      <c r="M582" s="6">
        <f>VLOOKUP($B582,BNP_EUR_Underlying!$A:$W,COLUMN()-2,0)-EVS_EUR_Underlying!K580</f>
        <v>1.5396220886199075E-4</v>
      </c>
      <c r="N582" s="6">
        <f>VLOOKUP($B582,BNP_EUR_Underlying!$A:$W,COLUMN()-2,0)-EVS_EUR_Underlying!L580</f>
        <v>-2.0014561759112981E-2</v>
      </c>
      <c r="O582" s="6">
        <f>VLOOKUP($B582,BNP_EUR_Underlying!$A:$W,COLUMN()-2,0)-EVS_EUR_Underlying!M580</f>
        <v>1.5398793351550921E-12</v>
      </c>
      <c r="P582" s="6">
        <f>VLOOKUP($B582,BNP_EUR_Underlying!$A:$W,COLUMN()-2,0)-EVS_EUR_Underlying!N580</f>
        <v>1.554276320245962E-3</v>
      </c>
      <c r="Q582" s="6">
        <f>VLOOKUP($B582,BNP_EUR_Underlying!$A:$W,COLUMN()-2,0)-EVS_EUR_Underlying!O580</f>
        <v>4.2899017671516049E-12</v>
      </c>
      <c r="R582" s="6">
        <f>VLOOKUP($B582,BNP_EUR_Underlying!$A:$W,COLUMN()-2,0)-EVS_EUR_Underlying!P580</f>
        <v>3.9968028886505635E-14</v>
      </c>
      <c r="S582" s="6">
        <f>VLOOKUP($B582,BNP_EUR_Underlying!$A:$W,COLUMN()-2,0)-EVS_EUR_Underlying!Q580</f>
        <v>-1.2302590044899198E-3</v>
      </c>
      <c r="T582" s="6">
        <f>VLOOKUP($B582,BNP_EUR_Underlying!$A:$W,COLUMN()-2,0)-EVS_EUR_Underlying!R580</f>
        <v>-3.9701575360595598E-12</v>
      </c>
      <c r="U582" s="6">
        <f>VLOOKUP($B582,BNP_EUR_Underlying!$A:$W,COLUMN()-2,0)-EVS_EUR_Underlying!S580</f>
        <v>2.6693770895087066E-2</v>
      </c>
      <c r="V582" s="6">
        <f>VLOOKUP($B582,BNP_EUR_Underlying!$A:$W,COLUMN()-2,0)-EVS_EUR_Underlying!T580</f>
        <v>3.6302072459193369E-12</v>
      </c>
      <c r="W582" s="6">
        <f>VLOOKUP($B582,BNP_EUR_Underlying!$A:$W,COLUMN()-2,0)-EVS_EUR_Underlying!U580</f>
        <v>-4.4200199056376732E-12</v>
      </c>
      <c r="X582" s="6">
        <f>VLOOKUP($B582,BNP_EUR_Underlying!$A:$W,COLUMN()-2,0)-EVS_EUR_Underlying!V580</f>
        <v>2.559952250180686E-12</v>
      </c>
      <c r="Y582" s="6">
        <f>VLOOKUP($B582,BNP_EUR_Underlying!$A:$W,COLUMN()-2,0)-EVS_EUR_Underlying!W580</f>
        <v>4.9900084064802286E-12</v>
      </c>
    </row>
    <row r="583" spans="1:25" x14ac:dyDescent="0.25">
      <c r="A583" s="2">
        <v>42213</v>
      </c>
      <c r="B583" s="2">
        <v>42219</v>
      </c>
      <c r="C583" t="b">
        <f t="shared" si="9"/>
        <v>0</v>
      </c>
      <c r="D583" s="6">
        <f>VLOOKUP($B583,BNP_EUR_Underlying!$A:$W,COLUMN()-2,0)-EVS_EUR_Underlying!B581</f>
        <v>9.7815772276739876E-2</v>
      </c>
      <c r="E583" s="6">
        <f>VLOOKUP($B583,BNP_EUR_Underlying!$A:$W,COLUMN()-2,0)-EVS_EUR_Underlying!C581</f>
        <v>0.86160779420992006</v>
      </c>
      <c r="F583" s="6">
        <f>VLOOKUP($B583,BNP_EUR_Underlying!$A:$W,COLUMN()-2,0)-EVS_EUR_Underlying!D581</f>
        <v>2.5099922140725539E-12</v>
      </c>
      <c r="G583" s="6">
        <f>VLOOKUP($B583,BNP_EUR_Underlying!$A:$W,COLUMN()-2,0)-EVS_EUR_Underlying!E581</f>
        <v>-8.0321551370010624E-4</v>
      </c>
      <c r="H583" s="6">
        <f>VLOOKUP($B583,BNP_EUR_Underlying!$A:$W,COLUMN()-2,0)-EVS_EUR_Underlying!F581</f>
        <v>-1.0300649222472202E-12</v>
      </c>
      <c r="I583" s="6">
        <f>VLOOKUP($B583,BNP_EUR_Underlying!$A:$W,COLUMN()-2,0)-EVS_EUR_Underlying!G581</f>
        <v>1.6036784478989929E-4</v>
      </c>
      <c r="J583" s="6">
        <f>VLOOKUP($B583,BNP_EUR_Underlying!$A:$W,COLUMN()-2,0)-EVS_EUR_Underlying!H581</f>
        <v>-4.8498982607725338E-12</v>
      </c>
      <c r="K583" s="6">
        <f>VLOOKUP($B583,BNP_EUR_Underlying!$A:$W,COLUMN()-2,0)-EVS_EUR_Underlying!I581</f>
        <v>1.5718475070303217E-4</v>
      </c>
      <c r="L583" s="6">
        <f>VLOOKUP($B583,BNP_EUR_Underlying!$A:$W,COLUMN()-2,0)-EVS_EUR_Underlying!J581</f>
        <v>-5.2002846473442332E-13</v>
      </c>
      <c r="M583" s="6">
        <f>VLOOKUP($B583,BNP_EUR_Underlying!$A:$W,COLUMN()-2,0)-EVS_EUR_Underlying!K581</f>
        <v>1.5309782873995648E-4</v>
      </c>
      <c r="N583" s="6">
        <f>VLOOKUP($B583,BNP_EUR_Underlying!$A:$W,COLUMN()-2,0)-EVS_EUR_Underlying!L581</f>
        <v>-1.9861392550846957E-2</v>
      </c>
      <c r="O583" s="6">
        <f>VLOOKUP($B583,BNP_EUR_Underlying!$A:$W,COLUMN()-2,0)-EVS_EUR_Underlying!M581</f>
        <v>-4.389821839367869E-12</v>
      </c>
      <c r="P583" s="6">
        <f>VLOOKUP($B583,BNP_EUR_Underlying!$A:$W,COLUMN()-2,0)-EVS_EUR_Underlying!N581</f>
        <v>1.5528179034249856E-3</v>
      </c>
      <c r="Q583" s="6">
        <f>VLOOKUP($B583,BNP_EUR_Underlying!$A:$W,COLUMN()-2,0)-EVS_EUR_Underlying!O581</f>
        <v>4.4009240696141205E-13</v>
      </c>
      <c r="R583" s="6">
        <f>VLOOKUP($B583,BNP_EUR_Underlying!$A:$W,COLUMN()-2,0)-EVS_EUR_Underlying!P581</f>
        <v>4.779954210221149E-12</v>
      </c>
      <c r="S583" s="6">
        <f>VLOOKUP($B583,BNP_EUR_Underlying!$A:$W,COLUMN()-2,0)-EVS_EUR_Underlying!Q581</f>
        <v>-1.2349726423999119E-3</v>
      </c>
      <c r="T583" s="6">
        <f>VLOOKUP($B583,BNP_EUR_Underlying!$A:$W,COLUMN()-2,0)-EVS_EUR_Underlying!R581</f>
        <v>-4.1999737021569672E-12</v>
      </c>
      <c r="U583" s="6">
        <f>VLOOKUP($B583,BNP_EUR_Underlying!$A:$W,COLUMN()-2,0)-EVS_EUR_Underlying!S581</f>
        <v>2.6651404095531905E-2</v>
      </c>
      <c r="V583" s="6">
        <f>VLOOKUP($B583,BNP_EUR_Underlying!$A:$W,COLUMN()-2,0)-EVS_EUR_Underlying!T581</f>
        <v>2.170041923932331E-12</v>
      </c>
      <c r="W583" s="6">
        <f>VLOOKUP($B583,BNP_EUR_Underlying!$A:$W,COLUMN()-2,0)-EVS_EUR_Underlying!U581</f>
        <v>-1.3988810110276972E-13</v>
      </c>
      <c r="X583" s="6">
        <f>VLOOKUP($B583,BNP_EUR_Underlying!$A:$W,COLUMN()-2,0)-EVS_EUR_Underlying!V581</f>
        <v>2.9498625764290409E-12</v>
      </c>
      <c r="Y583" s="6">
        <f>VLOOKUP($B583,BNP_EUR_Underlying!$A:$W,COLUMN()-2,0)-EVS_EUR_Underlying!W581</f>
        <v>-6.2994054417231382E-13</v>
      </c>
    </row>
    <row r="584" spans="1:25" x14ac:dyDescent="0.25">
      <c r="A584" s="2">
        <v>42214</v>
      </c>
      <c r="B584" s="2">
        <v>42220</v>
      </c>
      <c r="C584" t="b">
        <f t="shared" si="9"/>
        <v>0</v>
      </c>
      <c r="D584" s="6">
        <f>VLOOKUP($B584,BNP_EUR_Underlying!$A:$W,COLUMN()-2,0)-EVS_EUR_Underlying!B582</f>
        <v>9.750731006437996E-2</v>
      </c>
      <c r="E584" s="6">
        <f>VLOOKUP($B584,BNP_EUR_Underlying!$A:$W,COLUMN()-2,0)-EVS_EUR_Underlying!C582</f>
        <v>0.85842962664671996</v>
      </c>
      <c r="F584" s="6">
        <f>VLOOKUP($B584,BNP_EUR_Underlying!$A:$W,COLUMN()-2,0)-EVS_EUR_Underlying!D582</f>
        <v>-3.439915019498585E-12</v>
      </c>
      <c r="G584" s="6">
        <f>VLOOKUP($B584,BNP_EUR_Underlying!$A:$W,COLUMN()-2,0)-EVS_EUR_Underlying!E582</f>
        <v>-8.0365069640997433E-4</v>
      </c>
      <c r="H584" s="6">
        <f>VLOOKUP($B584,BNP_EUR_Underlying!$A:$W,COLUMN()-2,0)-EVS_EUR_Underlying!F582</f>
        <v>3.6599612229792911E-12</v>
      </c>
      <c r="I584" s="6">
        <f>VLOOKUP($B584,BNP_EUR_Underlying!$A:$W,COLUMN()-2,0)-EVS_EUR_Underlying!G582</f>
        <v>1.5955235969999926E-4</v>
      </c>
      <c r="J584" s="6">
        <f>VLOOKUP($B584,BNP_EUR_Underlying!$A:$W,COLUMN()-2,0)-EVS_EUR_Underlying!H582</f>
        <v>-7.3985262361020432E-13</v>
      </c>
      <c r="K584" s="6">
        <f>VLOOKUP($B584,BNP_EUR_Underlying!$A:$W,COLUMN()-2,0)-EVS_EUR_Underlying!I582</f>
        <v>1.5727381978403177E-4</v>
      </c>
      <c r="L584" s="6">
        <f>VLOOKUP($B584,BNP_EUR_Underlying!$A:$W,COLUMN()-2,0)-EVS_EUR_Underlying!J582</f>
        <v>7.6005868265838217E-13</v>
      </c>
      <c r="M584" s="6">
        <f>VLOOKUP($B584,BNP_EUR_Underlying!$A:$W,COLUMN()-2,0)-EVS_EUR_Underlying!K582</f>
        <v>1.5332238518594998E-4</v>
      </c>
      <c r="N584" s="6">
        <f>VLOOKUP($B584,BNP_EUR_Underlying!$A:$W,COLUMN()-2,0)-EVS_EUR_Underlying!L582</f>
        <v>-1.979504376908503E-2</v>
      </c>
      <c r="O584" s="6">
        <f>VLOOKUP($B584,BNP_EUR_Underlying!$A:$W,COLUMN()-2,0)-EVS_EUR_Underlying!M582</f>
        <v>-2.3698820683648592E-12</v>
      </c>
      <c r="P584" s="6">
        <f>VLOOKUP($B584,BNP_EUR_Underlying!$A:$W,COLUMN()-2,0)-EVS_EUR_Underlying!N582</f>
        <v>1.5441071682149587E-3</v>
      </c>
      <c r="Q584" s="6">
        <f>VLOOKUP($B584,BNP_EUR_Underlying!$A:$W,COLUMN()-2,0)-EVS_EUR_Underlying!O582</f>
        <v>-4.5985437679973984E-13</v>
      </c>
      <c r="R584" s="6">
        <f>VLOOKUP($B584,BNP_EUR_Underlying!$A:$W,COLUMN()-2,0)-EVS_EUR_Underlying!P582</f>
        <v>4.9900084064802286E-12</v>
      </c>
      <c r="S584" s="6">
        <f>VLOOKUP($B584,BNP_EUR_Underlying!$A:$W,COLUMN()-2,0)-EVS_EUR_Underlying!Q582</f>
        <v>-1.2318302204601395E-3</v>
      </c>
      <c r="T584" s="6">
        <f>VLOOKUP($B584,BNP_EUR_Underlying!$A:$W,COLUMN()-2,0)-EVS_EUR_Underlying!R582</f>
        <v>-1.4799272918253337E-12</v>
      </c>
      <c r="U584" s="6">
        <f>VLOOKUP($B584,BNP_EUR_Underlying!$A:$W,COLUMN()-2,0)-EVS_EUR_Underlying!S582</f>
        <v>2.6562210608562009E-2</v>
      </c>
      <c r="V584" s="6">
        <f>VLOOKUP($B584,BNP_EUR_Underlying!$A:$W,COLUMN()-2,0)-EVS_EUR_Underlying!T582</f>
        <v>-3.610001186871159E-12</v>
      </c>
      <c r="W584" s="6">
        <f>VLOOKUP($B584,BNP_EUR_Underlying!$A:$W,COLUMN()-2,0)-EVS_EUR_Underlying!U582</f>
        <v>-4.5199399778539373E-12</v>
      </c>
      <c r="X584" s="6">
        <f>VLOOKUP($B584,BNP_EUR_Underlying!$A:$W,COLUMN()-2,0)-EVS_EUR_Underlying!V582</f>
        <v>-1.1499690089067371E-12</v>
      </c>
      <c r="Y584" s="6">
        <f>VLOOKUP($B584,BNP_EUR_Underlying!$A:$W,COLUMN()-2,0)-EVS_EUR_Underlying!W582</f>
        <v>3.4099389978337058E-12</v>
      </c>
    </row>
    <row r="585" spans="1:25" x14ac:dyDescent="0.25">
      <c r="A585" s="2">
        <v>42215</v>
      </c>
      <c r="B585" s="2">
        <v>42221</v>
      </c>
      <c r="C585" t="b">
        <f t="shared" si="9"/>
        <v>0</v>
      </c>
      <c r="D585" s="6">
        <f>VLOOKUP($B585,BNP_EUR_Underlying!$A:$W,COLUMN()-2,0)-EVS_EUR_Underlying!B583</f>
        <v>9.7502316887390084E-2</v>
      </c>
      <c r="E585" s="6">
        <f>VLOOKUP($B585,BNP_EUR_Underlying!$A:$W,COLUMN()-2,0)-EVS_EUR_Underlying!C583</f>
        <v>0.85323069570582999</v>
      </c>
      <c r="F585" s="6">
        <f>VLOOKUP($B585,BNP_EUR_Underlying!$A:$W,COLUMN()-2,0)-EVS_EUR_Underlying!D583</f>
        <v>3.8600234120167443E-12</v>
      </c>
      <c r="G585" s="6">
        <f>VLOOKUP($B585,BNP_EUR_Underlying!$A:$W,COLUMN()-2,0)-EVS_EUR_Underlying!E583</f>
        <v>-8.0232098813004527E-4</v>
      </c>
      <c r="H585" s="6">
        <f>VLOOKUP($B585,BNP_EUR_Underlying!$A:$W,COLUMN()-2,0)-EVS_EUR_Underlying!F583</f>
        <v>3.9099834481248763E-12</v>
      </c>
      <c r="I585" s="6">
        <f>VLOOKUP($B585,BNP_EUR_Underlying!$A:$W,COLUMN()-2,0)-EVS_EUR_Underlying!G583</f>
        <v>1.5893377794495844E-4</v>
      </c>
      <c r="J585" s="6">
        <f>VLOOKUP($B585,BNP_EUR_Underlying!$A:$W,COLUMN()-2,0)-EVS_EUR_Underlying!H583</f>
        <v>2.2901680551967729E-12</v>
      </c>
      <c r="K585" s="6">
        <f>VLOOKUP($B585,BNP_EUR_Underlying!$A:$W,COLUMN()-2,0)-EVS_EUR_Underlying!I583</f>
        <v>1.5706340467203095E-4</v>
      </c>
      <c r="L585" s="6">
        <f>VLOOKUP($B585,BNP_EUR_Underlying!$A:$W,COLUMN()-2,0)-EVS_EUR_Underlying!J583</f>
        <v>4.6007642140466487E-13</v>
      </c>
      <c r="M585" s="6">
        <f>VLOOKUP($B585,BNP_EUR_Underlying!$A:$W,COLUMN()-2,0)-EVS_EUR_Underlying!K583</f>
        <v>1.5317326181396584E-4</v>
      </c>
      <c r="N585" s="6">
        <f>VLOOKUP($B585,BNP_EUR_Underlying!$A:$W,COLUMN()-2,0)-EVS_EUR_Underlying!L583</f>
        <v>-1.9772075595048011E-2</v>
      </c>
      <c r="O585" s="6">
        <f>VLOOKUP($B585,BNP_EUR_Underlying!$A:$W,COLUMN()-2,0)-EVS_EUR_Underlying!M583</f>
        <v>-1.5800694086465228E-12</v>
      </c>
      <c r="P585" s="6">
        <f>VLOOKUP($B585,BNP_EUR_Underlying!$A:$W,COLUMN()-2,0)-EVS_EUR_Underlying!N583</f>
        <v>1.5393076986059961E-3</v>
      </c>
      <c r="Q585" s="6">
        <f>VLOOKUP($B585,BNP_EUR_Underlying!$A:$W,COLUMN()-2,0)-EVS_EUR_Underlying!O583</f>
        <v>-4.3398618032597369E-12</v>
      </c>
      <c r="R585" s="6">
        <f>VLOOKUP($B585,BNP_EUR_Underlying!$A:$W,COLUMN()-2,0)-EVS_EUR_Underlying!P583</f>
        <v>-2.0601298444944405E-12</v>
      </c>
      <c r="S585" s="6">
        <f>VLOOKUP($B585,BNP_EUR_Underlying!$A:$W,COLUMN()-2,0)-EVS_EUR_Underlying!Q583</f>
        <v>-1.2538271840398796E-3</v>
      </c>
      <c r="T585" s="6">
        <f>VLOOKUP($B585,BNP_EUR_Underlying!$A:$W,COLUMN()-2,0)-EVS_EUR_Underlying!R583</f>
        <v>1.5398793351550921E-12</v>
      </c>
      <c r="U585" s="6">
        <f>VLOOKUP($B585,BNP_EUR_Underlying!$A:$W,COLUMN()-2,0)-EVS_EUR_Underlying!S583</f>
        <v>2.6726948460193967E-2</v>
      </c>
      <c r="V585" s="6">
        <f>VLOOKUP($B585,BNP_EUR_Underlying!$A:$W,COLUMN()-2,0)-EVS_EUR_Underlying!T583</f>
        <v>-1.0900169655769787E-12</v>
      </c>
      <c r="W585" s="6">
        <f>VLOOKUP($B585,BNP_EUR_Underlying!$A:$W,COLUMN()-2,0)-EVS_EUR_Underlying!U583</f>
        <v>-3.3100189256174417E-12</v>
      </c>
      <c r="X585" s="6">
        <f>VLOOKUP($B585,BNP_EUR_Underlying!$A:$W,COLUMN()-2,0)-EVS_EUR_Underlying!V583</f>
        <v>-4.2899017671516049E-12</v>
      </c>
      <c r="Y585" s="6">
        <f>VLOOKUP($B585,BNP_EUR_Underlying!$A:$W,COLUMN()-2,0)-EVS_EUR_Underlying!W583</f>
        <v>2.3601121057481578E-12</v>
      </c>
    </row>
    <row r="586" spans="1:25" x14ac:dyDescent="0.25">
      <c r="A586" s="2">
        <v>42216</v>
      </c>
      <c r="B586" s="2">
        <v>42222</v>
      </c>
      <c r="C586" t="b">
        <f t="shared" si="9"/>
        <v>0</v>
      </c>
      <c r="D586" s="6">
        <f>VLOOKUP($B586,BNP_EUR_Underlying!$A:$W,COLUMN()-2,0)-EVS_EUR_Underlying!B584</f>
        <v>9.7593046903049929E-2</v>
      </c>
      <c r="E586" s="6">
        <f>VLOOKUP($B586,BNP_EUR_Underlying!$A:$W,COLUMN()-2,0)-EVS_EUR_Underlying!C584</f>
        <v>0.85671229291318007</v>
      </c>
      <c r="F586" s="6">
        <f>VLOOKUP($B586,BNP_EUR_Underlying!$A:$W,COLUMN()-2,0)-EVS_EUR_Underlying!D584</f>
        <v>-3.439915019498585E-12</v>
      </c>
      <c r="G586" s="6">
        <f>VLOOKUP($B586,BNP_EUR_Underlying!$A:$W,COLUMN()-2,0)-EVS_EUR_Underlying!E584</f>
        <v>-8.0309463295002992E-4</v>
      </c>
      <c r="H586" s="6">
        <f>VLOOKUP($B586,BNP_EUR_Underlying!$A:$W,COLUMN()-2,0)-EVS_EUR_Underlying!F584</f>
        <v>-3.2500668822876833E-12</v>
      </c>
      <c r="I586" s="6">
        <f>VLOOKUP($B586,BNP_EUR_Underlying!$A:$W,COLUMN()-2,0)-EVS_EUR_Underlying!G584</f>
        <v>1.5922752981989419E-4</v>
      </c>
      <c r="J586" s="6">
        <f>VLOOKUP($B586,BNP_EUR_Underlying!$A:$W,COLUMN()-2,0)-EVS_EUR_Underlying!H584</f>
        <v>2.4600321779644219E-12</v>
      </c>
      <c r="K586" s="6">
        <f>VLOOKUP($B586,BNP_EUR_Underlying!$A:$W,COLUMN()-2,0)-EVS_EUR_Underlying!I584</f>
        <v>1.5641052891890439E-4</v>
      </c>
      <c r="L586" s="6">
        <f>VLOOKUP($B586,BNP_EUR_Underlying!$A:$W,COLUMN()-2,0)-EVS_EUR_Underlying!J584</f>
        <v>1.5101253580951379E-12</v>
      </c>
      <c r="M586" s="6">
        <f>VLOOKUP($B586,BNP_EUR_Underlying!$A:$W,COLUMN()-2,0)-EVS_EUR_Underlying!K584</f>
        <v>1.5261854972004052E-4</v>
      </c>
      <c r="N586" s="6">
        <f>VLOOKUP($B586,BNP_EUR_Underlying!$A:$W,COLUMN()-2,0)-EVS_EUR_Underlying!L584</f>
        <v>-1.9742851389036975E-2</v>
      </c>
      <c r="O586" s="6">
        <f>VLOOKUP($B586,BNP_EUR_Underlying!$A:$W,COLUMN()-2,0)-EVS_EUR_Underlying!M584</f>
        <v>-2.6001423236721166E-13</v>
      </c>
      <c r="P586" s="6">
        <f>VLOOKUP($B586,BNP_EUR_Underlying!$A:$W,COLUMN()-2,0)-EVS_EUR_Underlying!N584</f>
        <v>1.5419744744649133E-3</v>
      </c>
      <c r="Q586" s="6">
        <f>VLOOKUP($B586,BNP_EUR_Underlying!$A:$W,COLUMN()-2,0)-EVS_EUR_Underlying!O584</f>
        <v>-2.8499425042127768E-12</v>
      </c>
      <c r="R586" s="6">
        <f>VLOOKUP($B586,BNP_EUR_Underlying!$A:$W,COLUMN()-2,0)-EVS_EUR_Underlying!P584</f>
        <v>3.2001068461795512E-12</v>
      </c>
      <c r="S586" s="6">
        <f>VLOOKUP($B586,BNP_EUR_Underlying!$A:$W,COLUMN()-2,0)-EVS_EUR_Underlying!Q584</f>
        <v>-1.2428287022501205E-3</v>
      </c>
      <c r="T586" s="6">
        <f>VLOOKUP($B586,BNP_EUR_Underlying!$A:$W,COLUMN()-2,0)-EVS_EUR_Underlying!R584</f>
        <v>4.5998760356269486E-12</v>
      </c>
      <c r="U586" s="6">
        <f>VLOOKUP($B586,BNP_EUR_Underlying!$A:$W,COLUMN()-2,0)-EVS_EUR_Underlying!S584</f>
        <v>2.6169828139408935E-2</v>
      </c>
      <c r="V586" s="6">
        <f>VLOOKUP($B586,BNP_EUR_Underlying!$A:$W,COLUMN()-2,0)-EVS_EUR_Underlying!T584</f>
        <v>-1.3300471835009375E-12</v>
      </c>
      <c r="W586" s="6">
        <f>VLOOKUP($B586,BNP_EUR_Underlying!$A:$W,COLUMN()-2,0)-EVS_EUR_Underlying!U584</f>
        <v>-4.2010839251815923E-13</v>
      </c>
      <c r="X586" s="6">
        <f>VLOOKUP($B586,BNP_EUR_Underlying!$A:$W,COLUMN()-2,0)-EVS_EUR_Underlying!V584</f>
        <v>-4.8800963270423381E-12</v>
      </c>
      <c r="Y586" s="6">
        <f>VLOOKUP($B586,BNP_EUR_Underlying!$A:$W,COLUMN()-2,0)-EVS_EUR_Underlying!W584</f>
        <v>-1.7399415241925453E-12</v>
      </c>
    </row>
    <row r="587" spans="1:25" x14ac:dyDescent="0.25">
      <c r="A587" s="2">
        <v>42219</v>
      </c>
      <c r="B587" s="2">
        <v>42223</v>
      </c>
      <c r="C587" t="b">
        <f t="shared" si="9"/>
        <v>0</v>
      </c>
      <c r="D587" s="6">
        <f>VLOOKUP($B587,BNP_EUR_Underlying!$A:$W,COLUMN()-2,0)-EVS_EUR_Underlying!B585</f>
        <v>9.7644455122289919E-2</v>
      </c>
      <c r="E587" s="6">
        <f>VLOOKUP($B587,BNP_EUR_Underlying!$A:$W,COLUMN()-2,0)-EVS_EUR_Underlying!C585</f>
        <v>0.86025634344927004</v>
      </c>
      <c r="F587" s="6">
        <f>VLOOKUP($B587,BNP_EUR_Underlying!$A:$W,COLUMN()-2,0)-EVS_EUR_Underlying!D585</f>
        <v>-3.439915019498585E-12</v>
      </c>
      <c r="G587" s="6">
        <f>VLOOKUP($B587,BNP_EUR_Underlying!$A:$W,COLUMN()-2,0)-EVS_EUR_Underlying!E585</f>
        <v>-8.0365069640997433E-4</v>
      </c>
      <c r="H587" s="6">
        <f>VLOOKUP($B587,BNP_EUR_Underlying!$A:$W,COLUMN()-2,0)-EVS_EUR_Underlying!F585</f>
        <v>-4.198863479132342E-13</v>
      </c>
      <c r="I587" s="6">
        <f>VLOOKUP($B587,BNP_EUR_Underlying!$A:$W,COLUMN()-2,0)-EVS_EUR_Underlying!G585</f>
        <v>1.5978256643012223E-4</v>
      </c>
      <c r="J587" s="6">
        <f>VLOOKUP($B587,BNP_EUR_Underlying!$A:$W,COLUMN()-2,0)-EVS_EUR_Underlying!H585</f>
        <v>-3.1601388172930456E-12</v>
      </c>
      <c r="K587" s="6">
        <f>VLOOKUP($B587,BNP_EUR_Underlying!$A:$W,COLUMN()-2,0)-EVS_EUR_Underlying!I585</f>
        <v>1.5593089597909504E-4</v>
      </c>
      <c r="L587" s="6">
        <f>VLOOKUP($B587,BNP_EUR_Underlying!$A:$W,COLUMN()-2,0)-EVS_EUR_Underlying!J585</f>
        <v>2.4198421044729912E-12</v>
      </c>
      <c r="M587" s="6">
        <f>VLOOKUP($B587,BNP_EUR_Underlying!$A:$W,COLUMN()-2,0)-EVS_EUR_Underlying!K585</f>
        <v>1.5269336204093431E-4</v>
      </c>
      <c r="N587" s="6">
        <f>VLOOKUP($B587,BNP_EUR_Underlying!$A:$W,COLUMN()-2,0)-EVS_EUR_Underlying!L585</f>
        <v>-1.9793886038799058E-2</v>
      </c>
      <c r="O587" s="6">
        <f>VLOOKUP($B587,BNP_EUR_Underlying!$A:$W,COLUMN()-2,0)-EVS_EUR_Underlying!M585</f>
        <v>3.0400126860286036E-12</v>
      </c>
      <c r="P587" s="6">
        <f>VLOOKUP($B587,BNP_EUR_Underlying!$A:$W,COLUMN()-2,0)-EVS_EUR_Underlying!N585</f>
        <v>1.5462873340159611E-3</v>
      </c>
      <c r="Q587" s="6">
        <f>VLOOKUP($B587,BNP_EUR_Underlying!$A:$W,COLUMN()-2,0)-EVS_EUR_Underlying!O585</f>
        <v>-4.1400216588272087E-12</v>
      </c>
      <c r="R587" s="6">
        <f>VLOOKUP($B587,BNP_EUR_Underlying!$A:$W,COLUMN()-2,0)-EVS_EUR_Underlying!P585</f>
        <v>9.8987484875578957E-13</v>
      </c>
      <c r="S587" s="6">
        <f>VLOOKUP($B587,BNP_EUR_Underlying!$A:$W,COLUMN()-2,0)-EVS_EUR_Underlying!Q585</f>
        <v>-1.2407337509501293E-3</v>
      </c>
      <c r="T587" s="6">
        <f>VLOOKUP($B587,BNP_EUR_Underlying!$A:$W,COLUMN()-2,0)-EVS_EUR_Underlying!R585</f>
        <v>1.1799450305716164E-12</v>
      </c>
      <c r="U587" s="6">
        <f>VLOOKUP($B587,BNP_EUR_Underlying!$A:$W,COLUMN()-2,0)-EVS_EUR_Underlying!S585</f>
        <v>2.598985395624398E-2</v>
      </c>
      <c r="V587" s="6">
        <f>VLOOKUP($B587,BNP_EUR_Underlying!$A:$W,COLUMN()-2,0)-EVS_EUR_Underlying!T585</f>
        <v>-2.7100544031100071E-12</v>
      </c>
      <c r="W587" s="6">
        <f>VLOOKUP($B587,BNP_EUR_Underlying!$A:$W,COLUMN()-2,0)-EVS_EUR_Underlying!U585</f>
        <v>3.6199931940927854E-12</v>
      </c>
      <c r="X587" s="6">
        <f>VLOOKUP($B587,BNP_EUR_Underlying!$A:$W,COLUMN()-2,0)-EVS_EUR_Underlying!V585</f>
        <v>1.7699175458574246E-12</v>
      </c>
      <c r="Y587" s="6">
        <f>VLOOKUP($B587,BNP_EUR_Underlying!$A:$W,COLUMN()-2,0)-EVS_EUR_Underlying!W585</f>
        <v>-1.9100276915651193E-12</v>
      </c>
    </row>
    <row r="588" spans="1:25" x14ac:dyDescent="0.25">
      <c r="A588" s="2">
        <v>42220</v>
      </c>
      <c r="B588" s="2">
        <v>42226</v>
      </c>
      <c r="C588" t="b">
        <f t="shared" si="9"/>
        <v>0</v>
      </c>
      <c r="D588" s="6">
        <f>VLOOKUP($B588,BNP_EUR_Underlying!$A:$W,COLUMN()-2,0)-EVS_EUR_Underlying!B586</f>
        <v>9.7574642289960156E-2</v>
      </c>
      <c r="E588" s="6">
        <f>VLOOKUP($B588,BNP_EUR_Underlying!$A:$W,COLUMN()-2,0)-EVS_EUR_Underlying!C586</f>
        <v>0.85748200327286006</v>
      </c>
      <c r="F588" s="6">
        <f>VLOOKUP($B588,BNP_EUR_Underlying!$A:$W,COLUMN()-2,0)-EVS_EUR_Underlying!D586</f>
        <v>-3.439915019498585E-12</v>
      </c>
      <c r="G588" s="6">
        <f>VLOOKUP($B588,BNP_EUR_Underlying!$A:$W,COLUMN()-2,0)-EVS_EUR_Underlying!E586</f>
        <v>-8.0340893491004373E-4</v>
      </c>
      <c r="H588" s="6">
        <f>VLOOKUP($B588,BNP_EUR_Underlying!$A:$W,COLUMN()-2,0)-EVS_EUR_Underlying!F586</f>
        <v>4.5699000139620694E-12</v>
      </c>
      <c r="I588" s="6">
        <f>VLOOKUP($B588,BNP_EUR_Underlying!$A:$W,COLUMN()-2,0)-EVS_EUR_Underlying!G586</f>
        <v>1.5913553404001135E-4</v>
      </c>
      <c r="J588" s="6">
        <f>VLOOKUP($B588,BNP_EUR_Underlying!$A:$W,COLUMN()-2,0)-EVS_EUR_Underlying!H586</f>
        <v>4.9300563631504701E-12</v>
      </c>
      <c r="K588" s="6">
        <f>VLOOKUP($B588,BNP_EUR_Underlying!$A:$W,COLUMN()-2,0)-EVS_EUR_Underlying!I586</f>
        <v>1.5636407742902758E-4</v>
      </c>
      <c r="L588" s="6">
        <f>VLOOKUP($B588,BNP_EUR_Underlying!$A:$W,COLUMN()-2,0)-EVS_EUR_Underlying!J586</f>
        <v>2.4198421044729912E-12</v>
      </c>
      <c r="M588" s="6">
        <f>VLOOKUP($B588,BNP_EUR_Underlying!$A:$W,COLUMN()-2,0)-EVS_EUR_Underlying!K586</f>
        <v>1.5270700159897288E-4</v>
      </c>
      <c r="N588" s="6">
        <f>VLOOKUP($B588,BNP_EUR_Underlying!$A:$W,COLUMN()-2,0)-EVS_EUR_Underlying!L586</f>
        <v>-1.9868756888756001E-2</v>
      </c>
      <c r="O588" s="6">
        <f>VLOOKUP($B588,BNP_EUR_Underlying!$A:$W,COLUMN()-2,0)-EVS_EUR_Underlying!M586</f>
        <v>-3.6000091796495326E-12</v>
      </c>
      <c r="P588" s="6">
        <f>VLOOKUP($B588,BNP_EUR_Underlying!$A:$W,COLUMN()-2,0)-EVS_EUR_Underlying!N586</f>
        <v>1.5439422511200895E-3</v>
      </c>
      <c r="Q588" s="6">
        <f>VLOOKUP($B588,BNP_EUR_Underlying!$A:$W,COLUMN()-2,0)-EVS_EUR_Underlying!O586</f>
        <v>4.2899017671516049E-12</v>
      </c>
      <c r="R588" s="6">
        <f>VLOOKUP($B588,BNP_EUR_Underlying!$A:$W,COLUMN()-2,0)-EVS_EUR_Underlying!P586</f>
        <v>1.4988010832439613E-13</v>
      </c>
      <c r="S588" s="6">
        <f>VLOOKUP($B588,BNP_EUR_Underlying!$A:$W,COLUMN()-2,0)-EVS_EUR_Underlying!Q586</f>
        <v>-1.2548746646801057E-3</v>
      </c>
      <c r="T588" s="6">
        <f>VLOOKUP($B588,BNP_EUR_Underlying!$A:$W,COLUMN()-2,0)-EVS_EUR_Underlying!R586</f>
        <v>-1.1499690089067371E-12</v>
      </c>
      <c r="U588" s="6">
        <f>VLOOKUP($B588,BNP_EUR_Underlying!$A:$W,COLUMN()-2,0)-EVS_EUR_Underlying!S586</f>
        <v>2.6251103050891955E-2</v>
      </c>
      <c r="V588" s="6">
        <f>VLOOKUP($B588,BNP_EUR_Underlying!$A:$W,COLUMN()-2,0)-EVS_EUR_Underlying!T586</f>
        <v>3.7898573168604344E-12</v>
      </c>
      <c r="W588" s="6">
        <f>VLOOKUP($B588,BNP_EUR_Underlying!$A:$W,COLUMN()-2,0)-EVS_EUR_Underlying!U586</f>
        <v>3.9799274986762612E-12</v>
      </c>
      <c r="X588" s="6">
        <f>VLOOKUP($B588,BNP_EUR_Underlying!$A:$W,COLUMN()-2,0)-EVS_EUR_Underlying!V586</f>
        <v>-9.3991481264765753E-13</v>
      </c>
      <c r="Y588" s="6">
        <f>VLOOKUP($B588,BNP_EUR_Underlying!$A:$W,COLUMN()-2,0)-EVS_EUR_Underlying!W586</f>
        <v>3.3000269183958153E-12</v>
      </c>
    </row>
    <row r="589" spans="1:25" x14ac:dyDescent="0.25">
      <c r="A589" s="2">
        <v>42221</v>
      </c>
      <c r="B589" s="2">
        <v>42227</v>
      </c>
      <c r="C589" t="b">
        <f t="shared" si="9"/>
        <v>0</v>
      </c>
      <c r="D589" s="6">
        <f>VLOOKUP($B589,BNP_EUR_Underlying!$A:$W,COLUMN()-2,0)-EVS_EUR_Underlying!B587</f>
        <v>9.7566576220149859E-2</v>
      </c>
      <c r="E589" s="6">
        <f>VLOOKUP($B589,BNP_EUR_Underlying!$A:$W,COLUMN()-2,0)-EVS_EUR_Underlying!C587</f>
        <v>0.86208125168201999</v>
      </c>
      <c r="F589" s="6">
        <f>VLOOKUP($B589,BNP_EUR_Underlying!$A:$W,COLUMN()-2,0)-EVS_EUR_Underlying!D587</f>
        <v>-4.7899462174427754E-12</v>
      </c>
      <c r="G589" s="6">
        <f>VLOOKUP($B589,BNP_EUR_Underlying!$A:$W,COLUMN()-2,0)-EVS_EUR_Underlying!E587</f>
        <v>-8.0391663807000135E-4</v>
      </c>
      <c r="H589" s="6">
        <f>VLOOKUP($B589,BNP_EUR_Underlying!$A:$W,COLUMN()-2,0)-EVS_EUR_Underlying!F587</f>
        <v>3.9801495432811862E-12</v>
      </c>
      <c r="I589" s="6">
        <f>VLOOKUP($B589,BNP_EUR_Underlying!$A:$W,COLUMN()-2,0)-EVS_EUR_Underlying!G587</f>
        <v>1.5978871617994272E-4</v>
      </c>
      <c r="J589" s="6">
        <f>VLOOKUP($B589,BNP_EUR_Underlying!$A:$W,COLUMN()-2,0)-EVS_EUR_Underlying!H587</f>
        <v>-1.1299849944634843E-12</v>
      </c>
      <c r="K589" s="6">
        <f>VLOOKUP($B589,BNP_EUR_Underlying!$A:$W,COLUMN()-2,0)-EVS_EUR_Underlying!I587</f>
        <v>1.5564461846195865E-4</v>
      </c>
      <c r="L589" s="6">
        <f>VLOOKUP($B589,BNP_EUR_Underlying!$A:$W,COLUMN()-2,0)-EVS_EUR_Underlying!J587</f>
        <v>1.9599877276732514E-12</v>
      </c>
      <c r="M589" s="6">
        <f>VLOOKUP($B589,BNP_EUR_Underlying!$A:$W,COLUMN()-2,0)-EVS_EUR_Underlying!K587</f>
        <v>1.527445041660247E-4</v>
      </c>
      <c r="N589" s="6">
        <f>VLOOKUP($B589,BNP_EUR_Underlying!$A:$W,COLUMN()-2,0)-EVS_EUR_Underlying!L587</f>
        <v>-1.9661535014143028E-2</v>
      </c>
      <c r="O589" s="6">
        <f>VLOOKUP($B589,BNP_EUR_Underlying!$A:$W,COLUMN()-2,0)-EVS_EUR_Underlying!M587</f>
        <v>-9.4990681986928394E-13</v>
      </c>
      <c r="P589" s="6">
        <f>VLOOKUP($B589,BNP_EUR_Underlying!$A:$W,COLUMN()-2,0)-EVS_EUR_Underlying!N587</f>
        <v>1.5502043144040023E-3</v>
      </c>
      <c r="Q589" s="6">
        <f>VLOOKUP($B589,BNP_EUR_Underlying!$A:$W,COLUMN()-2,0)-EVS_EUR_Underlying!O587</f>
        <v>1.389999226830696E-12</v>
      </c>
      <c r="R589" s="6">
        <f>VLOOKUP($B589,BNP_EUR_Underlying!$A:$W,COLUMN()-2,0)-EVS_EUR_Underlying!P587</f>
        <v>1.0897949209720537E-12</v>
      </c>
      <c r="S589" s="6">
        <f>VLOOKUP($B589,BNP_EUR_Underlying!$A:$W,COLUMN()-2,0)-EVS_EUR_Underlying!Q587</f>
        <v>-1.2224029446401552E-3</v>
      </c>
      <c r="T589" s="6">
        <f>VLOOKUP($B589,BNP_EUR_Underlying!$A:$W,COLUMN()-2,0)-EVS_EUR_Underlying!R587</f>
        <v>-5.2002846473442332E-13</v>
      </c>
      <c r="U589" s="6">
        <f>VLOOKUP($B589,BNP_EUR_Underlying!$A:$W,COLUMN()-2,0)-EVS_EUR_Underlying!S587</f>
        <v>2.5556647263021981E-2</v>
      </c>
      <c r="V589" s="6">
        <f>VLOOKUP($B589,BNP_EUR_Underlying!$A:$W,COLUMN()-2,0)-EVS_EUR_Underlying!T587</f>
        <v>2.4500401707427955E-12</v>
      </c>
      <c r="W589" s="6">
        <f>VLOOKUP($B589,BNP_EUR_Underlying!$A:$W,COLUMN()-2,0)-EVS_EUR_Underlying!U587</f>
        <v>-2.0998758287760211E-12</v>
      </c>
      <c r="X589" s="6">
        <f>VLOOKUP($B589,BNP_EUR_Underlying!$A:$W,COLUMN()-2,0)-EVS_EUR_Underlying!V587</f>
        <v>-1.7599255386357981E-12</v>
      </c>
      <c r="Y589" s="6">
        <f>VLOOKUP($B589,BNP_EUR_Underlying!$A:$W,COLUMN()-2,0)-EVS_EUR_Underlying!W587</f>
        <v>3.7099212590874231E-12</v>
      </c>
    </row>
    <row r="590" spans="1:25" x14ac:dyDescent="0.25">
      <c r="A590" s="2">
        <v>42222</v>
      </c>
      <c r="B590" s="2">
        <v>42228</v>
      </c>
      <c r="C590" t="b">
        <f t="shared" si="9"/>
        <v>0</v>
      </c>
      <c r="D590" s="6">
        <f>VLOOKUP($B590,BNP_EUR_Underlying!$A:$W,COLUMN()-2,0)-EVS_EUR_Underlying!B588</f>
        <v>9.7647996388050107E-2</v>
      </c>
      <c r="E590" s="6">
        <f>VLOOKUP($B590,BNP_EUR_Underlying!$A:$W,COLUMN()-2,0)-EVS_EUR_Underlying!C588</f>
        <v>0.86537057989715982</v>
      </c>
      <c r="F590" s="6">
        <f>VLOOKUP($B590,BNP_EUR_Underlying!$A:$W,COLUMN()-2,0)-EVS_EUR_Underlying!D588</f>
        <v>-2.7600144392181392E-12</v>
      </c>
      <c r="G590" s="6">
        <f>VLOOKUP($B590,BNP_EUR_Underlying!$A:$W,COLUMN()-2,0)-EVS_EUR_Underlying!E588</f>
        <v>-8.0398916851986968E-4</v>
      </c>
      <c r="H590" s="6">
        <f>VLOOKUP($B590,BNP_EUR_Underlying!$A:$W,COLUMN()-2,0)-EVS_EUR_Underlying!F588</f>
        <v>2.3003821070233244E-13</v>
      </c>
      <c r="I590" s="6">
        <f>VLOOKUP($B590,BNP_EUR_Underlying!$A:$W,COLUMN()-2,0)-EVS_EUR_Underlying!G588</f>
        <v>1.5954357459002644E-4</v>
      </c>
      <c r="J590" s="6">
        <f>VLOOKUP($B590,BNP_EUR_Underlying!$A:$W,COLUMN()-2,0)-EVS_EUR_Underlying!H588</f>
        <v>-2.1800339311539574E-12</v>
      </c>
      <c r="K590" s="6">
        <f>VLOOKUP($B590,BNP_EUR_Underlying!$A:$W,COLUMN()-2,0)-EVS_EUR_Underlying!I588</f>
        <v>1.5543147841401428E-4</v>
      </c>
      <c r="L590" s="6">
        <f>VLOOKUP($B590,BNP_EUR_Underlying!$A:$W,COLUMN()-2,0)-EVS_EUR_Underlying!J588</f>
        <v>-4.3500758550862884E-12</v>
      </c>
      <c r="M590" s="6">
        <f>VLOOKUP($B590,BNP_EUR_Underlying!$A:$W,COLUMN()-2,0)-EVS_EUR_Underlying!K588</f>
        <v>1.5282778045300205E-4</v>
      </c>
      <c r="N590" s="6">
        <f>VLOOKUP($B590,BNP_EUR_Underlying!$A:$W,COLUMN()-2,0)-EVS_EUR_Underlying!L588</f>
        <v>-1.9827137354690993E-2</v>
      </c>
      <c r="O590" s="6">
        <f>VLOOKUP($B590,BNP_EUR_Underlying!$A:$W,COLUMN()-2,0)-EVS_EUR_Underlying!M588</f>
        <v>1.780131597683976E-12</v>
      </c>
      <c r="P590" s="6">
        <f>VLOOKUP($B590,BNP_EUR_Underlying!$A:$W,COLUMN()-2,0)-EVS_EUR_Underlying!N588</f>
        <v>1.5466622594170198E-3</v>
      </c>
      <c r="Q590" s="6">
        <f>VLOOKUP($B590,BNP_EUR_Underlying!$A:$W,COLUMN()-2,0)-EVS_EUR_Underlying!O588</f>
        <v>-4.2998937743732313E-12</v>
      </c>
      <c r="R590" s="6">
        <f>VLOOKUP($B590,BNP_EUR_Underlying!$A:$W,COLUMN()-2,0)-EVS_EUR_Underlying!P588</f>
        <v>-1.5598633495983449E-12</v>
      </c>
      <c r="S590" s="6">
        <f>VLOOKUP($B590,BNP_EUR_Underlying!$A:$W,COLUMN()-2,0)-EVS_EUR_Underlying!Q588</f>
        <v>-1.1920261858902048E-3</v>
      </c>
      <c r="T590" s="6">
        <f>VLOOKUP($B590,BNP_EUR_Underlying!$A:$W,COLUMN()-2,0)-EVS_EUR_Underlying!R588</f>
        <v>-3.6199931940927854E-12</v>
      </c>
      <c r="U590" s="6">
        <f>VLOOKUP($B590,BNP_EUR_Underlying!$A:$W,COLUMN()-2,0)-EVS_EUR_Underlying!S588</f>
        <v>2.4844690518564971E-2</v>
      </c>
      <c r="V590" s="6">
        <f>VLOOKUP($B590,BNP_EUR_Underlying!$A:$W,COLUMN()-2,0)-EVS_EUR_Underlying!T588</f>
        <v>-1.0300649222472202E-12</v>
      </c>
      <c r="W590" s="6">
        <f>VLOOKUP($B590,BNP_EUR_Underlying!$A:$W,COLUMN()-2,0)-EVS_EUR_Underlying!U588</f>
        <v>3.6199931940927854E-12</v>
      </c>
      <c r="X590" s="6">
        <f>VLOOKUP($B590,BNP_EUR_Underlying!$A:$W,COLUMN()-2,0)-EVS_EUR_Underlying!V588</f>
        <v>-4.1100456371623295E-12</v>
      </c>
      <c r="Y590" s="6">
        <f>VLOOKUP($B590,BNP_EUR_Underlying!$A:$W,COLUMN()-2,0)-EVS_EUR_Underlying!W588</f>
        <v>-5.1003645751279691E-13</v>
      </c>
    </row>
    <row r="591" spans="1:25" x14ac:dyDescent="0.25">
      <c r="A591" s="2">
        <v>42223</v>
      </c>
      <c r="B591" s="2">
        <v>42229</v>
      </c>
      <c r="C591" t="b">
        <f t="shared" si="9"/>
        <v>0</v>
      </c>
      <c r="D591" s="6">
        <f>VLOOKUP($B591,BNP_EUR_Underlying!$A:$W,COLUMN()-2,0)-EVS_EUR_Underlying!B589</f>
        <v>9.756065521127999E-2</v>
      </c>
      <c r="E591" s="6">
        <f>VLOOKUP($B591,BNP_EUR_Underlying!$A:$W,COLUMN()-2,0)-EVS_EUR_Underlying!C589</f>
        <v>0.86095149455661013</v>
      </c>
      <c r="F591" s="6">
        <f>VLOOKUP($B591,BNP_EUR_Underlying!$A:$W,COLUMN()-2,0)-EVS_EUR_Underlying!D589</f>
        <v>1.1601830607332886E-12</v>
      </c>
      <c r="G591" s="6">
        <f>VLOOKUP($B591,BNP_EUR_Underlying!$A:$W,COLUMN()-2,0)-EVS_EUR_Underlying!E589</f>
        <v>-8.0348145535991122E-4</v>
      </c>
      <c r="H591" s="6">
        <f>VLOOKUP($B591,BNP_EUR_Underlying!$A:$W,COLUMN()-2,0)-EVS_EUR_Underlying!F589</f>
        <v>2.19824158875781E-13</v>
      </c>
      <c r="I591" s="6">
        <f>VLOOKUP($B591,BNP_EUR_Underlying!$A:$W,COLUMN()-2,0)-EVS_EUR_Underlying!G589</f>
        <v>1.5898998305008405E-4</v>
      </c>
      <c r="J591" s="6">
        <f>VLOOKUP($B591,BNP_EUR_Underlying!$A:$W,COLUMN()-2,0)-EVS_EUR_Underlying!H589</f>
        <v>2.8099744753262712E-12</v>
      </c>
      <c r="K591" s="6">
        <f>VLOOKUP($B591,BNP_EUR_Underlying!$A:$W,COLUMN()-2,0)-EVS_EUR_Underlying!I589</f>
        <v>1.5523356817592759E-4</v>
      </c>
      <c r="L591" s="6">
        <f>VLOOKUP($B591,BNP_EUR_Underlying!$A:$W,COLUMN()-2,0)-EVS_EUR_Underlying!J589</f>
        <v>2.1900259383755838E-12</v>
      </c>
      <c r="M591" s="6">
        <f>VLOOKUP($B591,BNP_EUR_Underlying!$A:$W,COLUMN()-2,0)-EVS_EUR_Underlying!K589</f>
        <v>1.5270137058909228E-4</v>
      </c>
      <c r="N591" s="6">
        <f>VLOOKUP($B591,BNP_EUR_Underlying!$A:$W,COLUMN()-2,0)-EVS_EUR_Underlying!L589</f>
        <v>-1.9653899072695991E-2</v>
      </c>
      <c r="O591" s="6">
        <f>VLOOKUP($B591,BNP_EUR_Underlying!$A:$W,COLUMN()-2,0)-EVS_EUR_Underlying!M589</f>
        <v>1.16995302334999E-12</v>
      </c>
      <c r="P591" s="6">
        <f>VLOOKUP($B591,BNP_EUR_Underlying!$A:$W,COLUMN()-2,0)-EVS_EUR_Underlying!N589</f>
        <v>1.5425106218609486E-3</v>
      </c>
      <c r="Q591" s="6">
        <f>VLOOKUP($B591,BNP_EUR_Underlying!$A:$W,COLUMN()-2,0)-EVS_EUR_Underlying!O589</f>
        <v>3.3499869545039473E-12</v>
      </c>
      <c r="R591" s="6">
        <f>VLOOKUP($B591,BNP_EUR_Underlying!$A:$W,COLUMN()-2,0)-EVS_EUR_Underlying!P589</f>
        <v>-3.7598812951955551E-12</v>
      </c>
      <c r="S591" s="6">
        <f>VLOOKUP($B591,BNP_EUR_Underlying!$A:$W,COLUMN()-2,0)-EVS_EUR_Underlying!Q589</f>
        <v>-1.2129756788201718E-3</v>
      </c>
      <c r="T591" s="6">
        <f>VLOOKUP($B591,BNP_EUR_Underlying!$A:$W,COLUMN()-2,0)-EVS_EUR_Underlying!R589</f>
        <v>6.2994054417231382E-13</v>
      </c>
      <c r="U591" s="6">
        <f>VLOOKUP($B591,BNP_EUR_Underlying!$A:$W,COLUMN()-2,0)-EVS_EUR_Underlying!S589</f>
        <v>2.4819908272875058E-2</v>
      </c>
      <c r="V591" s="6">
        <f>VLOOKUP($B591,BNP_EUR_Underlying!$A:$W,COLUMN()-2,0)-EVS_EUR_Underlying!T589</f>
        <v>3.2900349111741889E-12</v>
      </c>
      <c r="W591" s="6">
        <f>VLOOKUP($B591,BNP_EUR_Underlying!$A:$W,COLUMN()-2,0)-EVS_EUR_Underlying!U589</f>
        <v>3.610001186871159E-12</v>
      </c>
      <c r="X591" s="6">
        <f>VLOOKUP($B591,BNP_EUR_Underlying!$A:$W,COLUMN()-2,0)-EVS_EUR_Underlying!V589</f>
        <v>2.0006218903745321E-13</v>
      </c>
      <c r="Y591" s="6">
        <f>VLOOKUP($B591,BNP_EUR_Underlying!$A:$W,COLUMN()-2,0)-EVS_EUR_Underlying!W589</f>
        <v>-3.3000269183958153E-12</v>
      </c>
    </row>
    <row r="592" spans="1:25" x14ac:dyDescent="0.25">
      <c r="A592" s="2">
        <v>42226</v>
      </c>
      <c r="B592" s="2">
        <v>42230</v>
      </c>
      <c r="C592" t="b">
        <f t="shared" si="9"/>
        <v>0</v>
      </c>
      <c r="D592" s="6">
        <f>VLOOKUP($B592,BNP_EUR_Underlying!$A:$W,COLUMN()-2,0)-EVS_EUR_Underlying!B590</f>
        <v>9.7488226108910059E-2</v>
      </c>
      <c r="E592" s="6">
        <f>VLOOKUP($B592,BNP_EUR_Underlying!$A:$W,COLUMN()-2,0)-EVS_EUR_Underlying!C590</f>
        <v>0.85801177592473987</v>
      </c>
      <c r="F592" s="6">
        <f>VLOOKUP($B592,BNP_EUR_Underlying!$A:$W,COLUMN()-2,0)-EVS_EUR_Underlying!D590</f>
        <v>4.8006043584791769E-13</v>
      </c>
      <c r="G592" s="6">
        <f>VLOOKUP($B592,BNP_EUR_Underlying!$A:$W,COLUMN()-2,0)-EVS_EUR_Underlying!E590</f>
        <v>-8.0304628265004396E-4</v>
      </c>
      <c r="H592" s="6">
        <f>VLOOKUP($B592,BNP_EUR_Underlying!$A:$W,COLUMN()-2,0)-EVS_EUR_Underlying!F590</f>
        <v>-4.7901682620477004E-12</v>
      </c>
      <c r="I592" s="6">
        <f>VLOOKUP($B592,BNP_EUR_Underlying!$A:$W,COLUMN()-2,0)-EVS_EUR_Underlying!G590</f>
        <v>1.591426538600782E-4</v>
      </c>
      <c r="J592" s="6">
        <f>VLOOKUP($B592,BNP_EUR_Underlying!$A:$W,COLUMN()-2,0)-EVS_EUR_Underlying!H590</f>
        <v>-3.3300029400606945E-12</v>
      </c>
      <c r="K592" s="6">
        <f>VLOOKUP($B592,BNP_EUR_Underlying!$A:$W,COLUMN()-2,0)-EVS_EUR_Underlying!I590</f>
        <v>1.5532436218601564E-4</v>
      </c>
      <c r="L592" s="6">
        <f>VLOOKUP($B592,BNP_EUR_Underlying!$A:$W,COLUMN()-2,0)-EVS_EUR_Underlying!J590</f>
        <v>1.5900614158681492E-12</v>
      </c>
      <c r="M592" s="6">
        <f>VLOOKUP($B592,BNP_EUR_Underlying!$A:$W,COLUMN()-2,0)-EVS_EUR_Underlying!K590</f>
        <v>1.527866876970263E-4</v>
      </c>
      <c r="N592" s="6">
        <f>VLOOKUP($B592,BNP_EUR_Underlying!$A:$W,COLUMN()-2,0)-EVS_EUR_Underlying!L590</f>
        <v>-1.9687067650100976E-2</v>
      </c>
      <c r="O592" s="6">
        <f>VLOOKUP($B592,BNP_EUR_Underlying!$A:$W,COLUMN()-2,0)-EVS_EUR_Underlying!M590</f>
        <v>-1.6009416015094757E-13</v>
      </c>
      <c r="P592" s="6">
        <f>VLOOKUP($B592,BNP_EUR_Underlying!$A:$W,COLUMN()-2,0)-EVS_EUR_Underlying!N590</f>
        <v>1.5408603008449928E-3</v>
      </c>
      <c r="Q592" s="6">
        <f>VLOOKUP($B592,BNP_EUR_Underlying!$A:$W,COLUMN()-2,0)-EVS_EUR_Underlying!O590</f>
        <v>5.0004445029117051E-13</v>
      </c>
      <c r="R592" s="6">
        <f>VLOOKUP($B592,BNP_EUR_Underlying!$A:$W,COLUMN()-2,0)-EVS_EUR_Underlying!P590</f>
        <v>-2.8999025403209089E-13</v>
      </c>
      <c r="S592" s="6">
        <f>VLOOKUP($B592,BNP_EUR_Underlying!$A:$W,COLUMN()-2,0)-EVS_EUR_Underlying!Q590</f>
        <v>-1.2171655714099394E-3</v>
      </c>
      <c r="T592" s="6">
        <f>VLOOKUP($B592,BNP_EUR_Underlying!$A:$W,COLUMN()-2,0)-EVS_EUR_Underlying!R590</f>
        <v>3.3799629761688266E-12</v>
      </c>
      <c r="U592" s="6">
        <f>VLOOKUP($B592,BNP_EUR_Underlying!$A:$W,COLUMN()-2,0)-EVS_EUR_Underlying!S590</f>
        <v>2.5028113646162975E-2</v>
      </c>
      <c r="V592" s="6">
        <f>VLOOKUP($B592,BNP_EUR_Underlying!$A:$W,COLUMN()-2,0)-EVS_EUR_Underlying!T590</f>
        <v>2.2399859744837158E-12</v>
      </c>
      <c r="W592" s="6">
        <f>VLOOKUP($B592,BNP_EUR_Underlying!$A:$W,COLUMN()-2,0)-EVS_EUR_Underlying!U590</f>
        <v>-1.0500489366904731E-12</v>
      </c>
      <c r="X592" s="6">
        <f>VLOOKUP($B592,BNP_EUR_Underlying!$A:$W,COLUMN()-2,0)-EVS_EUR_Underlying!V590</f>
        <v>-3.5298430844932227E-12</v>
      </c>
      <c r="Y592" s="6">
        <f>VLOOKUP($B592,BNP_EUR_Underlying!$A:$W,COLUMN()-2,0)-EVS_EUR_Underlying!W590</f>
        <v>-4.9300563631504701E-12</v>
      </c>
    </row>
    <row r="593" spans="1:25" x14ac:dyDescent="0.25">
      <c r="A593" s="2">
        <v>42227</v>
      </c>
      <c r="B593" s="2">
        <v>42233</v>
      </c>
      <c r="C593" t="b">
        <f t="shared" si="9"/>
        <v>0</v>
      </c>
      <c r="D593" s="6">
        <f>VLOOKUP($B593,BNP_EUR_Underlying!$A:$W,COLUMN()-2,0)-EVS_EUR_Underlying!B591</f>
        <v>9.7618850812519975E-2</v>
      </c>
      <c r="E593" s="6">
        <f>VLOOKUP($B593,BNP_EUR_Underlying!$A:$W,COLUMN()-2,0)-EVS_EUR_Underlying!C591</f>
        <v>0.86283116906738</v>
      </c>
      <c r="F593" s="6">
        <f>VLOOKUP($B593,BNP_EUR_Underlying!$A:$W,COLUMN()-2,0)-EVS_EUR_Underlying!D591</f>
        <v>2.5099922140725539E-12</v>
      </c>
      <c r="G593" s="6">
        <f>VLOOKUP($B593,BNP_EUR_Underlying!$A:$W,COLUMN()-2,0)-EVS_EUR_Underlying!E591</f>
        <v>-8.0362651626009196E-4</v>
      </c>
      <c r="H593" s="6">
        <f>VLOOKUP($B593,BNP_EUR_Underlying!$A:$W,COLUMN()-2,0)-EVS_EUR_Underlying!F591</f>
        <v>3.3499869545039473E-12</v>
      </c>
      <c r="I593" s="6">
        <f>VLOOKUP($B593,BNP_EUR_Underlying!$A:$W,COLUMN()-2,0)-EVS_EUR_Underlying!G591</f>
        <v>1.5964587966998955E-4</v>
      </c>
      <c r="J593" s="6">
        <f>VLOOKUP($B593,BNP_EUR_Underlying!$A:$W,COLUMN()-2,0)-EVS_EUR_Underlying!H591</f>
        <v>1.8098855747439302E-12</v>
      </c>
      <c r="K593" s="6">
        <f>VLOOKUP($B593,BNP_EUR_Underlying!$A:$W,COLUMN()-2,0)-EVS_EUR_Underlying!I591</f>
        <v>1.5531595439299828E-4</v>
      </c>
      <c r="L593" s="6">
        <f>VLOOKUP($B593,BNP_EUR_Underlying!$A:$W,COLUMN()-2,0)-EVS_EUR_Underlying!J591</f>
        <v>1.0600409439120995E-12</v>
      </c>
      <c r="M593" s="6">
        <f>VLOOKUP($B593,BNP_EUR_Underlying!$A:$W,COLUMN()-2,0)-EVS_EUR_Underlying!K591</f>
        <v>1.5287726865198525E-4</v>
      </c>
      <c r="N593" s="6">
        <f>VLOOKUP($B593,BNP_EUR_Underlying!$A:$W,COLUMN()-2,0)-EVS_EUR_Underlying!L591</f>
        <v>-1.961490061771598E-2</v>
      </c>
      <c r="O593" s="6">
        <f>VLOOKUP($B593,BNP_EUR_Underlying!$A:$W,COLUMN()-2,0)-EVS_EUR_Underlying!M591</f>
        <v>-2.9098945475425353E-12</v>
      </c>
      <c r="P593" s="6">
        <f>VLOOKUP($B593,BNP_EUR_Underlying!$A:$W,COLUMN()-2,0)-EVS_EUR_Underlying!N591</f>
        <v>1.5406384902190151E-3</v>
      </c>
      <c r="Q593" s="6">
        <f>VLOOKUP($B593,BNP_EUR_Underlying!$A:$W,COLUMN()-2,0)-EVS_EUR_Underlying!O591</f>
        <v>-3.2800429039525625E-12</v>
      </c>
      <c r="R593" s="6">
        <f>VLOOKUP($B593,BNP_EUR_Underlying!$A:$W,COLUMN()-2,0)-EVS_EUR_Underlying!P591</f>
        <v>-2.8099744753262712E-12</v>
      </c>
      <c r="S593" s="6">
        <f>VLOOKUP($B593,BNP_EUR_Underlying!$A:$W,COLUMN()-2,0)-EVS_EUR_Underlying!Q591</f>
        <v>-1.2239741606099308E-3</v>
      </c>
      <c r="T593" s="6">
        <f>VLOOKUP($B593,BNP_EUR_Underlying!$A:$W,COLUMN()-2,0)-EVS_EUR_Underlying!R591</f>
        <v>-4.1011638529653283E-13</v>
      </c>
      <c r="U593" s="6">
        <f>VLOOKUP($B593,BNP_EUR_Underlying!$A:$W,COLUMN()-2,0)-EVS_EUR_Underlying!S591</f>
        <v>2.4970433049130936E-2</v>
      </c>
      <c r="V593" s="6">
        <f>VLOOKUP($B593,BNP_EUR_Underlying!$A:$W,COLUMN()-2,0)-EVS_EUR_Underlying!T591</f>
        <v>5.1003645751279691E-13</v>
      </c>
      <c r="W593" s="6">
        <f>VLOOKUP($B593,BNP_EUR_Underlying!$A:$W,COLUMN()-2,0)-EVS_EUR_Underlying!U591</f>
        <v>1.389999226830696E-12</v>
      </c>
      <c r="X593" s="6">
        <f>VLOOKUP($B593,BNP_EUR_Underlying!$A:$W,COLUMN()-2,0)-EVS_EUR_Underlying!V591</f>
        <v>-3.3000269183958153E-12</v>
      </c>
      <c r="Y593" s="6">
        <f>VLOOKUP($B593,BNP_EUR_Underlying!$A:$W,COLUMN()-2,0)-EVS_EUR_Underlying!W591</f>
        <v>-3.7700953470221066E-12</v>
      </c>
    </row>
    <row r="594" spans="1:25" x14ac:dyDescent="0.25">
      <c r="A594" s="2">
        <v>42228</v>
      </c>
      <c r="B594" s="2">
        <v>42234</v>
      </c>
      <c r="C594" t="b">
        <f t="shared" si="9"/>
        <v>0</v>
      </c>
      <c r="D594" s="6">
        <f>VLOOKUP($B594,BNP_EUR_Underlying!$A:$W,COLUMN()-2,0)-EVS_EUR_Underlying!B592</f>
        <v>9.7577458184880062E-2</v>
      </c>
      <c r="E594" s="6">
        <f>VLOOKUP($B594,BNP_EUR_Underlying!$A:$W,COLUMN()-2,0)-EVS_EUR_Underlying!C592</f>
        <v>0.85990631293337993</v>
      </c>
      <c r="F594" s="6">
        <f>VLOOKUP($B594,BNP_EUR_Underlying!$A:$W,COLUMN()-2,0)-EVS_EUR_Underlying!D592</f>
        <v>2.5099922140725539E-12</v>
      </c>
      <c r="G594" s="6">
        <f>VLOOKUP($B594,BNP_EUR_Underlying!$A:$W,COLUMN()-2,0)-EVS_EUR_Underlying!E592</f>
        <v>-8.0333640444996135E-4</v>
      </c>
      <c r="H594" s="6">
        <f>VLOOKUP($B594,BNP_EUR_Underlying!$A:$W,COLUMN()-2,0)-EVS_EUR_Underlying!F592</f>
        <v>8.3999474043139344E-13</v>
      </c>
      <c r="I594" s="6">
        <f>VLOOKUP($B594,BNP_EUR_Underlying!$A:$W,COLUMN()-2,0)-EVS_EUR_Underlying!G592</f>
        <v>1.5903584075993571E-4</v>
      </c>
      <c r="J594" s="6">
        <f>VLOOKUP($B594,BNP_EUR_Underlying!$A:$W,COLUMN()-2,0)-EVS_EUR_Underlying!H592</f>
        <v>-3.8899994336816235E-12</v>
      </c>
      <c r="K594" s="6">
        <f>VLOOKUP($B594,BNP_EUR_Underlying!$A:$W,COLUMN()-2,0)-EVS_EUR_Underlying!I592</f>
        <v>1.5511629559306073E-4</v>
      </c>
      <c r="L594" s="6">
        <f>VLOOKUP($B594,BNP_EUR_Underlying!$A:$W,COLUMN()-2,0)-EVS_EUR_Underlying!J592</f>
        <v>1.8898216325169415E-12</v>
      </c>
      <c r="M594" s="6">
        <f>VLOOKUP($B594,BNP_EUR_Underlying!$A:$W,COLUMN()-2,0)-EVS_EUR_Underlying!K592</f>
        <v>1.5232523549202348E-4</v>
      </c>
      <c r="N594" s="6">
        <f>VLOOKUP($B594,BNP_EUR_Underlying!$A:$W,COLUMN()-2,0)-EVS_EUR_Underlying!L592</f>
        <v>-1.9524669384798021E-2</v>
      </c>
      <c r="O594" s="6">
        <f>VLOOKUP($B594,BNP_EUR_Underlying!$A:$W,COLUMN()-2,0)-EVS_EUR_Underlying!M592</f>
        <v>4.5101700152372359E-12</v>
      </c>
      <c r="P594" s="6">
        <f>VLOOKUP($B594,BNP_EUR_Underlying!$A:$W,COLUMN()-2,0)-EVS_EUR_Underlying!N592</f>
        <v>1.5368891788620775E-3</v>
      </c>
      <c r="Q594" s="6">
        <f>VLOOKUP($B594,BNP_EUR_Underlying!$A:$W,COLUMN()-2,0)-EVS_EUR_Underlying!O592</f>
        <v>-2.0299317782246362E-12</v>
      </c>
      <c r="R594" s="6">
        <f>VLOOKUP($B594,BNP_EUR_Underlying!$A:$W,COLUMN()-2,0)-EVS_EUR_Underlying!P592</f>
        <v>4.6600501235616321E-12</v>
      </c>
      <c r="S594" s="6">
        <f>VLOOKUP($B594,BNP_EUR_Underlying!$A:$W,COLUMN()-2,0)-EVS_EUR_Underlying!Q592</f>
        <v>-1.2255453665799276E-3</v>
      </c>
      <c r="T594" s="6">
        <f>VLOOKUP($B594,BNP_EUR_Underlying!$A:$W,COLUMN()-2,0)-EVS_EUR_Underlying!R592</f>
        <v>2.8301805343744491E-12</v>
      </c>
      <c r="U594" s="6">
        <f>VLOOKUP($B594,BNP_EUR_Underlying!$A:$W,COLUMN()-2,0)-EVS_EUR_Underlying!S592</f>
        <v>2.4822465581437081E-2</v>
      </c>
      <c r="V594" s="6">
        <f>VLOOKUP($B594,BNP_EUR_Underlying!$A:$W,COLUMN()-2,0)-EVS_EUR_Underlying!T592</f>
        <v>3.0400126860286036E-12</v>
      </c>
      <c r="W594" s="6">
        <f>VLOOKUP($B594,BNP_EUR_Underlying!$A:$W,COLUMN()-2,0)-EVS_EUR_Underlying!U592</f>
        <v>4.4297898682543746E-13</v>
      </c>
      <c r="X594" s="6">
        <f>VLOOKUP($B594,BNP_EUR_Underlying!$A:$W,COLUMN()-2,0)-EVS_EUR_Underlying!V592</f>
        <v>-4.7599701957778962E-12</v>
      </c>
      <c r="Y594" s="6">
        <f>VLOOKUP($B594,BNP_EUR_Underlying!$A:$W,COLUMN()-2,0)-EVS_EUR_Underlying!W592</f>
        <v>-3.000044657142098E-12</v>
      </c>
    </row>
    <row r="595" spans="1:25" x14ac:dyDescent="0.25">
      <c r="A595" s="2">
        <v>42229</v>
      </c>
      <c r="B595" s="2">
        <v>42235</v>
      </c>
      <c r="C595" t="b">
        <f t="shared" si="9"/>
        <v>0</v>
      </c>
      <c r="D595" s="6">
        <f>VLOOKUP($B595,BNP_EUR_Underlying!$A:$W,COLUMN()-2,0)-EVS_EUR_Underlying!B593</f>
        <v>9.7560167192559888E-2</v>
      </c>
      <c r="E595" s="6">
        <f>VLOOKUP($B595,BNP_EUR_Underlying!$A:$W,COLUMN()-2,0)-EVS_EUR_Underlying!C593</f>
        <v>0.86072662617212004</v>
      </c>
      <c r="F595" s="6">
        <f>VLOOKUP($B595,BNP_EUR_Underlying!$A:$W,COLUMN()-2,0)-EVS_EUR_Underlying!D593</f>
        <v>-1.900701818158268E-13</v>
      </c>
      <c r="G595" s="6">
        <f>VLOOKUP($B595,BNP_EUR_Underlying!$A:$W,COLUMN()-2,0)-EVS_EUR_Underlying!E593</f>
        <v>-8.0304628265004396E-4</v>
      </c>
      <c r="H595" s="6">
        <f>VLOOKUP($B595,BNP_EUR_Underlying!$A:$W,COLUMN()-2,0)-EVS_EUR_Underlying!F593</f>
        <v>4.2799097599299785E-12</v>
      </c>
      <c r="I595" s="6">
        <f>VLOOKUP($B595,BNP_EUR_Underlying!$A:$W,COLUMN()-2,0)-EVS_EUR_Underlying!G593</f>
        <v>1.5980758156008967E-4</v>
      </c>
      <c r="J595" s="6">
        <f>VLOOKUP($B595,BNP_EUR_Underlying!$A:$W,COLUMN()-2,0)-EVS_EUR_Underlying!H593</f>
        <v>2.2000179455972102E-12</v>
      </c>
      <c r="K595" s="6">
        <f>VLOOKUP($B595,BNP_EUR_Underlying!$A:$W,COLUMN()-2,0)-EVS_EUR_Underlying!I593</f>
        <v>1.5497381956197653E-4</v>
      </c>
      <c r="L595" s="6">
        <f>VLOOKUP($B595,BNP_EUR_Underlying!$A:$W,COLUMN()-2,0)-EVS_EUR_Underlying!J593</f>
        <v>3.9899195058978876E-12</v>
      </c>
      <c r="M595" s="6">
        <f>VLOOKUP($B595,BNP_EUR_Underlying!$A:$W,COLUMN()-2,0)-EVS_EUR_Underlying!K593</f>
        <v>1.5191893269395074E-4</v>
      </c>
      <c r="N595" s="6">
        <f>VLOOKUP($B595,BNP_EUR_Underlying!$A:$W,COLUMN()-2,0)-EVS_EUR_Underlying!L593</f>
        <v>-1.9458795378487048E-2</v>
      </c>
      <c r="O595" s="6">
        <f>VLOOKUP($B595,BNP_EUR_Underlying!$A:$W,COLUMN()-2,0)-EVS_EUR_Underlying!M593</f>
        <v>5.2002846473442332E-13</v>
      </c>
      <c r="P595" s="6">
        <f>VLOOKUP($B595,BNP_EUR_Underlying!$A:$W,COLUMN()-2,0)-EVS_EUR_Underlying!N593</f>
        <v>1.542131646525946E-3</v>
      </c>
      <c r="Q595" s="6">
        <f>VLOOKUP($B595,BNP_EUR_Underlying!$A:$W,COLUMN()-2,0)-EVS_EUR_Underlying!O593</f>
        <v>-2.220001960040463E-12</v>
      </c>
      <c r="R595" s="6">
        <f>VLOOKUP($B595,BNP_EUR_Underlying!$A:$W,COLUMN()-2,0)-EVS_EUR_Underlying!P593</f>
        <v>3.4900971002116421E-12</v>
      </c>
      <c r="S595" s="6">
        <f>VLOOKUP($B595,BNP_EUR_Underlying!$A:$W,COLUMN()-2,0)-EVS_EUR_Underlying!Q593</f>
        <v>-1.2066908249399599E-3</v>
      </c>
      <c r="T595" s="6">
        <f>VLOOKUP($B595,BNP_EUR_Underlying!$A:$W,COLUMN()-2,0)-EVS_EUR_Underlying!R593</f>
        <v>-2.779998453661392E-12</v>
      </c>
      <c r="U595" s="6">
        <f>VLOOKUP($B595,BNP_EUR_Underlying!$A:$W,COLUMN()-2,0)-EVS_EUR_Underlying!S593</f>
        <v>2.4327715467844069E-2</v>
      </c>
      <c r="V595" s="6">
        <f>VLOOKUP($B595,BNP_EUR_Underlying!$A:$W,COLUMN()-2,0)-EVS_EUR_Underlying!T593</f>
        <v>-3.3799629761688266E-12</v>
      </c>
      <c r="W595" s="6">
        <f>VLOOKUP($B595,BNP_EUR_Underlying!$A:$W,COLUMN()-2,0)-EVS_EUR_Underlying!U593</f>
        <v>-3.6204372833026355E-13</v>
      </c>
      <c r="X595" s="6">
        <f>VLOOKUP($B595,BNP_EUR_Underlying!$A:$W,COLUMN()-2,0)-EVS_EUR_Underlying!V593</f>
        <v>-6.7990058028044587E-13</v>
      </c>
      <c r="Y595" s="6">
        <f>VLOOKUP($B595,BNP_EUR_Underlying!$A:$W,COLUMN()-2,0)-EVS_EUR_Underlying!W593</f>
        <v>-2.7100544031100071E-12</v>
      </c>
    </row>
    <row r="596" spans="1:25" x14ac:dyDescent="0.25">
      <c r="A596" s="2">
        <v>42230</v>
      </c>
      <c r="B596" s="2">
        <v>42236</v>
      </c>
      <c r="C596" t="b">
        <f t="shared" si="9"/>
        <v>0</v>
      </c>
      <c r="D596" s="6">
        <f>VLOOKUP($B596,BNP_EUR_Underlying!$A:$W,COLUMN()-2,0)-EVS_EUR_Underlying!B594</f>
        <v>9.7546749069780114E-2</v>
      </c>
      <c r="E596" s="6">
        <f>VLOOKUP($B596,BNP_EUR_Underlying!$A:$W,COLUMN()-2,0)-EVS_EUR_Underlying!C594</f>
        <v>0.86432302188857002</v>
      </c>
      <c r="F596" s="6">
        <f>VLOOKUP($B596,BNP_EUR_Underlying!$A:$W,COLUMN()-2,0)-EVS_EUR_Underlying!D594</f>
        <v>-2.8899105330992825E-12</v>
      </c>
      <c r="G596" s="6">
        <f>VLOOKUP($B596,BNP_EUR_Underlying!$A:$W,COLUMN()-2,0)-EVS_EUR_Underlying!E594</f>
        <v>-8.0270781053992657E-4</v>
      </c>
      <c r="H596" s="6">
        <f>VLOOKUP($B596,BNP_EUR_Underlying!$A:$W,COLUMN()-2,0)-EVS_EUR_Underlying!F594</f>
        <v>-4.1600056732704616E-12</v>
      </c>
      <c r="I596" s="6">
        <f>VLOOKUP($B596,BNP_EUR_Underlying!$A:$W,COLUMN()-2,0)-EVS_EUR_Underlying!G594</f>
        <v>1.5989324370990765E-4</v>
      </c>
      <c r="J596" s="6">
        <f>VLOOKUP($B596,BNP_EUR_Underlying!$A:$W,COLUMN()-2,0)-EVS_EUR_Underlying!H594</f>
        <v>-4.7000181524481377E-12</v>
      </c>
      <c r="K596" s="6">
        <f>VLOOKUP($B596,BNP_EUR_Underlying!$A:$W,COLUMN()-2,0)-EVS_EUR_Underlying!I594</f>
        <v>1.542189608160216E-4</v>
      </c>
      <c r="L596" s="6">
        <f>VLOOKUP($B596,BNP_EUR_Underlying!$A:$W,COLUMN()-2,0)-EVS_EUR_Underlying!J594</f>
        <v>-4.5798920211836958E-12</v>
      </c>
      <c r="M596" s="6">
        <f>VLOOKUP($B596,BNP_EUR_Underlying!$A:$W,COLUMN()-2,0)-EVS_EUR_Underlying!K594</f>
        <v>1.5136790231295993E-4</v>
      </c>
      <c r="N596" s="6">
        <f>VLOOKUP($B596,BNP_EUR_Underlying!$A:$W,COLUMN()-2,0)-EVS_EUR_Underlying!L594</f>
        <v>-1.9434305766697024E-2</v>
      </c>
      <c r="O596" s="6">
        <f>VLOOKUP($B596,BNP_EUR_Underlying!$A:$W,COLUMN()-2,0)-EVS_EUR_Underlying!M594</f>
        <v>4.5599080067404429E-12</v>
      </c>
      <c r="P596" s="6">
        <f>VLOOKUP($B596,BNP_EUR_Underlying!$A:$W,COLUMN()-2,0)-EVS_EUR_Underlying!N594</f>
        <v>1.5462603183069579E-3</v>
      </c>
      <c r="Q596" s="6">
        <f>VLOOKUP($B596,BNP_EUR_Underlying!$A:$W,COLUMN()-2,0)-EVS_EUR_Underlying!O594</f>
        <v>1.0900169655769787E-12</v>
      </c>
      <c r="R596" s="6">
        <f>VLOOKUP($B596,BNP_EUR_Underlying!$A:$W,COLUMN()-2,0)-EVS_EUR_Underlying!P594</f>
        <v>1.3800072196090696E-12</v>
      </c>
      <c r="S596" s="6">
        <f>VLOOKUP($B596,BNP_EUR_Underlying!$A:$W,COLUMN()-2,0)-EVS_EUR_Underlying!Q594</f>
        <v>-1.1658393097200292E-3</v>
      </c>
      <c r="T596" s="6">
        <f>VLOOKUP($B596,BNP_EUR_Underlying!$A:$W,COLUMN()-2,0)-EVS_EUR_Underlying!R594</f>
        <v>-2.2593038551121936E-13</v>
      </c>
      <c r="U596" s="6">
        <f>VLOOKUP($B596,BNP_EUR_Underlying!$A:$W,COLUMN()-2,0)-EVS_EUR_Underlying!S594</f>
        <v>2.3940940053156057E-2</v>
      </c>
      <c r="V596" s="6">
        <f>VLOOKUP($B596,BNP_EUR_Underlying!$A:$W,COLUMN()-2,0)-EVS_EUR_Underlying!T594</f>
        <v>-3.5700331579846534E-12</v>
      </c>
      <c r="W596" s="6">
        <f>VLOOKUP($B596,BNP_EUR_Underlying!$A:$W,COLUMN()-2,0)-EVS_EUR_Underlying!U594</f>
        <v>2.2193358262256879E-13</v>
      </c>
      <c r="X596" s="6">
        <f>VLOOKUP($B596,BNP_EUR_Underlying!$A:$W,COLUMN()-2,0)-EVS_EUR_Underlying!V594</f>
        <v>3.2100988534011776E-12</v>
      </c>
      <c r="Y596" s="6">
        <f>VLOOKUP($B596,BNP_EUR_Underlying!$A:$W,COLUMN()-2,0)-EVS_EUR_Underlying!W594</f>
        <v>2.0998758287760211E-12</v>
      </c>
    </row>
    <row r="597" spans="1:25" x14ac:dyDescent="0.25">
      <c r="A597" s="2">
        <v>42233</v>
      </c>
      <c r="B597" s="2">
        <v>42237</v>
      </c>
      <c r="C597" t="b">
        <f t="shared" si="9"/>
        <v>0</v>
      </c>
      <c r="D597" s="6">
        <f>VLOOKUP($B597,BNP_EUR_Underlying!$A:$W,COLUMN()-2,0)-EVS_EUR_Underlying!B595</f>
        <v>9.7592834093790159E-2</v>
      </c>
      <c r="E597" s="6">
        <f>VLOOKUP($B597,BNP_EUR_Underlying!$A:$W,COLUMN()-2,0)-EVS_EUR_Underlying!C595</f>
        <v>0.86743695584681002</v>
      </c>
      <c r="F597" s="6">
        <f>VLOOKUP($B597,BNP_EUR_Underlying!$A:$W,COLUMN()-2,0)-EVS_EUR_Underlying!D595</f>
        <v>4.4100278984160468E-12</v>
      </c>
      <c r="G597" s="6">
        <f>VLOOKUP($B597,BNP_EUR_Underlying!$A:$W,COLUMN()-2,0)-EVS_EUR_Underlying!E595</f>
        <v>-8.0246604903000396E-4</v>
      </c>
      <c r="H597" s="6">
        <f>VLOOKUP($B597,BNP_EUR_Underlying!$A:$W,COLUMN()-2,0)-EVS_EUR_Underlying!F595</f>
        <v>-1.0398348848639216E-12</v>
      </c>
      <c r="I597" s="6">
        <f>VLOOKUP($B597,BNP_EUR_Underlying!$A:$W,COLUMN()-2,0)-EVS_EUR_Underlying!G595</f>
        <v>1.5992999564984345E-4</v>
      </c>
      <c r="J597" s="6">
        <f>VLOOKUP($B597,BNP_EUR_Underlying!$A:$W,COLUMN()-2,0)-EVS_EUR_Underlying!H595</f>
        <v>5.3002047195604973E-13</v>
      </c>
      <c r="K597" s="6">
        <f>VLOOKUP($B597,BNP_EUR_Underlying!$A:$W,COLUMN()-2,0)-EVS_EUR_Underlying!I595</f>
        <v>1.5366321339405076E-4</v>
      </c>
      <c r="L597" s="6">
        <f>VLOOKUP($B597,BNP_EUR_Underlying!$A:$W,COLUMN()-2,0)-EVS_EUR_Underlying!J595</f>
        <v>-1.5700774014248964E-12</v>
      </c>
      <c r="M597" s="6">
        <f>VLOOKUP($B597,BNP_EUR_Underlying!$A:$W,COLUMN()-2,0)-EVS_EUR_Underlying!K595</f>
        <v>1.5072313225306111E-4</v>
      </c>
      <c r="N597" s="6">
        <f>VLOOKUP($B597,BNP_EUR_Underlying!$A:$W,COLUMN()-2,0)-EVS_EUR_Underlying!L595</f>
        <v>-1.9293524839186005E-2</v>
      </c>
      <c r="O597" s="6">
        <f>VLOOKUP($B597,BNP_EUR_Underlying!$A:$W,COLUMN()-2,0)-EVS_EUR_Underlying!M595</f>
        <v>3.9799274986762612E-12</v>
      </c>
      <c r="P597" s="6">
        <f>VLOOKUP($B597,BNP_EUR_Underlying!$A:$W,COLUMN()-2,0)-EVS_EUR_Underlying!N595</f>
        <v>1.5467658545540441E-3</v>
      </c>
      <c r="Q597" s="6">
        <f>VLOOKUP($B597,BNP_EUR_Underlying!$A:$W,COLUMN()-2,0)-EVS_EUR_Underlying!O595</f>
        <v>2.1398438576625267E-12</v>
      </c>
      <c r="R597" s="6">
        <f>VLOOKUP($B597,BNP_EUR_Underlying!$A:$W,COLUMN()-2,0)-EVS_EUR_Underlying!P595</f>
        <v>1.8900436771218665E-12</v>
      </c>
      <c r="S597" s="6">
        <f>VLOOKUP($B597,BNP_EUR_Underlying!$A:$W,COLUMN()-2,0)-EVS_EUR_Underlying!Q595</f>
        <v>-1.1150367933598915E-3</v>
      </c>
      <c r="T597" s="6">
        <f>VLOOKUP($B597,BNP_EUR_Underlying!$A:$W,COLUMN()-2,0)-EVS_EUR_Underlying!R595</f>
        <v>-4.9205084451386938E-13</v>
      </c>
      <c r="U597" s="6">
        <f>VLOOKUP($B597,BNP_EUR_Underlying!$A:$W,COLUMN()-2,0)-EVS_EUR_Underlying!S595</f>
        <v>2.3049266846407956E-2</v>
      </c>
      <c r="V597" s="6">
        <f>VLOOKUP($B597,BNP_EUR_Underlying!$A:$W,COLUMN()-2,0)-EVS_EUR_Underlying!T595</f>
        <v>-3.6999292518657967E-12</v>
      </c>
      <c r="W597" s="6">
        <f>VLOOKUP($B597,BNP_EUR_Underlying!$A:$W,COLUMN()-2,0)-EVS_EUR_Underlying!U595</f>
        <v>4.7606363295926712E-13</v>
      </c>
      <c r="X597" s="6">
        <f>VLOOKUP($B597,BNP_EUR_Underlying!$A:$W,COLUMN()-2,0)-EVS_EUR_Underlying!V595</f>
        <v>-2.1900259383755838E-12</v>
      </c>
      <c r="Y597" s="6">
        <f>VLOOKUP($B597,BNP_EUR_Underlying!$A:$W,COLUMN()-2,0)-EVS_EUR_Underlying!W595</f>
        <v>1.2998491172311333E-12</v>
      </c>
    </row>
    <row r="598" spans="1:25" x14ac:dyDescent="0.25">
      <c r="A598" s="2">
        <v>42234</v>
      </c>
      <c r="B598" s="2">
        <v>42240</v>
      </c>
      <c r="C598" t="b">
        <f t="shared" si="9"/>
        <v>0</v>
      </c>
      <c r="D598" s="6">
        <f>VLOOKUP($B598,BNP_EUR_Underlying!$A:$W,COLUMN()-2,0)-EVS_EUR_Underlying!B596</f>
        <v>9.7691539879410039E-2</v>
      </c>
      <c r="E598" s="6">
        <f>VLOOKUP($B598,BNP_EUR_Underlying!$A:$W,COLUMN()-2,0)-EVS_EUR_Underlying!C596</f>
        <v>0.86995254182458015</v>
      </c>
      <c r="F598" s="6">
        <f>VLOOKUP($B598,BNP_EUR_Underlying!$A:$W,COLUMN()-2,0)-EVS_EUR_Underlying!D596</f>
        <v>1.6999734953060397E-12</v>
      </c>
      <c r="G598" s="6">
        <f>VLOOKUP($B598,BNP_EUR_Underlying!$A:$W,COLUMN()-2,0)-EVS_EUR_Underlying!E596</f>
        <v>-8.0174075451000526E-4</v>
      </c>
      <c r="H598" s="6">
        <f>VLOOKUP($B598,BNP_EUR_Underlying!$A:$W,COLUMN()-2,0)-EVS_EUR_Underlying!F596</f>
        <v>-4.1802117323186394E-12</v>
      </c>
      <c r="I598" s="6">
        <f>VLOOKUP($B598,BNP_EUR_Underlying!$A:$W,COLUMN()-2,0)-EVS_EUR_Underlying!G596</f>
        <v>1.5949191485997716E-4</v>
      </c>
      <c r="J598" s="6">
        <f>VLOOKUP($B598,BNP_EUR_Underlying!$A:$W,COLUMN()-2,0)-EVS_EUR_Underlying!H596</f>
        <v>1.6009416015094757E-13</v>
      </c>
      <c r="K598" s="6">
        <f>VLOOKUP($B598,BNP_EUR_Underlying!$A:$W,COLUMN()-2,0)-EVS_EUR_Underlying!I596</f>
        <v>1.5242637153900507E-4</v>
      </c>
      <c r="L598" s="6">
        <f>VLOOKUP($B598,BNP_EUR_Underlying!$A:$W,COLUMN()-2,0)-EVS_EUR_Underlying!J596</f>
        <v>-4.3600678623079148E-12</v>
      </c>
      <c r="M598" s="6">
        <f>VLOOKUP($B598,BNP_EUR_Underlying!$A:$W,COLUMN()-2,0)-EVS_EUR_Underlying!K596</f>
        <v>1.4858437840303829E-4</v>
      </c>
      <c r="N598" s="6">
        <f>VLOOKUP($B598,BNP_EUR_Underlying!$A:$W,COLUMN()-2,0)-EVS_EUR_Underlying!L596</f>
        <v>-1.9061820408811103E-2</v>
      </c>
      <c r="O598" s="6">
        <f>VLOOKUP($B598,BNP_EUR_Underlying!$A:$W,COLUMN()-2,0)-EVS_EUR_Underlying!M596</f>
        <v>4.2299497238218464E-13</v>
      </c>
      <c r="P598" s="6">
        <f>VLOOKUP($B598,BNP_EUR_Underlying!$A:$W,COLUMN()-2,0)-EVS_EUR_Underlying!N596</f>
        <v>1.5414418174379829E-3</v>
      </c>
      <c r="Q598" s="6">
        <f>VLOOKUP($B598,BNP_EUR_Underlying!$A:$W,COLUMN()-2,0)-EVS_EUR_Underlying!O596</f>
        <v>2.7899904608830184E-12</v>
      </c>
      <c r="R598" s="6">
        <f>VLOOKUP($B598,BNP_EUR_Underlying!$A:$W,COLUMN()-2,0)-EVS_EUR_Underlying!P596</f>
        <v>8.2001072598814062E-13</v>
      </c>
      <c r="S598" s="6">
        <f>VLOOKUP($B598,BNP_EUR_Underlying!$A:$W,COLUMN()-2,0)-EVS_EUR_Underlying!Q596</f>
        <v>-1.0265251837200395E-3</v>
      </c>
      <c r="T598" s="6">
        <f>VLOOKUP($B598,BNP_EUR_Underlying!$A:$W,COLUMN()-2,0)-EVS_EUR_Underlying!R596</f>
        <v>-2.3503421431314564E-13</v>
      </c>
      <c r="U598" s="6">
        <f>VLOOKUP($B598,BNP_EUR_Underlying!$A:$W,COLUMN()-2,0)-EVS_EUR_Underlying!S596</f>
        <v>2.1346013378113038E-2</v>
      </c>
      <c r="V598" s="6">
        <f>VLOOKUP($B598,BNP_EUR_Underlying!$A:$W,COLUMN()-2,0)-EVS_EUR_Underlying!T596</f>
        <v>4.6500581163400057E-12</v>
      </c>
      <c r="W598" s="6">
        <f>VLOOKUP($B598,BNP_EUR_Underlying!$A:$W,COLUMN()-2,0)-EVS_EUR_Underlying!U596</f>
        <v>1.3600232051658168E-13</v>
      </c>
      <c r="X598" s="6">
        <f>VLOOKUP($B598,BNP_EUR_Underlying!$A:$W,COLUMN()-2,0)-EVS_EUR_Underlying!V596</f>
        <v>-4.9300563631504701E-12</v>
      </c>
      <c r="Y598" s="6">
        <f>VLOOKUP($B598,BNP_EUR_Underlying!$A:$W,COLUMN()-2,0)-EVS_EUR_Underlying!W596</f>
        <v>-1.6986412276764895E-14</v>
      </c>
    </row>
    <row r="599" spans="1:25" x14ac:dyDescent="0.25">
      <c r="A599" s="2">
        <v>42235</v>
      </c>
      <c r="B599" s="2">
        <v>42241</v>
      </c>
      <c r="C599" t="b">
        <f t="shared" si="9"/>
        <v>0</v>
      </c>
      <c r="D599" s="6">
        <f>VLOOKUP($B599,BNP_EUR_Underlying!$A:$W,COLUMN()-2,0)-EVS_EUR_Underlying!B597</f>
        <v>9.7658185378020068E-2</v>
      </c>
      <c r="E599" s="6">
        <f>VLOOKUP($B599,BNP_EUR_Underlying!$A:$W,COLUMN()-2,0)-EVS_EUR_Underlying!C597</f>
        <v>0.86517958001287987</v>
      </c>
      <c r="F599" s="6">
        <f>VLOOKUP($B599,BNP_EUR_Underlying!$A:$W,COLUMN()-2,0)-EVS_EUR_Underlying!D597</f>
        <v>-9.9986685597741598E-13</v>
      </c>
      <c r="G599" s="6">
        <f>VLOOKUP($B599,BNP_EUR_Underlying!$A:$W,COLUMN()-2,0)-EVS_EUR_Underlying!E597</f>
        <v>-8.0029016547999987E-4</v>
      </c>
      <c r="H599" s="6">
        <f>VLOOKUP($B599,BNP_EUR_Underlying!$A:$W,COLUMN()-2,0)-EVS_EUR_Underlying!F597</f>
        <v>3.8800074264599971E-12</v>
      </c>
      <c r="I599" s="6">
        <f>VLOOKUP($B599,BNP_EUR_Underlying!$A:$W,COLUMN()-2,0)-EVS_EUR_Underlying!G597</f>
        <v>1.5866608723402731E-4</v>
      </c>
      <c r="J599" s="6">
        <f>VLOOKUP($B599,BNP_EUR_Underlying!$A:$W,COLUMN()-2,0)-EVS_EUR_Underlying!H597</f>
        <v>-1.5798473640415978E-12</v>
      </c>
      <c r="K599" s="6">
        <f>VLOOKUP($B599,BNP_EUR_Underlying!$A:$W,COLUMN()-2,0)-EVS_EUR_Underlying!I597</f>
        <v>1.5273580604102666E-4</v>
      </c>
      <c r="L599" s="6">
        <f>VLOOKUP($B599,BNP_EUR_Underlying!$A:$W,COLUMN()-2,0)-EVS_EUR_Underlying!J597</f>
        <v>1.5099033134902129E-12</v>
      </c>
      <c r="M599" s="6">
        <f>VLOOKUP($B599,BNP_EUR_Underlying!$A:$W,COLUMN()-2,0)-EVS_EUR_Underlying!K597</f>
        <v>1.4975478632894834E-4</v>
      </c>
      <c r="N599" s="6">
        <f>VLOOKUP($B599,BNP_EUR_Underlying!$A:$W,COLUMN()-2,0)-EVS_EUR_Underlying!L597</f>
        <v>-1.9018593697763042E-2</v>
      </c>
      <c r="O599" s="6">
        <f>VLOOKUP($B599,BNP_EUR_Underlying!$A:$W,COLUMN()-2,0)-EVS_EUR_Underlying!M597</f>
        <v>1.9595436384634013E-13</v>
      </c>
      <c r="P599" s="6">
        <f>VLOOKUP($B599,BNP_EUR_Underlying!$A:$W,COLUMN()-2,0)-EVS_EUR_Underlying!N597</f>
        <v>1.5376572210109574E-3</v>
      </c>
      <c r="Q599" s="6">
        <f>VLOOKUP($B599,BNP_EUR_Underlying!$A:$W,COLUMN()-2,0)-EVS_EUR_Underlying!O597</f>
        <v>-9.4990681986928394E-13</v>
      </c>
      <c r="R599" s="6">
        <f>VLOOKUP($B599,BNP_EUR_Underlying!$A:$W,COLUMN()-2,0)-EVS_EUR_Underlying!P597</f>
        <v>-3.3799629761688266E-12</v>
      </c>
      <c r="S599" s="6">
        <f>VLOOKUP($B599,BNP_EUR_Underlying!$A:$W,COLUMN()-2,0)-EVS_EUR_Underlying!Q597</f>
        <v>-1.0904211331599356E-3</v>
      </c>
      <c r="T599" s="6">
        <f>VLOOKUP($B599,BNP_EUR_Underlying!$A:$W,COLUMN()-2,0)-EVS_EUR_Underlying!R597</f>
        <v>-7.6050277186823223E-14</v>
      </c>
      <c r="U599" s="6">
        <f>VLOOKUP($B599,BNP_EUR_Underlying!$A:$W,COLUMN()-2,0)-EVS_EUR_Underlying!S597</f>
        <v>2.2438076239531979E-2</v>
      </c>
      <c r="V599" s="6">
        <f>VLOOKUP($B599,BNP_EUR_Underlying!$A:$W,COLUMN()-2,0)-EVS_EUR_Underlying!T597</f>
        <v>-1.220135104063047E-12</v>
      </c>
      <c r="W599" s="6">
        <f>VLOOKUP($B599,BNP_EUR_Underlying!$A:$W,COLUMN()-2,0)-EVS_EUR_Underlying!U597</f>
        <v>-1.0302869668521453E-13</v>
      </c>
      <c r="X599" s="6">
        <f>VLOOKUP($B599,BNP_EUR_Underlying!$A:$W,COLUMN()-2,0)-EVS_EUR_Underlying!V597</f>
        <v>-1.5401013797600172E-12</v>
      </c>
      <c r="Y599" s="6">
        <f>VLOOKUP($B599,BNP_EUR_Underlying!$A:$W,COLUMN()-2,0)-EVS_EUR_Underlying!W597</f>
        <v>3.7398972807523023E-12</v>
      </c>
    </row>
    <row r="600" spans="1:25" x14ac:dyDescent="0.25">
      <c r="A600" s="2">
        <v>42236</v>
      </c>
      <c r="B600" s="2">
        <v>42242</v>
      </c>
      <c r="C600" t="b">
        <f t="shared" si="9"/>
        <v>0</v>
      </c>
      <c r="D600" s="6">
        <f>VLOOKUP($B600,BNP_EUR_Underlying!$A:$W,COLUMN()-2,0)-EVS_EUR_Underlying!B598</f>
        <v>9.7969682395260049E-2</v>
      </c>
      <c r="E600" s="6">
        <f>VLOOKUP($B600,BNP_EUR_Underlying!$A:$W,COLUMN()-2,0)-EVS_EUR_Underlying!C598</f>
        <v>0.86582644996374003</v>
      </c>
      <c r="F600" s="6">
        <f>VLOOKUP($B600,BNP_EUR_Underlying!$A:$W,COLUMN()-2,0)-EVS_EUR_Underlying!D598</f>
        <v>-3.0200286715853508E-12</v>
      </c>
      <c r="G600" s="6">
        <f>VLOOKUP($B600,BNP_EUR_Underlying!$A:$W,COLUMN()-2,0)-EVS_EUR_Underlying!E598</f>
        <v>-8.0033851577998583E-4</v>
      </c>
      <c r="H600" s="6">
        <f>VLOOKUP($B600,BNP_EUR_Underlying!$A:$W,COLUMN()-2,0)-EVS_EUR_Underlying!F598</f>
        <v>3.2700508967309361E-12</v>
      </c>
      <c r="I600" s="6">
        <f>VLOOKUP($B600,BNP_EUR_Underlying!$A:$W,COLUMN()-2,0)-EVS_EUR_Underlying!G598</f>
        <v>1.5856837277805624E-4</v>
      </c>
      <c r="J600" s="6">
        <f>VLOOKUP($B600,BNP_EUR_Underlying!$A:$W,COLUMN()-2,0)-EVS_EUR_Underlying!H598</f>
        <v>-3.5900171724279062E-12</v>
      </c>
      <c r="K600" s="6">
        <f>VLOOKUP($B600,BNP_EUR_Underlying!$A:$W,COLUMN()-2,0)-EVS_EUR_Underlying!I598</f>
        <v>1.5401225789302142E-4</v>
      </c>
      <c r="L600" s="6">
        <f>VLOOKUP($B600,BNP_EUR_Underlying!$A:$W,COLUMN()-2,0)-EVS_EUR_Underlying!J598</f>
        <v>1.8098855747439302E-12</v>
      </c>
      <c r="M600" s="6">
        <f>VLOOKUP($B600,BNP_EUR_Underlying!$A:$W,COLUMN()-2,0)-EVS_EUR_Underlying!K598</f>
        <v>1.4972551106207099E-4</v>
      </c>
      <c r="N600" s="6">
        <f>VLOOKUP($B600,BNP_EUR_Underlying!$A:$W,COLUMN()-2,0)-EVS_EUR_Underlying!L598</f>
        <v>-1.9079915646107004E-2</v>
      </c>
      <c r="O600" s="6">
        <f>VLOOKUP($B600,BNP_EUR_Underlying!$A:$W,COLUMN()-2,0)-EVS_EUR_Underlying!M598</f>
        <v>-4.5408121707168903E-13</v>
      </c>
      <c r="P600" s="6">
        <f>VLOOKUP($B600,BNP_EUR_Underlying!$A:$W,COLUMN()-2,0)-EVS_EUR_Underlying!N598</f>
        <v>1.5284001070400288E-3</v>
      </c>
      <c r="Q600" s="6">
        <f>VLOOKUP($B600,BNP_EUR_Underlying!$A:$W,COLUMN()-2,0)-EVS_EUR_Underlying!O598</f>
        <v>-3.0599967004718565E-12</v>
      </c>
      <c r="R600" s="6">
        <f>VLOOKUP($B600,BNP_EUR_Underlying!$A:$W,COLUMN()-2,0)-EVS_EUR_Underlying!P598</f>
        <v>-1.4901413436518851E-12</v>
      </c>
      <c r="S600" s="6">
        <f>VLOOKUP($B600,BNP_EUR_Underlying!$A:$W,COLUMN()-2,0)-EVS_EUR_Underlying!Q598</f>
        <v>-1.0878024465399427E-3</v>
      </c>
      <c r="T600" s="6">
        <f>VLOOKUP($B600,BNP_EUR_Underlying!$A:$W,COLUMN()-2,0)-EVS_EUR_Underlying!R598</f>
        <v>3.2895908219643388E-13</v>
      </c>
      <c r="U600" s="6">
        <f>VLOOKUP($B600,BNP_EUR_Underlying!$A:$W,COLUMN()-2,0)-EVS_EUR_Underlying!S598</f>
        <v>2.2064122638465022E-2</v>
      </c>
      <c r="V600" s="6">
        <f>VLOOKUP($B600,BNP_EUR_Underlying!$A:$W,COLUMN()-2,0)-EVS_EUR_Underlying!T598</f>
        <v>-1.830091633792108E-12</v>
      </c>
      <c r="W600" s="6">
        <f>VLOOKUP($B600,BNP_EUR_Underlying!$A:$W,COLUMN()-2,0)-EVS_EUR_Underlying!U598</f>
        <v>4.4297898682543746E-13</v>
      </c>
      <c r="X600" s="6">
        <f>VLOOKUP($B600,BNP_EUR_Underlying!$A:$W,COLUMN()-2,0)-EVS_EUR_Underlying!V598</f>
        <v>3.4698910411634643E-12</v>
      </c>
      <c r="Y600" s="6">
        <f>VLOOKUP($B600,BNP_EUR_Underlying!$A:$W,COLUMN()-2,0)-EVS_EUR_Underlying!W598</f>
        <v>-1.4501733147653795E-12</v>
      </c>
    </row>
    <row r="601" spans="1:25" x14ac:dyDescent="0.25">
      <c r="A601" s="2">
        <v>42237</v>
      </c>
      <c r="B601" s="2">
        <v>42243</v>
      </c>
      <c r="C601" t="b">
        <f t="shared" si="9"/>
        <v>0</v>
      </c>
      <c r="D601" s="6">
        <f>VLOOKUP($B601,BNP_EUR_Underlying!$A:$W,COLUMN()-2,0)-EVS_EUR_Underlying!B599</f>
        <v>9.7348844905910115E-2</v>
      </c>
      <c r="E601" s="6">
        <f>VLOOKUP($B601,BNP_EUR_Underlying!$A:$W,COLUMN()-2,0)-EVS_EUR_Underlying!C599</f>
        <v>0.85755536869889992</v>
      </c>
      <c r="F601" s="6">
        <f>VLOOKUP($B601,BNP_EUR_Underlying!$A:$W,COLUMN()-2,0)-EVS_EUR_Underlying!D599</f>
        <v>1.4799272918253337E-12</v>
      </c>
      <c r="G601" s="6">
        <f>VLOOKUP($B601,BNP_EUR_Underlying!$A:$W,COLUMN()-2,0)-EVS_EUR_Underlying!E599</f>
        <v>-8.0058027727991643E-4</v>
      </c>
      <c r="H601" s="6">
        <f>VLOOKUP($B601,BNP_EUR_Underlying!$A:$W,COLUMN()-2,0)-EVS_EUR_Underlying!F599</f>
        <v>4.5201620224588623E-12</v>
      </c>
      <c r="I601" s="6">
        <f>VLOOKUP($B601,BNP_EUR_Underlying!$A:$W,COLUMN()-2,0)-EVS_EUR_Underlying!G599</f>
        <v>1.5871801182298917E-4</v>
      </c>
      <c r="J601" s="6">
        <f>VLOOKUP($B601,BNP_EUR_Underlying!$A:$W,COLUMN()-2,0)-EVS_EUR_Underlying!H599</f>
        <v>-3.4801050929900157E-12</v>
      </c>
      <c r="K601" s="6">
        <f>VLOOKUP($B601,BNP_EUR_Underlying!$A:$W,COLUMN()-2,0)-EVS_EUR_Underlying!I599</f>
        <v>1.551781887939585E-4</v>
      </c>
      <c r="L601" s="6">
        <f>VLOOKUP($B601,BNP_EUR_Underlying!$A:$W,COLUMN()-2,0)-EVS_EUR_Underlying!J599</f>
        <v>4.0401015866109447E-12</v>
      </c>
      <c r="M601" s="6">
        <f>VLOOKUP($B601,BNP_EUR_Underlying!$A:$W,COLUMN()-2,0)-EVS_EUR_Underlying!K599</f>
        <v>1.519260554859736E-4</v>
      </c>
      <c r="N601" s="6">
        <f>VLOOKUP($B601,BNP_EUR_Underlying!$A:$W,COLUMN()-2,0)-EVS_EUR_Underlying!L599</f>
        <v>-1.9228314231117039E-2</v>
      </c>
      <c r="O601" s="6">
        <f>VLOOKUP($B601,BNP_EUR_Underlying!$A:$W,COLUMN()-2,0)-EVS_EUR_Underlying!M599</f>
        <v>-1.8696155734687636E-13</v>
      </c>
      <c r="P601" s="6">
        <f>VLOOKUP($B601,BNP_EUR_Underlying!$A:$W,COLUMN()-2,0)-EVS_EUR_Underlying!N599</f>
        <v>1.5359292811679692E-3</v>
      </c>
      <c r="Q601" s="6">
        <f>VLOOKUP($B601,BNP_EUR_Underlying!$A:$W,COLUMN()-2,0)-EVS_EUR_Underlying!O599</f>
        <v>-4.0700776082758239E-12</v>
      </c>
      <c r="R601" s="6">
        <f>VLOOKUP($B601,BNP_EUR_Underlying!$A:$W,COLUMN()-2,0)-EVS_EUR_Underlying!P599</f>
        <v>4.9400483703720965E-12</v>
      </c>
      <c r="S601" s="6">
        <f>VLOOKUP($B601,BNP_EUR_Underlying!$A:$W,COLUMN()-2,0)-EVS_EUR_Underlying!Q599</f>
        <v>-1.1443660814600687E-3</v>
      </c>
      <c r="T601" s="6">
        <f>VLOOKUP($B601,BNP_EUR_Underlying!$A:$W,COLUMN()-2,0)-EVS_EUR_Underlying!R599</f>
        <v>-4.1500136660488351E-13</v>
      </c>
      <c r="U601" s="6">
        <f>VLOOKUP($B601,BNP_EUR_Underlying!$A:$W,COLUMN()-2,0)-EVS_EUR_Underlying!S599</f>
        <v>2.3707458049768038E-2</v>
      </c>
      <c r="V601" s="6">
        <f>VLOOKUP($B601,BNP_EUR_Underlying!$A:$W,COLUMN()-2,0)-EVS_EUR_Underlying!T599</f>
        <v>-4.6600501235616321E-12</v>
      </c>
      <c r="W601" s="6">
        <f>VLOOKUP($B601,BNP_EUR_Underlying!$A:$W,COLUMN()-2,0)-EVS_EUR_Underlying!U599</f>
        <v>-4.659606034351782E-13</v>
      </c>
      <c r="X601" s="6">
        <f>VLOOKUP($B601,BNP_EUR_Underlying!$A:$W,COLUMN()-2,0)-EVS_EUR_Underlying!V599</f>
        <v>-1.4401813075437531E-12</v>
      </c>
      <c r="Y601" s="6">
        <f>VLOOKUP($B601,BNP_EUR_Underlying!$A:$W,COLUMN()-2,0)-EVS_EUR_Underlying!W599</f>
        <v>2.5299762285158067E-12</v>
      </c>
    </row>
    <row r="602" spans="1:25" x14ac:dyDescent="0.25">
      <c r="A602" s="2">
        <v>42240</v>
      </c>
      <c r="B602" s="2">
        <v>42244</v>
      </c>
      <c r="C602" t="b">
        <f t="shared" si="9"/>
        <v>0</v>
      </c>
      <c r="D602" s="6">
        <f>VLOOKUP($B602,BNP_EUR_Underlying!$A:$W,COLUMN()-2,0)-EVS_EUR_Underlying!B600</f>
        <v>9.7622500293219838E-2</v>
      </c>
      <c r="E602" s="6">
        <f>VLOOKUP($B602,BNP_EUR_Underlying!$A:$W,COLUMN()-2,0)-EVS_EUR_Underlying!C600</f>
        <v>0.86159926910941986</v>
      </c>
      <c r="F602" s="6">
        <f>VLOOKUP($B602,BNP_EUR_Underlying!$A:$W,COLUMN()-2,0)-EVS_EUR_Underlying!D600</f>
        <v>4.5599080067404429E-12</v>
      </c>
      <c r="G602" s="6">
        <f>VLOOKUP($B602,BNP_EUR_Underlying!$A:$W,COLUMN()-2,0)-EVS_EUR_Underlying!E600</f>
        <v>-8.0116052089995726E-4</v>
      </c>
      <c r="H602" s="6">
        <f>VLOOKUP($B602,BNP_EUR_Underlying!$A:$W,COLUMN()-2,0)-EVS_EUR_Underlying!F600</f>
        <v>3.9099834481248763E-12</v>
      </c>
      <c r="I602" s="6">
        <f>VLOOKUP($B602,BNP_EUR_Underlying!$A:$W,COLUMN()-2,0)-EVS_EUR_Underlying!G600</f>
        <v>1.5901252745997851E-4</v>
      </c>
      <c r="J602" s="6">
        <f>VLOOKUP($B602,BNP_EUR_Underlying!$A:$W,COLUMN()-2,0)-EVS_EUR_Underlying!H600</f>
        <v>4.659828078956707E-12</v>
      </c>
      <c r="K602" s="6">
        <f>VLOOKUP($B602,BNP_EUR_Underlying!$A:$W,COLUMN()-2,0)-EVS_EUR_Underlying!I600</f>
        <v>1.5532706840992727E-4</v>
      </c>
      <c r="L602" s="6">
        <f>VLOOKUP($B602,BNP_EUR_Underlying!$A:$W,COLUMN()-2,0)-EVS_EUR_Underlying!J600</f>
        <v>-3.7099212590874231E-12</v>
      </c>
      <c r="M602" s="6">
        <f>VLOOKUP($B602,BNP_EUR_Underlying!$A:$W,COLUMN()-2,0)-EVS_EUR_Underlying!K600</f>
        <v>1.5202954927806545E-4</v>
      </c>
      <c r="N602" s="6">
        <f>VLOOKUP($B602,BNP_EUR_Underlying!$A:$W,COLUMN()-2,0)-EVS_EUR_Underlying!L600</f>
        <v>-1.9356464789142991E-2</v>
      </c>
      <c r="O602" s="6">
        <f>VLOOKUP($B602,BNP_EUR_Underlying!$A:$W,COLUMN()-2,0)-EVS_EUR_Underlying!M600</f>
        <v>-1.999955756559757E-12</v>
      </c>
      <c r="P602" s="6">
        <f>VLOOKUP($B602,BNP_EUR_Underlying!$A:$W,COLUMN()-2,0)-EVS_EUR_Underlying!N600</f>
        <v>1.5403907216490209E-3</v>
      </c>
      <c r="Q602" s="6">
        <f>VLOOKUP($B602,BNP_EUR_Underlying!$A:$W,COLUMN()-2,0)-EVS_EUR_Underlying!O600</f>
        <v>-1.4799272918253337E-12</v>
      </c>
      <c r="R602" s="6">
        <f>VLOOKUP($B602,BNP_EUR_Underlying!$A:$W,COLUMN()-2,0)-EVS_EUR_Underlying!P600</f>
        <v>-1.2601031329495527E-12</v>
      </c>
      <c r="S602" s="6">
        <f>VLOOKUP($B602,BNP_EUR_Underlying!$A:$W,COLUMN()-2,0)-EVS_EUR_Underlying!Q600</f>
        <v>-1.1558883085800442E-3</v>
      </c>
      <c r="T602" s="6">
        <f>VLOOKUP($B602,BNP_EUR_Underlying!$A:$W,COLUMN()-2,0)-EVS_EUR_Underlying!R600</f>
        <v>-3.1907809727726999E-13</v>
      </c>
      <c r="U602" s="6">
        <f>VLOOKUP($B602,BNP_EUR_Underlying!$A:$W,COLUMN()-2,0)-EVS_EUR_Underlying!S600</f>
        <v>2.4059265913446981E-2</v>
      </c>
      <c r="V602" s="6">
        <f>VLOOKUP($B602,BNP_EUR_Underlying!$A:$W,COLUMN()-2,0)-EVS_EUR_Underlying!T600</f>
        <v>-2.4100721418562898E-12</v>
      </c>
      <c r="W602" s="6">
        <f>VLOOKUP($B602,BNP_EUR_Underlying!$A:$W,COLUMN()-2,0)-EVS_EUR_Underlying!U600</f>
        <v>-6.0951244051921094E-14</v>
      </c>
      <c r="X602" s="6">
        <f>VLOOKUP($B602,BNP_EUR_Underlying!$A:$W,COLUMN()-2,0)-EVS_EUR_Underlying!V600</f>
        <v>-3.4998670628283435E-12</v>
      </c>
      <c r="Y602" s="6">
        <f>VLOOKUP($B602,BNP_EUR_Underlying!$A:$W,COLUMN()-2,0)-EVS_EUR_Underlying!W600</f>
        <v>-3.830047390351865E-12</v>
      </c>
    </row>
    <row r="603" spans="1:25" x14ac:dyDescent="0.25">
      <c r="A603" s="2">
        <v>42241</v>
      </c>
      <c r="B603" s="2">
        <v>42247</v>
      </c>
      <c r="C603" t="b">
        <f t="shared" si="9"/>
        <v>0</v>
      </c>
      <c r="D603" s="6">
        <f>VLOOKUP($B603,BNP_EUR_Underlying!$A:$W,COLUMN()-2,0)-EVS_EUR_Underlying!B601</f>
        <v>9.7786283273640029E-2</v>
      </c>
      <c r="E603" s="6">
        <f>VLOOKUP($B603,BNP_EUR_Underlying!$A:$W,COLUMN()-2,0)-EVS_EUR_Underlying!C601</f>
        <v>0.86304478931193995</v>
      </c>
      <c r="F603" s="6">
        <f>VLOOKUP($B603,BNP_EUR_Underlying!$A:$W,COLUMN()-2,0)-EVS_EUR_Underlying!D601</f>
        <v>3.0198066269804258E-12</v>
      </c>
      <c r="G603" s="6">
        <f>VLOOKUP($B603,BNP_EUR_Underlying!$A:$W,COLUMN()-2,0)-EVS_EUR_Underlying!E601</f>
        <v>-8.0116052089995726E-4</v>
      </c>
      <c r="H603" s="6">
        <f>VLOOKUP($B603,BNP_EUR_Underlying!$A:$W,COLUMN()-2,0)-EVS_EUR_Underlying!F601</f>
        <v>3.9099834481248763E-12</v>
      </c>
      <c r="I603" s="6">
        <f>VLOOKUP($B603,BNP_EUR_Underlying!$A:$W,COLUMN()-2,0)-EVS_EUR_Underlying!G601</f>
        <v>1.5860408552303973E-4</v>
      </c>
      <c r="J603" s="6">
        <f>VLOOKUP($B603,BNP_EUR_Underlying!$A:$W,COLUMN()-2,0)-EVS_EUR_Underlying!H601</f>
        <v>4.659828078956707E-12</v>
      </c>
      <c r="K603" s="6">
        <f>VLOOKUP($B603,BNP_EUR_Underlying!$A:$W,COLUMN()-2,0)-EVS_EUR_Underlying!I601</f>
        <v>1.5510302584098579E-4</v>
      </c>
      <c r="L603" s="6">
        <f>VLOOKUP($B603,BNP_EUR_Underlying!$A:$W,COLUMN()-2,0)-EVS_EUR_Underlying!J601</f>
        <v>-3.7099212590874231E-12</v>
      </c>
      <c r="M603" s="6">
        <f>VLOOKUP($B603,BNP_EUR_Underlying!$A:$W,COLUMN()-2,0)-EVS_EUR_Underlying!K601</f>
        <v>1.5210644821395114E-4</v>
      </c>
      <c r="N603" s="6">
        <f>VLOOKUP($B603,BNP_EUR_Underlying!$A:$W,COLUMN()-2,0)-EVS_EUR_Underlying!L601</f>
        <v>-1.9360213851088992E-2</v>
      </c>
      <c r="O603" s="6">
        <f>VLOOKUP($B603,BNP_EUR_Underlying!$A:$W,COLUMN()-2,0)-EVS_EUR_Underlying!M601</f>
        <v>3.6404212977458883E-13</v>
      </c>
      <c r="P603" s="6">
        <f>VLOOKUP($B603,BNP_EUR_Underlying!$A:$W,COLUMN()-2,0)-EVS_EUR_Underlying!N601</f>
        <v>1.538931126262022E-3</v>
      </c>
      <c r="Q603" s="6">
        <f>VLOOKUP($B603,BNP_EUR_Underlying!$A:$W,COLUMN()-2,0)-EVS_EUR_Underlying!O601</f>
        <v>-1.9000356843434929E-12</v>
      </c>
      <c r="R603" s="6">
        <f>VLOOKUP($B603,BNP_EUR_Underlying!$A:$W,COLUMN()-2,0)-EVS_EUR_Underlying!P601</f>
        <v>2.4200641490779162E-12</v>
      </c>
      <c r="S603" s="6">
        <f>VLOOKUP($B603,BNP_EUR_Underlying!$A:$W,COLUMN()-2,0)-EVS_EUR_Underlying!Q601</f>
        <v>-1.1396524435500766E-3</v>
      </c>
      <c r="T603" s="6">
        <f>VLOOKUP($B603,BNP_EUR_Underlying!$A:$W,COLUMN()-2,0)-EVS_EUR_Underlying!R601</f>
        <v>-3.510525203864745E-13</v>
      </c>
      <c r="U603" s="6">
        <f>VLOOKUP($B603,BNP_EUR_Underlying!$A:$W,COLUMN()-2,0)-EVS_EUR_Underlying!S601</f>
        <v>2.4136281772372925E-2</v>
      </c>
      <c r="V603" s="6">
        <f>VLOOKUP($B603,BNP_EUR_Underlying!$A:$W,COLUMN()-2,0)-EVS_EUR_Underlying!T601</f>
        <v>-2.2399859744837158E-12</v>
      </c>
      <c r="W603" s="6">
        <f>VLOOKUP($B603,BNP_EUR_Underlying!$A:$W,COLUMN()-2,0)-EVS_EUR_Underlying!U601</f>
        <v>2.2093438190040615E-13</v>
      </c>
      <c r="X603" s="6">
        <f>VLOOKUP($B603,BNP_EUR_Underlying!$A:$W,COLUMN()-2,0)-EVS_EUR_Underlying!V601</f>
        <v>-3.3602010063304988E-12</v>
      </c>
      <c r="Y603" s="6">
        <f>VLOOKUP($B603,BNP_EUR_Underlying!$A:$W,COLUMN()-2,0)-EVS_EUR_Underlying!W601</f>
        <v>1.9200196987867457E-12</v>
      </c>
    </row>
    <row r="604" spans="1:25" x14ac:dyDescent="0.25">
      <c r="A604" s="2">
        <v>42242</v>
      </c>
      <c r="B604" s="2">
        <v>42248</v>
      </c>
      <c r="C604" t="b">
        <f t="shared" si="9"/>
        <v>0</v>
      </c>
      <c r="D604" s="6">
        <f>VLOOKUP($B604,BNP_EUR_Underlying!$A:$W,COLUMN()-2,0)-EVS_EUR_Underlying!B602</f>
        <v>9.7462887284700095E-2</v>
      </c>
      <c r="E604" s="6">
        <f>VLOOKUP($B604,BNP_EUR_Underlying!$A:$W,COLUMN()-2,0)-EVS_EUR_Underlying!C602</f>
        <v>0.86005946302917002</v>
      </c>
      <c r="F604" s="6">
        <f>VLOOKUP($B604,BNP_EUR_Underlying!$A:$W,COLUMN()-2,0)-EVS_EUR_Underlying!D602</f>
        <v>-2.8801405704825811E-12</v>
      </c>
      <c r="G604" s="6">
        <f>VLOOKUP($B604,BNP_EUR_Underlying!$A:$W,COLUMN()-2,0)-EVS_EUR_Underlying!E602</f>
        <v>-7.9980663246015382E-4</v>
      </c>
      <c r="H604" s="6">
        <f>VLOOKUP($B604,BNP_EUR_Underlying!$A:$W,COLUMN()-2,0)-EVS_EUR_Underlying!F602</f>
        <v>-2.390088127413037E-12</v>
      </c>
      <c r="I604" s="6">
        <f>VLOOKUP($B604,BNP_EUR_Underlying!$A:$W,COLUMN()-2,0)-EVS_EUR_Underlying!G602</f>
        <v>1.5941747933001515E-4</v>
      </c>
      <c r="J604" s="6">
        <f>VLOOKUP($B604,BNP_EUR_Underlying!$A:$W,COLUMN()-2,0)-EVS_EUR_Underlying!H602</f>
        <v>-1.2012613126444194E-13</v>
      </c>
      <c r="K604" s="6">
        <f>VLOOKUP($B604,BNP_EUR_Underlying!$A:$W,COLUMN()-2,0)-EVS_EUR_Underlying!I602</f>
        <v>1.543999619609826E-4</v>
      </c>
      <c r="L604" s="6">
        <f>VLOOKUP($B604,BNP_EUR_Underlying!$A:$W,COLUMN()-2,0)-EVS_EUR_Underlying!J602</f>
        <v>3.7991831902672857E-13</v>
      </c>
      <c r="M604" s="6">
        <f>VLOOKUP($B604,BNP_EUR_Underlying!$A:$W,COLUMN()-2,0)-EVS_EUR_Underlying!K602</f>
        <v>1.5202385993395851E-4</v>
      </c>
      <c r="N604" s="6">
        <f>VLOOKUP($B604,BNP_EUR_Underlying!$A:$W,COLUMN()-2,0)-EVS_EUR_Underlying!L602</f>
        <v>-1.9143622799878024E-2</v>
      </c>
      <c r="O604" s="6">
        <f>VLOOKUP($B604,BNP_EUR_Underlying!$A:$W,COLUMN()-2,0)-EVS_EUR_Underlying!M602</f>
        <v>-2.6900703886667543E-13</v>
      </c>
      <c r="P604" s="6">
        <f>VLOOKUP($B604,BNP_EUR_Underlying!$A:$W,COLUMN()-2,0)-EVS_EUR_Underlying!N602</f>
        <v>1.5348669609319687E-3</v>
      </c>
      <c r="Q604" s="6">
        <f>VLOOKUP($B604,BNP_EUR_Underlying!$A:$W,COLUMN()-2,0)-EVS_EUR_Underlying!O602</f>
        <v>6.4992455861556664E-13</v>
      </c>
      <c r="R604" s="6">
        <f>VLOOKUP($B604,BNP_EUR_Underlying!$A:$W,COLUMN()-2,0)-EVS_EUR_Underlying!P602</f>
        <v>-2.2004620348070603E-13</v>
      </c>
      <c r="S604" s="6">
        <f>VLOOKUP($B604,BNP_EUR_Underlying!$A:$W,COLUMN()-2,0)-EVS_EUR_Underlying!Q602</f>
        <v>-1.086231240570168E-3</v>
      </c>
      <c r="T604" s="6">
        <f>VLOOKUP($B604,BNP_EUR_Underlying!$A:$W,COLUMN()-2,0)-EVS_EUR_Underlying!R602</f>
        <v>2.8199664825478976E-13</v>
      </c>
      <c r="U604" s="6">
        <f>VLOOKUP($B604,BNP_EUR_Underlying!$A:$W,COLUMN()-2,0)-EVS_EUR_Underlying!S602</f>
        <v>2.2884543517258993E-2</v>
      </c>
      <c r="V604" s="6">
        <f>VLOOKUP($B604,BNP_EUR_Underlying!$A:$W,COLUMN()-2,0)-EVS_EUR_Underlying!T602</f>
        <v>-1.3988810110276972E-13</v>
      </c>
      <c r="W604" s="6">
        <f>VLOOKUP($B604,BNP_EUR_Underlying!$A:$W,COLUMN()-2,0)-EVS_EUR_Underlying!U602</f>
        <v>3.3106850594322168E-13</v>
      </c>
      <c r="X604" s="6">
        <f>VLOOKUP($B604,BNP_EUR_Underlying!$A:$W,COLUMN()-2,0)-EVS_EUR_Underlying!V602</f>
        <v>4.2499337382650992E-12</v>
      </c>
      <c r="Y604" s="6">
        <f>VLOOKUP($B604,BNP_EUR_Underlying!$A:$W,COLUMN()-2,0)-EVS_EUR_Underlying!W602</f>
        <v>-4.2801318045349035E-12</v>
      </c>
    </row>
    <row r="605" spans="1:25" x14ac:dyDescent="0.25">
      <c r="A605" s="2">
        <v>42243</v>
      </c>
      <c r="B605" s="2">
        <v>42249</v>
      </c>
      <c r="C605" t="b">
        <f t="shared" si="9"/>
        <v>0</v>
      </c>
      <c r="D605" s="6">
        <f>VLOOKUP($B605,BNP_EUR_Underlying!$A:$W,COLUMN()-2,0)-EVS_EUR_Underlying!B603</f>
        <v>9.7532401364230026E-2</v>
      </c>
      <c r="E605" s="6">
        <f>VLOOKUP($B605,BNP_EUR_Underlying!$A:$W,COLUMN()-2,0)-EVS_EUR_Underlying!C603</f>
        <v>0.86072221798815995</v>
      </c>
      <c r="F605" s="6">
        <f>VLOOKUP($B605,BNP_EUR_Underlying!$A:$W,COLUMN()-2,0)-EVS_EUR_Underlying!D603</f>
        <v>4.5599080067404429E-12</v>
      </c>
      <c r="G605" s="6">
        <f>VLOOKUP($B605,BNP_EUR_Underlying!$A:$W,COLUMN()-2,0)-EVS_EUR_Underlying!E603</f>
        <v>-8.0012092441994476E-4</v>
      </c>
      <c r="H605" s="6">
        <f>VLOOKUP($B605,BNP_EUR_Underlying!$A:$W,COLUMN()-2,0)-EVS_EUR_Underlying!F603</f>
        <v>4.1799896877137144E-12</v>
      </c>
      <c r="I605" s="6">
        <f>VLOOKUP($B605,BNP_EUR_Underlying!$A:$W,COLUMN()-2,0)-EVS_EUR_Underlying!G603</f>
        <v>1.5918386016999797E-4</v>
      </c>
      <c r="J605" s="6">
        <f>VLOOKUP($B605,BNP_EUR_Underlying!$A:$W,COLUMN()-2,0)-EVS_EUR_Underlying!H603</f>
        <v>-1.1100009800202315E-12</v>
      </c>
      <c r="K605" s="6">
        <f>VLOOKUP($B605,BNP_EUR_Underlying!$A:$W,COLUMN()-2,0)-EVS_EUR_Underlying!I603</f>
        <v>1.550347101469951E-4</v>
      </c>
      <c r="L605" s="6">
        <f>VLOOKUP($B605,BNP_EUR_Underlying!$A:$W,COLUMN()-2,0)-EVS_EUR_Underlying!J603</f>
        <v>-8.4998674765301985E-13</v>
      </c>
      <c r="M605" s="6">
        <f>VLOOKUP($B605,BNP_EUR_Underlying!$A:$W,COLUMN()-2,0)-EVS_EUR_Underlying!K603</f>
        <v>1.5136003684490529E-4</v>
      </c>
      <c r="N605" s="6">
        <f>VLOOKUP($B605,BNP_EUR_Underlying!$A:$W,COLUMN()-2,0)-EVS_EUR_Underlying!L603</f>
        <v>-1.9053824525536944E-2</v>
      </c>
      <c r="O605" s="6">
        <f>VLOOKUP($B605,BNP_EUR_Underlying!$A:$W,COLUMN()-2,0)-EVS_EUR_Underlying!M603</f>
        <v>6.9055872131684737E-14</v>
      </c>
      <c r="P605" s="6">
        <f>VLOOKUP($B605,BNP_EUR_Underlying!$A:$W,COLUMN()-2,0)-EVS_EUR_Underlying!N603</f>
        <v>1.5300353588739712E-3</v>
      </c>
      <c r="Q605" s="6">
        <f>VLOOKUP($B605,BNP_EUR_Underlying!$A:$W,COLUMN()-2,0)-EVS_EUR_Underlying!O603</f>
        <v>-3.9201974999514277E-12</v>
      </c>
      <c r="R605" s="6">
        <f>VLOOKUP($B605,BNP_EUR_Underlying!$A:$W,COLUMN()-2,0)-EVS_EUR_Underlying!P603</f>
        <v>2.829958489769524E-12</v>
      </c>
      <c r="S605" s="6">
        <f>VLOOKUP($B605,BNP_EUR_Underlying!$A:$W,COLUMN()-2,0)-EVS_EUR_Underlying!Q603</f>
        <v>-1.0930398197801505E-3</v>
      </c>
      <c r="T605" s="6">
        <f>VLOOKUP($B605,BNP_EUR_Underlying!$A:$W,COLUMN()-2,0)-EVS_EUR_Underlying!R603</f>
        <v>-3.7791991758240329E-13</v>
      </c>
      <c r="U605" s="6">
        <f>VLOOKUP($B605,BNP_EUR_Underlying!$A:$W,COLUMN()-2,0)-EVS_EUR_Underlying!S603</f>
        <v>2.2717067589592022E-2</v>
      </c>
      <c r="V605" s="6">
        <f>VLOOKUP($B605,BNP_EUR_Underlying!$A:$W,COLUMN()-2,0)-EVS_EUR_Underlying!T603</f>
        <v>4.1600056732704616E-12</v>
      </c>
      <c r="W605" s="6">
        <f>VLOOKUP($B605,BNP_EUR_Underlying!$A:$W,COLUMN()-2,0)-EVS_EUR_Underlying!U603</f>
        <v>3.8302694349567901E-13</v>
      </c>
      <c r="X605" s="6">
        <f>VLOOKUP($B605,BNP_EUR_Underlying!$A:$W,COLUMN()-2,0)-EVS_EUR_Underlying!V603</f>
        <v>-4.049871549227646E-12</v>
      </c>
      <c r="Y605" s="6">
        <f>VLOOKUP($B605,BNP_EUR_Underlying!$A:$W,COLUMN()-2,0)-EVS_EUR_Underlying!W603</f>
        <v>-3.6000091796495326E-12</v>
      </c>
    </row>
    <row r="606" spans="1:25" x14ac:dyDescent="0.25">
      <c r="A606" s="2">
        <v>42244</v>
      </c>
      <c r="B606" s="2">
        <v>42250</v>
      </c>
      <c r="C606" t="b">
        <f t="shared" si="9"/>
        <v>0</v>
      </c>
      <c r="D606" s="6">
        <f>VLOOKUP($B606,BNP_EUR_Underlying!$A:$W,COLUMN()-2,0)-EVS_EUR_Underlying!B604</f>
        <v>9.7530411446979937E-2</v>
      </c>
      <c r="E606" s="6">
        <f>VLOOKUP($B606,BNP_EUR_Underlying!$A:$W,COLUMN()-2,0)-EVS_EUR_Underlying!C604</f>
        <v>0.86145012639916008</v>
      </c>
      <c r="F606" s="6">
        <f>VLOOKUP($B606,BNP_EUR_Underlying!$A:$W,COLUMN()-2,0)-EVS_EUR_Underlying!D604</f>
        <v>-2.3701041129697842E-12</v>
      </c>
      <c r="G606" s="6">
        <f>VLOOKUP($B606,BNP_EUR_Underlying!$A:$W,COLUMN()-2,0)-EVS_EUR_Underlying!E604</f>
        <v>-8.0164404391003252E-4</v>
      </c>
      <c r="H606" s="6">
        <f>VLOOKUP($B606,BNP_EUR_Underlying!$A:$W,COLUMN()-2,0)-EVS_EUR_Underlying!F604</f>
        <v>1.1000089727986051E-12</v>
      </c>
      <c r="I606" s="6">
        <f>VLOOKUP($B606,BNP_EUR_Underlying!$A:$W,COLUMN()-2,0)-EVS_EUR_Underlying!G604</f>
        <v>1.5995606821994635E-4</v>
      </c>
      <c r="J606" s="6">
        <f>VLOOKUP($B606,BNP_EUR_Underlying!$A:$W,COLUMN()-2,0)-EVS_EUR_Underlying!H604</f>
        <v>-4.3498538104813633E-12</v>
      </c>
      <c r="K606" s="6">
        <f>VLOOKUP($B606,BNP_EUR_Underlying!$A:$W,COLUMN()-2,0)-EVS_EUR_Underlying!I604</f>
        <v>1.5525711232000639E-4</v>
      </c>
      <c r="L606" s="6">
        <f>VLOOKUP($B606,BNP_EUR_Underlying!$A:$W,COLUMN()-2,0)-EVS_EUR_Underlying!J604</f>
        <v>-3.0899727221367357E-12</v>
      </c>
      <c r="M606" s="6">
        <f>VLOOKUP($B606,BNP_EUR_Underlying!$A:$W,COLUMN()-2,0)-EVS_EUR_Underlying!K604</f>
        <v>1.521637769590356E-4</v>
      </c>
      <c r="N606" s="6">
        <f>VLOOKUP($B606,BNP_EUR_Underlying!$A:$W,COLUMN()-2,0)-EVS_EUR_Underlying!L604</f>
        <v>-1.8949008415963031E-2</v>
      </c>
      <c r="O606" s="6">
        <f>VLOOKUP($B606,BNP_EUR_Underlying!$A:$W,COLUMN()-2,0)-EVS_EUR_Underlying!M604</f>
        <v>3.3000269183958153E-12</v>
      </c>
      <c r="P606" s="6">
        <f>VLOOKUP($B606,BNP_EUR_Underlying!$A:$W,COLUMN()-2,0)-EVS_EUR_Underlying!N604</f>
        <v>1.5302076328329584E-3</v>
      </c>
      <c r="Q606" s="6">
        <f>VLOOKUP($B606,BNP_EUR_Underlying!$A:$W,COLUMN()-2,0)-EVS_EUR_Underlying!O604</f>
        <v>-4.4100278984160468E-12</v>
      </c>
      <c r="R606" s="6">
        <f>VLOOKUP($B606,BNP_EUR_Underlying!$A:$W,COLUMN()-2,0)-EVS_EUR_Underlying!P604</f>
        <v>-6.3993255139394023E-13</v>
      </c>
      <c r="S606" s="6">
        <f>VLOOKUP($B606,BNP_EUR_Underlying!$A:$W,COLUMN()-2,0)-EVS_EUR_Underlying!Q604</f>
        <v>-1.1265590104698742E-3</v>
      </c>
      <c r="T606" s="6">
        <f>VLOOKUP($B606,BNP_EUR_Underlying!$A:$W,COLUMN()-2,0)-EVS_EUR_Underlying!R604</f>
        <v>3.0997426847534371E-13</v>
      </c>
      <c r="U606" s="6">
        <f>VLOOKUP($B606,BNP_EUR_Underlying!$A:$W,COLUMN()-2,0)-EVS_EUR_Underlying!S604</f>
        <v>2.3601071443146937E-2</v>
      </c>
      <c r="V606" s="6">
        <f>VLOOKUP($B606,BNP_EUR_Underlying!$A:$W,COLUMN()-2,0)-EVS_EUR_Underlying!T604</f>
        <v>2.6900703886667543E-12</v>
      </c>
      <c r="W606" s="6">
        <f>VLOOKUP($B606,BNP_EUR_Underlying!$A:$W,COLUMN()-2,0)-EVS_EUR_Underlying!U604</f>
        <v>3.9590553058133082E-13</v>
      </c>
      <c r="X606" s="6">
        <f>VLOOKUP($B606,BNP_EUR_Underlying!$A:$W,COLUMN()-2,0)-EVS_EUR_Underlying!V604</f>
        <v>4.5699000139620694E-12</v>
      </c>
      <c r="Y606" s="6">
        <f>VLOOKUP($B606,BNP_EUR_Underlying!$A:$W,COLUMN()-2,0)-EVS_EUR_Underlying!W604</f>
        <v>4.4899639561890581E-12</v>
      </c>
    </row>
    <row r="607" spans="1:25" x14ac:dyDescent="0.25">
      <c r="A607" s="2">
        <v>42247</v>
      </c>
      <c r="B607" s="2">
        <v>42251</v>
      </c>
      <c r="C607" t="b">
        <f t="shared" si="9"/>
        <v>0</v>
      </c>
      <c r="D607" s="6">
        <f>VLOOKUP($B607,BNP_EUR_Underlying!$A:$W,COLUMN()-2,0)-EVS_EUR_Underlying!B605</f>
        <v>9.747036200671011E-2</v>
      </c>
      <c r="E607" s="6">
        <f>VLOOKUP($B607,BNP_EUR_Underlying!$A:$W,COLUMN()-2,0)-EVS_EUR_Underlying!C605</f>
        <v>0.86319382778942999</v>
      </c>
      <c r="F607" s="6">
        <f>VLOOKUP($B607,BNP_EUR_Underlying!$A:$W,COLUMN()-2,0)-EVS_EUR_Underlying!D605</f>
        <v>-4.9400483703720965E-12</v>
      </c>
      <c r="G607" s="6">
        <f>VLOOKUP($B607,BNP_EUR_Underlying!$A:$W,COLUMN()-2,0)-EVS_EUR_Underlying!E605</f>
        <v>-8.0246604903000396E-4</v>
      </c>
      <c r="H607" s="6">
        <f>VLOOKUP($B607,BNP_EUR_Underlying!$A:$W,COLUMN()-2,0)-EVS_EUR_Underlying!F605</f>
        <v>-1.6899814880844133E-12</v>
      </c>
      <c r="I607" s="6">
        <f>VLOOKUP($B607,BNP_EUR_Underlying!$A:$W,COLUMN()-2,0)-EVS_EUR_Underlying!G605</f>
        <v>1.6030859491000804E-4</v>
      </c>
      <c r="J607" s="6">
        <f>VLOOKUP($B607,BNP_EUR_Underlying!$A:$W,COLUMN()-2,0)-EVS_EUR_Underlying!H605</f>
        <v>4.779954210221149E-12</v>
      </c>
      <c r="K607" s="6">
        <f>VLOOKUP($B607,BNP_EUR_Underlying!$A:$W,COLUMN()-2,0)-EVS_EUR_Underlying!I605</f>
        <v>1.550891835929713E-4</v>
      </c>
      <c r="L607" s="6">
        <f>VLOOKUP($B607,BNP_EUR_Underlying!$A:$W,COLUMN()-2,0)-EVS_EUR_Underlying!J605</f>
        <v>4.2599257454867256E-12</v>
      </c>
      <c r="M607" s="6">
        <f>VLOOKUP($B607,BNP_EUR_Underlying!$A:$W,COLUMN()-2,0)-EVS_EUR_Underlying!K605</f>
        <v>1.5204525700907023E-4</v>
      </c>
      <c r="N607" s="6">
        <f>VLOOKUP($B607,BNP_EUR_Underlying!$A:$W,COLUMN()-2,0)-EVS_EUR_Underlying!L605</f>
        <v>-1.8783190106756997E-2</v>
      </c>
      <c r="O607" s="6">
        <f>VLOOKUP($B607,BNP_EUR_Underlying!$A:$W,COLUMN()-2,0)-EVS_EUR_Underlying!M605</f>
        <v>-1.3999912340523224E-12</v>
      </c>
      <c r="P607" s="6">
        <f>VLOOKUP($B607,BNP_EUR_Underlying!$A:$W,COLUMN()-2,0)-EVS_EUR_Underlying!N605</f>
        <v>1.5326334598889657E-3</v>
      </c>
      <c r="Q607" s="6">
        <f>VLOOKUP($B607,BNP_EUR_Underlying!$A:$W,COLUMN()-2,0)-EVS_EUR_Underlying!O605</f>
        <v>1.2800871473928055E-12</v>
      </c>
      <c r="R607" s="6">
        <f>VLOOKUP($B607,BNP_EUR_Underlying!$A:$W,COLUMN()-2,0)-EVS_EUR_Underlying!P605</f>
        <v>3.0400126860286036E-12</v>
      </c>
      <c r="S607" s="6">
        <f>VLOOKUP($B607,BNP_EUR_Underlying!$A:$W,COLUMN()-2,0)-EVS_EUR_Underlying!Q605</f>
        <v>-1.0878024465399427E-3</v>
      </c>
      <c r="T607" s="6">
        <f>VLOOKUP($B607,BNP_EUR_Underlying!$A:$W,COLUMN()-2,0)-EVS_EUR_Underlying!R605</f>
        <v>-3.3295588508508445E-13</v>
      </c>
      <c r="U607" s="6">
        <f>VLOOKUP($B607,BNP_EUR_Underlying!$A:$W,COLUMN()-2,0)-EVS_EUR_Underlying!S605</f>
        <v>2.2978143657386041E-2</v>
      </c>
      <c r="V607" s="6">
        <f>VLOOKUP($B607,BNP_EUR_Underlying!$A:$W,COLUMN()-2,0)-EVS_EUR_Underlying!T605</f>
        <v>4.5699000139620694E-12</v>
      </c>
      <c r="W607" s="6">
        <f>VLOOKUP($B607,BNP_EUR_Underlying!$A:$W,COLUMN()-2,0)-EVS_EUR_Underlying!U605</f>
        <v>-3.9201974999514277E-13</v>
      </c>
      <c r="X607" s="6">
        <f>VLOOKUP($B607,BNP_EUR_Underlying!$A:$W,COLUMN()-2,0)-EVS_EUR_Underlying!V605</f>
        <v>-1.1601830607332886E-12</v>
      </c>
      <c r="Y607" s="6">
        <f>VLOOKUP($B607,BNP_EUR_Underlying!$A:$W,COLUMN()-2,0)-EVS_EUR_Underlying!W605</f>
        <v>3.6604053121891411E-13</v>
      </c>
    </row>
    <row r="608" spans="1:25" x14ac:dyDescent="0.25">
      <c r="A608" s="2">
        <v>42248</v>
      </c>
      <c r="B608" s="2">
        <v>42254</v>
      </c>
      <c r="C608" t="b">
        <f t="shared" si="9"/>
        <v>0</v>
      </c>
      <c r="D608" s="6">
        <f>VLOOKUP($B608,BNP_EUR_Underlying!$A:$W,COLUMN()-2,0)-EVS_EUR_Underlying!B606</f>
        <v>9.7177339025330101E-2</v>
      </c>
      <c r="E608" s="6">
        <f>VLOOKUP($B608,BNP_EUR_Underlying!$A:$W,COLUMN()-2,0)-EVS_EUR_Underlying!C606</f>
        <v>0.86051967656754003</v>
      </c>
      <c r="F608" s="6">
        <f>VLOOKUP($B608,BNP_EUR_Underlying!$A:$W,COLUMN()-2,0)-EVS_EUR_Underlying!D606</f>
        <v>3.5198510772715963E-12</v>
      </c>
      <c r="G608" s="6">
        <f>VLOOKUP($B608,BNP_EUR_Underlying!$A:$W,COLUMN()-2,0)-EVS_EUR_Underlying!E606</f>
        <v>-8.0229680797994085E-4</v>
      </c>
      <c r="H608" s="6">
        <f>VLOOKUP($B608,BNP_EUR_Underlying!$A:$W,COLUMN()-2,0)-EVS_EUR_Underlying!F606</f>
        <v>-2.6298963007320708E-12</v>
      </c>
      <c r="I608" s="6">
        <f>VLOOKUP($B608,BNP_EUR_Underlying!$A:$W,COLUMN()-2,0)-EVS_EUR_Underlying!G606</f>
        <v>1.5968368235985686E-4</v>
      </c>
      <c r="J608" s="6">
        <f>VLOOKUP($B608,BNP_EUR_Underlying!$A:$W,COLUMN()-2,0)-EVS_EUR_Underlying!H606</f>
        <v>-7.8004269710163499E-13</v>
      </c>
      <c r="K608" s="6">
        <f>VLOOKUP($B608,BNP_EUR_Underlying!$A:$W,COLUMN()-2,0)-EVS_EUR_Underlying!I606</f>
        <v>1.5448461514100398E-4</v>
      </c>
      <c r="L608" s="6">
        <f>VLOOKUP($B608,BNP_EUR_Underlying!$A:$W,COLUMN()-2,0)-EVS_EUR_Underlying!J606</f>
        <v>-2.4700241851860483E-12</v>
      </c>
      <c r="M608" s="6">
        <f>VLOOKUP($B608,BNP_EUR_Underlying!$A:$W,COLUMN()-2,0)-EVS_EUR_Underlying!K606</f>
        <v>1.5145255448401063E-4</v>
      </c>
      <c r="N608" s="6">
        <f>VLOOKUP($B608,BNP_EUR_Underlying!$A:$W,COLUMN()-2,0)-EVS_EUR_Underlying!L606</f>
        <v>-1.8709969498360013E-2</v>
      </c>
      <c r="O608" s="6">
        <f>VLOOKUP($B608,BNP_EUR_Underlying!$A:$W,COLUMN()-2,0)-EVS_EUR_Underlying!M606</f>
        <v>1.6986412276764895E-14</v>
      </c>
      <c r="P608" s="6">
        <f>VLOOKUP($B608,BNP_EUR_Underlying!$A:$W,COLUMN()-2,0)-EVS_EUR_Underlying!N606</f>
        <v>1.5266589506169881E-3</v>
      </c>
      <c r="Q608" s="6">
        <f>VLOOKUP($B608,BNP_EUR_Underlying!$A:$W,COLUMN()-2,0)-EVS_EUR_Underlying!O606</f>
        <v>-8.3999474043139344E-13</v>
      </c>
      <c r="R608" s="6">
        <f>VLOOKUP($B608,BNP_EUR_Underlying!$A:$W,COLUMN()-2,0)-EVS_EUR_Underlying!P606</f>
        <v>-2.0099477637813834E-12</v>
      </c>
      <c r="S608" s="6">
        <f>VLOOKUP($B608,BNP_EUR_Underlying!$A:$W,COLUMN()-2,0)-EVS_EUR_Underlying!Q606</f>
        <v>-1.0893736625099404E-3</v>
      </c>
      <c r="T608" s="6">
        <f>VLOOKUP($B608,BNP_EUR_Underlying!$A:$W,COLUMN()-2,0)-EVS_EUR_Underlying!R606</f>
        <v>-4.4297898682543746E-13</v>
      </c>
      <c r="U608" s="6">
        <f>VLOOKUP($B608,BNP_EUR_Underlying!$A:$W,COLUMN()-2,0)-EVS_EUR_Underlying!S606</f>
        <v>2.2646324188353995E-2</v>
      </c>
      <c r="V608" s="6">
        <f>VLOOKUP($B608,BNP_EUR_Underlying!$A:$W,COLUMN()-2,0)-EVS_EUR_Underlying!T606</f>
        <v>5.5000448639930255E-13</v>
      </c>
      <c r="W608" s="6">
        <f>VLOOKUP($B608,BNP_EUR_Underlying!$A:$W,COLUMN()-2,0)-EVS_EUR_Underlying!U606</f>
        <v>3.75921516138078E-13</v>
      </c>
      <c r="X608" s="6">
        <f>VLOOKUP($B608,BNP_EUR_Underlying!$A:$W,COLUMN()-2,0)-EVS_EUR_Underlying!V606</f>
        <v>-1.2698730955662541E-12</v>
      </c>
      <c r="Y608" s="6">
        <f>VLOOKUP($B608,BNP_EUR_Underlying!$A:$W,COLUMN()-2,0)-EVS_EUR_Underlying!W606</f>
        <v>2.4502622153477205E-13</v>
      </c>
    </row>
    <row r="609" spans="1:25" x14ac:dyDescent="0.25">
      <c r="A609" s="2">
        <v>42249</v>
      </c>
      <c r="B609" s="2">
        <v>42255</v>
      </c>
      <c r="C609" t="b">
        <f t="shared" si="9"/>
        <v>0</v>
      </c>
      <c r="D609" s="6">
        <f>VLOOKUP($B609,BNP_EUR_Underlying!$A:$W,COLUMN()-2,0)-EVS_EUR_Underlying!B607</f>
        <v>9.7531647140309818E-2</v>
      </c>
      <c r="E609" s="6">
        <f>VLOOKUP($B609,BNP_EUR_Underlying!$A:$W,COLUMN()-2,0)-EVS_EUR_Underlying!C607</f>
        <v>0.86174870247594004</v>
      </c>
      <c r="F609" s="6">
        <f>VLOOKUP($B609,BNP_EUR_Underlying!$A:$W,COLUMN()-2,0)-EVS_EUR_Underlying!D607</f>
        <v>2.2399859744837158E-12</v>
      </c>
      <c r="G609" s="6">
        <f>VLOOKUP($B609,BNP_EUR_Underlying!$A:$W,COLUMN()-2,0)-EVS_EUR_Underlying!E607</f>
        <v>-8.0299793233984396E-4</v>
      </c>
      <c r="H609" s="6">
        <f>VLOOKUP($B609,BNP_EUR_Underlying!$A:$W,COLUMN()-2,0)-EVS_EUR_Underlying!F607</f>
        <v>2.6998403512834557E-12</v>
      </c>
      <c r="I609" s="6">
        <f>VLOOKUP($B609,BNP_EUR_Underlying!$A:$W,COLUMN()-2,0)-EVS_EUR_Underlying!G607</f>
        <v>1.8390633936005152E-4</v>
      </c>
      <c r="J609" s="6">
        <f>VLOOKUP($B609,BNP_EUR_Underlying!$A:$W,COLUMN()-2,0)-EVS_EUR_Underlying!H607</f>
        <v>-2.2499779817053422E-12</v>
      </c>
      <c r="K609" s="6">
        <f>VLOOKUP($B609,BNP_EUR_Underlying!$A:$W,COLUMN()-2,0)-EVS_EUR_Underlying!I607</f>
        <v>1.7941826880796263E-4</v>
      </c>
      <c r="L609" s="6">
        <f>VLOOKUP($B609,BNP_EUR_Underlying!$A:$W,COLUMN()-2,0)-EVS_EUR_Underlying!J607</f>
        <v>-1.0500489366904731E-12</v>
      </c>
      <c r="M609" s="6">
        <f>VLOOKUP($B609,BNP_EUR_Underlying!$A:$W,COLUMN()-2,0)-EVS_EUR_Underlying!K607</f>
        <v>1.749679371579882E-4</v>
      </c>
      <c r="N609" s="6">
        <f>VLOOKUP($B609,BNP_EUR_Underlying!$A:$W,COLUMN()-2,0)-EVS_EUR_Underlying!L607</f>
        <v>-1.8857930544645907E-2</v>
      </c>
      <c r="O609" s="6">
        <f>VLOOKUP($B609,BNP_EUR_Underlying!$A:$W,COLUMN()-2,0)-EVS_EUR_Underlying!M607</f>
        <v>2.6978419498391304E-14</v>
      </c>
      <c r="P609" s="6">
        <f>VLOOKUP($B609,BNP_EUR_Underlying!$A:$W,COLUMN()-2,0)-EVS_EUR_Underlying!N607</f>
        <v>1.5481878140319871E-3</v>
      </c>
      <c r="Q609" s="6">
        <f>VLOOKUP($B609,BNP_EUR_Underlying!$A:$W,COLUMN()-2,0)-EVS_EUR_Underlying!O607</f>
        <v>1.8498536036304358E-12</v>
      </c>
      <c r="R609" s="6">
        <f>VLOOKUP($B609,BNP_EUR_Underlying!$A:$W,COLUMN()-2,0)-EVS_EUR_Underlying!P607</f>
        <v>-4.21995771660022E-12</v>
      </c>
      <c r="S609" s="6">
        <f>VLOOKUP($B609,BNP_EUR_Underlying!$A:$W,COLUMN()-2,0)-EVS_EUR_Underlying!Q607</f>
        <v>-1.0967059870399254E-3</v>
      </c>
      <c r="T609" s="6">
        <f>VLOOKUP($B609,BNP_EUR_Underlying!$A:$W,COLUMN()-2,0)-EVS_EUR_Underlying!R607</f>
        <v>-4.6396220199085292E-13</v>
      </c>
      <c r="U609" s="6">
        <f>VLOOKUP($B609,BNP_EUR_Underlying!$A:$W,COLUMN()-2,0)-EVS_EUR_Underlying!S607</f>
        <v>2.2990660300494015E-2</v>
      </c>
      <c r="V609" s="6">
        <f>VLOOKUP($B609,BNP_EUR_Underlying!$A:$W,COLUMN()-2,0)-EVS_EUR_Underlying!T607</f>
        <v>-3.4798830483850907E-12</v>
      </c>
      <c r="W609" s="6">
        <f>VLOOKUP($B609,BNP_EUR_Underlying!$A:$W,COLUMN()-2,0)-EVS_EUR_Underlying!U607</f>
        <v>-1.9306778398231472E-13</v>
      </c>
      <c r="X609" s="6">
        <f>VLOOKUP($B609,BNP_EUR_Underlying!$A:$W,COLUMN()-2,0)-EVS_EUR_Underlying!V607</f>
        <v>-4.4599879345241789E-12</v>
      </c>
      <c r="Y609" s="6">
        <f>VLOOKUP($B609,BNP_EUR_Underlying!$A:$W,COLUMN()-2,0)-EVS_EUR_Underlying!W607</f>
        <v>2.7400304247748863E-12</v>
      </c>
    </row>
    <row r="610" spans="1:25" x14ac:dyDescent="0.25">
      <c r="A610" s="2">
        <v>42250</v>
      </c>
      <c r="B610" s="2">
        <v>42256</v>
      </c>
      <c r="C610" t="b">
        <f t="shared" si="9"/>
        <v>0</v>
      </c>
      <c r="D610" s="6">
        <f>VLOOKUP($B610,BNP_EUR_Underlying!$A:$W,COLUMN()-2,0)-EVS_EUR_Underlying!B608</f>
        <v>9.7504473735160024E-2</v>
      </c>
      <c r="E610" s="6">
        <f>VLOOKUP($B610,BNP_EUR_Underlying!$A:$W,COLUMN()-2,0)-EVS_EUR_Underlying!C608</f>
        <v>0.85904008979218993</v>
      </c>
      <c r="F610" s="6">
        <f>VLOOKUP($B610,BNP_EUR_Underlying!$A:$W,COLUMN()-2,0)-EVS_EUR_Underlying!D608</f>
        <v>-2.1200818878241989E-12</v>
      </c>
      <c r="G610" s="6">
        <f>VLOOKUP($B610,BNP_EUR_Underlying!$A:$W,COLUMN()-2,0)-EVS_EUR_Underlying!E608</f>
        <v>-8.0282869129000289E-4</v>
      </c>
      <c r="H610" s="6">
        <f>VLOOKUP($B610,BNP_EUR_Underlying!$A:$W,COLUMN()-2,0)-EVS_EUR_Underlying!F608</f>
        <v>2.6900703886667543E-12</v>
      </c>
      <c r="I610" s="6">
        <f>VLOOKUP($B610,BNP_EUR_Underlying!$A:$W,COLUMN()-2,0)-EVS_EUR_Underlying!G608</f>
        <v>1.8430605428987334E-4</v>
      </c>
      <c r="J610" s="6">
        <f>VLOOKUP($B610,BNP_EUR_Underlying!$A:$W,COLUMN()-2,0)-EVS_EUR_Underlying!H608</f>
        <v>2.3101520696400257E-12</v>
      </c>
      <c r="K610" s="6">
        <f>VLOOKUP($B610,BNP_EUR_Underlying!$A:$W,COLUMN()-2,0)-EVS_EUR_Underlying!I608</f>
        <v>1.7919059942705928E-4</v>
      </c>
      <c r="L610" s="6">
        <f>VLOOKUP($B610,BNP_EUR_Underlying!$A:$W,COLUMN()-2,0)-EVS_EUR_Underlying!J608</f>
        <v>-2.2799540033702215E-12</v>
      </c>
      <c r="M610" s="6">
        <f>VLOOKUP($B610,BNP_EUR_Underlying!$A:$W,COLUMN()-2,0)-EVS_EUR_Underlying!K608</f>
        <v>1.7555529526502855E-4</v>
      </c>
      <c r="N610" s="6">
        <f>VLOOKUP($B610,BNP_EUR_Underlying!$A:$W,COLUMN()-2,0)-EVS_EUR_Underlying!L608</f>
        <v>-1.8820216496379993E-2</v>
      </c>
      <c r="O610" s="6">
        <f>VLOOKUP($B610,BNP_EUR_Underlying!$A:$W,COLUMN()-2,0)-EVS_EUR_Underlying!M608</f>
        <v>1.6986412276764895E-14</v>
      </c>
      <c r="P610" s="6">
        <f>VLOOKUP($B610,BNP_EUR_Underlying!$A:$W,COLUMN()-2,0)-EVS_EUR_Underlying!N608</f>
        <v>1.5517080287510421E-3</v>
      </c>
      <c r="Q610" s="6">
        <f>VLOOKUP($B610,BNP_EUR_Underlying!$A:$W,COLUMN()-2,0)-EVS_EUR_Underlying!O608</f>
        <v>2.4100721418562898E-12</v>
      </c>
      <c r="R610" s="6">
        <f>VLOOKUP($B610,BNP_EUR_Underlying!$A:$W,COLUMN()-2,0)-EVS_EUR_Underlying!P608</f>
        <v>-1.2601031329495527E-12</v>
      </c>
      <c r="S610" s="6">
        <f>VLOOKUP($B610,BNP_EUR_Underlying!$A:$W,COLUMN()-2,0)-EVS_EUR_Underlying!Q608</f>
        <v>-1.1150367933598915E-3</v>
      </c>
      <c r="T610" s="6">
        <f>VLOOKUP($B610,BNP_EUR_Underlying!$A:$W,COLUMN()-2,0)-EVS_EUR_Underlying!R608</f>
        <v>3.1297187064183163E-13</v>
      </c>
      <c r="U610" s="6">
        <f>VLOOKUP($B610,BNP_EUR_Underlying!$A:$W,COLUMN()-2,0)-EVS_EUR_Underlying!S608</f>
        <v>2.3129345333489981E-2</v>
      </c>
      <c r="V610" s="6">
        <f>VLOOKUP($B610,BNP_EUR_Underlying!$A:$W,COLUMN()-2,0)-EVS_EUR_Underlying!T608</f>
        <v>-2.4298341116946176E-12</v>
      </c>
      <c r="W610" s="6">
        <f>VLOOKUP($B610,BNP_EUR_Underlying!$A:$W,COLUMN()-2,0)-EVS_EUR_Underlying!U608</f>
        <v>-1.7896795156957523E-13</v>
      </c>
      <c r="X610" s="6">
        <f>VLOOKUP($B610,BNP_EUR_Underlying!$A:$W,COLUMN()-2,0)-EVS_EUR_Underlying!V608</f>
        <v>1.779909553079051E-12</v>
      </c>
      <c r="Y610" s="6">
        <f>VLOOKUP($B610,BNP_EUR_Underlying!$A:$W,COLUMN()-2,0)-EVS_EUR_Underlying!W608</f>
        <v>-2.1904700275854339E-13</v>
      </c>
    </row>
    <row r="611" spans="1:25" x14ac:dyDescent="0.25">
      <c r="A611" s="2">
        <v>42251</v>
      </c>
      <c r="B611" s="2">
        <v>42257</v>
      </c>
      <c r="C611" t="b">
        <f t="shared" si="9"/>
        <v>0</v>
      </c>
      <c r="D611" s="6">
        <f>VLOOKUP($B611,BNP_EUR_Underlying!$A:$W,COLUMN()-2,0)-EVS_EUR_Underlying!B609</f>
        <v>9.7317666934660041E-2</v>
      </c>
      <c r="E611" s="6">
        <f>VLOOKUP($B611,BNP_EUR_Underlying!$A:$W,COLUMN()-2,0)-EVS_EUR_Underlying!C609</f>
        <v>0.85789022555566996</v>
      </c>
      <c r="F611" s="6">
        <f>VLOOKUP($B611,BNP_EUR_Underlying!$A:$W,COLUMN()-2,0)-EVS_EUR_Underlying!D609</f>
        <v>4.8099302318860282E-12</v>
      </c>
      <c r="G611" s="6">
        <f>VLOOKUP($B611,BNP_EUR_Underlying!$A:$W,COLUMN()-2,0)-EVS_EUR_Underlying!E609</f>
        <v>-8.0251439932998991E-4</v>
      </c>
      <c r="H611" s="6">
        <f>VLOOKUP($B611,BNP_EUR_Underlying!$A:$W,COLUMN()-2,0)-EVS_EUR_Underlying!F609</f>
        <v>-2.9400926138123396E-12</v>
      </c>
      <c r="I611" s="6">
        <f>VLOOKUP($B611,BNP_EUR_Underlying!$A:$W,COLUMN()-2,0)-EVS_EUR_Underlying!G609</f>
        <v>1.8394067142013526E-4</v>
      </c>
      <c r="J611" s="6">
        <f>VLOOKUP($B611,BNP_EUR_Underlying!$A:$W,COLUMN()-2,0)-EVS_EUR_Underlying!H609</f>
        <v>4.659828078956707E-12</v>
      </c>
      <c r="K611" s="6">
        <f>VLOOKUP($B611,BNP_EUR_Underlying!$A:$W,COLUMN()-2,0)-EVS_EUR_Underlying!I609</f>
        <v>1.796234117510398E-4</v>
      </c>
      <c r="L611" s="6">
        <f>VLOOKUP($B611,BNP_EUR_Underlying!$A:$W,COLUMN()-2,0)-EVS_EUR_Underlying!J609</f>
        <v>-6.3993255139394023E-13</v>
      </c>
      <c r="M611" s="6">
        <f>VLOOKUP($B611,BNP_EUR_Underlying!$A:$W,COLUMN()-2,0)-EVS_EUR_Underlying!K609</f>
        <v>1.7529542439997936E-4</v>
      </c>
      <c r="N611" s="6">
        <f>VLOOKUP($B611,BNP_EUR_Underlying!$A:$W,COLUMN()-2,0)-EVS_EUR_Underlying!L609</f>
        <v>-1.8937544325034028E-2</v>
      </c>
      <c r="O611" s="6">
        <f>VLOOKUP($B611,BNP_EUR_Underlying!$A:$W,COLUMN()-2,0)-EVS_EUR_Underlying!M609</f>
        <v>-2.7200464103316335E-13</v>
      </c>
      <c r="P611" s="6">
        <f>VLOOKUP($B611,BNP_EUR_Underlying!$A:$W,COLUMN()-2,0)-EVS_EUR_Underlying!N609</f>
        <v>1.5521180857319683E-3</v>
      </c>
      <c r="Q611" s="6">
        <f>VLOOKUP($B611,BNP_EUR_Underlying!$A:$W,COLUMN()-2,0)-EVS_EUR_Underlying!O609</f>
        <v>1.8098855747439302E-12</v>
      </c>
      <c r="R611" s="6">
        <f>VLOOKUP($B611,BNP_EUR_Underlying!$A:$W,COLUMN()-2,0)-EVS_EUR_Underlying!P609</f>
        <v>-4.21995771660022E-12</v>
      </c>
      <c r="S611" s="6">
        <f>VLOOKUP($B611,BNP_EUR_Underlying!$A:$W,COLUMN()-2,0)-EVS_EUR_Underlying!Q609</f>
        <v>-1.089897397839934E-3</v>
      </c>
      <c r="T611" s="6">
        <f>VLOOKUP($B611,BNP_EUR_Underlying!$A:$W,COLUMN()-2,0)-EVS_EUR_Underlying!R609</f>
        <v>-1.5198953207118393E-13</v>
      </c>
      <c r="U611" s="6">
        <f>VLOOKUP($B611,BNP_EUR_Underlying!$A:$W,COLUMN()-2,0)-EVS_EUR_Underlying!S609</f>
        <v>2.2404832762134008E-2</v>
      </c>
      <c r="V611" s="6">
        <f>VLOOKUP($B611,BNP_EUR_Underlying!$A:$W,COLUMN()-2,0)-EVS_EUR_Underlying!T609</f>
        <v>2.8199664825478976E-12</v>
      </c>
      <c r="W611" s="6">
        <f>VLOOKUP($B611,BNP_EUR_Underlying!$A:$W,COLUMN()-2,0)-EVS_EUR_Underlying!U609</f>
        <v>-4.6906922790412864E-13</v>
      </c>
      <c r="X611" s="6">
        <f>VLOOKUP($B611,BNP_EUR_Underlying!$A:$W,COLUMN()-2,0)-EVS_EUR_Underlying!V609</f>
        <v>-3.8600234120167443E-12</v>
      </c>
      <c r="Y611" s="6">
        <f>VLOOKUP($B611,BNP_EUR_Underlying!$A:$W,COLUMN()-2,0)-EVS_EUR_Underlying!W609</f>
        <v>2.0099477637813834E-12</v>
      </c>
    </row>
    <row r="612" spans="1:25" x14ac:dyDescent="0.25">
      <c r="A612" s="2">
        <v>42254</v>
      </c>
      <c r="B612" s="2">
        <v>42258</v>
      </c>
      <c r="C612" t="b">
        <f t="shared" si="9"/>
        <v>0</v>
      </c>
      <c r="D612" s="6">
        <f>VLOOKUP($B612,BNP_EUR_Underlying!$A:$W,COLUMN()-2,0)-EVS_EUR_Underlying!B610</f>
        <v>9.7495136250289827E-2</v>
      </c>
      <c r="E612" s="6">
        <f>VLOOKUP($B612,BNP_EUR_Underlying!$A:$W,COLUMN()-2,0)-EVS_EUR_Underlying!C610</f>
        <v>0.86207839957494992</v>
      </c>
      <c r="F612" s="6">
        <f>VLOOKUP($B612,BNP_EUR_Underlying!$A:$W,COLUMN()-2,0)-EVS_EUR_Underlying!D610</f>
        <v>4.8099302318860282E-12</v>
      </c>
      <c r="G612" s="6">
        <f>VLOOKUP($B612,BNP_EUR_Underlying!$A:$W,COLUMN()-2,0)-EVS_EUR_Underlying!E610</f>
        <v>-8.0278034099001694E-4</v>
      </c>
      <c r="H612" s="6">
        <f>VLOOKUP($B612,BNP_EUR_Underlying!$A:$W,COLUMN()-2,0)-EVS_EUR_Underlying!F610</f>
        <v>1.1399770016851107E-12</v>
      </c>
      <c r="I612" s="6">
        <f>VLOOKUP($B612,BNP_EUR_Underlying!$A:$W,COLUMN()-2,0)-EVS_EUR_Underlying!G610</f>
        <v>1.8406331443010515E-4</v>
      </c>
      <c r="J612" s="6">
        <f>VLOOKUP($B612,BNP_EUR_Underlying!$A:$W,COLUMN()-2,0)-EVS_EUR_Underlying!H610</f>
        <v>-2.2499779817053422E-12</v>
      </c>
      <c r="K612" s="6">
        <f>VLOOKUP($B612,BNP_EUR_Underlying!$A:$W,COLUMN()-2,0)-EVS_EUR_Underlying!I610</f>
        <v>1.7955759950794015E-4</v>
      </c>
      <c r="L612" s="6">
        <f>VLOOKUP($B612,BNP_EUR_Underlying!$A:$W,COLUMN()-2,0)-EVS_EUR_Underlying!J610</f>
        <v>1.3999912340523224E-12</v>
      </c>
      <c r="M612" s="6">
        <f>VLOOKUP($B612,BNP_EUR_Underlying!$A:$W,COLUMN()-2,0)-EVS_EUR_Underlying!K610</f>
        <v>1.7532396228803204E-4</v>
      </c>
      <c r="N612" s="6">
        <f>VLOOKUP($B612,BNP_EUR_Underlying!$A:$W,COLUMN()-2,0)-EVS_EUR_Underlying!L610</f>
        <v>-1.8946473498159033E-2</v>
      </c>
      <c r="O612" s="6">
        <f>VLOOKUP($B612,BNP_EUR_Underlying!$A:$W,COLUMN()-2,0)-EVS_EUR_Underlying!M610</f>
        <v>3.5804692544161298E-13</v>
      </c>
      <c r="P612" s="6">
        <f>VLOOKUP($B612,BNP_EUR_Underlying!$A:$W,COLUMN()-2,0)-EVS_EUR_Underlying!N610</f>
        <v>1.5564064930529975E-3</v>
      </c>
      <c r="Q612" s="6">
        <f>VLOOKUP($B612,BNP_EUR_Underlying!$A:$W,COLUMN()-2,0)-EVS_EUR_Underlying!O610</f>
        <v>-3.4099389978337058E-12</v>
      </c>
      <c r="R612" s="6">
        <f>VLOOKUP($B612,BNP_EUR_Underlying!$A:$W,COLUMN()-2,0)-EVS_EUR_Underlying!P610</f>
        <v>-2.0099477637813834E-12</v>
      </c>
      <c r="S612" s="6">
        <f>VLOOKUP($B612,BNP_EUR_Underlying!$A:$W,COLUMN()-2,0)-EVS_EUR_Underlying!Q610</f>
        <v>-1.0794226513701766E-3</v>
      </c>
      <c r="T612" s="6">
        <f>VLOOKUP($B612,BNP_EUR_Underlying!$A:$W,COLUMN()-2,0)-EVS_EUR_Underlying!R610</f>
        <v>3.0797586703101842E-13</v>
      </c>
      <c r="U612" s="6">
        <f>VLOOKUP($B612,BNP_EUR_Underlying!$A:$W,COLUMN()-2,0)-EVS_EUR_Underlying!S610</f>
        <v>2.241097416481197E-2</v>
      </c>
      <c r="V612" s="6">
        <f>VLOOKUP($B612,BNP_EUR_Underlying!$A:$W,COLUMN()-2,0)-EVS_EUR_Underlying!T610</f>
        <v>1.8998136397385679E-12</v>
      </c>
      <c r="W612" s="6">
        <f>VLOOKUP($B612,BNP_EUR_Underlying!$A:$W,COLUMN()-2,0)-EVS_EUR_Underlying!U610</f>
        <v>3.8902214782865485E-13</v>
      </c>
      <c r="X612" s="6">
        <f>VLOOKUP($B612,BNP_EUR_Underlying!$A:$W,COLUMN()-2,0)-EVS_EUR_Underlying!V610</f>
        <v>1.7499335314141717E-12</v>
      </c>
      <c r="Y612" s="6">
        <f>VLOOKUP($B612,BNP_EUR_Underlying!$A:$W,COLUMN()-2,0)-EVS_EUR_Underlying!W610</f>
        <v>-7.8004269710163499E-13</v>
      </c>
    </row>
    <row r="613" spans="1:25" x14ac:dyDescent="0.25">
      <c r="A613" s="2">
        <v>42255</v>
      </c>
      <c r="B613" s="2">
        <v>42261</v>
      </c>
      <c r="C613" t="b">
        <f t="shared" si="9"/>
        <v>0</v>
      </c>
      <c r="D613" s="6">
        <f>VLOOKUP($B613,BNP_EUR_Underlying!$A:$W,COLUMN()-2,0)-EVS_EUR_Underlying!B611</f>
        <v>9.7425641992299861E-2</v>
      </c>
      <c r="E613" s="6">
        <f>VLOOKUP($B613,BNP_EUR_Underlying!$A:$W,COLUMN()-2,0)-EVS_EUR_Underlying!C611</f>
        <v>0.86144905588058007</v>
      </c>
      <c r="F613" s="6">
        <f>VLOOKUP($B613,BNP_EUR_Underlying!$A:$W,COLUMN()-2,0)-EVS_EUR_Underlying!D611</f>
        <v>-2.3701041129697842E-12</v>
      </c>
      <c r="G613" s="6">
        <f>VLOOKUP($B613,BNP_EUR_Underlying!$A:$W,COLUMN()-2,0)-EVS_EUR_Underlying!E611</f>
        <v>-8.0251439932998991E-4</v>
      </c>
      <c r="H613" s="6">
        <f>VLOOKUP($B613,BNP_EUR_Underlying!$A:$W,COLUMN()-2,0)-EVS_EUR_Underlying!F611</f>
        <v>4.8900883342639645E-12</v>
      </c>
      <c r="I613" s="6">
        <f>VLOOKUP($B613,BNP_EUR_Underlying!$A:$W,COLUMN()-2,0)-EVS_EUR_Underlying!G611</f>
        <v>1.8404092997004184E-4</v>
      </c>
      <c r="J613" s="6">
        <f>VLOOKUP($B613,BNP_EUR_Underlying!$A:$W,COLUMN()-2,0)-EVS_EUR_Underlying!H611</f>
        <v>7.0987660194532509E-13</v>
      </c>
      <c r="K613" s="6">
        <f>VLOOKUP($B613,BNP_EUR_Underlying!$A:$W,COLUMN()-2,0)-EVS_EUR_Underlying!I611</f>
        <v>1.7924007858105551E-4</v>
      </c>
      <c r="L613" s="6">
        <f>VLOOKUP($B613,BNP_EUR_Underlying!$A:$W,COLUMN()-2,0)-EVS_EUR_Underlying!J611</f>
        <v>3.8500314047951179E-12</v>
      </c>
      <c r="M613" s="6">
        <f>VLOOKUP($B613,BNP_EUR_Underlying!$A:$W,COLUMN()-2,0)-EVS_EUR_Underlying!K611</f>
        <v>1.7543156112698188E-4</v>
      </c>
      <c r="N613" s="6">
        <f>VLOOKUP($B613,BNP_EUR_Underlying!$A:$W,COLUMN()-2,0)-EVS_EUR_Underlying!L611</f>
        <v>-1.898831273158097E-2</v>
      </c>
      <c r="O613" s="6">
        <f>VLOOKUP($B613,BNP_EUR_Underlying!$A:$W,COLUMN()-2,0)-EVS_EUR_Underlying!M611</f>
        <v>2.9976021664879227E-14</v>
      </c>
      <c r="P613" s="6">
        <f>VLOOKUP($B613,BNP_EUR_Underlying!$A:$W,COLUMN()-2,0)-EVS_EUR_Underlying!N611</f>
        <v>1.5534087644900607E-3</v>
      </c>
      <c r="Q613" s="6">
        <f>VLOOKUP($B613,BNP_EUR_Underlying!$A:$W,COLUMN()-2,0)-EVS_EUR_Underlying!O611</f>
        <v>-2.1200818878241989E-12</v>
      </c>
      <c r="R613" s="6">
        <f>VLOOKUP($B613,BNP_EUR_Underlying!$A:$W,COLUMN()-2,0)-EVS_EUR_Underlying!P611</f>
        <v>3.9899195058978876E-12</v>
      </c>
      <c r="S613" s="6">
        <f>VLOOKUP($B613,BNP_EUR_Underlying!$A:$W,COLUMN()-2,0)-EVS_EUR_Underlying!Q611</f>
        <v>-1.083612553959945E-3</v>
      </c>
      <c r="T613" s="6">
        <f>VLOOKUP($B613,BNP_EUR_Underlying!$A:$W,COLUMN()-2,0)-EVS_EUR_Underlying!R611</f>
        <v>-3.75921516138078E-13</v>
      </c>
      <c r="U613" s="6">
        <f>VLOOKUP($B613,BNP_EUR_Underlying!$A:$W,COLUMN()-2,0)-EVS_EUR_Underlying!S611</f>
        <v>2.2432584065927963E-2</v>
      </c>
      <c r="V613" s="6">
        <f>VLOOKUP($B613,BNP_EUR_Underlying!$A:$W,COLUMN()-2,0)-EVS_EUR_Underlying!T611</f>
        <v>1.1599610161283636E-12</v>
      </c>
      <c r="W613" s="6">
        <f>VLOOKUP($B613,BNP_EUR_Underlying!$A:$W,COLUMN()-2,0)-EVS_EUR_Underlying!U611</f>
        <v>4.8105963657008033E-13</v>
      </c>
      <c r="X613" s="6">
        <f>VLOOKUP($B613,BNP_EUR_Underlying!$A:$W,COLUMN()-2,0)-EVS_EUR_Underlying!V611</f>
        <v>-4.8501203053774589E-12</v>
      </c>
      <c r="Y613" s="6">
        <f>VLOOKUP($B613,BNP_EUR_Underlying!$A:$W,COLUMN()-2,0)-EVS_EUR_Underlying!W611</f>
        <v>-2.65987232239695E-12</v>
      </c>
    </row>
    <row r="614" spans="1:25" x14ac:dyDescent="0.25">
      <c r="A614" s="2">
        <v>42256</v>
      </c>
      <c r="B614" s="2">
        <v>42262</v>
      </c>
      <c r="C614" t="b">
        <f t="shared" si="9"/>
        <v>0</v>
      </c>
      <c r="D614" s="6">
        <f>VLOOKUP($B614,BNP_EUR_Underlying!$A:$W,COLUMN()-2,0)-EVS_EUR_Underlying!B612</f>
        <v>9.75563199571301E-2</v>
      </c>
      <c r="E614" s="6">
        <f>VLOOKUP($B614,BNP_EUR_Underlying!$A:$W,COLUMN()-2,0)-EVS_EUR_Underlying!C612</f>
        <v>0.86062309247438007</v>
      </c>
      <c r="F614" s="6">
        <f>VLOOKUP($B614,BNP_EUR_Underlying!$A:$W,COLUMN()-2,0)-EVS_EUR_Underlying!D612</f>
        <v>-2.3701041129697842E-12</v>
      </c>
      <c r="G614" s="6">
        <f>VLOOKUP($B614,BNP_EUR_Underlying!$A:$W,COLUMN()-2,0)-EVS_EUR_Underlying!E612</f>
        <v>-8.0217592722009456E-4</v>
      </c>
      <c r="H614" s="6">
        <f>VLOOKUP($B614,BNP_EUR_Underlying!$A:$W,COLUMN()-2,0)-EVS_EUR_Underlying!F612</f>
        <v>-2.950084621033966E-12</v>
      </c>
      <c r="I614" s="6">
        <f>VLOOKUP($B614,BNP_EUR_Underlying!$A:$W,COLUMN()-2,0)-EVS_EUR_Underlying!G612</f>
        <v>1.8265652134297206E-4</v>
      </c>
      <c r="J614" s="6">
        <f>VLOOKUP($B614,BNP_EUR_Underlying!$A:$W,COLUMN()-2,0)-EVS_EUR_Underlying!H612</f>
        <v>1.1100009800202315E-12</v>
      </c>
      <c r="K614" s="6">
        <f>VLOOKUP($B614,BNP_EUR_Underlying!$A:$W,COLUMN()-2,0)-EVS_EUR_Underlying!I612</f>
        <v>1.7920119110304E-4</v>
      </c>
      <c r="L614" s="6">
        <f>VLOOKUP($B614,BNP_EUR_Underlying!$A:$W,COLUMN()-2,0)-EVS_EUR_Underlying!J612</f>
        <v>7.9003470432326139E-13</v>
      </c>
      <c r="M614" s="6">
        <f>VLOOKUP($B614,BNP_EUR_Underlying!$A:$W,COLUMN()-2,0)-EVS_EUR_Underlying!K612</f>
        <v>1.7522247610002317E-4</v>
      </c>
      <c r="N614" s="6">
        <f>VLOOKUP($B614,BNP_EUR_Underlying!$A:$W,COLUMN()-2,0)-EVS_EUR_Underlying!L612</f>
        <v>-1.8960233214481037E-2</v>
      </c>
      <c r="O614" s="6">
        <f>VLOOKUP($B614,BNP_EUR_Underlying!$A:$W,COLUMN()-2,0)-EVS_EUR_Underlying!M612</f>
        <v>-2.2293278334473143E-13</v>
      </c>
      <c r="P614" s="6">
        <f>VLOOKUP($B614,BNP_EUR_Underlying!$A:$W,COLUMN()-2,0)-EVS_EUR_Underlying!N612</f>
        <v>1.5428994185590073E-3</v>
      </c>
      <c r="Q614" s="6">
        <f>VLOOKUP($B614,BNP_EUR_Underlying!$A:$W,COLUMN()-2,0)-EVS_EUR_Underlying!O612</f>
        <v>-4.9800163992586022E-12</v>
      </c>
      <c r="R614" s="6">
        <f>VLOOKUP($B614,BNP_EUR_Underlying!$A:$W,COLUMN()-2,0)-EVS_EUR_Underlying!P612</f>
        <v>-2.4300561562995426E-12</v>
      </c>
      <c r="S614" s="6">
        <f>VLOOKUP($B614,BNP_EUR_Underlying!$A:$W,COLUMN()-2,0)-EVS_EUR_Underlying!Q612</f>
        <v>-1.0925160844499349E-3</v>
      </c>
      <c r="T614" s="6">
        <f>VLOOKUP($B614,BNP_EUR_Underlying!$A:$W,COLUMN()-2,0)-EVS_EUR_Underlying!R612</f>
        <v>1.1501910535116622E-13</v>
      </c>
      <c r="U614" s="6">
        <f>VLOOKUP($B614,BNP_EUR_Underlying!$A:$W,COLUMN()-2,0)-EVS_EUR_Underlying!S612</f>
        <v>2.305458035795005E-2</v>
      </c>
      <c r="V614" s="6">
        <f>VLOOKUP($B614,BNP_EUR_Underlying!$A:$W,COLUMN()-2,0)-EVS_EUR_Underlying!T612</f>
        <v>-1.1990408665951691E-13</v>
      </c>
      <c r="W614" s="6">
        <f>VLOOKUP($B614,BNP_EUR_Underlying!$A:$W,COLUMN()-2,0)-EVS_EUR_Underlying!U612</f>
        <v>-3.4705571749782393E-13</v>
      </c>
      <c r="X614" s="6">
        <f>VLOOKUP($B614,BNP_EUR_Underlying!$A:$W,COLUMN()-2,0)-EVS_EUR_Underlying!V612</f>
        <v>-2.8601565560393283E-12</v>
      </c>
      <c r="Y614" s="6">
        <f>VLOOKUP($B614,BNP_EUR_Underlying!$A:$W,COLUMN()-2,0)-EVS_EUR_Underlying!W612</f>
        <v>3.3502089991088724E-12</v>
      </c>
    </row>
    <row r="615" spans="1:25" x14ac:dyDescent="0.25">
      <c r="A615" s="2">
        <v>42257</v>
      </c>
      <c r="B615" s="2">
        <v>42263</v>
      </c>
      <c r="C615" t="b">
        <f t="shared" si="9"/>
        <v>0</v>
      </c>
      <c r="D615" s="6">
        <f>VLOOKUP($B615,BNP_EUR_Underlying!$A:$W,COLUMN()-2,0)-EVS_EUR_Underlying!B613</f>
        <v>9.7518498588109903E-2</v>
      </c>
      <c r="E615" s="6">
        <f>VLOOKUP($B615,BNP_EUR_Underlying!$A:$W,COLUMN()-2,0)-EVS_EUR_Underlying!C613</f>
        <v>0.85712726618997004</v>
      </c>
      <c r="F615" s="6">
        <f>VLOOKUP($B615,BNP_EUR_Underlying!$A:$W,COLUMN()-2,0)-EVS_EUR_Underlying!D613</f>
        <v>1.7299495169709189E-12</v>
      </c>
      <c r="G615" s="6">
        <f>VLOOKUP($B615,BNP_EUR_Underlying!$A:$W,COLUMN()-2,0)-EVS_EUR_Underlying!E613</f>
        <v>-8.0159569361004657E-4</v>
      </c>
      <c r="H615" s="6">
        <f>VLOOKUP($B615,BNP_EUR_Underlying!$A:$W,COLUMN()-2,0)-EVS_EUR_Underlying!F613</f>
        <v>-3.5900171724279062E-12</v>
      </c>
      <c r="I615" s="6">
        <f>VLOOKUP($B615,BNP_EUR_Underlying!$A:$W,COLUMN()-2,0)-EVS_EUR_Underlying!G613</f>
        <v>1.8298783157499887E-4</v>
      </c>
      <c r="J615" s="6">
        <f>VLOOKUP($B615,BNP_EUR_Underlying!$A:$W,COLUMN()-2,0)-EVS_EUR_Underlying!H613</f>
        <v>-2.829958489769524E-12</v>
      </c>
      <c r="K615" s="6">
        <f>VLOOKUP($B615,BNP_EUR_Underlying!$A:$W,COLUMN()-2,0)-EVS_EUR_Underlying!I613</f>
        <v>1.7855652943499223E-4</v>
      </c>
      <c r="L615" s="6">
        <f>VLOOKUP($B615,BNP_EUR_Underlying!$A:$W,COLUMN()-2,0)-EVS_EUR_Underlying!J613</f>
        <v>8.9994678376115189E-13</v>
      </c>
      <c r="M615" s="6">
        <f>VLOOKUP($B615,BNP_EUR_Underlying!$A:$W,COLUMN()-2,0)-EVS_EUR_Underlying!K613</f>
        <v>1.7593434935392338E-4</v>
      </c>
      <c r="N615" s="6">
        <f>VLOOKUP($B615,BNP_EUR_Underlying!$A:$W,COLUMN()-2,0)-EVS_EUR_Underlying!L613</f>
        <v>-1.9096617123687043E-2</v>
      </c>
      <c r="O615" s="6">
        <f>VLOOKUP($B615,BNP_EUR_Underlying!$A:$W,COLUMN()-2,0)-EVS_EUR_Underlying!M613</f>
        <v>9.2037488741425477E-14</v>
      </c>
      <c r="P615" s="6">
        <f>VLOOKUP($B615,BNP_EUR_Underlying!$A:$W,COLUMN()-2,0)-EVS_EUR_Underlying!N613</f>
        <v>1.5424593943790255E-3</v>
      </c>
      <c r="Q615" s="6">
        <f>VLOOKUP($B615,BNP_EUR_Underlying!$A:$W,COLUMN()-2,0)-EVS_EUR_Underlying!O613</f>
        <v>2.2699619961485951E-12</v>
      </c>
      <c r="R615" s="6">
        <f>VLOOKUP($B615,BNP_EUR_Underlying!$A:$W,COLUMN()-2,0)-EVS_EUR_Underlying!P613</f>
        <v>-6.2994054417231382E-13</v>
      </c>
      <c r="S615" s="6">
        <f>VLOOKUP($B615,BNP_EUR_Underlying!$A:$W,COLUMN()-2,0)-EVS_EUR_Underlying!Q613</f>
        <v>-1.103514566239916E-3</v>
      </c>
      <c r="T615" s="6">
        <f>VLOOKUP($B615,BNP_EUR_Underlying!$A:$W,COLUMN()-2,0)-EVS_EUR_Underlying!R613</f>
        <v>4.3398618032597369E-13</v>
      </c>
      <c r="U615" s="6">
        <f>VLOOKUP($B615,BNP_EUR_Underlying!$A:$W,COLUMN()-2,0)-EVS_EUR_Underlying!S613</f>
        <v>2.3496803224013041E-2</v>
      </c>
      <c r="V615" s="6">
        <f>VLOOKUP($B615,BNP_EUR_Underlying!$A:$W,COLUMN()-2,0)-EVS_EUR_Underlying!T613</f>
        <v>1.7899015603006774E-12</v>
      </c>
      <c r="W615" s="6">
        <f>VLOOKUP($B615,BNP_EUR_Underlying!$A:$W,COLUMN()-2,0)-EVS_EUR_Underlying!U613</f>
        <v>4.2599257454867256E-12</v>
      </c>
      <c r="X615" s="6">
        <f>VLOOKUP($B615,BNP_EUR_Underlying!$A:$W,COLUMN()-2,0)-EVS_EUR_Underlying!V613</f>
        <v>-1.6600054664195341E-12</v>
      </c>
      <c r="Y615" s="6">
        <f>VLOOKUP($B615,BNP_EUR_Underlying!$A:$W,COLUMN()-2,0)-EVS_EUR_Underlying!W613</f>
        <v>-3.1099567365799885E-12</v>
      </c>
    </row>
    <row r="616" spans="1:25" x14ac:dyDescent="0.25">
      <c r="A616" s="2">
        <v>42258</v>
      </c>
      <c r="B616" s="2">
        <v>42264</v>
      </c>
      <c r="C616" t="b">
        <f t="shared" si="9"/>
        <v>0</v>
      </c>
      <c r="D616" s="6">
        <f>VLOOKUP($B616,BNP_EUR_Underlying!$A:$W,COLUMN()-2,0)-EVS_EUR_Underlying!B614</f>
        <v>9.759216781164004E-2</v>
      </c>
      <c r="E616" s="6">
        <f>VLOOKUP($B616,BNP_EUR_Underlying!$A:$W,COLUMN()-2,0)-EVS_EUR_Underlying!C614</f>
        <v>0.85782591414186005</v>
      </c>
      <c r="F616" s="6">
        <f>VLOOKUP($B616,BNP_EUR_Underlying!$A:$W,COLUMN()-2,0)-EVS_EUR_Underlying!D614</f>
        <v>3.0198066269804258E-12</v>
      </c>
      <c r="G616" s="6">
        <f>VLOOKUP($B616,BNP_EUR_Underlying!$A:$W,COLUMN()-2,0)-EVS_EUR_Underlying!E614</f>
        <v>-8.0113634075007489E-4</v>
      </c>
      <c r="H616" s="6">
        <f>VLOOKUP($B616,BNP_EUR_Underlying!$A:$W,COLUMN()-2,0)-EVS_EUR_Underlying!F614</f>
        <v>-4.5301540296804887E-12</v>
      </c>
      <c r="I616" s="6">
        <f>VLOOKUP($B616,BNP_EUR_Underlying!$A:$W,COLUMN()-2,0)-EVS_EUR_Underlying!G614</f>
        <v>1.8449536257980625E-4</v>
      </c>
      <c r="J616" s="6">
        <f>VLOOKUP($B616,BNP_EUR_Underlying!$A:$W,COLUMN()-2,0)-EVS_EUR_Underlying!H614</f>
        <v>-3.6899372446441703E-12</v>
      </c>
      <c r="K616" s="6">
        <f>VLOOKUP($B616,BNP_EUR_Underlying!$A:$W,COLUMN()-2,0)-EVS_EUR_Underlying!I614</f>
        <v>1.7869965114702957E-4</v>
      </c>
      <c r="L616" s="6">
        <f>VLOOKUP($B616,BNP_EUR_Underlying!$A:$W,COLUMN()-2,0)-EVS_EUR_Underlying!J614</f>
        <v>7.9003470432326139E-13</v>
      </c>
      <c r="M616" s="6">
        <f>VLOOKUP($B616,BNP_EUR_Underlying!$A:$W,COLUMN()-2,0)-EVS_EUR_Underlying!K614</f>
        <v>1.7695495162006747E-4</v>
      </c>
      <c r="N616" s="6">
        <f>VLOOKUP($B616,BNP_EUR_Underlying!$A:$W,COLUMN()-2,0)-EVS_EUR_Underlying!L614</f>
        <v>-1.9091701589983967E-2</v>
      </c>
      <c r="O616" s="6">
        <f>VLOOKUP($B616,BNP_EUR_Underlying!$A:$W,COLUMN()-2,0)-EVS_EUR_Underlying!M614</f>
        <v>9.50350909079134E-14</v>
      </c>
      <c r="P616" s="6">
        <f>VLOOKUP($B616,BNP_EUR_Underlying!$A:$W,COLUMN()-2,0)-EVS_EUR_Underlying!N614</f>
        <v>1.5544786384619202E-3</v>
      </c>
      <c r="Q616" s="6">
        <f>VLOOKUP($B616,BNP_EUR_Underlying!$A:$W,COLUMN()-2,0)-EVS_EUR_Underlying!O614</f>
        <v>5.0981441290787188E-13</v>
      </c>
      <c r="R616" s="6">
        <f>VLOOKUP($B616,BNP_EUR_Underlying!$A:$W,COLUMN()-2,0)-EVS_EUR_Underlying!P614</f>
        <v>-4.8501203053774589E-12</v>
      </c>
      <c r="S616" s="6">
        <f>VLOOKUP($B616,BNP_EUR_Underlying!$A:$W,COLUMN()-2,0)-EVS_EUR_Underlying!Q614</f>
        <v>-1.0988009383299246E-3</v>
      </c>
      <c r="T616" s="6">
        <f>VLOOKUP($B616,BNP_EUR_Underlying!$A:$W,COLUMN()-2,0)-EVS_EUR_Underlying!R614</f>
        <v>2.1094237467877974E-13</v>
      </c>
      <c r="U616" s="6">
        <f>VLOOKUP($B616,BNP_EUR_Underlying!$A:$W,COLUMN()-2,0)-EVS_EUR_Underlying!S614</f>
        <v>2.3213032102954001E-2</v>
      </c>
      <c r="V616" s="6">
        <f>VLOOKUP($B616,BNP_EUR_Underlying!$A:$W,COLUMN()-2,0)-EVS_EUR_Underlying!T614</f>
        <v>3.5100811146548949E-12</v>
      </c>
      <c r="W616" s="6">
        <f>VLOOKUP($B616,BNP_EUR_Underlying!$A:$W,COLUMN()-2,0)-EVS_EUR_Underlying!U614</f>
        <v>-1.1199929872418579E-12</v>
      </c>
      <c r="X616" s="6">
        <f>VLOOKUP($B616,BNP_EUR_Underlying!$A:$W,COLUMN()-2,0)-EVS_EUR_Underlying!V614</f>
        <v>4.0600856010541975E-12</v>
      </c>
      <c r="Y616" s="6">
        <f>VLOOKUP($B616,BNP_EUR_Underlying!$A:$W,COLUMN()-2,0)-EVS_EUR_Underlying!W614</f>
        <v>-1.1299849944634843E-12</v>
      </c>
    </row>
    <row r="617" spans="1:25" x14ac:dyDescent="0.25">
      <c r="A617" s="2">
        <v>42261</v>
      </c>
      <c r="B617" s="2">
        <v>42265</v>
      </c>
      <c r="C617" t="b">
        <f t="shared" si="9"/>
        <v>0</v>
      </c>
      <c r="D617" s="6">
        <f>VLOOKUP($B617,BNP_EUR_Underlying!$A:$W,COLUMN()-2,0)-EVS_EUR_Underlying!B615</f>
        <v>9.7724742197629944E-2</v>
      </c>
      <c r="E617" s="6">
        <f>VLOOKUP($B617,BNP_EUR_Underlying!$A:$W,COLUMN()-2,0)-EVS_EUR_Underlying!C615</f>
        <v>0.86587440812757999</v>
      </c>
      <c r="F617" s="6">
        <f>VLOOKUP($B617,BNP_EUR_Underlying!$A:$W,COLUMN()-2,0)-EVS_EUR_Underlying!D615</f>
        <v>1.9899637493381306E-12</v>
      </c>
      <c r="G617" s="6">
        <f>VLOOKUP($B617,BNP_EUR_Underlying!$A:$W,COLUMN()-2,0)-EVS_EUR_Underlying!E615</f>
        <v>-8.0299793233984396E-4</v>
      </c>
      <c r="H617" s="6">
        <f>VLOOKUP($B617,BNP_EUR_Underlying!$A:$W,COLUMN()-2,0)-EVS_EUR_Underlying!F615</f>
        <v>3.0400126860286036E-12</v>
      </c>
      <c r="I617" s="6">
        <f>VLOOKUP($B617,BNP_EUR_Underlying!$A:$W,COLUMN()-2,0)-EVS_EUR_Underlying!G615</f>
        <v>1.8503294910998669E-4</v>
      </c>
      <c r="J617" s="6">
        <f>VLOOKUP($B617,BNP_EUR_Underlying!$A:$W,COLUMN()-2,0)-EVS_EUR_Underlying!H615</f>
        <v>3.8100633759086122E-12</v>
      </c>
      <c r="K617" s="6">
        <f>VLOOKUP($B617,BNP_EUR_Underlying!$A:$W,COLUMN()-2,0)-EVS_EUR_Underlying!I615</f>
        <v>1.7818804633196184E-4</v>
      </c>
      <c r="L617" s="6">
        <f>VLOOKUP($B617,BNP_EUR_Underlying!$A:$W,COLUMN()-2,0)-EVS_EUR_Underlying!J615</f>
        <v>-3.9099834481248763E-12</v>
      </c>
      <c r="M617" s="6">
        <f>VLOOKUP($B617,BNP_EUR_Underlying!$A:$W,COLUMN()-2,0)-EVS_EUR_Underlying!K615</f>
        <v>1.7739188134602291E-4</v>
      </c>
      <c r="N617" s="6">
        <f>VLOOKUP($B617,BNP_EUR_Underlying!$A:$W,COLUMN()-2,0)-EVS_EUR_Underlying!L615</f>
        <v>-1.900547867227298E-2</v>
      </c>
      <c r="O617" s="6">
        <f>VLOOKUP($B617,BNP_EUR_Underlying!$A:$W,COLUMN()-2,0)-EVS_EUR_Underlying!M615</f>
        <v>1.9400037132299985E-12</v>
      </c>
      <c r="P617" s="6">
        <f>VLOOKUP($B617,BNP_EUR_Underlying!$A:$W,COLUMN()-2,0)-EVS_EUR_Underlying!N615</f>
        <v>1.5592199333169798E-3</v>
      </c>
      <c r="Q617" s="6">
        <f>VLOOKUP($B617,BNP_EUR_Underlying!$A:$W,COLUMN()-2,0)-EVS_EUR_Underlying!O615</f>
        <v>3.0997426847534371E-13</v>
      </c>
      <c r="R617" s="6">
        <f>VLOOKUP($B617,BNP_EUR_Underlying!$A:$W,COLUMN()-2,0)-EVS_EUR_Underlying!P615</f>
        <v>-4.1200376443839559E-12</v>
      </c>
      <c r="S617" s="6">
        <f>VLOOKUP($B617,BNP_EUR_Underlying!$A:$W,COLUMN()-2,0)-EVS_EUR_Underlying!Q615</f>
        <v>-1.0699953855501931E-3</v>
      </c>
      <c r="T617" s="6">
        <f>VLOOKUP($B617,BNP_EUR_Underlying!$A:$W,COLUMN()-2,0)-EVS_EUR_Underlying!R615</f>
        <v>4.1600056732704616E-13</v>
      </c>
      <c r="U617" s="6">
        <f>VLOOKUP($B617,BNP_EUR_Underlying!$A:$W,COLUMN()-2,0)-EVS_EUR_Underlying!S615</f>
        <v>2.2937241757084004E-2</v>
      </c>
      <c r="V617" s="6">
        <f>VLOOKUP($B617,BNP_EUR_Underlying!$A:$W,COLUMN()-2,0)-EVS_EUR_Underlying!T615</f>
        <v>-3.5698111133797283E-12</v>
      </c>
      <c r="W617" s="6">
        <f>VLOOKUP($B617,BNP_EUR_Underlying!$A:$W,COLUMN()-2,0)-EVS_EUR_Underlying!U615</f>
        <v>1.780131597683976E-12</v>
      </c>
      <c r="X617" s="6">
        <f>VLOOKUP($B617,BNP_EUR_Underlying!$A:$W,COLUMN()-2,0)-EVS_EUR_Underlying!V615</f>
        <v>4.440003920080926E-12</v>
      </c>
      <c r="Y617" s="6">
        <f>VLOOKUP($B617,BNP_EUR_Underlying!$A:$W,COLUMN()-2,0)-EVS_EUR_Underlying!W615</f>
        <v>5.5999649362092896E-13</v>
      </c>
    </row>
    <row r="618" spans="1:25" x14ac:dyDescent="0.25">
      <c r="A618" s="2">
        <v>42262</v>
      </c>
      <c r="B618" s="2">
        <v>42268</v>
      </c>
      <c r="C618" t="b">
        <f t="shared" si="9"/>
        <v>0</v>
      </c>
      <c r="D618" s="6">
        <f>VLOOKUP($B618,BNP_EUR_Underlying!$A:$W,COLUMN()-2,0)-EVS_EUR_Underlying!B616</f>
        <v>9.7468735847499932E-2</v>
      </c>
      <c r="E618" s="6">
        <f>VLOOKUP($B618,BNP_EUR_Underlying!$A:$W,COLUMN()-2,0)-EVS_EUR_Underlying!C616</f>
        <v>0.86176287064516988</v>
      </c>
      <c r="F618" s="6">
        <f>VLOOKUP($B618,BNP_EUR_Underlying!$A:$W,COLUMN()-2,0)-EVS_EUR_Underlying!D616</f>
        <v>3.269828852126011E-12</v>
      </c>
      <c r="G618" s="6">
        <f>VLOOKUP($B618,BNP_EUR_Underlying!$A:$W,COLUMN()-2,0)-EVS_EUR_Underlying!E616</f>
        <v>-8.0258692978008028E-4</v>
      </c>
      <c r="H618" s="6">
        <f>VLOOKUP($B618,BNP_EUR_Underlying!$A:$W,COLUMN()-2,0)-EVS_EUR_Underlying!F616</f>
        <v>-1.9699797348948778E-12</v>
      </c>
      <c r="I618" s="6">
        <f>VLOOKUP($B618,BNP_EUR_Underlying!$A:$W,COLUMN()-2,0)-EVS_EUR_Underlying!G616</f>
        <v>1.8407469399006615E-4</v>
      </c>
      <c r="J618" s="6">
        <f>VLOOKUP($B618,BNP_EUR_Underlying!$A:$W,COLUMN()-2,0)-EVS_EUR_Underlying!H616</f>
        <v>7.198686091669515E-13</v>
      </c>
      <c r="K618" s="6">
        <f>VLOOKUP($B618,BNP_EUR_Underlying!$A:$W,COLUMN()-2,0)-EVS_EUR_Underlying!I616</f>
        <v>1.7784680417598508E-4</v>
      </c>
      <c r="L618" s="6">
        <f>VLOOKUP($B618,BNP_EUR_Underlying!$A:$W,COLUMN()-2,0)-EVS_EUR_Underlying!J616</f>
        <v>3.7598812951955551E-12</v>
      </c>
      <c r="M618" s="6">
        <f>VLOOKUP($B618,BNP_EUR_Underlying!$A:$W,COLUMN()-2,0)-EVS_EUR_Underlying!K616</f>
        <v>1.7638028077193724E-4</v>
      </c>
      <c r="N618" s="6">
        <f>VLOOKUP($B618,BNP_EUR_Underlying!$A:$W,COLUMN()-2,0)-EVS_EUR_Underlying!L616</f>
        <v>-1.8933134916227057E-2</v>
      </c>
      <c r="O618" s="6">
        <f>VLOOKUP($B618,BNP_EUR_Underlying!$A:$W,COLUMN()-2,0)-EVS_EUR_Underlying!M616</f>
        <v>-1.3700152123874432E-12</v>
      </c>
      <c r="P618" s="6">
        <f>VLOOKUP($B618,BNP_EUR_Underlying!$A:$W,COLUMN()-2,0)-EVS_EUR_Underlying!N616</f>
        <v>1.5492140950119637E-3</v>
      </c>
      <c r="Q618" s="6">
        <f>VLOOKUP($B618,BNP_EUR_Underlying!$A:$W,COLUMN()-2,0)-EVS_EUR_Underlying!O616</f>
        <v>-3.9299674625681291E-12</v>
      </c>
      <c r="R618" s="6">
        <f>VLOOKUP($B618,BNP_EUR_Underlying!$A:$W,COLUMN()-2,0)-EVS_EUR_Underlying!P616</f>
        <v>3.8899994336816235E-12</v>
      </c>
      <c r="S618" s="6">
        <f>VLOOKUP($B618,BNP_EUR_Underlying!$A:$W,COLUMN()-2,0)-EVS_EUR_Underlying!Q616</f>
        <v>-1.086231240570168E-3</v>
      </c>
      <c r="T618" s="6">
        <f>VLOOKUP($B618,BNP_EUR_Underlying!$A:$W,COLUMN()-2,0)-EVS_EUR_Underlying!R616</f>
        <v>3.4994229736184934E-13</v>
      </c>
      <c r="U618" s="6">
        <f>VLOOKUP($B618,BNP_EUR_Underlying!$A:$W,COLUMN()-2,0)-EVS_EUR_Underlying!S616</f>
        <v>2.2719277390683024E-2</v>
      </c>
      <c r="V618" s="6">
        <f>VLOOKUP($B618,BNP_EUR_Underlying!$A:$W,COLUMN()-2,0)-EVS_EUR_Underlying!T616</f>
        <v>4.9498183329887979E-12</v>
      </c>
      <c r="W618" s="6">
        <f>VLOOKUP($B618,BNP_EUR_Underlying!$A:$W,COLUMN()-2,0)-EVS_EUR_Underlying!U616</f>
        <v>4.2499337382650992E-12</v>
      </c>
      <c r="X618" s="6">
        <f>VLOOKUP($B618,BNP_EUR_Underlying!$A:$W,COLUMN()-2,0)-EVS_EUR_Underlying!V616</f>
        <v>-2.7899904608830184E-12</v>
      </c>
      <c r="Y618" s="6">
        <f>VLOOKUP($B618,BNP_EUR_Underlying!$A:$W,COLUMN()-2,0)-EVS_EUR_Underlying!W616</f>
        <v>4.4300119128592996E-12</v>
      </c>
    </row>
    <row r="619" spans="1:25" x14ac:dyDescent="0.25">
      <c r="A619" s="2">
        <v>42263</v>
      </c>
      <c r="B619" s="2">
        <v>42269</v>
      </c>
      <c r="C619" t="b">
        <f t="shared" si="9"/>
        <v>0</v>
      </c>
      <c r="D619" s="6">
        <f>VLOOKUP($B619,BNP_EUR_Underlying!$A:$W,COLUMN()-2,0)-EVS_EUR_Underlying!B617</f>
        <v>9.7522001554920079E-2</v>
      </c>
      <c r="E619" s="6">
        <f>VLOOKUP($B619,BNP_EUR_Underlying!$A:$W,COLUMN()-2,0)-EVS_EUR_Underlying!C617</f>
        <v>0.86561251710239984</v>
      </c>
      <c r="F619" s="6">
        <f>VLOOKUP($B619,BNP_EUR_Underlying!$A:$W,COLUMN()-2,0)-EVS_EUR_Underlying!D617</f>
        <v>-2.3701041129697842E-12</v>
      </c>
      <c r="G619" s="6">
        <f>VLOOKUP($B619,BNP_EUR_Underlying!$A:$W,COLUMN()-2,0)-EVS_EUR_Underlying!E617</f>
        <v>-8.0338475474994731E-4</v>
      </c>
      <c r="H619" s="6">
        <f>VLOOKUP($B619,BNP_EUR_Underlying!$A:$W,COLUMN()-2,0)-EVS_EUR_Underlying!F617</f>
        <v>1.1901590823981678E-12</v>
      </c>
      <c r="I619" s="6">
        <f>VLOOKUP($B619,BNP_EUR_Underlying!$A:$W,COLUMN()-2,0)-EVS_EUR_Underlying!G617</f>
        <v>1.8487015919999017E-4</v>
      </c>
      <c r="J619" s="6">
        <f>VLOOKUP($B619,BNP_EUR_Underlying!$A:$W,COLUMN()-2,0)-EVS_EUR_Underlying!H617</f>
        <v>9.5989882709091034E-13</v>
      </c>
      <c r="K619" s="6">
        <f>VLOOKUP($B619,BNP_EUR_Underlying!$A:$W,COLUMN()-2,0)-EVS_EUR_Underlying!I617</f>
        <v>1.7654837503400245E-4</v>
      </c>
      <c r="L619" s="6">
        <f>VLOOKUP($B619,BNP_EUR_Underlying!$A:$W,COLUMN()-2,0)-EVS_EUR_Underlying!J617</f>
        <v>3.8800074264599971E-12</v>
      </c>
      <c r="M619" s="6">
        <f>VLOOKUP($B619,BNP_EUR_Underlying!$A:$W,COLUMN()-2,0)-EVS_EUR_Underlying!K617</f>
        <v>1.749536810460306E-4</v>
      </c>
      <c r="N619" s="6">
        <f>VLOOKUP($B619,BNP_EUR_Underlying!$A:$W,COLUMN()-2,0)-EVS_EUR_Underlying!L617</f>
        <v>-1.8735726985771972E-2</v>
      </c>
      <c r="O619" s="6">
        <f>VLOOKUP($B619,BNP_EUR_Underlying!$A:$W,COLUMN()-2,0)-EVS_EUR_Underlying!M617</f>
        <v>3.8600234120167443E-12</v>
      </c>
      <c r="P619" s="6">
        <f>VLOOKUP($B619,BNP_EUR_Underlying!$A:$W,COLUMN()-2,0)-EVS_EUR_Underlying!N617</f>
        <v>1.5529802553749805E-3</v>
      </c>
      <c r="Q619" s="6">
        <f>VLOOKUP($B619,BNP_EUR_Underlying!$A:$W,COLUMN()-2,0)-EVS_EUR_Underlying!O617</f>
        <v>2.3399060466999799E-12</v>
      </c>
      <c r="R619" s="6">
        <f>VLOOKUP($B619,BNP_EUR_Underlying!$A:$W,COLUMN()-2,0)-EVS_EUR_Underlying!P617</f>
        <v>3.9799274986762612E-12</v>
      </c>
      <c r="S619" s="6">
        <f>VLOOKUP($B619,BNP_EUR_Underlying!$A:$W,COLUMN()-2,0)-EVS_EUR_Underlying!Q617</f>
        <v>-1.0705191208699727E-3</v>
      </c>
      <c r="T619" s="6">
        <f>VLOOKUP($B619,BNP_EUR_Underlying!$A:$W,COLUMN()-2,0)-EVS_EUR_Underlying!R617</f>
        <v>3.070876886113183E-13</v>
      </c>
      <c r="U619" s="6">
        <f>VLOOKUP($B619,BNP_EUR_Underlying!$A:$W,COLUMN()-2,0)-EVS_EUR_Underlying!S617</f>
        <v>2.193406881050497E-2</v>
      </c>
      <c r="V619" s="6">
        <f>VLOOKUP($B619,BNP_EUR_Underlying!$A:$W,COLUMN()-2,0)-EVS_EUR_Underlying!T617</f>
        <v>4.4499959273025524E-12</v>
      </c>
      <c r="W619" s="6">
        <f>VLOOKUP($B619,BNP_EUR_Underlying!$A:$W,COLUMN()-2,0)-EVS_EUR_Underlying!U617</f>
        <v>-3.0098146197587994E-13</v>
      </c>
      <c r="X619" s="6">
        <f>VLOOKUP($B619,BNP_EUR_Underlying!$A:$W,COLUMN()-2,0)-EVS_EUR_Underlying!V617</f>
        <v>-4.1902037395402658E-12</v>
      </c>
      <c r="Y619" s="6">
        <f>VLOOKUP($B619,BNP_EUR_Underlying!$A:$W,COLUMN()-2,0)-EVS_EUR_Underlying!W617</f>
        <v>2.9201085993690867E-12</v>
      </c>
    </row>
    <row r="620" spans="1:25" x14ac:dyDescent="0.25">
      <c r="A620" s="2">
        <v>42264</v>
      </c>
      <c r="B620" s="2">
        <v>42270</v>
      </c>
      <c r="C620" t="b">
        <f t="shared" si="9"/>
        <v>0</v>
      </c>
      <c r="D620" s="6">
        <f>VLOOKUP($B620,BNP_EUR_Underlying!$A:$W,COLUMN()-2,0)-EVS_EUR_Underlying!B618</f>
        <v>9.7610850465569943E-2</v>
      </c>
      <c r="E620" s="6">
        <f>VLOOKUP($B620,BNP_EUR_Underlying!$A:$W,COLUMN()-2,0)-EVS_EUR_Underlying!C618</f>
        <v>0.86536006853145997</v>
      </c>
      <c r="F620" s="6">
        <f>VLOOKUP($B620,BNP_EUR_Underlying!$A:$W,COLUMN()-2,0)-EVS_EUR_Underlying!D618</f>
        <v>4.8099302318860282E-12</v>
      </c>
      <c r="G620" s="6">
        <f>VLOOKUP($B620,BNP_EUR_Underlying!$A:$W,COLUMN()-2,0)-EVS_EUR_Underlying!E618</f>
        <v>-8.0350563551001564E-4</v>
      </c>
      <c r="H620" s="6">
        <f>VLOOKUP($B620,BNP_EUR_Underlying!$A:$W,COLUMN()-2,0)-EVS_EUR_Underlying!F618</f>
        <v>4.6300741018967528E-12</v>
      </c>
      <c r="I620" s="6">
        <f>VLOOKUP($B620,BNP_EUR_Underlying!$A:$W,COLUMN()-2,0)-EVS_EUR_Underlying!G618</f>
        <v>1.8475447645993626E-4</v>
      </c>
      <c r="J620" s="6">
        <f>VLOOKUP($B620,BNP_EUR_Underlying!$A:$W,COLUMN()-2,0)-EVS_EUR_Underlying!H618</f>
        <v>1.4599432773820809E-12</v>
      </c>
      <c r="K620" s="6">
        <f>VLOOKUP($B620,BNP_EUR_Underlying!$A:$W,COLUMN()-2,0)-EVS_EUR_Underlying!I618</f>
        <v>1.7623320265502951E-4</v>
      </c>
      <c r="L620" s="6">
        <f>VLOOKUP($B620,BNP_EUR_Underlying!$A:$W,COLUMN()-2,0)-EVS_EUR_Underlying!J618</f>
        <v>2.9600766282555924E-12</v>
      </c>
      <c r="M620" s="6">
        <f>VLOOKUP($B620,BNP_EUR_Underlying!$A:$W,COLUMN()-2,0)-EVS_EUR_Underlying!K618</f>
        <v>1.7459228231109236E-4</v>
      </c>
      <c r="N620" s="6">
        <f>VLOOKUP($B620,BNP_EUR_Underlying!$A:$W,COLUMN()-2,0)-EVS_EUR_Underlying!L618</f>
        <v>-1.8586795224803998E-2</v>
      </c>
      <c r="O620" s="6">
        <f>VLOOKUP($B620,BNP_EUR_Underlying!$A:$W,COLUMN()-2,0)-EVS_EUR_Underlying!M618</f>
        <v>-1.5198953207118393E-12</v>
      </c>
      <c r="P620" s="6">
        <f>VLOOKUP($B620,BNP_EUR_Underlying!$A:$W,COLUMN()-2,0)-EVS_EUR_Underlying!N618</f>
        <v>1.5518231354989531E-3</v>
      </c>
      <c r="Q620" s="6">
        <f>VLOOKUP($B620,BNP_EUR_Underlying!$A:$W,COLUMN()-2,0)-EVS_EUR_Underlying!O618</f>
        <v>3.7299052735306759E-12</v>
      </c>
      <c r="R620" s="6">
        <f>VLOOKUP($B620,BNP_EUR_Underlying!$A:$W,COLUMN()-2,0)-EVS_EUR_Underlying!P618</f>
        <v>5.1003645751279691E-13</v>
      </c>
      <c r="S620" s="6">
        <f>VLOOKUP($B620,BNP_EUR_Underlying!$A:$W,COLUMN()-2,0)-EVS_EUR_Underlying!Q618</f>
        <v>-1.068947904899975E-3</v>
      </c>
      <c r="T620" s="6">
        <f>VLOOKUP($B620,BNP_EUR_Underlying!$A:$W,COLUMN()-2,0)-EVS_EUR_Underlying!R618</f>
        <v>2.6700863742235015E-13</v>
      </c>
      <c r="U620" s="6">
        <f>VLOOKUP($B620,BNP_EUR_Underlying!$A:$W,COLUMN()-2,0)-EVS_EUR_Underlying!S618</f>
        <v>2.1751122150342916E-2</v>
      </c>
      <c r="V620" s="6">
        <f>VLOOKUP($B620,BNP_EUR_Underlying!$A:$W,COLUMN()-2,0)-EVS_EUR_Underlying!T618</f>
        <v>-2.5799362646239388E-12</v>
      </c>
      <c r="W620" s="6">
        <f>VLOOKUP($B620,BNP_EUR_Underlying!$A:$W,COLUMN()-2,0)-EVS_EUR_Underlying!U618</f>
        <v>-3.9102054927298013E-13</v>
      </c>
      <c r="X620" s="6">
        <f>VLOOKUP($B620,BNP_EUR_Underlying!$A:$W,COLUMN()-2,0)-EVS_EUR_Underlying!V618</f>
        <v>3.9002134855081749E-12</v>
      </c>
      <c r="Y620" s="6">
        <f>VLOOKUP($B620,BNP_EUR_Underlying!$A:$W,COLUMN()-2,0)-EVS_EUR_Underlying!W618</f>
        <v>-2.9698465908722937E-13</v>
      </c>
    </row>
    <row r="621" spans="1:25" x14ac:dyDescent="0.25">
      <c r="A621" s="2">
        <v>42265</v>
      </c>
      <c r="B621" s="2">
        <v>42271</v>
      </c>
      <c r="C621" t="b">
        <f t="shared" si="9"/>
        <v>0</v>
      </c>
      <c r="D621" s="6">
        <f>VLOOKUP($B621,BNP_EUR_Underlying!$A:$W,COLUMN()-2,0)-EVS_EUR_Underlying!B619</f>
        <v>9.7757412828530121E-2</v>
      </c>
      <c r="E621" s="6">
        <f>VLOOKUP($B621,BNP_EUR_Underlying!$A:$W,COLUMN()-2,0)-EVS_EUR_Underlying!C619</f>
        <v>0.86977689680535009</v>
      </c>
      <c r="F621" s="6">
        <f>VLOOKUP($B621,BNP_EUR_Underlying!$A:$W,COLUMN()-2,0)-EVS_EUR_Underlying!D619</f>
        <v>-2.3701041129697842E-12</v>
      </c>
      <c r="G621" s="6">
        <f>VLOOKUP($B621,BNP_EUR_Underlying!$A:$W,COLUMN()-2,0)-EVS_EUR_Underlying!E619</f>
        <v>-8.0355398581000159E-4</v>
      </c>
      <c r="H621" s="6">
        <f>VLOOKUP($B621,BNP_EUR_Underlying!$A:$W,COLUMN()-2,0)-EVS_EUR_Underlying!F619</f>
        <v>1.8198775819655566E-12</v>
      </c>
      <c r="I621" s="6">
        <f>VLOOKUP($B621,BNP_EUR_Underlying!$A:$W,COLUMN()-2,0)-EVS_EUR_Underlying!G619</f>
        <v>1.847823232201673E-4</v>
      </c>
      <c r="J621" s="6">
        <f>VLOOKUP($B621,BNP_EUR_Underlying!$A:$W,COLUMN()-2,0)-EVS_EUR_Underlying!H619</f>
        <v>1.2301271112846734E-12</v>
      </c>
      <c r="K621" s="6">
        <f>VLOOKUP($B621,BNP_EUR_Underlying!$A:$W,COLUMN()-2,0)-EVS_EUR_Underlying!I619</f>
        <v>1.7536925290007055E-4</v>
      </c>
      <c r="L621" s="6">
        <f>VLOOKUP($B621,BNP_EUR_Underlying!$A:$W,COLUMN()-2,0)-EVS_EUR_Underlying!J619</f>
        <v>-5.9996452250743459E-13</v>
      </c>
      <c r="M621" s="6">
        <f>VLOOKUP($B621,BNP_EUR_Underlying!$A:$W,COLUMN()-2,0)-EVS_EUR_Underlying!K619</f>
        <v>1.7401117110094066E-4</v>
      </c>
      <c r="N621" s="6">
        <f>VLOOKUP($B621,BNP_EUR_Underlying!$A:$W,COLUMN()-2,0)-EVS_EUR_Underlying!L619</f>
        <v>-1.8623704946885034E-2</v>
      </c>
      <c r="O621" s="6">
        <f>VLOOKUP($B621,BNP_EUR_Underlying!$A:$W,COLUMN()-2,0)-EVS_EUR_Underlying!M619</f>
        <v>1.8400836410137345E-12</v>
      </c>
      <c r="P621" s="6">
        <f>VLOOKUP($B621,BNP_EUR_Underlying!$A:$W,COLUMN()-2,0)-EVS_EUR_Underlying!N619</f>
        <v>1.5519314938909901E-3</v>
      </c>
      <c r="Q621" s="6">
        <f>VLOOKUP($B621,BNP_EUR_Underlying!$A:$W,COLUMN()-2,0)-EVS_EUR_Underlying!O619</f>
        <v>-4.3400838478646619E-12</v>
      </c>
      <c r="R621" s="6">
        <f>VLOOKUP($B621,BNP_EUR_Underlying!$A:$W,COLUMN()-2,0)-EVS_EUR_Underlying!P619</f>
        <v>-6.5991656583719305E-13</v>
      </c>
      <c r="S621" s="6">
        <f>VLOOKUP($B621,BNP_EUR_Underlying!$A:$W,COLUMN()-2,0)-EVS_EUR_Underlying!Q619</f>
        <v>-1.0448559900300136E-3</v>
      </c>
      <c r="T621" s="6">
        <f>VLOOKUP($B621,BNP_EUR_Underlying!$A:$W,COLUMN()-2,0)-EVS_EUR_Underlying!R619</f>
        <v>1.8096635301390052E-13</v>
      </c>
      <c r="U621" s="6">
        <f>VLOOKUP($B621,BNP_EUR_Underlying!$A:$W,COLUMN()-2,0)-EVS_EUR_Underlying!S619</f>
        <v>2.0857555022575025E-2</v>
      </c>
      <c r="V621" s="6">
        <f>VLOOKUP($B621,BNP_EUR_Underlying!$A:$W,COLUMN()-2,0)-EVS_EUR_Underlying!T619</f>
        <v>-1.9699797348948778E-12</v>
      </c>
      <c r="W621" s="6">
        <f>VLOOKUP($B621,BNP_EUR_Underlying!$A:$W,COLUMN()-2,0)-EVS_EUR_Underlying!U619</f>
        <v>1.3000711618360583E-13</v>
      </c>
      <c r="X621" s="6">
        <f>VLOOKUP($B621,BNP_EUR_Underlying!$A:$W,COLUMN()-2,0)-EVS_EUR_Underlying!V619</f>
        <v>-3.7199132663090495E-12</v>
      </c>
      <c r="Y621" s="6">
        <f>VLOOKUP($B621,BNP_EUR_Underlying!$A:$W,COLUMN()-2,0)-EVS_EUR_Underlying!W619</f>
        <v>1.170175067954915E-13</v>
      </c>
    </row>
    <row r="622" spans="1:25" x14ac:dyDescent="0.25">
      <c r="A622" s="2">
        <v>42268</v>
      </c>
      <c r="B622" s="2">
        <v>42272</v>
      </c>
      <c r="C622" t="b">
        <f t="shared" si="9"/>
        <v>0</v>
      </c>
      <c r="D622" s="6">
        <f>VLOOKUP($B622,BNP_EUR_Underlying!$A:$W,COLUMN()-2,0)-EVS_EUR_Underlying!B620</f>
        <v>9.7704699211480062E-2</v>
      </c>
      <c r="E622" s="6">
        <f>VLOOKUP($B622,BNP_EUR_Underlying!$A:$W,COLUMN()-2,0)-EVS_EUR_Underlying!C620</f>
        <v>0.86392250619001998</v>
      </c>
      <c r="F622" s="6">
        <f>VLOOKUP($B622,BNP_EUR_Underlying!$A:$W,COLUMN()-2,0)-EVS_EUR_Underlying!D620</f>
        <v>-3.9102054927298013E-12</v>
      </c>
      <c r="G622" s="6">
        <f>VLOOKUP($B622,BNP_EUR_Underlying!$A:$W,COLUMN()-2,0)-EVS_EUR_Underlying!E620</f>
        <v>-8.0292540188997563E-4</v>
      </c>
      <c r="H622" s="6">
        <f>VLOOKUP($B622,BNP_EUR_Underlying!$A:$W,COLUMN()-2,0)-EVS_EUR_Underlying!F620</f>
        <v>-7.0987660194532509E-13</v>
      </c>
      <c r="I622" s="6">
        <f>VLOOKUP($B622,BNP_EUR_Underlying!$A:$W,COLUMN()-2,0)-EVS_EUR_Underlying!G620</f>
        <v>1.8420903755989038E-4</v>
      </c>
      <c r="J622" s="6">
        <f>VLOOKUP($B622,BNP_EUR_Underlying!$A:$W,COLUMN()-2,0)-EVS_EUR_Underlying!H620</f>
        <v>6.2994054417231382E-13</v>
      </c>
      <c r="K622" s="6">
        <f>VLOOKUP($B622,BNP_EUR_Underlying!$A:$W,COLUMN()-2,0)-EVS_EUR_Underlying!I620</f>
        <v>1.7445765022505721E-4</v>
      </c>
      <c r="L622" s="6">
        <f>VLOOKUP($B622,BNP_EUR_Underlying!$A:$W,COLUMN()-2,0)-EVS_EUR_Underlying!J620</f>
        <v>-1.0098588631990424E-12</v>
      </c>
      <c r="M622" s="6">
        <f>VLOOKUP($B622,BNP_EUR_Underlying!$A:$W,COLUMN()-2,0)-EVS_EUR_Underlying!K620</f>
        <v>1.7359068183697701E-4</v>
      </c>
      <c r="N622" s="6">
        <f>VLOOKUP($B622,BNP_EUR_Underlying!$A:$W,COLUMN()-2,0)-EVS_EUR_Underlying!L620</f>
        <v>-1.8627409319223909E-2</v>
      </c>
      <c r="O622" s="6">
        <f>VLOOKUP($B622,BNP_EUR_Underlying!$A:$W,COLUMN()-2,0)-EVS_EUR_Underlying!M620</f>
        <v>-2.7400304247748863E-12</v>
      </c>
      <c r="P622" s="6">
        <f>VLOOKUP($B622,BNP_EUR_Underlying!$A:$W,COLUMN()-2,0)-EVS_EUR_Underlying!N620</f>
        <v>1.543487962329948E-3</v>
      </c>
      <c r="Q622" s="6">
        <f>VLOOKUP($B622,BNP_EUR_Underlying!$A:$W,COLUMN()-2,0)-EVS_EUR_Underlying!O620</f>
        <v>-3.3499869545039473E-12</v>
      </c>
      <c r="R622" s="6">
        <f>VLOOKUP($B622,BNP_EUR_Underlying!$A:$W,COLUMN()-2,0)-EVS_EUR_Underlying!P620</f>
        <v>-2.2299939672620894E-12</v>
      </c>
      <c r="S622" s="6">
        <f>VLOOKUP($B622,BNP_EUR_Underlying!$A:$W,COLUMN()-2,0)-EVS_EUR_Underlying!Q620</f>
        <v>-1.0930398197801505E-3</v>
      </c>
      <c r="T622" s="6">
        <f>VLOOKUP($B622,BNP_EUR_Underlying!$A:$W,COLUMN()-2,0)-EVS_EUR_Underlying!R620</f>
        <v>4.3098857815948577E-13</v>
      </c>
      <c r="U622" s="6">
        <f>VLOOKUP($B622,BNP_EUR_Underlying!$A:$W,COLUMN()-2,0)-EVS_EUR_Underlying!S620</f>
        <v>2.1903763646000995E-2</v>
      </c>
      <c r="V622" s="6">
        <f>VLOOKUP($B622,BNP_EUR_Underlying!$A:$W,COLUMN()-2,0)-EVS_EUR_Underlying!T620</f>
        <v>-7.6005868265838217E-13</v>
      </c>
      <c r="W622" s="6">
        <f>VLOOKUP($B622,BNP_EUR_Underlying!$A:$W,COLUMN()-2,0)-EVS_EUR_Underlying!U620</f>
        <v>-4.7906123512575505E-13</v>
      </c>
      <c r="X622" s="6">
        <f>VLOOKUP($B622,BNP_EUR_Underlying!$A:$W,COLUMN()-2,0)-EVS_EUR_Underlying!V620</f>
        <v>-7.8004269710163499E-13</v>
      </c>
      <c r="Y622" s="6">
        <f>VLOOKUP($B622,BNP_EUR_Underlying!$A:$W,COLUMN()-2,0)-EVS_EUR_Underlying!W620</f>
        <v>-4.7906123512575505E-13</v>
      </c>
    </row>
    <row r="623" spans="1:25" x14ac:dyDescent="0.25">
      <c r="A623" s="2">
        <v>42269</v>
      </c>
      <c r="B623" s="2">
        <v>42275</v>
      </c>
      <c r="C623" t="b">
        <f t="shared" si="9"/>
        <v>0</v>
      </c>
      <c r="D623" s="6">
        <f>VLOOKUP($B623,BNP_EUR_Underlying!$A:$W,COLUMN()-2,0)-EVS_EUR_Underlying!B621</f>
        <v>9.7570432662249962E-2</v>
      </c>
      <c r="E623" s="6">
        <f>VLOOKUP($B623,BNP_EUR_Underlying!$A:$W,COLUMN()-2,0)-EVS_EUR_Underlying!C621</f>
        <v>0.86701221591530997</v>
      </c>
      <c r="F623" s="6">
        <f>VLOOKUP($B623,BNP_EUR_Underlying!$A:$W,COLUMN()-2,0)-EVS_EUR_Underlying!D621</f>
        <v>-2.3701041129697842E-12</v>
      </c>
      <c r="G623" s="6">
        <f>VLOOKUP($B623,BNP_EUR_Underlying!$A:$W,COLUMN()-2,0)-EVS_EUR_Underlying!E621</f>
        <v>-8.0360234610998837E-4</v>
      </c>
      <c r="H623" s="6">
        <f>VLOOKUP($B623,BNP_EUR_Underlying!$A:$W,COLUMN()-2,0)-EVS_EUR_Underlying!F621</f>
        <v>1.5001333508735115E-12</v>
      </c>
      <c r="I623" s="6">
        <f>VLOOKUP($B623,BNP_EUR_Underlying!$A:$W,COLUMN()-2,0)-EVS_EUR_Underlying!G621</f>
        <v>1.8451287049003895E-4</v>
      </c>
      <c r="J623" s="6">
        <f>VLOOKUP($B623,BNP_EUR_Underlying!$A:$W,COLUMN()-2,0)-EVS_EUR_Underlying!H621</f>
        <v>4.4899639561890581E-12</v>
      </c>
      <c r="K623" s="6">
        <f>VLOOKUP($B623,BNP_EUR_Underlying!$A:$W,COLUMN()-2,0)-EVS_EUR_Underlying!I621</f>
        <v>1.7177633862697217E-4</v>
      </c>
      <c r="L623" s="6">
        <f>VLOOKUP($B623,BNP_EUR_Underlying!$A:$W,COLUMN()-2,0)-EVS_EUR_Underlying!J621</f>
        <v>-3.6299852013144118E-12</v>
      </c>
      <c r="M623" s="6">
        <f>VLOOKUP($B623,BNP_EUR_Underlying!$A:$W,COLUMN()-2,0)-EVS_EUR_Underlying!K621</f>
        <v>1.7208733382401142E-4</v>
      </c>
      <c r="N623" s="6">
        <f>VLOOKUP($B623,BNP_EUR_Underlying!$A:$W,COLUMN()-2,0)-EVS_EUR_Underlying!L621</f>
        <v>-1.8503760239582001E-2</v>
      </c>
      <c r="O623" s="6">
        <f>VLOOKUP($B623,BNP_EUR_Underlying!$A:$W,COLUMN()-2,0)-EVS_EUR_Underlying!M621</f>
        <v>-2.7600144392181392E-12</v>
      </c>
      <c r="P623" s="6">
        <f>VLOOKUP($B623,BNP_EUR_Underlying!$A:$W,COLUMN()-2,0)-EVS_EUR_Underlying!N621</f>
        <v>1.543794475666993E-3</v>
      </c>
      <c r="Q623" s="6">
        <f>VLOOKUP($B623,BNP_EUR_Underlying!$A:$W,COLUMN()-2,0)-EVS_EUR_Underlying!O621</f>
        <v>4.1200376443839559E-12</v>
      </c>
      <c r="R623" s="6">
        <f>VLOOKUP($B623,BNP_EUR_Underlying!$A:$W,COLUMN()-2,0)-EVS_EUR_Underlying!P621</f>
        <v>-1.2898571100095069E-12</v>
      </c>
      <c r="S623" s="6">
        <f>VLOOKUP($B623,BNP_EUR_Underlying!$A:$W,COLUMN()-2,0)-EVS_EUR_Underlying!Q621</f>
        <v>-1.0626630610199861E-3</v>
      </c>
      <c r="T623" s="6">
        <f>VLOOKUP($B623,BNP_EUR_Underlying!$A:$W,COLUMN()-2,0)-EVS_EUR_Underlying!R621</f>
        <v>4.1400216588272087E-13</v>
      </c>
      <c r="U623" s="6">
        <f>VLOOKUP($B623,BNP_EUR_Underlying!$A:$W,COLUMN()-2,0)-EVS_EUR_Underlying!S621</f>
        <v>2.1143149671763006E-2</v>
      </c>
      <c r="V623" s="6">
        <f>VLOOKUP($B623,BNP_EUR_Underlying!$A:$W,COLUMN()-2,0)-EVS_EUR_Underlying!T621</f>
        <v>1.4999113062685865E-12</v>
      </c>
      <c r="W623" s="6">
        <f>VLOOKUP($B623,BNP_EUR_Underlying!$A:$W,COLUMN()-2,0)-EVS_EUR_Underlying!U621</f>
        <v>-2.708944180085382E-14</v>
      </c>
      <c r="X623" s="6">
        <f>VLOOKUP($B623,BNP_EUR_Underlying!$A:$W,COLUMN()-2,0)-EVS_EUR_Underlying!V621</f>
        <v>2.7999824681046448E-13</v>
      </c>
      <c r="Y623" s="6">
        <f>VLOOKUP($B623,BNP_EUR_Underlying!$A:$W,COLUMN()-2,0)-EVS_EUR_Underlying!W621</f>
        <v>3.8702374638432957E-13</v>
      </c>
    </row>
    <row r="624" spans="1:25" x14ac:dyDescent="0.25">
      <c r="A624" s="2">
        <v>42270</v>
      </c>
      <c r="B624" s="2">
        <v>42276</v>
      </c>
      <c r="C624" t="b">
        <f t="shared" si="9"/>
        <v>0</v>
      </c>
      <c r="D624" s="6">
        <f>VLOOKUP($B624,BNP_EUR_Underlying!$A:$W,COLUMN()-2,0)-EVS_EUR_Underlying!B622</f>
        <v>9.7632458727110016E-2</v>
      </c>
      <c r="E624" s="6">
        <f>VLOOKUP($B624,BNP_EUR_Underlying!$A:$W,COLUMN()-2,0)-EVS_EUR_Underlying!C622</f>
        <v>0.87004571761293015</v>
      </c>
      <c r="F624" s="6">
        <f>VLOOKUP($B624,BNP_EUR_Underlying!$A:$W,COLUMN()-2,0)-EVS_EUR_Underlying!D622</f>
        <v>1.9899637493381306E-12</v>
      </c>
      <c r="G624" s="6">
        <f>VLOOKUP($B624,BNP_EUR_Underlying!$A:$W,COLUMN()-2,0)-EVS_EUR_Underlying!E622</f>
        <v>-8.0365069640997433E-4</v>
      </c>
      <c r="H624" s="6">
        <f>VLOOKUP($B624,BNP_EUR_Underlying!$A:$W,COLUMN()-2,0)-EVS_EUR_Underlying!F622</f>
        <v>-2.2399859744837158E-12</v>
      </c>
      <c r="I624" s="6">
        <f>VLOOKUP($B624,BNP_EUR_Underlying!$A:$W,COLUMN()-2,0)-EVS_EUR_Underlying!G622</f>
        <v>1.8475215683988466E-4</v>
      </c>
      <c r="J624" s="6">
        <f>VLOOKUP($B624,BNP_EUR_Underlying!$A:$W,COLUMN()-2,0)-EVS_EUR_Underlying!H622</f>
        <v>-7.6005868265838217E-13</v>
      </c>
      <c r="K624" s="6">
        <f>VLOOKUP($B624,BNP_EUR_Underlying!$A:$W,COLUMN()-2,0)-EVS_EUR_Underlying!I622</f>
        <v>1.717563942440492E-4</v>
      </c>
      <c r="L624" s="6">
        <f>VLOOKUP($B624,BNP_EUR_Underlying!$A:$W,COLUMN()-2,0)-EVS_EUR_Underlying!J622</f>
        <v>2.9301006065907131E-12</v>
      </c>
      <c r="M624" s="6">
        <f>VLOOKUP($B624,BNP_EUR_Underlying!$A:$W,COLUMN()-2,0)-EVS_EUR_Underlying!K622</f>
        <v>1.7169843080400149E-4</v>
      </c>
      <c r="N624" s="6">
        <f>VLOOKUP($B624,BNP_EUR_Underlying!$A:$W,COLUMN()-2,0)-EVS_EUR_Underlying!L622</f>
        <v>-1.8616964502775057E-2</v>
      </c>
      <c r="O624" s="6">
        <f>VLOOKUP($B624,BNP_EUR_Underlying!$A:$W,COLUMN()-2,0)-EVS_EUR_Underlying!M622</f>
        <v>-4.0698555636708988E-12</v>
      </c>
      <c r="P624" s="6">
        <f>VLOOKUP($B624,BNP_EUR_Underlying!$A:$W,COLUMN()-2,0)-EVS_EUR_Underlying!N622</f>
        <v>1.5481416592370012E-3</v>
      </c>
      <c r="Q624" s="6">
        <f>VLOOKUP($B624,BNP_EUR_Underlying!$A:$W,COLUMN()-2,0)-EVS_EUR_Underlying!O622</f>
        <v>3.9968028886505635E-14</v>
      </c>
      <c r="R624" s="6">
        <f>VLOOKUP($B624,BNP_EUR_Underlying!$A:$W,COLUMN()-2,0)-EVS_EUR_Underlying!P622</f>
        <v>4.9198423113239187E-12</v>
      </c>
      <c r="S624" s="6">
        <f>VLOOKUP($B624,BNP_EUR_Underlying!$A:$W,COLUMN()-2,0)-EVS_EUR_Underlying!Q622</f>
        <v>-1.0417135680900191E-3</v>
      </c>
      <c r="T624" s="6">
        <f>VLOOKUP($B624,BNP_EUR_Underlying!$A:$W,COLUMN()-2,0)-EVS_EUR_Underlying!R622</f>
        <v>4.4597658899192538E-13</v>
      </c>
      <c r="U624" s="6">
        <f>VLOOKUP($B624,BNP_EUR_Underlying!$A:$W,COLUMN()-2,0)-EVS_EUR_Underlying!S622</f>
        <v>2.0988247356975021E-2</v>
      </c>
      <c r="V624" s="6">
        <f>VLOOKUP($B624,BNP_EUR_Underlying!$A:$W,COLUMN()-2,0)-EVS_EUR_Underlying!T622</f>
        <v>3.7501113325788538E-12</v>
      </c>
      <c r="W624" s="6">
        <f>VLOOKUP($B624,BNP_EUR_Underlying!$A:$W,COLUMN()-2,0)-EVS_EUR_Underlying!U622</f>
        <v>4.7961634663806763E-14</v>
      </c>
      <c r="X624" s="6">
        <f>VLOOKUP($B624,BNP_EUR_Underlying!$A:$W,COLUMN()-2,0)-EVS_EUR_Underlying!V622</f>
        <v>2.5399682357374331E-12</v>
      </c>
      <c r="Y624" s="6">
        <f>VLOOKUP($B624,BNP_EUR_Underlying!$A:$W,COLUMN()-2,0)-EVS_EUR_Underlying!W622</f>
        <v>-8.7929663550312398E-14</v>
      </c>
    </row>
    <row r="625" spans="1:25" x14ac:dyDescent="0.25">
      <c r="A625" s="2">
        <v>42271</v>
      </c>
      <c r="B625" s="2">
        <v>42277</v>
      </c>
      <c r="C625" t="b">
        <f t="shared" si="9"/>
        <v>0</v>
      </c>
      <c r="D625" s="6">
        <f>VLOOKUP($B625,BNP_EUR_Underlying!$A:$W,COLUMN()-2,0)-EVS_EUR_Underlying!B623</f>
        <v>9.7856679555990089E-2</v>
      </c>
      <c r="E625" s="6">
        <f>VLOOKUP($B625,BNP_EUR_Underlying!$A:$W,COLUMN()-2,0)-EVS_EUR_Underlying!C623</f>
        <v>0.87232045915939005</v>
      </c>
      <c r="F625" s="6">
        <f>VLOOKUP($B625,BNP_EUR_Underlying!$A:$W,COLUMN()-2,0)-EVS_EUR_Underlying!D623</f>
        <v>-3.6501912603625897E-12</v>
      </c>
      <c r="G625" s="6">
        <f>VLOOKUP($B625,BNP_EUR_Underlying!$A:$W,COLUMN()-2,0)-EVS_EUR_Underlying!E623</f>
        <v>-8.0384410761991099E-4</v>
      </c>
      <c r="H625" s="6">
        <f>VLOOKUP($B625,BNP_EUR_Underlying!$A:$W,COLUMN()-2,0)-EVS_EUR_Underlying!F623</f>
        <v>1.829869589187183E-12</v>
      </c>
      <c r="I625" s="6">
        <f>VLOOKUP($B625,BNP_EUR_Underlying!$A:$W,COLUMN()-2,0)-EVS_EUR_Underlying!G623</f>
        <v>1.8471730042990409E-4</v>
      </c>
      <c r="J625" s="6">
        <f>VLOOKUP($B625,BNP_EUR_Underlying!$A:$W,COLUMN()-2,0)-EVS_EUR_Underlying!H623</f>
        <v>-4.4999559634106845E-12</v>
      </c>
      <c r="K625" s="6">
        <f>VLOOKUP($B625,BNP_EUR_Underlying!$A:$W,COLUMN()-2,0)-EVS_EUR_Underlying!I623</f>
        <v>1.7283829035097398E-4</v>
      </c>
      <c r="L625" s="6">
        <f>VLOOKUP($B625,BNP_EUR_Underlying!$A:$W,COLUMN()-2,0)-EVS_EUR_Underlying!J623</f>
        <v>3.7201353109139745E-12</v>
      </c>
      <c r="M625" s="6">
        <f>VLOOKUP($B625,BNP_EUR_Underlying!$A:$W,COLUMN()-2,0)-EVS_EUR_Underlying!K623</f>
        <v>1.729373106990062E-4</v>
      </c>
      <c r="N625" s="6">
        <f>VLOOKUP($B625,BNP_EUR_Underlying!$A:$W,COLUMN()-2,0)-EVS_EUR_Underlying!L623</f>
        <v>-1.8754193917340012E-2</v>
      </c>
      <c r="O625" s="6">
        <f>VLOOKUP($B625,BNP_EUR_Underlying!$A:$W,COLUMN()-2,0)-EVS_EUR_Underlying!M623</f>
        <v>2.5699442574023124E-12</v>
      </c>
      <c r="P625" s="6">
        <f>VLOOKUP($B625,BNP_EUR_Underlying!$A:$W,COLUMN()-2,0)-EVS_EUR_Underlying!N623</f>
        <v>1.5512164546880314E-3</v>
      </c>
      <c r="Q625" s="6">
        <f>VLOOKUP($B625,BNP_EUR_Underlying!$A:$W,COLUMN()-2,0)-EVS_EUR_Underlying!O623</f>
        <v>-4.169997680492088E-12</v>
      </c>
      <c r="R625" s="6">
        <f>VLOOKUP($B625,BNP_EUR_Underlying!$A:$W,COLUMN()-2,0)-EVS_EUR_Underlying!P623</f>
        <v>-8.5997875487464626E-13</v>
      </c>
      <c r="S625" s="6">
        <f>VLOOKUP($B625,BNP_EUR_Underlying!$A:$W,COLUMN()-2,0)-EVS_EUR_Underlying!Q623</f>
        <v>-1.0705191208699727E-3</v>
      </c>
      <c r="T625" s="6">
        <f>VLOOKUP($B625,BNP_EUR_Underlying!$A:$W,COLUMN()-2,0)-EVS_EUR_Underlying!R623</f>
        <v>-2.9198865547641617E-13</v>
      </c>
      <c r="U625" s="6">
        <f>VLOOKUP($B625,BNP_EUR_Underlying!$A:$W,COLUMN()-2,0)-EVS_EUR_Underlying!S623</f>
        <v>2.1900162539011947E-2</v>
      </c>
      <c r="V625" s="6">
        <f>VLOOKUP($B625,BNP_EUR_Underlying!$A:$W,COLUMN()-2,0)-EVS_EUR_Underlying!T623</f>
        <v>-2.5002222514558525E-13</v>
      </c>
      <c r="W625" s="6">
        <f>VLOOKUP($B625,BNP_EUR_Underlying!$A:$W,COLUMN()-2,0)-EVS_EUR_Underlying!U623</f>
        <v>8.3044682241961709E-14</v>
      </c>
      <c r="X625" s="6">
        <f>VLOOKUP($B625,BNP_EUR_Underlying!$A:$W,COLUMN()-2,0)-EVS_EUR_Underlying!V623</f>
        <v>3.5900171724279062E-12</v>
      </c>
      <c r="Y625" s="6">
        <f>VLOOKUP($B625,BNP_EUR_Underlying!$A:$W,COLUMN()-2,0)-EVS_EUR_Underlying!W623</f>
        <v>4.169997680492088E-12</v>
      </c>
    </row>
    <row r="626" spans="1:25" x14ac:dyDescent="0.25">
      <c r="A626" s="2">
        <v>42272</v>
      </c>
      <c r="B626" s="2">
        <v>42278</v>
      </c>
      <c r="C626" t="b">
        <f t="shared" si="9"/>
        <v>0</v>
      </c>
      <c r="D626" s="6">
        <f>VLOOKUP($B626,BNP_EUR_Underlying!$A:$W,COLUMN()-2,0)-EVS_EUR_Underlying!B624</f>
        <v>9.7756610523719978E-2</v>
      </c>
      <c r="E626" s="6">
        <f>VLOOKUP($B626,BNP_EUR_Underlying!$A:$W,COLUMN()-2,0)-EVS_EUR_Underlying!C624</f>
        <v>0.87361887286898998</v>
      </c>
      <c r="F626" s="6">
        <f>VLOOKUP($B626,BNP_EUR_Underlying!$A:$W,COLUMN()-2,0)-EVS_EUR_Underlying!D624</f>
        <v>-3.6501912603625897E-12</v>
      </c>
      <c r="G626" s="6">
        <f>VLOOKUP($B626,BNP_EUR_Underlying!$A:$W,COLUMN()-2,0)-EVS_EUR_Underlying!E624</f>
        <v>-8.0478699348995875E-4</v>
      </c>
      <c r="H626" s="6">
        <f>VLOOKUP($B626,BNP_EUR_Underlying!$A:$W,COLUMN()-2,0)-EVS_EUR_Underlying!F624</f>
        <v>-3.4499070267202114E-12</v>
      </c>
      <c r="I626" s="6">
        <f>VLOOKUP($B626,BNP_EUR_Underlying!$A:$W,COLUMN()-2,0)-EVS_EUR_Underlying!G624</f>
        <v>1.8451150843001862E-4</v>
      </c>
      <c r="J626" s="6">
        <f>VLOOKUP($B626,BNP_EUR_Underlying!$A:$W,COLUMN()-2,0)-EVS_EUR_Underlying!H624</f>
        <v>1.0200729150255938E-12</v>
      </c>
      <c r="K626" s="6">
        <f>VLOOKUP($B626,BNP_EUR_Underlying!$A:$W,COLUMN()-2,0)-EVS_EUR_Underlying!I624</f>
        <v>1.7148658186094679E-4</v>
      </c>
      <c r="L626" s="6">
        <f>VLOOKUP($B626,BNP_EUR_Underlying!$A:$W,COLUMN()-2,0)-EVS_EUR_Underlying!J624</f>
        <v>-9.8010488613908819E-13</v>
      </c>
      <c r="M626" s="6">
        <f>VLOOKUP($B626,BNP_EUR_Underlying!$A:$W,COLUMN()-2,0)-EVS_EUR_Underlying!K624</f>
        <v>1.7221721311100335E-4</v>
      </c>
      <c r="N626" s="6">
        <f>VLOOKUP($B626,BNP_EUR_Underlying!$A:$W,COLUMN()-2,0)-EVS_EUR_Underlying!L624</f>
        <v>-1.8777104245564002E-2</v>
      </c>
      <c r="O626" s="6">
        <f>VLOOKUP($B626,BNP_EUR_Underlying!$A:$W,COLUMN()-2,0)-EVS_EUR_Underlying!M624</f>
        <v>1.1299849944634843E-12</v>
      </c>
      <c r="P626" s="6">
        <f>VLOOKUP($B626,BNP_EUR_Underlying!$A:$W,COLUMN()-2,0)-EVS_EUR_Underlying!N624</f>
        <v>1.5565172848449604E-3</v>
      </c>
      <c r="Q626" s="6">
        <f>VLOOKUP($B626,BNP_EUR_Underlying!$A:$W,COLUMN()-2,0)-EVS_EUR_Underlying!O624</f>
        <v>-2.0401458300511877E-12</v>
      </c>
      <c r="R626" s="6">
        <f>VLOOKUP($B626,BNP_EUR_Underlying!$A:$W,COLUMN()-2,0)-EVS_EUR_Underlying!P624</f>
        <v>-6.5014660322049167E-13</v>
      </c>
      <c r="S626" s="6">
        <f>VLOOKUP($B626,BNP_EUR_Underlying!$A:$W,COLUMN()-2,0)-EVS_EUR_Underlying!Q624</f>
        <v>-1.0736615428099672E-3</v>
      </c>
      <c r="T626" s="6">
        <f>VLOOKUP($B626,BNP_EUR_Underlying!$A:$W,COLUMN()-2,0)-EVS_EUR_Underlying!R624</f>
        <v>-3.0697666630885578E-13</v>
      </c>
      <c r="U626" s="6">
        <f>VLOOKUP($B626,BNP_EUR_Underlying!$A:$W,COLUMN()-2,0)-EVS_EUR_Underlying!S624</f>
        <v>2.1828406437473968E-2</v>
      </c>
      <c r="V626" s="6">
        <f>VLOOKUP($B626,BNP_EUR_Underlying!$A:$W,COLUMN()-2,0)-EVS_EUR_Underlying!T624</f>
        <v>1.5500933869816436E-12</v>
      </c>
      <c r="W626" s="6">
        <f>VLOOKUP($B626,BNP_EUR_Underlying!$A:$W,COLUMN()-2,0)-EVS_EUR_Underlying!U624</f>
        <v>1.16995302334999E-12</v>
      </c>
      <c r="X626" s="6">
        <f>VLOOKUP($B626,BNP_EUR_Underlying!$A:$W,COLUMN()-2,0)-EVS_EUR_Underlying!V624</f>
        <v>-3.0200286715853508E-12</v>
      </c>
      <c r="Y626" s="6">
        <f>VLOOKUP($B626,BNP_EUR_Underlying!$A:$W,COLUMN()-2,0)-EVS_EUR_Underlying!W624</f>
        <v>-4.609868042848575E-12</v>
      </c>
    </row>
    <row r="627" spans="1:25" x14ac:dyDescent="0.25">
      <c r="A627" s="2">
        <v>42275</v>
      </c>
      <c r="B627" s="2">
        <v>42279</v>
      </c>
      <c r="C627" t="b">
        <f t="shared" si="9"/>
        <v>0</v>
      </c>
      <c r="D627" s="6">
        <f>VLOOKUP($B627,BNP_EUR_Underlying!$A:$W,COLUMN()-2,0)-EVS_EUR_Underlying!B625</f>
        <v>9.774061927381994E-2</v>
      </c>
      <c r="E627" s="6">
        <f>VLOOKUP($B627,BNP_EUR_Underlying!$A:$W,COLUMN()-2,0)-EVS_EUR_Underlying!C625</f>
        <v>0.87827831989972993</v>
      </c>
      <c r="F627" s="6">
        <f>VLOOKUP($B627,BNP_EUR_Underlying!$A:$W,COLUMN()-2,0)-EVS_EUR_Underlying!D625</f>
        <v>2.4897861550243761E-12</v>
      </c>
      <c r="G627" s="6">
        <f>VLOOKUP($B627,BNP_EUR_Underlying!$A:$W,COLUMN()-2,0)-EVS_EUR_Underlying!E625</f>
        <v>-8.0551228800995744E-4</v>
      </c>
      <c r="H627" s="6">
        <f>VLOOKUP($B627,BNP_EUR_Underlying!$A:$W,COLUMN()-2,0)-EVS_EUR_Underlying!F625</f>
        <v>9.3991481264765753E-13</v>
      </c>
      <c r="I627" s="6">
        <f>VLOOKUP($B627,BNP_EUR_Underlying!$A:$W,COLUMN()-2,0)-EVS_EUR_Underlying!G625</f>
        <v>1.8531223843010203E-4</v>
      </c>
      <c r="J627" s="6">
        <f>VLOOKUP($B627,BNP_EUR_Underlying!$A:$W,COLUMN()-2,0)-EVS_EUR_Underlying!H625</f>
        <v>-2.5699442574023124E-12</v>
      </c>
      <c r="K627" s="6">
        <f>VLOOKUP($B627,BNP_EUR_Underlying!$A:$W,COLUMN()-2,0)-EVS_EUR_Underlying!I625</f>
        <v>1.7164538556690978E-4</v>
      </c>
      <c r="L627" s="6">
        <f>VLOOKUP($B627,BNP_EUR_Underlying!$A:$W,COLUMN()-2,0)-EVS_EUR_Underlying!J625</f>
        <v>3.5098590700499699E-12</v>
      </c>
      <c r="M627" s="6">
        <f>VLOOKUP($B627,BNP_EUR_Underlying!$A:$W,COLUMN()-2,0)-EVS_EUR_Underlying!K625</f>
        <v>1.7415452310109991E-4</v>
      </c>
      <c r="N627" s="6">
        <f>VLOOKUP($B627,BNP_EUR_Underlying!$A:$W,COLUMN()-2,0)-EVS_EUR_Underlying!L625</f>
        <v>-1.9001390705851051E-2</v>
      </c>
      <c r="O627" s="6">
        <f>VLOOKUP($B627,BNP_EUR_Underlying!$A:$W,COLUMN()-2,0)-EVS_EUR_Underlying!M625</f>
        <v>4.4100278984160468E-12</v>
      </c>
      <c r="P627" s="6">
        <f>VLOOKUP($B627,BNP_EUR_Underlying!$A:$W,COLUMN()-2,0)-EVS_EUR_Underlying!N625</f>
        <v>1.5653715467799367E-3</v>
      </c>
      <c r="Q627" s="6">
        <f>VLOOKUP($B627,BNP_EUR_Underlying!$A:$W,COLUMN()-2,0)-EVS_EUR_Underlying!O625</f>
        <v>-2.439826118916244E-12</v>
      </c>
      <c r="R627" s="6">
        <f>VLOOKUP($B627,BNP_EUR_Underlying!$A:$W,COLUMN()-2,0)-EVS_EUR_Underlying!P625</f>
        <v>4.5101700152372359E-12</v>
      </c>
      <c r="S627" s="6">
        <f>VLOOKUP($B627,BNP_EUR_Underlying!$A:$W,COLUMN()-2,0)-EVS_EUR_Underlying!Q625</f>
        <v>-1.072614072169964E-3</v>
      </c>
      <c r="T627" s="6">
        <f>VLOOKUP($B627,BNP_EUR_Underlying!$A:$W,COLUMN()-2,0)-EVS_EUR_Underlying!R625</f>
        <v>-2.390310172017962E-13</v>
      </c>
      <c r="U627" s="6">
        <f>VLOOKUP($B627,BNP_EUR_Underlying!$A:$W,COLUMN()-2,0)-EVS_EUR_Underlying!S625</f>
        <v>2.1854264418756042E-2</v>
      </c>
      <c r="V627" s="6">
        <f>VLOOKUP($B627,BNP_EUR_Underlying!$A:$W,COLUMN()-2,0)-EVS_EUR_Underlying!T625</f>
        <v>4.6298520572918278E-12</v>
      </c>
      <c r="W627" s="6">
        <f>VLOOKUP($B627,BNP_EUR_Underlying!$A:$W,COLUMN()-2,0)-EVS_EUR_Underlying!U625</f>
        <v>-2.7000623958883807E-13</v>
      </c>
      <c r="X627" s="6">
        <f>VLOOKUP($B627,BNP_EUR_Underlying!$A:$W,COLUMN()-2,0)-EVS_EUR_Underlying!V625</f>
        <v>-5.2002846473442332E-13</v>
      </c>
      <c r="Y627" s="6">
        <f>VLOOKUP($B627,BNP_EUR_Underlying!$A:$W,COLUMN()-2,0)-EVS_EUR_Underlying!W625</f>
        <v>3.4994229736184934E-13</v>
      </c>
    </row>
    <row r="628" spans="1:25" x14ac:dyDescent="0.25">
      <c r="A628" s="2">
        <v>42276</v>
      </c>
      <c r="B628" s="2">
        <v>42282</v>
      </c>
      <c r="C628" t="b">
        <f t="shared" si="9"/>
        <v>0</v>
      </c>
      <c r="D628" s="6">
        <f>VLOOKUP($B628,BNP_EUR_Underlying!$A:$W,COLUMN()-2,0)-EVS_EUR_Underlying!B626</f>
        <v>9.7854682045389829E-2</v>
      </c>
      <c r="E628" s="6">
        <f>VLOOKUP($B628,BNP_EUR_Underlying!$A:$W,COLUMN()-2,0)-EVS_EUR_Underlying!C626</f>
        <v>0.87357617738401983</v>
      </c>
      <c r="F628" s="6">
        <f>VLOOKUP($B628,BNP_EUR_Underlying!$A:$W,COLUMN()-2,0)-EVS_EUR_Underlying!D626</f>
        <v>-3.3018032752352156E-13</v>
      </c>
      <c r="G628" s="6">
        <f>VLOOKUP($B628,BNP_EUR_Underlying!$A:$W,COLUMN()-2,0)-EVS_EUR_Underlying!E626</f>
        <v>-8.0534304695012437E-4</v>
      </c>
      <c r="H628" s="6">
        <f>VLOOKUP($B628,BNP_EUR_Underlying!$A:$W,COLUMN()-2,0)-EVS_EUR_Underlying!F626</f>
        <v>1.8598456108520622E-12</v>
      </c>
      <c r="I628" s="6">
        <f>VLOOKUP($B628,BNP_EUR_Underlying!$A:$W,COLUMN()-2,0)-EVS_EUR_Underlying!G626</f>
        <v>1.8481035924988731E-4</v>
      </c>
      <c r="J628" s="6">
        <f>VLOOKUP($B628,BNP_EUR_Underlying!$A:$W,COLUMN()-2,0)-EVS_EUR_Underlying!H626</f>
        <v>-3.9199754553465027E-12</v>
      </c>
      <c r="K628" s="6">
        <f>VLOOKUP($B628,BNP_EUR_Underlying!$A:$W,COLUMN()-2,0)-EVS_EUR_Underlying!I626</f>
        <v>1.7371390842790824E-4</v>
      </c>
      <c r="L628" s="6">
        <f>VLOOKUP($B628,BNP_EUR_Underlying!$A:$W,COLUMN()-2,0)-EVS_EUR_Underlying!J626</f>
        <v>-4.3600678623079148E-12</v>
      </c>
      <c r="M628" s="6">
        <f>VLOOKUP($B628,BNP_EUR_Underlying!$A:$W,COLUMN()-2,0)-EVS_EUR_Underlying!K626</f>
        <v>1.7501890984095159E-4</v>
      </c>
      <c r="N628" s="6">
        <f>VLOOKUP($B628,BNP_EUR_Underlying!$A:$W,COLUMN()-2,0)-EVS_EUR_Underlying!L626</f>
        <v>-1.9152710164699993E-2</v>
      </c>
      <c r="O628" s="6">
        <f>VLOOKUP($B628,BNP_EUR_Underlying!$A:$W,COLUMN()-2,0)-EVS_EUR_Underlying!M626</f>
        <v>1.1000089727986051E-12</v>
      </c>
      <c r="P628" s="6">
        <f>VLOOKUP($B628,BNP_EUR_Underlying!$A:$W,COLUMN()-2,0)-EVS_EUR_Underlying!N626</f>
        <v>1.5605373572790127E-3</v>
      </c>
      <c r="Q628" s="6">
        <f>VLOOKUP($B628,BNP_EUR_Underlying!$A:$W,COLUMN()-2,0)-EVS_EUR_Underlying!O626</f>
        <v>-3.6699532302009175E-12</v>
      </c>
      <c r="R628" s="6">
        <f>VLOOKUP($B628,BNP_EUR_Underlying!$A:$W,COLUMN()-2,0)-EVS_EUR_Underlying!P626</f>
        <v>2.5199842212941803E-12</v>
      </c>
      <c r="S628" s="6">
        <f>VLOOKUP($B628,BNP_EUR_Underlying!$A:$W,COLUMN()-2,0)-EVS_EUR_Underlying!Q626</f>
        <v>-1.1155605286798931E-3</v>
      </c>
      <c r="T628" s="6">
        <f>VLOOKUP($B628,BNP_EUR_Underlying!$A:$W,COLUMN()-2,0)-EVS_EUR_Underlying!R626</f>
        <v>1.5398793351550921E-13</v>
      </c>
      <c r="U628" s="6">
        <f>VLOOKUP($B628,BNP_EUR_Underlying!$A:$W,COLUMN()-2,0)-EVS_EUR_Underlying!S626</f>
        <v>2.3080447520436032E-2</v>
      </c>
      <c r="V628" s="6">
        <f>VLOOKUP($B628,BNP_EUR_Underlying!$A:$W,COLUMN()-2,0)-EVS_EUR_Underlying!T626</f>
        <v>6.6013861044211808E-13</v>
      </c>
      <c r="W628" s="6">
        <f>VLOOKUP($B628,BNP_EUR_Underlying!$A:$W,COLUMN()-2,0)-EVS_EUR_Underlying!U626</f>
        <v>4.3298697960381105E-12</v>
      </c>
      <c r="X628" s="6">
        <f>VLOOKUP($B628,BNP_EUR_Underlying!$A:$W,COLUMN()-2,0)-EVS_EUR_Underlying!V626</f>
        <v>2.390088127413037E-12</v>
      </c>
      <c r="Y628" s="6">
        <f>VLOOKUP($B628,BNP_EUR_Underlying!$A:$W,COLUMN()-2,0)-EVS_EUR_Underlying!W626</f>
        <v>-4.0201175721676918E-12</v>
      </c>
    </row>
    <row r="629" spans="1:25" x14ac:dyDescent="0.25">
      <c r="A629" s="2">
        <v>42277</v>
      </c>
      <c r="B629" s="2">
        <v>42283</v>
      </c>
      <c r="C629" t="b">
        <f t="shared" si="9"/>
        <v>0</v>
      </c>
      <c r="D629" s="6">
        <f>VLOOKUP($B629,BNP_EUR_Underlying!$A:$W,COLUMN()-2,0)-EVS_EUR_Underlying!B627</f>
        <v>9.7694981469749864E-2</v>
      </c>
      <c r="E629" s="6">
        <f>VLOOKUP($B629,BNP_EUR_Underlying!$A:$W,COLUMN()-2,0)-EVS_EUR_Underlying!C627</f>
        <v>0.87197174304121994</v>
      </c>
      <c r="F629" s="6">
        <f>VLOOKUP($B629,BNP_EUR_Underlying!$A:$W,COLUMN()-2,0)-EVS_EUR_Underlying!D627</f>
        <v>-4.6800341380048849E-12</v>
      </c>
      <c r="G629" s="6">
        <f>VLOOKUP($B629,BNP_EUR_Underlying!$A:$W,COLUMN()-2,0)-EVS_EUR_Underlying!E627</f>
        <v>-8.0471446304009042E-4</v>
      </c>
      <c r="H629" s="6">
        <f>VLOOKUP($B629,BNP_EUR_Underlying!$A:$W,COLUMN()-2,0)-EVS_EUR_Underlying!F627</f>
        <v>-2.9976021664879227E-14</v>
      </c>
      <c r="I629" s="6">
        <f>VLOOKUP($B629,BNP_EUR_Underlying!$A:$W,COLUMN()-2,0)-EVS_EUR_Underlying!G627</f>
        <v>1.8517065891998641E-4</v>
      </c>
      <c r="J629" s="6">
        <f>VLOOKUP($B629,BNP_EUR_Underlying!$A:$W,COLUMN()-2,0)-EVS_EUR_Underlying!H627</f>
        <v>4.7200021668913905E-12</v>
      </c>
      <c r="K629" s="6">
        <f>VLOOKUP($B629,BNP_EUR_Underlying!$A:$W,COLUMN()-2,0)-EVS_EUR_Underlying!I627</f>
        <v>1.746629137580058E-4</v>
      </c>
      <c r="L629" s="6">
        <f>VLOOKUP($B629,BNP_EUR_Underlying!$A:$W,COLUMN()-2,0)-EVS_EUR_Underlying!J627</f>
        <v>4.2899017671516049E-12</v>
      </c>
      <c r="M629" s="6">
        <f>VLOOKUP($B629,BNP_EUR_Underlying!$A:$W,COLUMN()-2,0)-EVS_EUR_Underlying!K627</f>
        <v>1.7556620687197988E-4</v>
      </c>
      <c r="N629" s="6">
        <f>VLOOKUP($B629,BNP_EUR_Underlying!$A:$W,COLUMN()-2,0)-EVS_EUR_Underlying!L627</f>
        <v>-1.9246141421132013E-2</v>
      </c>
      <c r="O629" s="6">
        <f>VLOOKUP($B629,BNP_EUR_Underlying!$A:$W,COLUMN()-2,0)-EVS_EUR_Underlying!M627</f>
        <v>-8.4998674765301985E-13</v>
      </c>
      <c r="P629" s="6">
        <f>VLOOKUP($B629,BNP_EUR_Underlying!$A:$W,COLUMN()-2,0)-EVS_EUR_Underlying!N627</f>
        <v>1.5649627877670769E-3</v>
      </c>
      <c r="Q629" s="6">
        <f>VLOOKUP($B629,BNP_EUR_Underlying!$A:$W,COLUMN()-2,0)-EVS_EUR_Underlying!O627</f>
        <v>2.9001245849258339E-12</v>
      </c>
      <c r="R629" s="6">
        <f>VLOOKUP($B629,BNP_EUR_Underlying!$A:$W,COLUMN()-2,0)-EVS_EUR_Underlying!P627</f>
        <v>7.3008266099350294E-13</v>
      </c>
      <c r="S629" s="6">
        <f>VLOOKUP($B629,BNP_EUR_Underlying!$A:$W,COLUMN()-2,0)-EVS_EUR_Underlying!Q627</f>
        <v>-1.1061332628599096E-3</v>
      </c>
      <c r="T629" s="6">
        <f>VLOOKUP($B629,BNP_EUR_Underlying!$A:$W,COLUMN()-2,0)-EVS_EUR_Underlying!R627</f>
        <v>2.2704060853584451E-13</v>
      </c>
      <c r="U629" s="6">
        <f>VLOOKUP($B629,BNP_EUR_Underlying!$A:$W,COLUMN()-2,0)-EVS_EUR_Underlying!S627</f>
        <v>2.3316515930767001E-2</v>
      </c>
      <c r="V629" s="6">
        <f>VLOOKUP($B629,BNP_EUR_Underlying!$A:$W,COLUMN()-2,0)-EVS_EUR_Underlying!T627</f>
        <v>2.2699619961485951E-12</v>
      </c>
      <c r="W629" s="6">
        <f>VLOOKUP($B629,BNP_EUR_Underlying!$A:$W,COLUMN()-2,0)-EVS_EUR_Underlying!U627</f>
        <v>-1.8398615964088094E-12</v>
      </c>
      <c r="X629" s="6">
        <f>VLOOKUP($B629,BNP_EUR_Underlying!$A:$W,COLUMN()-2,0)-EVS_EUR_Underlying!V627</f>
        <v>2.7600144392181392E-12</v>
      </c>
      <c r="Y629" s="6">
        <f>VLOOKUP($B629,BNP_EUR_Underlying!$A:$W,COLUMN()-2,0)-EVS_EUR_Underlying!W627</f>
        <v>1.7001955399109647E-12</v>
      </c>
    </row>
    <row r="630" spans="1:25" x14ac:dyDescent="0.25">
      <c r="A630" s="2">
        <v>42278</v>
      </c>
      <c r="B630" s="2">
        <v>42284</v>
      </c>
      <c r="C630" t="b">
        <f t="shared" si="9"/>
        <v>0</v>
      </c>
      <c r="D630" s="6">
        <f>VLOOKUP($B630,BNP_EUR_Underlying!$A:$W,COLUMN()-2,0)-EVS_EUR_Underlying!B628</f>
        <v>9.7780202119120085E-2</v>
      </c>
      <c r="E630" s="6">
        <f>VLOOKUP($B630,BNP_EUR_Underlying!$A:$W,COLUMN()-2,0)-EVS_EUR_Underlying!C628</f>
        <v>0.87292720587379002</v>
      </c>
      <c r="F630" s="6">
        <f>VLOOKUP($B630,BNP_EUR_Underlying!$A:$W,COLUMN()-2,0)-EVS_EUR_Underlying!D628</f>
        <v>2.4897861550243761E-12</v>
      </c>
      <c r="G630" s="6">
        <f>VLOOKUP($B630,BNP_EUR_Underlying!$A:$W,COLUMN()-2,0)-EVS_EUR_Underlying!E628</f>
        <v>-8.0481116364006233E-4</v>
      </c>
      <c r="H630" s="6">
        <f>VLOOKUP($B630,BNP_EUR_Underlying!$A:$W,COLUMN()-2,0)-EVS_EUR_Underlying!F628</f>
        <v>-3.1601388172930456E-12</v>
      </c>
      <c r="I630" s="6">
        <f>VLOOKUP($B630,BNP_EUR_Underlying!$A:$W,COLUMN()-2,0)-EVS_EUR_Underlying!G628</f>
        <v>1.8582183896009852E-4</v>
      </c>
      <c r="J630" s="6">
        <f>VLOOKUP($B630,BNP_EUR_Underlying!$A:$W,COLUMN()-2,0)-EVS_EUR_Underlying!H628</f>
        <v>2.9600766282555924E-12</v>
      </c>
      <c r="K630" s="6">
        <f>VLOOKUP($B630,BNP_EUR_Underlying!$A:$W,COLUMN()-2,0)-EVS_EUR_Underlying!I628</f>
        <v>1.7645392456200337E-4</v>
      </c>
      <c r="L630" s="6">
        <f>VLOOKUP($B630,BNP_EUR_Underlying!$A:$W,COLUMN()-2,0)-EVS_EUR_Underlying!J628</f>
        <v>-9.9920072216264089E-15</v>
      </c>
      <c r="M630" s="6">
        <f>VLOOKUP($B630,BNP_EUR_Underlying!$A:$W,COLUMN()-2,0)-EVS_EUR_Underlying!K628</f>
        <v>1.7611802519101882E-4</v>
      </c>
      <c r="N630" s="6">
        <f>VLOOKUP($B630,BNP_EUR_Underlying!$A:$W,COLUMN()-2,0)-EVS_EUR_Underlying!L628</f>
        <v>-1.9420674395672965E-2</v>
      </c>
      <c r="O630" s="6">
        <f>VLOOKUP($B630,BNP_EUR_Underlying!$A:$W,COLUMN()-2,0)-EVS_EUR_Underlying!M628</f>
        <v>3.8991032624835498E-13</v>
      </c>
      <c r="P630" s="6">
        <f>VLOOKUP($B630,BNP_EUR_Underlying!$A:$W,COLUMN()-2,0)-EVS_EUR_Underlying!N628</f>
        <v>1.5646487146659949E-3</v>
      </c>
      <c r="Q630" s="6">
        <f>VLOOKUP($B630,BNP_EUR_Underlying!$A:$W,COLUMN()-2,0)-EVS_EUR_Underlying!O628</f>
        <v>4.6800341380048849E-12</v>
      </c>
      <c r="R630" s="6">
        <f>VLOOKUP($B630,BNP_EUR_Underlying!$A:$W,COLUMN()-2,0)-EVS_EUR_Underlying!P628</f>
        <v>-2.7398083801699613E-12</v>
      </c>
      <c r="S630" s="6">
        <f>VLOOKUP($B630,BNP_EUR_Underlying!$A:$W,COLUMN()-2,0)-EVS_EUR_Underlying!Q628</f>
        <v>-1.1171317446498907E-3</v>
      </c>
      <c r="T630" s="6">
        <f>VLOOKUP($B630,BNP_EUR_Underlying!$A:$W,COLUMN()-2,0)-EVS_EUR_Underlying!R628</f>
        <v>-2.0894397323445446E-13</v>
      </c>
      <c r="U630" s="6">
        <f>VLOOKUP($B630,BNP_EUR_Underlying!$A:$W,COLUMN()-2,0)-EVS_EUR_Underlying!S628</f>
        <v>2.3723385332328983E-2</v>
      </c>
      <c r="V630" s="6">
        <f>VLOOKUP($B630,BNP_EUR_Underlying!$A:$W,COLUMN()-2,0)-EVS_EUR_Underlying!T628</f>
        <v>2.5099922140725539E-12</v>
      </c>
      <c r="W630" s="6">
        <f>VLOOKUP($B630,BNP_EUR_Underlying!$A:$W,COLUMN()-2,0)-EVS_EUR_Underlying!U628</f>
        <v>3.8700154192383707E-12</v>
      </c>
      <c r="X630" s="6">
        <f>VLOOKUP($B630,BNP_EUR_Underlying!$A:$W,COLUMN()-2,0)-EVS_EUR_Underlying!V628</f>
        <v>-4.3987036235648702E-13</v>
      </c>
      <c r="Y630" s="6">
        <f>VLOOKUP($B630,BNP_EUR_Underlying!$A:$W,COLUMN()-2,0)-EVS_EUR_Underlying!W628</f>
        <v>3.2001068461795512E-12</v>
      </c>
    </row>
    <row r="631" spans="1:25" x14ac:dyDescent="0.25">
      <c r="A631" s="2">
        <v>42279</v>
      </c>
      <c r="B631" s="2">
        <v>42285</v>
      </c>
      <c r="C631" t="b">
        <f t="shared" si="9"/>
        <v>0</v>
      </c>
      <c r="D631" s="6">
        <f>VLOOKUP($B631,BNP_EUR_Underlying!$A:$W,COLUMN()-2,0)-EVS_EUR_Underlying!B629</f>
        <v>9.767647723914008E-2</v>
      </c>
      <c r="E631" s="6">
        <f>VLOOKUP($B631,BNP_EUR_Underlying!$A:$W,COLUMN()-2,0)-EVS_EUR_Underlying!C629</f>
        <v>0.87067343949609999</v>
      </c>
      <c r="F631" s="6">
        <f>VLOOKUP($B631,BNP_EUR_Underlying!$A:$W,COLUMN()-2,0)-EVS_EUR_Underlying!D629</f>
        <v>-4.6800341380048849E-12</v>
      </c>
      <c r="G631" s="6">
        <f>VLOOKUP($B631,BNP_EUR_Underlying!$A:$W,COLUMN()-2,0)-EVS_EUR_Underlying!E629</f>
        <v>-8.0476281334007638E-4</v>
      </c>
      <c r="H631" s="6">
        <f>VLOOKUP($B631,BNP_EUR_Underlying!$A:$W,COLUMN()-2,0)-EVS_EUR_Underlying!F629</f>
        <v>-2.2100099528188366E-12</v>
      </c>
      <c r="I631" s="6">
        <f>VLOOKUP($B631,BNP_EUR_Underlying!$A:$W,COLUMN()-2,0)-EVS_EUR_Underlying!G629</f>
        <v>1.8508722844012837E-4</v>
      </c>
      <c r="J631" s="6">
        <f>VLOOKUP($B631,BNP_EUR_Underlying!$A:$W,COLUMN()-2,0)-EVS_EUR_Underlying!H629</f>
        <v>1.9599877276732514E-12</v>
      </c>
      <c r="K631" s="6">
        <f>VLOOKUP($B631,BNP_EUR_Underlying!$A:$W,COLUMN()-2,0)-EVS_EUR_Underlying!I629</f>
        <v>1.7717626267799158E-4</v>
      </c>
      <c r="L631" s="6">
        <f>VLOOKUP($B631,BNP_EUR_Underlying!$A:$W,COLUMN()-2,0)-EVS_EUR_Underlying!J629</f>
        <v>4.2799097599299785E-12</v>
      </c>
      <c r="M631" s="6">
        <f>VLOOKUP($B631,BNP_EUR_Underlying!$A:$W,COLUMN()-2,0)-EVS_EUR_Underlying!K629</f>
        <v>1.7619548353597914E-4</v>
      </c>
      <c r="N631" s="6">
        <f>VLOOKUP($B631,BNP_EUR_Underlying!$A:$W,COLUMN()-2,0)-EVS_EUR_Underlying!L629</f>
        <v>-1.9551867330671935E-2</v>
      </c>
      <c r="O631" s="6">
        <f>VLOOKUP($B631,BNP_EUR_Underlying!$A:$W,COLUMN()-2,0)-EVS_EUR_Underlying!M629</f>
        <v>3.7299052735306759E-12</v>
      </c>
      <c r="P631" s="6">
        <f>VLOOKUP($B631,BNP_EUR_Underlying!$A:$W,COLUMN()-2,0)-EVS_EUR_Underlying!N629</f>
        <v>1.5640567126899985E-3</v>
      </c>
      <c r="Q631" s="6">
        <f>VLOOKUP($B631,BNP_EUR_Underlying!$A:$W,COLUMN()-2,0)-EVS_EUR_Underlying!O629</f>
        <v>-4.1600056732704616E-12</v>
      </c>
      <c r="R631" s="6">
        <f>VLOOKUP($B631,BNP_EUR_Underlying!$A:$W,COLUMN()-2,0)-EVS_EUR_Underlying!P629</f>
        <v>2.4200641490779162E-12</v>
      </c>
      <c r="S631" s="6">
        <f>VLOOKUP($B631,BNP_EUR_Underlying!$A:$W,COLUMN()-2,0)-EVS_EUR_Underlying!Q629</f>
        <v>-1.1176554799698923E-3</v>
      </c>
      <c r="T631" s="6">
        <f>VLOOKUP($B631,BNP_EUR_Underlying!$A:$W,COLUMN()-2,0)-EVS_EUR_Underlying!R629</f>
        <v>2.2593038551121936E-13</v>
      </c>
      <c r="U631" s="6">
        <f>VLOOKUP($B631,BNP_EUR_Underlying!$A:$W,COLUMN()-2,0)-EVS_EUR_Underlying!S629</f>
        <v>2.3654852745385924E-2</v>
      </c>
      <c r="V631" s="6">
        <f>VLOOKUP($B631,BNP_EUR_Underlying!$A:$W,COLUMN()-2,0)-EVS_EUR_Underlying!T629</f>
        <v>3.0300206788069772E-12</v>
      </c>
      <c r="W631" s="6">
        <f>VLOOKUP($B631,BNP_EUR_Underlying!$A:$W,COLUMN()-2,0)-EVS_EUR_Underlying!U629</f>
        <v>1.8200996265704816E-12</v>
      </c>
      <c r="X631" s="6">
        <f>VLOOKUP($B631,BNP_EUR_Underlying!$A:$W,COLUMN()-2,0)-EVS_EUR_Underlying!V629</f>
        <v>-5.000000413701855E-12</v>
      </c>
      <c r="Y631" s="6">
        <f>VLOOKUP($B631,BNP_EUR_Underlying!$A:$W,COLUMN()-2,0)-EVS_EUR_Underlying!W629</f>
        <v>-2.5399682357374331E-12</v>
      </c>
    </row>
    <row r="632" spans="1:25" x14ac:dyDescent="0.25">
      <c r="A632" s="2">
        <v>42282</v>
      </c>
      <c r="B632" s="2">
        <v>42286</v>
      </c>
      <c r="C632" t="b">
        <f t="shared" si="9"/>
        <v>0</v>
      </c>
      <c r="D632" s="6">
        <f>VLOOKUP($B632,BNP_EUR_Underlying!$A:$W,COLUMN()-2,0)-EVS_EUR_Underlying!B630</f>
        <v>9.7699091627500012E-2</v>
      </c>
      <c r="E632" s="6">
        <f>VLOOKUP($B632,BNP_EUR_Underlying!$A:$W,COLUMN()-2,0)-EVS_EUR_Underlying!C630</f>
        <v>0.86928912082630005</v>
      </c>
      <c r="F632" s="6">
        <f>VLOOKUP($B632,BNP_EUR_Underlying!$A:$W,COLUMN()-2,0)-EVS_EUR_Underlying!D630</f>
        <v>-4.6800341380048849E-12</v>
      </c>
      <c r="G632" s="6">
        <f>VLOOKUP($B632,BNP_EUR_Underlying!$A:$W,COLUMN()-2,0)-EVS_EUR_Underlying!E630</f>
        <v>-8.0478699348995875E-4</v>
      </c>
      <c r="H632" s="6">
        <f>VLOOKUP($B632,BNP_EUR_Underlying!$A:$W,COLUMN()-2,0)-EVS_EUR_Underlying!F630</f>
        <v>-9.7988284153416316E-13</v>
      </c>
      <c r="I632" s="6">
        <f>VLOOKUP($B632,BNP_EUR_Underlying!$A:$W,COLUMN()-2,0)-EVS_EUR_Underlying!G630</f>
        <v>1.8516210458008331E-4</v>
      </c>
      <c r="J632" s="6">
        <f>VLOOKUP($B632,BNP_EUR_Underlying!$A:$W,COLUMN()-2,0)-EVS_EUR_Underlying!H630</f>
        <v>-4.829914246329281E-12</v>
      </c>
      <c r="K632" s="6">
        <f>VLOOKUP($B632,BNP_EUR_Underlying!$A:$W,COLUMN()-2,0)-EVS_EUR_Underlying!I630</f>
        <v>1.7719284157102777E-4</v>
      </c>
      <c r="L632" s="6">
        <f>VLOOKUP($B632,BNP_EUR_Underlying!$A:$W,COLUMN()-2,0)-EVS_EUR_Underlying!J630</f>
        <v>3.4501290713251365E-12</v>
      </c>
      <c r="M632" s="6">
        <f>VLOOKUP($B632,BNP_EUR_Underlying!$A:$W,COLUMN()-2,0)-EVS_EUR_Underlying!K630</f>
        <v>1.7691996891500139E-4</v>
      </c>
      <c r="N632" s="6">
        <f>VLOOKUP($B632,BNP_EUR_Underlying!$A:$W,COLUMN()-2,0)-EVS_EUR_Underlying!L630</f>
        <v>-1.9715389508554004E-2</v>
      </c>
      <c r="O632" s="6">
        <f>VLOOKUP($B632,BNP_EUR_Underlying!$A:$W,COLUMN()-2,0)-EVS_EUR_Underlying!M630</f>
        <v>4.4100278984160468E-12</v>
      </c>
      <c r="P632" s="6">
        <f>VLOOKUP($B632,BNP_EUR_Underlying!$A:$W,COLUMN()-2,0)-EVS_EUR_Underlying!N630</f>
        <v>1.5597049958590015E-3</v>
      </c>
      <c r="Q632" s="6">
        <f>VLOOKUP($B632,BNP_EUR_Underlying!$A:$W,COLUMN()-2,0)-EVS_EUR_Underlying!O630</f>
        <v>2.3099300250351007E-12</v>
      </c>
      <c r="R632" s="6">
        <f>VLOOKUP($B632,BNP_EUR_Underlying!$A:$W,COLUMN()-2,0)-EVS_EUR_Underlying!P630</f>
        <v>-1.2601031329495527E-12</v>
      </c>
      <c r="S632" s="6">
        <f>VLOOKUP($B632,BNP_EUR_Underlying!$A:$W,COLUMN()-2,0)-EVS_EUR_Underlying!Q630</f>
        <v>-1.1176554799698923E-3</v>
      </c>
      <c r="T632" s="6">
        <f>VLOOKUP($B632,BNP_EUR_Underlying!$A:$W,COLUMN()-2,0)-EVS_EUR_Underlying!R630</f>
        <v>2.1604940059205546E-13</v>
      </c>
      <c r="U632" s="6">
        <f>VLOOKUP($B632,BNP_EUR_Underlying!$A:$W,COLUMN()-2,0)-EVS_EUR_Underlying!S630</f>
        <v>2.4137669816134966E-2</v>
      </c>
      <c r="V632" s="6">
        <f>VLOOKUP($B632,BNP_EUR_Underlying!$A:$W,COLUMN()-2,0)-EVS_EUR_Underlying!T630</f>
        <v>-3.1599167726881205E-12</v>
      </c>
      <c r="W632" s="6">
        <f>VLOOKUP($B632,BNP_EUR_Underlying!$A:$W,COLUMN()-2,0)-EVS_EUR_Underlying!U630</f>
        <v>-3.5500491435414006E-12</v>
      </c>
      <c r="X632" s="6">
        <f>VLOOKUP($B632,BNP_EUR_Underlying!$A:$W,COLUMN()-2,0)-EVS_EUR_Underlying!V630</f>
        <v>-9.099387909827783E-13</v>
      </c>
      <c r="Y632" s="6">
        <f>VLOOKUP($B632,BNP_EUR_Underlying!$A:$W,COLUMN()-2,0)-EVS_EUR_Underlying!W630</f>
        <v>1.220135104063047E-12</v>
      </c>
    </row>
    <row r="633" spans="1:25" x14ac:dyDescent="0.25">
      <c r="A633" s="2">
        <v>42283</v>
      </c>
      <c r="B633" s="2">
        <v>42289</v>
      </c>
      <c r="C633" t="b">
        <f t="shared" si="9"/>
        <v>0</v>
      </c>
      <c r="D633" s="6">
        <f>VLOOKUP($B633,BNP_EUR_Underlying!$A:$W,COLUMN()-2,0)-EVS_EUR_Underlying!B631</f>
        <v>9.7594549783279971E-2</v>
      </c>
      <c r="E633" s="6">
        <f>VLOOKUP($B633,BNP_EUR_Underlying!$A:$W,COLUMN()-2,0)-EVS_EUR_Underlying!C631</f>
        <v>0.87071247554698994</v>
      </c>
      <c r="F633" s="6">
        <f>VLOOKUP($B633,BNP_EUR_Underlying!$A:$W,COLUMN()-2,0)-EVS_EUR_Underlying!D631</f>
        <v>9.5989882709091034E-13</v>
      </c>
      <c r="G633" s="6">
        <f>VLOOKUP($B633,BNP_EUR_Underlying!$A:$W,COLUMN()-2,0)-EVS_EUR_Underlying!E631</f>
        <v>-8.0505293514998577E-4</v>
      </c>
      <c r="H633" s="6">
        <f>VLOOKUP($B633,BNP_EUR_Underlying!$A:$W,COLUMN()-2,0)-EVS_EUR_Underlying!F631</f>
        <v>4.3600678623079148E-12</v>
      </c>
      <c r="I633" s="6">
        <f>VLOOKUP($B633,BNP_EUR_Underlying!$A:$W,COLUMN()-2,0)-EVS_EUR_Underlying!G631</f>
        <v>1.8561704403019519E-4</v>
      </c>
      <c r="J633" s="6">
        <f>VLOOKUP($B633,BNP_EUR_Underlying!$A:$W,COLUMN()-2,0)-EVS_EUR_Underlying!H631</f>
        <v>4.4100278984160468E-12</v>
      </c>
      <c r="K633" s="6">
        <f>VLOOKUP($B633,BNP_EUR_Underlying!$A:$W,COLUMN()-2,0)-EVS_EUR_Underlying!I631</f>
        <v>1.7657980606500256E-4</v>
      </c>
      <c r="L633" s="6">
        <f>VLOOKUP($B633,BNP_EUR_Underlying!$A:$W,COLUMN()-2,0)-EVS_EUR_Underlying!J631</f>
        <v>-6.3993255139394023E-13</v>
      </c>
      <c r="M633" s="6">
        <f>VLOOKUP($B633,BNP_EUR_Underlying!$A:$W,COLUMN()-2,0)-EVS_EUR_Underlying!K631</f>
        <v>1.7686778471903697E-4</v>
      </c>
      <c r="N633" s="6">
        <f>VLOOKUP($B633,BNP_EUR_Underlying!$A:$W,COLUMN()-2,0)-EVS_EUR_Underlying!L631</f>
        <v>-1.9684184671110994E-2</v>
      </c>
      <c r="O633" s="6">
        <f>VLOOKUP($B633,BNP_EUR_Underlying!$A:$W,COLUMN()-2,0)-EVS_EUR_Underlying!M631</f>
        <v>-3.6199931940927854E-12</v>
      </c>
      <c r="P633" s="6">
        <f>VLOOKUP($B633,BNP_EUR_Underlying!$A:$W,COLUMN()-2,0)-EVS_EUR_Underlying!N631</f>
        <v>1.5600351197940787E-3</v>
      </c>
      <c r="Q633" s="6">
        <f>VLOOKUP($B633,BNP_EUR_Underlying!$A:$W,COLUMN()-2,0)-EVS_EUR_Underlying!O631</f>
        <v>2.1800339311539574E-12</v>
      </c>
      <c r="R633" s="6">
        <f>VLOOKUP($B633,BNP_EUR_Underlying!$A:$W,COLUMN()-2,0)-EVS_EUR_Underlying!P631</f>
        <v>-2.2100099528188366E-12</v>
      </c>
      <c r="S633" s="6">
        <f>VLOOKUP($B633,BNP_EUR_Underlying!$A:$W,COLUMN()-2,0)-EVS_EUR_Underlying!Q631</f>
        <v>-1.1187029506201096E-3</v>
      </c>
      <c r="T633" s="6">
        <f>VLOOKUP($B633,BNP_EUR_Underlying!$A:$W,COLUMN()-2,0)-EVS_EUR_Underlying!R631</f>
        <v>3.049782648645305E-13</v>
      </c>
      <c r="U633" s="6">
        <f>VLOOKUP($B633,BNP_EUR_Underlying!$A:$W,COLUMN()-2,0)-EVS_EUR_Underlying!S631</f>
        <v>2.3879743923110985E-2</v>
      </c>
      <c r="V633" s="6">
        <f>VLOOKUP($B633,BNP_EUR_Underlying!$A:$W,COLUMN()-2,0)-EVS_EUR_Underlying!T631</f>
        <v>-4.7200021668913905E-12</v>
      </c>
      <c r="W633" s="6">
        <f>VLOOKUP($B633,BNP_EUR_Underlying!$A:$W,COLUMN()-2,0)-EVS_EUR_Underlying!U631</f>
        <v>-2.4098500972513648E-12</v>
      </c>
      <c r="X633" s="6">
        <f>VLOOKUP($B633,BNP_EUR_Underlying!$A:$W,COLUMN()-2,0)-EVS_EUR_Underlying!V631</f>
        <v>-7.9936057773011271E-14</v>
      </c>
      <c r="Y633" s="6">
        <f>VLOOKUP($B633,BNP_EUR_Underlying!$A:$W,COLUMN()-2,0)-EVS_EUR_Underlying!W631</f>
        <v>3.1599167726881205E-12</v>
      </c>
    </row>
    <row r="634" spans="1:25" x14ac:dyDescent="0.25">
      <c r="A634" s="2">
        <v>42284</v>
      </c>
      <c r="B634" s="2">
        <v>42290</v>
      </c>
      <c r="C634" t="b">
        <f t="shared" si="9"/>
        <v>0</v>
      </c>
      <c r="D634" s="6">
        <f>VLOOKUP($B634,BNP_EUR_Underlying!$A:$W,COLUMN()-2,0)-EVS_EUR_Underlying!B632</f>
        <v>9.7615216083150047E-2</v>
      </c>
      <c r="E634" s="6">
        <f>VLOOKUP($B634,BNP_EUR_Underlying!$A:$W,COLUMN()-2,0)-EVS_EUR_Underlying!C632</f>
        <v>0.87138200107499997</v>
      </c>
      <c r="F634" s="6">
        <f>VLOOKUP($B634,BNP_EUR_Underlying!$A:$W,COLUMN()-2,0)-EVS_EUR_Underlying!D632</f>
        <v>-1.8600676554569873E-12</v>
      </c>
      <c r="G634" s="6">
        <f>VLOOKUP($B634,BNP_EUR_Underlying!$A:$W,COLUMN()-2,0)-EVS_EUR_Underlying!E632</f>
        <v>-8.0502875499988136E-4</v>
      </c>
      <c r="H634" s="6">
        <f>VLOOKUP($B634,BNP_EUR_Underlying!$A:$W,COLUMN()-2,0)-EVS_EUR_Underlying!F632</f>
        <v>3.0999647293583621E-12</v>
      </c>
      <c r="I634" s="6">
        <f>VLOOKUP($B634,BNP_EUR_Underlying!$A:$W,COLUMN()-2,0)-EVS_EUR_Underlying!G632</f>
        <v>1.8576063182007552E-4</v>
      </c>
      <c r="J634" s="6">
        <f>VLOOKUP($B634,BNP_EUR_Underlying!$A:$W,COLUMN()-2,0)-EVS_EUR_Underlying!H632</f>
        <v>-1.1399770016851107E-12</v>
      </c>
      <c r="K634" s="6">
        <f>VLOOKUP($B634,BNP_EUR_Underlying!$A:$W,COLUMN()-2,0)-EVS_EUR_Underlying!I632</f>
        <v>1.7643695983493579E-4</v>
      </c>
      <c r="L634" s="6">
        <f>VLOOKUP($B634,BNP_EUR_Underlying!$A:$W,COLUMN()-2,0)-EVS_EUR_Underlying!J632</f>
        <v>-2.6600943670018751E-12</v>
      </c>
      <c r="M634" s="6">
        <f>VLOOKUP($B634,BNP_EUR_Underlying!$A:$W,COLUMN()-2,0)-EVS_EUR_Underlying!K632</f>
        <v>1.7590434392700249E-4</v>
      </c>
      <c r="N634" s="6">
        <f>VLOOKUP($B634,BNP_EUR_Underlying!$A:$W,COLUMN()-2,0)-EVS_EUR_Underlying!L632</f>
        <v>-1.9507416122228949E-2</v>
      </c>
      <c r="O634" s="6">
        <f>VLOOKUP($B634,BNP_EUR_Underlying!$A:$W,COLUMN()-2,0)-EVS_EUR_Underlying!M632</f>
        <v>4.3800518767511676E-12</v>
      </c>
      <c r="P634" s="6">
        <f>VLOOKUP($B634,BNP_EUR_Underlying!$A:$W,COLUMN()-2,0)-EVS_EUR_Underlying!N632</f>
        <v>1.561606063209986E-3</v>
      </c>
      <c r="Q634" s="6">
        <f>VLOOKUP($B634,BNP_EUR_Underlying!$A:$W,COLUMN()-2,0)-EVS_EUR_Underlying!O632</f>
        <v>2.6898483440618293E-12</v>
      </c>
      <c r="R634" s="6">
        <f>VLOOKUP($B634,BNP_EUR_Underlying!$A:$W,COLUMN()-2,0)-EVS_EUR_Underlying!P632</f>
        <v>2.0998758287760211E-12</v>
      </c>
      <c r="S634" s="6">
        <f>VLOOKUP($B634,BNP_EUR_Underlying!$A:$W,COLUMN()-2,0)-EVS_EUR_Underlying!Q632</f>
        <v>-1.1113706360901254E-3</v>
      </c>
      <c r="T634" s="6">
        <f>VLOOKUP($B634,BNP_EUR_Underlying!$A:$W,COLUMN()-2,0)-EVS_EUR_Underlying!R632</f>
        <v>2.6201263381153694E-13</v>
      </c>
      <c r="U634" s="6">
        <f>VLOOKUP($B634,BNP_EUR_Underlying!$A:$W,COLUMN()-2,0)-EVS_EUR_Underlying!S632</f>
        <v>2.3321469156344921E-2</v>
      </c>
      <c r="V634" s="6">
        <f>VLOOKUP($B634,BNP_EUR_Underlying!$A:$W,COLUMN()-2,0)-EVS_EUR_Underlying!T632</f>
        <v>-1.1199929872418579E-12</v>
      </c>
      <c r="W634" s="6">
        <f>VLOOKUP($B634,BNP_EUR_Underlying!$A:$W,COLUMN()-2,0)-EVS_EUR_Underlying!U632</f>
        <v>-4.1000536299407031E-12</v>
      </c>
      <c r="X634" s="6">
        <f>VLOOKUP($B634,BNP_EUR_Underlying!$A:$W,COLUMN()-2,0)-EVS_EUR_Underlying!V632</f>
        <v>3.7099212590874231E-12</v>
      </c>
      <c r="Y634" s="6">
        <f>VLOOKUP($B634,BNP_EUR_Underlying!$A:$W,COLUMN()-2,0)-EVS_EUR_Underlying!W632</f>
        <v>8.5997875487464626E-13</v>
      </c>
    </row>
    <row r="635" spans="1:25" x14ac:dyDescent="0.25">
      <c r="A635" s="2">
        <v>42285</v>
      </c>
      <c r="B635" s="2">
        <v>42291</v>
      </c>
      <c r="C635" t="b">
        <f t="shared" si="9"/>
        <v>0</v>
      </c>
      <c r="D635" s="6">
        <f>VLOOKUP($B635,BNP_EUR_Underlying!$A:$W,COLUMN()-2,0)-EVS_EUR_Underlying!B633</f>
        <v>9.7808992183439969E-2</v>
      </c>
      <c r="E635" s="6">
        <f>VLOOKUP($B635,BNP_EUR_Underlying!$A:$W,COLUMN()-2,0)-EVS_EUR_Underlying!C633</f>
        <v>0.87669266277682989</v>
      </c>
      <c r="F635" s="6">
        <f>VLOOKUP($B635,BNP_EUR_Underlying!$A:$W,COLUMN()-2,0)-EVS_EUR_Underlying!D633</f>
        <v>9.5989882709091034E-13</v>
      </c>
      <c r="G635" s="6">
        <f>VLOOKUP($B635,BNP_EUR_Underlying!$A:$W,COLUMN()-2,0)-EVS_EUR_Underlying!E633</f>
        <v>-8.0534304695012437E-4</v>
      </c>
      <c r="H635" s="6">
        <f>VLOOKUP($B635,BNP_EUR_Underlying!$A:$W,COLUMN()-2,0)-EVS_EUR_Underlying!F633</f>
        <v>-3.7498892879739287E-12</v>
      </c>
      <c r="I635" s="6">
        <f>VLOOKUP($B635,BNP_EUR_Underlying!$A:$W,COLUMN()-2,0)-EVS_EUR_Underlying!G633</f>
        <v>1.8648484613992267E-4</v>
      </c>
      <c r="J635" s="6">
        <f>VLOOKUP($B635,BNP_EUR_Underlying!$A:$W,COLUMN()-2,0)-EVS_EUR_Underlying!H633</f>
        <v>-4.4799719489674317E-12</v>
      </c>
      <c r="K635" s="6">
        <f>VLOOKUP($B635,BNP_EUR_Underlying!$A:$W,COLUMN()-2,0)-EVS_EUR_Underlying!I633</f>
        <v>1.7630798266199399E-4</v>
      </c>
      <c r="L635" s="6">
        <f>VLOOKUP($B635,BNP_EUR_Underlying!$A:$W,COLUMN()-2,0)-EVS_EUR_Underlying!J633</f>
        <v>1.4099832412739488E-12</v>
      </c>
      <c r="M635" s="6">
        <f>VLOOKUP($B635,BNP_EUR_Underlying!$A:$W,COLUMN()-2,0)-EVS_EUR_Underlying!K633</f>
        <v>1.7669392133501383E-4</v>
      </c>
      <c r="N635" s="6">
        <f>VLOOKUP($B635,BNP_EUR_Underlying!$A:$W,COLUMN()-2,0)-EVS_EUR_Underlying!L633</f>
        <v>-1.9638231147682039E-2</v>
      </c>
      <c r="O635" s="6">
        <f>VLOOKUP($B635,BNP_EUR_Underlying!$A:$W,COLUMN()-2,0)-EVS_EUR_Underlying!M633</f>
        <v>3.0100366643637244E-12</v>
      </c>
      <c r="P635" s="6">
        <f>VLOOKUP($B635,BNP_EUR_Underlying!$A:$W,COLUMN()-2,0)-EVS_EUR_Underlying!N633</f>
        <v>1.5668608117810345E-3</v>
      </c>
      <c r="Q635" s="6">
        <f>VLOOKUP($B635,BNP_EUR_Underlying!$A:$W,COLUMN()-2,0)-EVS_EUR_Underlying!O633</f>
        <v>3.879785381855072E-12</v>
      </c>
      <c r="R635" s="6">
        <f>VLOOKUP($B635,BNP_EUR_Underlying!$A:$W,COLUMN()-2,0)-EVS_EUR_Underlying!P633</f>
        <v>4.1000536299407031E-12</v>
      </c>
      <c r="S635" s="6">
        <f>VLOOKUP($B635,BNP_EUR_Underlying!$A:$W,COLUMN()-2,0)-EVS_EUR_Underlying!Q633</f>
        <v>-1.0878024465399427E-3</v>
      </c>
      <c r="T635" s="6">
        <f>VLOOKUP($B635,BNP_EUR_Underlying!$A:$W,COLUMN()-2,0)-EVS_EUR_Underlying!R633</f>
        <v>1.2301271112846734E-13</v>
      </c>
      <c r="U635" s="6">
        <f>VLOOKUP($B635,BNP_EUR_Underlying!$A:$W,COLUMN()-2,0)-EVS_EUR_Underlying!S633</f>
        <v>2.291967773058301E-2</v>
      </c>
      <c r="V635" s="6">
        <f>VLOOKUP($B635,BNP_EUR_Underlying!$A:$W,COLUMN()-2,0)-EVS_EUR_Underlying!T633</f>
        <v>-4.6200820946751264E-12</v>
      </c>
      <c r="W635" s="6">
        <f>VLOOKUP($B635,BNP_EUR_Underlying!$A:$W,COLUMN()-2,0)-EVS_EUR_Underlying!U633</f>
        <v>2.0801138589376933E-12</v>
      </c>
      <c r="X635" s="6">
        <f>VLOOKUP($B635,BNP_EUR_Underlying!$A:$W,COLUMN()-2,0)-EVS_EUR_Underlying!V633</f>
        <v>-4.5399239922971901E-12</v>
      </c>
      <c r="Y635" s="6">
        <f>VLOOKUP($B635,BNP_EUR_Underlying!$A:$W,COLUMN()-2,0)-EVS_EUR_Underlying!W633</f>
        <v>4.8698822752157866E-12</v>
      </c>
    </row>
    <row r="636" spans="1:25" x14ac:dyDescent="0.25">
      <c r="A636" s="2">
        <v>42286</v>
      </c>
      <c r="B636" s="2">
        <v>42292</v>
      </c>
      <c r="C636" t="b">
        <f t="shared" si="9"/>
        <v>0</v>
      </c>
      <c r="D636" s="6">
        <f>VLOOKUP($B636,BNP_EUR_Underlying!$A:$W,COLUMN()-2,0)-EVS_EUR_Underlying!B634</f>
        <v>9.7767195808090124E-2</v>
      </c>
      <c r="E636" s="6">
        <f>VLOOKUP($B636,BNP_EUR_Underlying!$A:$W,COLUMN()-2,0)-EVS_EUR_Underlying!C634</f>
        <v>0.87565994489279997</v>
      </c>
      <c r="F636" s="6">
        <f>VLOOKUP($B636,BNP_EUR_Underlying!$A:$W,COLUMN()-2,0)-EVS_EUR_Underlying!D634</f>
        <v>-1.8600676554569873E-12</v>
      </c>
      <c r="G636" s="6">
        <f>VLOOKUP($B636,BNP_EUR_Underlying!$A:$W,COLUMN()-2,0)-EVS_EUR_Underlying!E634</f>
        <v>-8.0531887680002079E-4</v>
      </c>
      <c r="H636" s="6">
        <f>VLOOKUP($B636,BNP_EUR_Underlying!$A:$W,COLUMN()-2,0)-EVS_EUR_Underlying!F634</f>
        <v>-2.5099922140725539E-12</v>
      </c>
      <c r="I636" s="6">
        <f>VLOOKUP($B636,BNP_EUR_Underlying!$A:$W,COLUMN()-2,0)-EVS_EUR_Underlying!G634</f>
        <v>1.8640153484006383E-4</v>
      </c>
      <c r="J636" s="6">
        <f>VLOOKUP($B636,BNP_EUR_Underlying!$A:$W,COLUMN()-2,0)-EVS_EUR_Underlying!H634</f>
        <v>-3.4798830483850907E-12</v>
      </c>
      <c r="K636" s="6">
        <f>VLOOKUP($B636,BNP_EUR_Underlying!$A:$W,COLUMN()-2,0)-EVS_EUR_Underlying!I634</f>
        <v>1.7672305571692082E-4</v>
      </c>
      <c r="L636" s="6">
        <f>VLOOKUP($B636,BNP_EUR_Underlying!$A:$W,COLUMN()-2,0)-EVS_EUR_Underlying!J634</f>
        <v>-1.6400214519762812E-12</v>
      </c>
      <c r="M636" s="6">
        <f>VLOOKUP($B636,BNP_EUR_Underlying!$A:$W,COLUMN()-2,0)-EVS_EUR_Underlying!K634</f>
        <v>1.7757477077107175E-4</v>
      </c>
      <c r="N636" s="6">
        <f>VLOOKUP($B636,BNP_EUR_Underlying!$A:$W,COLUMN()-2,0)-EVS_EUR_Underlying!L634</f>
        <v>-1.9846300760348989E-2</v>
      </c>
      <c r="O636" s="6">
        <f>VLOOKUP($B636,BNP_EUR_Underlying!$A:$W,COLUMN()-2,0)-EVS_EUR_Underlying!M634</f>
        <v>1.0500489366904731E-12</v>
      </c>
      <c r="P636" s="6">
        <f>VLOOKUP($B636,BNP_EUR_Underlying!$A:$W,COLUMN()-2,0)-EVS_EUR_Underlying!N634</f>
        <v>1.5638773698209985E-3</v>
      </c>
      <c r="Q636" s="6">
        <f>VLOOKUP($B636,BNP_EUR_Underlying!$A:$W,COLUMN()-2,0)-EVS_EUR_Underlying!O634</f>
        <v>2.6498803151753236E-12</v>
      </c>
      <c r="R636" s="6">
        <f>VLOOKUP($B636,BNP_EUR_Underlying!$A:$W,COLUMN()-2,0)-EVS_EUR_Underlying!P634</f>
        <v>-2.950084621033966E-12</v>
      </c>
      <c r="S636" s="6">
        <f>VLOOKUP($B636,BNP_EUR_Underlying!$A:$W,COLUMN()-2,0)-EVS_EUR_Underlying!Q634</f>
        <v>-1.1134655773898938E-3</v>
      </c>
      <c r="T636" s="6">
        <f>VLOOKUP($B636,BNP_EUR_Underlying!$A:$W,COLUMN()-2,0)-EVS_EUR_Underlying!R634</f>
        <v>3.4205971388701073E-13</v>
      </c>
      <c r="U636" s="6">
        <f>VLOOKUP($B636,BNP_EUR_Underlying!$A:$W,COLUMN()-2,0)-EVS_EUR_Underlying!S634</f>
        <v>2.2944387806377975E-2</v>
      </c>
      <c r="V636" s="6">
        <f>VLOOKUP($B636,BNP_EUR_Underlying!$A:$W,COLUMN()-2,0)-EVS_EUR_Underlying!T634</f>
        <v>-6.9944050551384862E-14</v>
      </c>
      <c r="W636" s="6">
        <f>VLOOKUP($B636,BNP_EUR_Underlying!$A:$W,COLUMN()-2,0)-EVS_EUR_Underlying!U634</f>
        <v>-3.1901148389579248E-12</v>
      </c>
      <c r="X636" s="6">
        <f>VLOOKUP($B636,BNP_EUR_Underlying!$A:$W,COLUMN()-2,0)-EVS_EUR_Underlying!V634</f>
        <v>3.8100633759086122E-12</v>
      </c>
      <c r="Y636" s="6">
        <f>VLOOKUP($B636,BNP_EUR_Underlying!$A:$W,COLUMN()-2,0)-EVS_EUR_Underlying!W634</f>
        <v>-4.9800163992586022E-12</v>
      </c>
    </row>
    <row r="637" spans="1:25" x14ac:dyDescent="0.25">
      <c r="A637" s="2">
        <v>42289</v>
      </c>
      <c r="B637" s="2">
        <v>42293</v>
      </c>
      <c r="C637" t="b">
        <f t="shared" si="9"/>
        <v>0</v>
      </c>
      <c r="D637" s="6">
        <f>VLOOKUP($B637,BNP_EUR_Underlying!$A:$W,COLUMN()-2,0)-EVS_EUR_Underlying!B635</f>
        <v>9.7824027876109998E-2</v>
      </c>
      <c r="E637" s="6">
        <f>VLOOKUP($B637,BNP_EUR_Underlying!$A:$W,COLUMN()-2,0)-EVS_EUR_Underlying!C635</f>
        <v>0.87511359206904005</v>
      </c>
      <c r="F637" s="6">
        <f>VLOOKUP($B637,BNP_EUR_Underlying!$A:$W,COLUMN()-2,0)-EVS_EUR_Underlying!D635</f>
        <v>-3.3018032752352156E-13</v>
      </c>
      <c r="G637" s="6">
        <f>VLOOKUP($B637,BNP_EUR_Underlying!$A:$W,COLUMN()-2,0)-EVS_EUR_Underlying!E635</f>
        <v>-8.0563316876003377E-4</v>
      </c>
      <c r="H637" s="6">
        <f>VLOOKUP($B637,BNP_EUR_Underlying!$A:$W,COLUMN()-2,0)-EVS_EUR_Underlying!F635</f>
        <v>-4.3698378249246161E-12</v>
      </c>
      <c r="I637" s="6">
        <f>VLOOKUP($B637,BNP_EUR_Underlying!$A:$W,COLUMN()-2,0)-EVS_EUR_Underlying!G635</f>
        <v>1.8646332932004128E-4</v>
      </c>
      <c r="J637" s="6">
        <f>VLOOKUP($B637,BNP_EUR_Underlying!$A:$W,COLUMN()-2,0)-EVS_EUR_Underlying!H635</f>
        <v>-4.8401282981558325E-12</v>
      </c>
      <c r="K637" s="6">
        <f>VLOOKUP($B637,BNP_EUR_Underlying!$A:$W,COLUMN()-2,0)-EVS_EUR_Underlying!I635</f>
        <v>1.7753372655093802E-4</v>
      </c>
      <c r="L637" s="6">
        <f>VLOOKUP($B637,BNP_EUR_Underlying!$A:$W,COLUMN()-2,0)-EVS_EUR_Underlying!J635</f>
        <v>-2.3701041129697842E-12</v>
      </c>
      <c r="M637" s="6">
        <f>VLOOKUP($B637,BNP_EUR_Underlying!$A:$W,COLUMN()-2,0)-EVS_EUR_Underlying!K635</f>
        <v>1.7853528632205684E-4</v>
      </c>
      <c r="N637" s="6">
        <f>VLOOKUP($B637,BNP_EUR_Underlying!$A:$W,COLUMN()-2,0)-EVS_EUR_Underlying!L635</f>
        <v>-1.9813045024565934E-2</v>
      </c>
      <c r="O637" s="6">
        <f>VLOOKUP($B637,BNP_EUR_Underlying!$A:$W,COLUMN()-2,0)-EVS_EUR_Underlying!M635</f>
        <v>4.3200998334214091E-12</v>
      </c>
      <c r="P637" s="6">
        <f>VLOOKUP($B637,BNP_EUR_Underlying!$A:$W,COLUMN()-2,0)-EVS_EUR_Underlying!N635</f>
        <v>1.5596526570820224E-3</v>
      </c>
      <c r="Q637" s="6">
        <f>VLOOKUP($B637,BNP_EUR_Underlying!$A:$W,COLUMN()-2,0)-EVS_EUR_Underlying!O635</f>
        <v>-9.4990681986928394E-13</v>
      </c>
      <c r="R637" s="6">
        <f>VLOOKUP($B637,BNP_EUR_Underlying!$A:$W,COLUMN()-2,0)-EVS_EUR_Underlying!P635</f>
        <v>8.3999474043139344E-13</v>
      </c>
      <c r="S637" s="6">
        <f>VLOOKUP($B637,BNP_EUR_Underlying!$A:$W,COLUMN()-2,0)-EVS_EUR_Underlying!Q635</f>
        <v>-1.1234165885301017E-3</v>
      </c>
      <c r="T637" s="6">
        <f>VLOOKUP($B637,BNP_EUR_Underlying!$A:$W,COLUMN()-2,0)-EVS_EUR_Underlying!R635</f>
        <v>-3.879119248040297E-13</v>
      </c>
      <c r="U637" s="6">
        <f>VLOOKUP($B637,BNP_EUR_Underlying!$A:$W,COLUMN()-2,0)-EVS_EUR_Underlying!S635</f>
        <v>2.3153767731607044E-2</v>
      </c>
      <c r="V637" s="6">
        <f>VLOOKUP($B637,BNP_EUR_Underlying!$A:$W,COLUMN()-2,0)-EVS_EUR_Underlying!T635</f>
        <v>-3.0999647293583621E-12</v>
      </c>
      <c r="W637" s="6">
        <f>VLOOKUP($B637,BNP_EUR_Underlying!$A:$W,COLUMN()-2,0)-EVS_EUR_Underlying!U635</f>
        <v>1.4701573292086323E-12</v>
      </c>
      <c r="X637" s="6">
        <f>VLOOKUP($B637,BNP_EUR_Underlying!$A:$W,COLUMN()-2,0)-EVS_EUR_Underlying!V635</f>
        <v>-3.2400748750660568E-12</v>
      </c>
      <c r="Y637" s="6">
        <f>VLOOKUP($B637,BNP_EUR_Underlying!$A:$W,COLUMN()-2,0)-EVS_EUR_Underlying!W635</f>
        <v>4.3500758550862884E-12</v>
      </c>
    </row>
    <row r="638" spans="1:25" x14ac:dyDescent="0.25">
      <c r="A638" s="2">
        <v>42290</v>
      </c>
      <c r="B638" s="2">
        <v>42296</v>
      </c>
      <c r="C638" t="b">
        <f t="shared" si="9"/>
        <v>0</v>
      </c>
      <c r="D638" s="6">
        <f>VLOOKUP($B638,BNP_EUR_Underlying!$A:$W,COLUMN()-2,0)-EVS_EUR_Underlying!B636</f>
        <v>9.7779782033639906E-2</v>
      </c>
      <c r="E638" s="6">
        <f>VLOOKUP($B638,BNP_EUR_Underlying!$A:$W,COLUMN()-2,0)-EVS_EUR_Underlying!C636</f>
        <v>0.87275342288525004</v>
      </c>
      <c r="F638" s="6">
        <f>VLOOKUP($B638,BNP_EUR_Underlying!$A:$W,COLUMN()-2,0)-EVS_EUR_Underlying!D636</f>
        <v>-1.8600676554569873E-12</v>
      </c>
      <c r="G638" s="6">
        <f>VLOOKUP($B638,BNP_EUR_Underlying!$A:$W,COLUMN()-2,0)-EVS_EUR_Underlying!E636</f>
        <v>-8.0560898860992936E-4</v>
      </c>
      <c r="H638" s="6">
        <f>VLOOKUP($B638,BNP_EUR_Underlying!$A:$W,COLUMN()-2,0)-EVS_EUR_Underlying!F636</f>
        <v>-6.1994853695068741E-13</v>
      </c>
      <c r="I638" s="6">
        <f>VLOOKUP($B638,BNP_EUR_Underlying!$A:$W,COLUMN()-2,0)-EVS_EUR_Underlying!G636</f>
        <v>1.8644113959997988E-4</v>
      </c>
      <c r="J638" s="6">
        <f>VLOOKUP($B638,BNP_EUR_Underlying!$A:$W,COLUMN()-2,0)-EVS_EUR_Underlying!H636</f>
        <v>-3.610001186871159E-12</v>
      </c>
      <c r="K638" s="6">
        <f>VLOOKUP($B638,BNP_EUR_Underlying!$A:$W,COLUMN()-2,0)-EVS_EUR_Underlying!I636</f>
        <v>1.7800950615698419E-4</v>
      </c>
      <c r="L638" s="6">
        <f>VLOOKUP($B638,BNP_EUR_Underlying!$A:$W,COLUMN()-2,0)-EVS_EUR_Underlying!J636</f>
        <v>-2.6800783814451279E-12</v>
      </c>
      <c r="M638" s="6">
        <f>VLOOKUP($B638,BNP_EUR_Underlying!$A:$W,COLUMN()-2,0)-EVS_EUR_Underlying!K636</f>
        <v>1.7854578205300786E-4</v>
      </c>
      <c r="N638" s="6">
        <f>VLOOKUP($B638,BNP_EUR_Underlying!$A:$W,COLUMN()-2,0)-EVS_EUR_Underlying!L636</f>
        <v>-1.9648715253677063E-2</v>
      </c>
      <c r="O638" s="6">
        <f>VLOOKUP($B638,BNP_EUR_Underlying!$A:$W,COLUMN()-2,0)-EVS_EUR_Underlying!M636</f>
        <v>4.3300918406430355E-12</v>
      </c>
      <c r="P638" s="6">
        <f>VLOOKUP($B638,BNP_EUR_Underlying!$A:$W,COLUMN()-2,0)-EVS_EUR_Underlying!N636</f>
        <v>1.5569226346769938E-3</v>
      </c>
      <c r="Q638" s="6">
        <f>VLOOKUP($B638,BNP_EUR_Underlying!$A:$W,COLUMN()-2,0)-EVS_EUR_Underlying!O636</f>
        <v>-9.2992280542603112E-13</v>
      </c>
      <c r="R638" s="6">
        <f>VLOOKUP($B638,BNP_EUR_Underlying!$A:$W,COLUMN()-2,0)-EVS_EUR_Underlying!P636</f>
        <v>-4.950040377593723E-12</v>
      </c>
      <c r="S638" s="6">
        <f>VLOOKUP($B638,BNP_EUR_Underlying!$A:$W,COLUMN()-2,0)-EVS_EUR_Underlying!Q636</f>
        <v>-1.1223691178798845E-3</v>
      </c>
      <c r="T638" s="6">
        <f>VLOOKUP($B638,BNP_EUR_Underlying!$A:$W,COLUMN()-2,0)-EVS_EUR_Underlying!R636</f>
        <v>1.8496315590255108E-13</v>
      </c>
      <c r="U638" s="6">
        <f>VLOOKUP($B638,BNP_EUR_Underlying!$A:$W,COLUMN()-2,0)-EVS_EUR_Underlying!S636</f>
        <v>2.3173664066387989E-2</v>
      </c>
      <c r="V638" s="6">
        <f>VLOOKUP($B638,BNP_EUR_Underlying!$A:$W,COLUMN()-2,0)-EVS_EUR_Underlying!T636</f>
        <v>-1.7099655025276661E-12</v>
      </c>
      <c r="W638" s="6">
        <f>VLOOKUP($B638,BNP_EUR_Underlying!$A:$W,COLUMN()-2,0)-EVS_EUR_Underlying!U636</f>
        <v>-3.9399594697897555E-12</v>
      </c>
      <c r="X638" s="6">
        <f>VLOOKUP($B638,BNP_EUR_Underlying!$A:$W,COLUMN()-2,0)-EVS_EUR_Underlying!V636</f>
        <v>-4.1999737021569672E-12</v>
      </c>
      <c r="Y638" s="6">
        <f>VLOOKUP($B638,BNP_EUR_Underlying!$A:$W,COLUMN()-2,0)-EVS_EUR_Underlying!W636</f>
        <v>1.1013412404281553E-13</v>
      </c>
    </row>
    <row r="639" spans="1:25" x14ac:dyDescent="0.25">
      <c r="A639" s="2">
        <v>42291</v>
      </c>
      <c r="B639" s="2">
        <v>42297</v>
      </c>
      <c r="C639" t="b">
        <f t="shared" si="9"/>
        <v>0</v>
      </c>
      <c r="D639" s="6">
        <f>VLOOKUP($B639,BNP_EUR_Underlying!$A:$W,COLUMN()-2,0)-EVS_EUR_Underlying!B637</f>
        <v>9.7734810379899839E-2</v>
      </c>
      <c r="E639" s="6">
        <f>VLOOKUP($B639,BNP_EUR_Underlying!$A:$W,COLUMN()-2,0)-EVS_EUR_Underlying!C637</f>
        <v>0.8721303951274999</v>
      </c>
      <c r="F639" s="6">
        <f>VLOOKUP($B639,BNP_EUR_Underlying!$A:$W,COLUMN()-2,0)-EVS_EUR_Underlying!D637</f>
        <v>-3.4001690352170044E-12</v>
      </c>
      <c r="G639" s="6">
        <f>VLOOKUP($B639,BNP_EUR_Underlying!$A:$W,COLUMN()-2,0)-EVS_EUR_Underlying!E637</f>
        <v>-8.0502875499988136E-4</v>
      </c>
      <c r="H639" s="6">
        <f>VLOOKUP($B639,BNP_EUR_Underlying!$A:$W,COLUMN()-2,0)-EVS_EUR_Underlying!F637</f>
        <v>4.6600501235616321E-12</v>
      </c>
      <c r="I639" s="6">
        <f>VLOOKUP($B639,BNP_EUR_Underlying!$A:$W,COLUMN()-2,0)-EVS_EUR_Underlying!G637</f>
        <v>1.8608744262982313E-4</v>
      </c>
      <c r="J639" s="6">
        <f>VLOOKUP($B639,BNP_EUR_Underlying!$A:$W,COLUMN()-2,0)-EVS_EUR_Underlying!H637</f>
        <v>4.6900261452265113E-12</v>
      </c>
      <c r="K639" s="6">
        <f>VLOOKUP($B639,BNP_EUR_Underlying!$A:$W,COLUMN()-2,0)-EVS_EUR_Underlying!I637</f>
        <v>1.7817168681399931E-4</v>
      </c>
      <c r="L639" s="6">
        <f>VLOOKUP($B639,BNP_EUR_Underlying!$A:$W,COLUMN()-2,0)-EVS_EUR_Underlying!J637</f>
        <v>-1.4501733147653795E-12</v>
      </c>
      <c r="M639" s="6">
        <f>VLOOKUP($B639,BNP_EUR_Underlying!$A:$W,COLUMN()-2,0)-EVS_EUR_Underlying!K637</f>
        <v>1.7756680456804119E-4</v>
      </c>
      <c r="N639" s="6">
        <f>VLOOKUP($B639,BNP_EUR_Underlying!$A:$W,COLUMN()-2,0)-EVS_EUR_Underlying!L637</f>
        <v>-1.9641233294700022E-2</v>
      </c>
      <c r="O639" s="6">
        <f>VLOOKUP($B639,BNP_EUR_Underlying!$A:$W,COLUMN()-2,0)-EVS_EUR_Underlying!M637</f>
        <v>-1.6000534230897756E-12</v>
      </c>
      <c r="P639" s="6">
        <f>VLOOKUP($B639,BNP_EUR_Underlying!$A:$W,COLUMN()-2,0)-EVS_EUR_Underlying!N637</f>
        <v>1.5550721272199475E-3</v>
      </c>
      <c r="Q639" s="6">
        <f>VLOOKUP($B639,BNP_EUR_Underlying!$A:$W,COLUMN()-2,0)-EVS_EUR_Underlying!O637</f>
        <v>-3.8500314047951179E-12</v>
      </c>
      <c r="R639" s="6">
        <f>VLOOKUP($B639,BNP_EUR_Underlying!$A:$W,COLUMN()-2,0)-EVS_EUR_Underlying!P637</f>
        <v>4.3200998334214091E-12</v>
      </c>
      <c r="S639" s="6">
        <f>VLOOKUP($B639,BNP_EUR_Underlying!$A:$W,COLUMN()-2,0)-EVS_EUR_Underlying!Q637</f>
        <v>-1.1176554799698923E-3</v>
      </c>
      <c r="T639" s="6">
        <f>VLOOKUP($B639,BNP_EUR_Underlying!$A:$W,COLUMN()-2,0)-EVS_EUR_Underlying!R637</f>
        <v>1.7796875084741259E-13</v>
      </c>
      <c r="U639" s="6">
        <f>VLOOKUP($B639,BNP_EUR_Underlying!$A:$W,COLUMN()-2,0)-EVS_EUR_Underlying!S637</f>
        <v>2.3083004760111048E-2</v>
      </c>
      <c r="V639" s="6">
        <f>VLOOKUP($B639,BNP_EUR_Underlying!$A:$W,COLUMN()-2,0)-EVS_EUR_Underlying!T637</f>
        <v>-3.2100988534011776E-12</v>
      </c>
      <c r="W639" s="6">
        <f>VLOOKUP($B639,BNP_EUR_Underlying!$A:$W,COLUMN()-2,0)-EVS_EUR_Underlying!U637</f>
        <v>7.4984463083183073E-13</v>
      </c>
      <c r="X639" s="6">
        <f>VLOOKUP($B639,BNP_EUR_Underlying!$A:$W,COLUMN()-2,0)-EVS_EUR_Underlying!V637</f>
        <v>-3.3799629761688266E-12</v>
      </c>
      <c r="Y639" s="6">
        <f>VLOOKUP($B639,BNP_EUR_Underlying!$A:$W,COLUMN()-2,0)-EVS_EUR_Underlying!W637</f>
        <v>-3.8400393975734914E-12</v>
      </c>
    </row>
    <row r="640" spans="1:25" x14ac:dyDescent="0.25">
      <c r="A640" s="2">
        <v>42292</v>
      </c>
      <c r="B640" s="2">
        <v>42298</v>
      </c>
      <c r="C640" t="b">
        <f t="shared" si="9"/>
        <v>0</v>
      </c>
      <c r="D640" s="6">
        <f>VLOOKUP($B640,BNP_EUR_Underlying!$A:$W,COLUMN()-2,0)-EVS_EUR_Underlying!B638</f>
        <v>9.7706952248499901E-2</v>
      </c>
      <c r="E640" s="6">
        <f>VLOOKUP($B640,BNP_EUR_Underlying!$A:$W,COLUMN()-2,0)-EVS_EUR_Underlying!C638</f>
        <v>0.87359659182333993</v>
      </c>
      <c r="F640" s="6">
        <f>VLOOKUP($B640,BNP_EUR_Underlying!$A:$W,COLUMN()-2,0)-EVS_EUR_Underlying!D638</f>
        <v>9.5989882709091034E-13</v>
      </c>
      <c r="G640" s="6">
        <f>VLOOKUP($B640,BNP_EUR_Underlying!$A:$W,COLUMN()-2,0)-EVS_EUR_Underlying!E638</f>
        <v>-8.0551228800995744E-4</v>
      </c>
      <c r="H640" s="6">
        <f>VLOOKUP($B640,BNP_EUR_Underlying!$A:$W,COLUMN()-2,0)-EVS_EUR_Underlying!F638</f>
        <v>-1.8700596626786137E-12</v>
      </c>
      <c r="I640" s="6">
        <f>VLOOKUP($B640,BNP_EUR_Underlying!$A:$W,COLUMN()-2,0)-EVS_EUR_Underlying!G638</f>
        <v>1.8700705777008331E-4</v>
      </c>
      <c r="J640" s="6">
        <f>VLOOKUP($B640,BNP_EUR_Underlying!$A:$W,COLUMN()-2,0)-EVS_EUR_Underlying!H638</f>
        <v>1.6999734953060397E-12</v>
      </c>
      <c r="K640" s="6">
        <f>VLOOKUP($B640,BNP_EUR_Underlying!$A:$W,COLUMN()-2,0)-EVS_EUR_Underlying!I638</f>
        <v>1.77980907648978E-4</v>
      </c>
      <c r="L640" s="6">
        <f>VLOOKUP($B640,BNP_EUR_Underlying!$A:$W,COLUMN()-2,0)-EVS_EUR_Underlying!J638</f>
        <v>3.7501113325788538E-12</v>
      </c>
      <c r="M640" s="6">
        <f>VLOOKUP($B640,BNP_EUR_Underlying!$A:$W,COLUMN()-2,0)-EVS_EUR_Underlying!K638</f>
        <v>1.7694452277694506E-4</v>
      </c>
      <c r="N640" s="6">
        <f>VLOOKUP($B640,BNP_EUR_Underlying!$A:$W,COLUMN()-2,0)-EVS_EUR_Underlying!L638</f>
        <v>-1.9490088109380022E-2</v>
      </c>
      <c r="O640" s="6">
        <f>VLOOKUP($B640,BNP_EUR_Underlying!$A:$W,COLUMN()-2,0)-EVS_EUR_Underlying!M638</f>
        <v>9.8987484875578957E-13</v>
      </c>
      <c r="P640" s="6">
        <f>VLOOKUP($B640,BNP_EUR_Underlying!$A:$W,COLUMN()-2,0)-EVS_EUR_Underlying!N638</f>
        <v>1.5560203908450143E-3</v>
      </c>
      <c r="Q640" s="6">
        <f>VLOOKUP($B640,BNP_EUR_Underlying!$A:$W,COLUMN()-2,0)-EVS_EUR_Underlying!O638</f>
        <v>-3.5900171724279062E-12</v>
      </c>
      <c r="R640" s="6">
        <f>VLOOKUP($B640,BNP_EUR_Underlying!$A:$W,COLUMN()-2,0)-EVS_EUR_Underlying!P638</f>
        <v>-1.2601031329495527E-12</v>
      </c>
      <c r="S640" s="6">
        <f>VLOOKUP($B640,BNP_EUR_Underlying!$A:$W,COLUMN()-2,0)-EVS_EUR_Underlying!Q638</f>
        <v>-1.1359862862898584E-3</v>
      </c>
      <c r="T640" s="6">
        <f>VLOOKUP($B640,BNP_EUR_Underlying!$A:$W,COLUMN()-2,0)-EVS_EUR_Underlying!R638</f>
        <v>2.8599345114344032E-13</v>
      </c>
      <c r="U640" s="6">
        <f>VLOOKUP($B640,BNP_EUR_Underlying!$A:$W,COLUMN()-2,0)-EVS_EUR_Underlying!S638</f>
        <v>2.2819773574018098E-2</v>
      </c>
      <c r="V640" s="6">
        <f>VLOOKUP($B640,BNP_EUR_Underlying!$A:$W,COLUMN()-2,0)-EVS_EUR_Underlying!T638</f>
        <v>7.1009864655025012E-13</v>
      </c>
      <c r="W640" s="6">
        <f>VLOOKUP($B640,BNP_EUR_Underlying!$A:$W,COLUMN()-2,0)-EVS_EUR_Underlying!U638</f>
        <v>1.1399770016851107E-12</v>
      </c>
      <c r="X640" s="6">
        <f>VLOOKUP($B640,BNP_EUR_Underlying!$A:$W,COLUMN()-2,0)-EVS_EUR_Underlying!V638</f>
        <v>-4.1999737021569672E-12</v>
      </c>
      <c r="Y640" s="6">
        <f>VLOOKUP($B640,BNP_EUR_Underlying!$A:$W,COLUMN()-2,0)-EVS_EUR_Underlying!W638</f>
        <v>-1.6699974736411605E-12</v>
      </c>
    </row>
    <row r="641" spans="1:25" x14ac:dyDescent="0.25">
      <c r="A641" s="2">
        <v>42293</v>
      </c>
      <c r="B641" s="2">
        <v>42299</v>
      </c>
      <c r="C641" t="b">
        <f t="shared" si="9"/>
        <v>0</v>
      </c>
      <c r="D641" s="6">
        <f>VLOOKUP($B641,BNP_EUR_Underlying!$A:$W,COLUMN()-2,0)-EVS_EUR_Underlying!B639</f>
        <v>9.776151213177009E-2</v>
      </c>
      <c r="E641" s="6">
        <f>VLOOKUP($B641,BNP_EUR_Underlying!$A:$W,COLUMN()-2,0)-EVS_EUR_Underlying!C639</f>
        <v>0.87389021928239008</v>
      </c>
      <c r="F641" s="6">
        <f>VLOOKUP($B641,BNP_EUR_Underlying!$A:$W,COLUMN()-2,0)-EVS_EUR_Underlying!D639</f>
        <v>3.2498448376827582E-12</v>
      </c>
      <c r="G641" s="6">
        <f>VLOOKUP($B641,BNP_EUR_Underlying!$A:$W,COLUMN()-2,0)-EVS_EUR_Underlying!E639</f>
        <v>-8.0870357789009084E-4</v>
      </c>
      <c r="H641" s="6">
        <f>VLOOKUP($B641,BNP_EUR_Underlying!$A:$W,COLUMN()-2,0)-EVS_EUR_Underlying!F639</f>
        <v>3.801403636316536E-13</v>
      </c>
      <c r="I641" s="6">
        <f>VLOOKUP($B641,BNP_EUR_Underlying!$A:$W,COLUMN()-2,0)-EVS_EUR_Underlying!G639</f>
        <v>1.8741373452990651E-4</v>
      </c>
      <c r="J641" s="6">
        <f>VLOOKUP($B641,BNP_EUR_Underlying!$A:$W,COLUMN()-2,0)-EVS_EUR_Underlying!H639</f>
        <v>-4.390043883972794E-12</v>
      </c>
      <c r="K641" s="6">
        <f>VLOOKUP($B641,BNP_EUR_Underlying!$A:$W,COLUMN()-2,0)-EVS_EUR_Underlying!I639</f>
        <v>1.7804569866597397E-4</v>
      </c>
      <c r="L641" s="6">
        <f>VLOOKUP($B641,BNP_EUR_Underlying!$A:$W,COLUMN()-2,0)-EVS_EUR_Underlying!J639</f>
        <v>9.900968933607146E-13</v>
      </c>
      <c r="M641" s="6">
        <f>VLOOKUP($B641,BNP_EUR_Underlying!$A:$W,COLUMN()-2,0)-EVS_EUR_Underlying!K639</f>
        <v>1.777084986449573E-4</v>
      </c>
      <c r="N641" s="6">
        <f>VLOOKUP($B641,BNP_EUR_Underlying!$A:$W,COLUMN()-2,0)-EVS_EUR_Underlying!L639</f>
        <v>-1.9600572632186064E-2</v>
      </c>
      <c r="O641" s="6">
        <f>VLOOKUP($B641,BNP_EUR_Underlying!$A:$W,COLUMN()-2,0)-EVS_EUR_Underlying!M639</f>
        <v>-3.8800074264599971E-12</v>
      </c>
      <c r="P641" s="6">
        <f>VLOOKUP($B641,BNP_EUR_Underlying!$A:$W,COLUMN()-2,0)-EVS_EUR_Underlying!N639</f>
        <v>1.5614489289129674E-3</v>
      </c>
      <c r="Q641" s="6">
        <f>VLOOKUP($B641,BNP_EUR_Underlying!$A:$W,COLUMN()-2,0)-EVS_EUR_Underlying!O639</f>
        <v>-2.4800161924076747E-12</v>
      </c>
      <c r="R641" s="6">
        <f>VLOOKUP($B641,BNP_EUR_Underlying!$A:$W,COLUMN()-2,0)-EVS_EUR_Underlying!P639</f>
        <v>2.0099477637813834E-12</v>
      </c>
      <c r="S641" s="6">
        <f>VLOOKUP($B641,BNP_EUR_Underlying!$A:$W,COLUMN()-2,0)-EVS_EUR_Underlying!Q639</f>
        <v>-1.1695054769800262E-3</v>
      </c>
      <c r="T641" s="6">
        <f>VLOOKUP($B641,BNP_EUR_Underlying!$A:$W,COLUMN()-2,0)-EVS_EUR_Underlying!R639</f>
        <v>-4.0600856010541975E-13</v>
      </c>
      <c r="U641" s="6">
        <f>VLOOKUP($B641,BNP_EUR_Underlying!$A:$W,COLUMN()-2,0)-EVS_EUR_Underlying!S639</f>
        <v>2.3642788823750038E-2</v>
      </c>
      <c r="V641" s="6">
        <f>VLOOKUP($B641,BNP_EUR_Underlying!$A:$W,COLUMN()-2,0)-EVS_EUR_Underlying!T639</f>
        <v>-6.4015459599886526E-13</v>
      </c>
      <c r="W641" s="6">
        <f>VLOOKUP($B641,BNP_EUR_Underlying!$A:$W,COLUMN()-2,0)-EVS_EUR_Underlying!U639</f>
        <v>9.0016882836607692E-13</v>
      </c>
      <c r="X641" s="6">
        <f>VLOOKUP($B641,BNP_EUR_Underlying!$A:$W,COLUMN()-2,0)-EVS_EUR_Underlying!V639</f>
        <v>1.9799717421165042E-12</v>
      </c>
      <c r="Y641" s="6">
        <f>VLOOKUP($B641,BNP_EUR_Underlying!$A:$W,COLUMN()-2,0)-EVS_EUR_Underlying!W639</f>
        <v>4.8006043584791769E-13</v>
      </c>
    </row>
    <row r="642" spans="1:25" x14ac:dyDescent="0.25">
      <c r="A642" s="2">
        <v>42296</v>
      </c>
      <c r="B642" s="2">
        <v>42300</v>
      </c>
      <c r="C642" t="b">
        <f t="shared" si="9"/>
        <v>0</v>
      </c>
      <c r="D642" s="6">
        <f>VLOOKUP($B642,BNP_EUR_Underlying!$A:$W,COLUMN()-2,0)-EVS_EUR_Underlying!B640</f>
        <v>9.7889732640760174E-2</v>
      </c>
      <c r="E642" s="6">
        <f>VLOOKUP($B642,BNP_EUR_Underlying!$A:$W,COLUMN()-2,0)-EVS_EUR_Underlying!C640</f>
        <v>0.87203070738972999</v>
      </c>
      <c r="F642" s="6">
        <f>VLOOKUP($B642,BNP_EUR_Underlying!$A:$W,COLUMN()-2,0)-EVS_EUR_Underlying!D640</f>
        <v>-1.1000089727986051E-12</v>
      </c>
      <c r="G642" s="6">
        <f>VLOOKUP($B642,BNP_EUR_Underlying!$A:$W,COLUMN()-2,0)-EVS_EUR_Underlying!E640</f>
        <v>-8.0880028849006358E-4</v>
      </c>
      <c r="H642" s="6">
        <f>VLOOKUP($B642,BNP_EUR_Underlying!$A:$W,COLUMN()-2,0)-EVS_EUR_Underlying!F640</f>
        <v>4.7499781885562697E-12</v>
      </c>
      <c r="I642" s="6">
        <f>VLOOKUP($B642,BNP_EUR_Underlying!$A:$W,COLUMN()-2,0)-EVS_EUR_Underlying!G640</f>
        <v>1.86715953929939E-4</v>
      </c>
      <c r="J642" s="6">
        <f>VLOOKUP($B642,BNP_EUR_Underlying!$A:$W,COLUMN()-2,0)-EVS_EUR_Underlying!H640</f>
        <v>-2.1005419625907962E-13</v>
      </c>
      <c r="K642" s="6">
        <f>VLOOKUP($B642,BNP_EUR_Underlying!$A:$W,COLUMN()-2,0)-EVS_EUR_Underlying!I640</f>
        <v>1.7867316500108643E-4</v>
      </c>
      <c r="L642" s="6">
        <f>VLOOKUP($B642,BNP_EUR_Underlying!$A:$W,COLUMN()-2,0)-EVS_EUR_Underlying!J640</f>
        <v>3.6299852013144118E-12</v>
      </c>
      <c r="M642" s="6">
        <f>VLOOKUP($B642,BNP_EUR_Underlying!$A:$W,COLUMN()-2,0)-EVS_EUR_Underlying!K640</f>
        <v>1.7806696463196214E-4</v>
      </c>
      <c r="N642" s="6">
        <f>VLOOKUP($B642,BNP_EUR_Underlying!$A:$W,COLUMN()-2,0)-EVS_EUR_Underlying!L640</f>
        <v>-1.9528537379124966E-2</v>
      </c>
      <c r="O642" s="6">
        <f>VLOOKUP($B642,BNP_EUR_Underlying!$A:$W,COLUMN()-2,0)-EVS_EUR_Underlying!M640</f>
        <v>1.4099832412739488E-12</v>
      </c>
      <c r="P642" s="6">
        <f>VLOOKUP($B642,BNP_EUR_Underlying!$A:$W,COLUMN()-2,0)-EVS_EUR_Underlying!N640</f>
        <v>1.5591431148059831E-3</v>
      </c>
      <c r="Q642" s="6">
        <f>VLOOKUP($B642,BNP_EUR_Underlying!$A:$W,COLUMN()-2,0)-EVS_EUR_Underlying!O640</f>
        <v>3.7101433036923481E-12</v>
      </c>
      <c r="R642" s="6">
        <f>VLOOKUP($B642,BNP_EUR_Underlying!$A:$W,COLUMN()-2,0)-EVS_EUR_Underlying!P640</f>
        <v>-9.0150109599562711E-14</v>
      </c>
      <c r="S642" s="6">
        <f>VLOOKUP($B642,BNP_EUR_Underlying!$A:$W,COLUMN()-2,0)-EVS_EUR_Underlying!Q640</f>
        <v>-1.1904549699199851E-3</v>
      </c>
      <c r="T642" s="6">
        <f>VLOOKUP($B642,BNP_EUR_Underlying!$A:$W,COLUMN()-2,0)-EVS_EUR_Underlying!R640</f>
        <v>2.2799540033702215E-12</v>
      </c>
      <c r="U642" s="6">
        <f>VLOOKUP($B642,BNP_EUR_Underlying!$A:$W,COLUMN()-2,0)-EVS_EUR_Underlying!S640</f>
        <v>2.416773823756091E-2</v>
      </c>
      <c r="V642" s="6">
        <f>VLOOKUP($B642,BNP_EUR_Underlying!$A:$W,COLUMN()-2,0)-EVS_EUR_Underlying!T640</f>
        <v>3.5400571363197741E-12</v>
      </c>
      <c r="W642" s="6">
        <f>VLOOKUP($B642,BNP_EUR_Underlying!$A:$W,COLUMN()-2,0)-EVS_EUR_Underlying!U640</f>
        <v>-5.6998850084255537E-13</v>
      </c>
      <c r="X642" s="6">
        <f>VLOOKUP($B642,BNP_EUR_Underlying!$A:$W,COLUMN()-2,0)-EVS_EUR_Underlying!V640</f>
        <v>-4.6500581163400057E-12</v>
      </c>
      <c r="Y642" s="6">
        <f>VLOOKUP($B642,BNP_EUR_Underlying!$A:$W,COLUMN()-2,0)-EVS_EUR_Underlying!W640</f>
        <v>3.5700331579846534E-12</v>
      </c>
    </row>
    <row r="643" spans="1:25" x14ac:dyDescent="0.25">
      <c r="A643" s="2">
        <v>42297</v>
      </c>
      <c r="B643" s="2">
        <v>42303</v>
      </c>
      <c r="C643" t="b">
        <f t="shared" si="9"/>
        <v>0</v>
      </c>
      <c r="D643" s="6">
        <f>VLOOKUP($B643,BNP_EUR_Underlying!$A:$W,COLUMN()-2,0)-EVS_EUR_Underlying!B641</f>
        <v>9.7721493299830042E-2</v>
      </c>
      <c r="E643" s="6">
        <f>VLOOKUP($B643,BNP_EUR_Underlying!$A:$W,COLUMN()-2,0)-EVS_EUR_Underlying!C641</f>
        <v>0.87163981756168996</v>
      </c>
      <c r="F643" s="6">
        <f>VLOOKUP($B643,BNP_EUR_Underlying!$A:$W,COLUMN()-2,0)-EVS_EUR_Underlying!D641</f>
        <v>1.7985612998927536E-13</v>
      </c>
      <c r="G643" s="6">
        <f>VLOOKUP($B643,BNP_EUR_Underlying!$A:$W,COLUMN()-2,0)-EVS_EUR_Underlying!E641</f>
        <v>-8.0822005488001558E-4</v>
      </c>
      <c r="H643" s="6">
        <f>VLOOKUP($B643,BNP_EUR_Underlying!$A:$W,COLUMN()-2,0)-EVS_EUR_Underlying!F641</f>
        <v>4.440003920080926E-12</v>
      </c>
      <c r="I643" s="6">
        <f>VLOOKUP($B643,BNP_EUR_Underlying!$A:$W,COLUMN()-2,0)-EVS_EUR_Underlying!G641</f>
        <v>1.8704072516007031E-4</v>
      </c>
      <c r="J643" s="6">
        <f>VLOOKUP($B643,BNP_EUR_Underlying!$A:$W,COLUMN()-2,0)-EVS_EUR_Underlying!H641</f>
        <v>2.4897861550243761E-12</v>
      </c>
      <c r="K643" s="6">
        <f>VLOOKUP($B643,BNP_EUR_Underlying!$A:$W,COLUMN()-2,0)-EVS_EUR_Underlying!I641</f>
        <v>1.7847707677698388E-4</v>
      </c>
      <c r="L643" s="6">
        <f>VLOOKUP($B643,BNP_EUR_Underlying!$A:$W,COLUMN()-2,0)-EVS_EUR_Underlying!J641</f>
        <v>-2.5000002068509275E-12</v>
      </c>
      <c r="M643" s="6">
        <f>VLOOKUP($B643,BNP_EUR_Underlying!$A:$W,COLUMN()-2,0)-EVS_EUR_Underlying!K641</f>
        <v>1.7815564184298083E-4</v>
      </c>
      <c r="N643" s="6">
        <f>VLOOKUP($B643,BNP_EUR_Underlying!$A:$W,COLUMN()-2,0)-EVS_EUR_Underlying!L641</f>
        <v>-1.9565225593722979E-2</v>
      </c>
      <c r="O643" s="6">
        <f>VLOOKUP($B643,BNP_EUR_Underlying!$A:$W,COLUMN()-2,0)-EVS_EUR_Underlying!M641</f>
        <v>6.9944050551384862E-14</v>
      </c>
      <c r="P643" s="6">
        <f>VLOOKUP($B643,BNP_EUR_Underlying!$A:$W,COLUMN()-2,0)-EVS_EUR_Underlying!N641</f>
        <v>1.5586447287809779E-3</v>
      </c>
      <c r="Q643" s="6">
        <f>VLOOKUP($B643,BNP_EUR_Underlying!$A:$W,COLUMN()-2,0)-EVS_EUR_Underlying!O641</f>
        <v>2.7999824681046448E-13</v>
      </c>
      <c r="R643" s="6">
        <f>VLOOKUP($B643,BNP_EUR_Underlying!$A:$W,COLUMN()-2,0)-EVS_EUR_Underlying!P641</f>
        <v>2.6501023597802487E-12</v>
      </c>
      <c r="S643" s="6">
        <f>VLOOKUP($B643,BNP_EUR_Underlying!$A:$W,COLUMN()-2,0)-EVS_EUR_Underlying!Q641</f>
        <v>-1.1873125479802127E-3</v>
      </c>
      <c r="T643" s="6">
        <f>VLOOKUP($B643,BNP_EUR_Underlying!$A:$W,COLUMN()-2,0)-EVS_EUR_Underlying!R641</f>
        <v>6.09956529729061E-13</v>
      </c>
      <c r="U643" s="6">
        <f>VLOOKUP($B643,BNP_EUR_Underlying!$A:$W,COLUMN()-2,0)-EVS_EUR_Underlying!S641</f>
        <v>2.3950182381699991E-2</v>
      </c>
      <c r="V643" s="6">
        <f>VLOOKUP($B643,BNP_EUR_Underlying!$A:$W,COLUMN()-2,0)-EVS_EUR_Underlying!T641</f>
        <v>-4.560130051345368E-12</v>
      </c>
      <c r="W643" s="6">
        <f>VLOOKUP($B643,BNP_EUR_Underlying!$A:$W,COLUMN()-2,0)-EVS_EUR_Underlying!U641</f>
        <v>-2.9800606426988452E-12</v>
      </c>
      <c r="X643" s="6">
        <f>VLOOKUP($B643,BNP_EUR_Underlying!$A:$W,COLUMN()-2,0)-EVS_EUR_Underlying!V641</f>
        <v>3.4199310050553322E-12</v>
      </c>
      <c r="Y643" s="6">
        <f>VLOOKUP($B643,BNP_EUR_Underlying!$A:$W,COLUMN()-2,0)-EVS_EUR_Underlying!W641</f>
        <v>-2.1600499167107046E-12</v>
      </c>
    </row>
    <row r="644" spans="1:25" x14ac:dyDescent="0.25">
      <c r="A644" s="2">
        <v>42298</v>
      </c>
      <c r="B644" s="2">
        <v>42304</v>
      </c>
      <c r="C644" t="b">
        <f t="shared" si="9"/>
        <v>0</v>
      </c>
      <c r="D644" s="6">
        <f>VLOOKUP($B644,BNP_EUR_Underlying!$A:$W,COLUMN()-2,0)-EVS_EUR_Underlying!B642</f>
        <v>9.7810097854029943E-2</v>
      </c>
      <c r="E644" s="6">
        <f>VLOOKUP($B644,BNP_EUR_Underlying!$A:$W,COLUMN()-2,0)-EVS_EUR_Underlying!C642</f>
        <v>0.87531135243710012</v>
      </c>
      <c r="F644" s="6">
        <f>VLOOKUP($B644,BNP_EUR_Underlying!$A:$W,COLUMN()-2,0)-EVS_EUR_Underlying!D642</f>
        <v>1.7199575097492925E-12</v>
      </c>
      <c r="G644" s="6">
        <f>VLOOKUP($B644,BNP_EUR_Underlying!$A:$W,COLUMN()-2,0)-EVS_EUR_Underlying!E642</f>
        <v>-8.0947723270985428E-4</v>
      </c>
      <c r="H644" s="6">
        <f>VLOOKUP($B644,BNP_EUR_Underlying!$A:$W,COLUMN()-2,0)-EVS_EUR_Underlying!F642</f>
        <v>3.8400393975734914E-12</v>
      </c>
      <c r="I644" s="6">
        <f>VLOOKUP($B644,BNP_EUR_Underlying!$A:$W,COLUMN()-2,0)-EVS_EUR_Underlying!G642</f>
        <v>1.8708571280989794E-4</v>
      </c>
      <c r="J644" s="6">
        <f>VLOOKUP($B644,BNP_EUR_Underlying!$A:$W,COLUMN()-2,0)-EVS_EUR_Underlying!H642</f>
        <v>-3.8200553831302386E-12</v>
      </c>
      <c r="K644" s="6">
        <f>VLOOKUP($B644,BNP_EUR_Underlying!$A:$W,COLUMN()-2,0)-EVS_EUR_Underlying!I642</f>
        <v>1.7789162110104506E-4</v>
      </c>
      <c r="L644" s="6">
        <f>VLOOKUP($B644,BNP_EUR_Underlying!$A:$W,COLUMN()-2,0)-EVS_EUR_Underlying!J642</f>
        <v>1.5800694086465228E-12</v>
      </c>
      <c r="M644" s="6">
        <f>VLOOKUP($B644,BNP_EUR_Underlying!$A:$W,COLUMN()-2,0)-EVS_EUR_Underlying!K642</f>
        <v>1.7766408241304266E-4</v>
      </c>
      <c r="N644" s="6">
        <f>VLOOKUP($B644,BNP_EUR_Underlying!$A:$W,COLUMN()-2,0)-EVS_EUR_Underlying!L642</f>
        <v>-1.9494206211134069E-2</v>
      </c>
      <c r="O644" s="6">
        <f>VLOOKUP($B644,BNP_EUR_Underlying!$A:$W,COLUMN()-2,0)-EVS_EUR_Underlying!M642</f>
        <v>2.9976021664879227E-14</v>
      </c>
      <c r="P644" s="6">
        <f>VLOOKUP($B644,BNP_EUR_Underlying!$A:$W,COLUMN()-2,0)-EVS_EUR_Underlying!N642</f>
        <v>1.562124013545052E-3</v>
      </c>
      <c r="Q644" s="6">
        <f>VLOOKUP($B644,BNP_EUR_Underlying!$A:$W,COLUMN()-2,0)-EVS_EUR_Underlying!O642</f>
        <v>6.3993255139394023E-13</v>
      </c>
      <c r="R644" s="6">
        <f>VLOOKUP($B644,BNP_EUR_Underlying!$A:$W,COLUMN()-2,0)-EVS_EUR_Underlying!P642</f>
        <v>-2.829958489769524E-12</v>
      </c>
      <c r="S644" s="6">
        <f>VLOOKUP($B644,BNP_EUR_Underlying!$A:$W,COLUMN()-2,0)-EVS_EUR_Underlying!Q642</f>
        <v>-1.1789327528000104E-3</v>
      </c>
      <c r="T644" s="6">
        <f>VLOOKUP($B644,BNP_EUR_Underlying!$A:$W,COLUMN()-2,0)-EVS_EUR_Underlying!R642</f>
        <v>-7.3008266099350294E-13</v>
      </c>
      <c r="U644" s="6">
        <f>VLOOKUP($B644,BNP_EUR_Underlying!$A:$W,COLUMN()-2,0)-EVS_EUR_Underlying!S642</f>
        <v>2.3605603006312981E-2</v>
      </c>
      <c r="V644" s="6">
        <f>VLOOKUP($B644,BNP_EUR_Underlying!$A:$W,COLUMN()-2,0)-EVS_EUR_Underlying!T642</f>
        <v>-2.9800606426988452E-12</v>
      </c>
      <c r="W644" s="6">
        <f>VLOOKUP($B644,BNP_EUR_Underlying!$A:$W,COLUMN()-2,0)-EVS_EUR_Underlying!U642</f>
        <v>3.0999647293583621E-12</v>
      </c>
      <c r="X644" s="6">
        <f>VLOOKUP($B644,BNP_EUR_Underlying!$A:$W,COLUMN()-2,0)-EVS_EUR_Underlying!V642</f>
        <v>-8.7996276931789907E-13</v>
      </c>
      <c r="Y644" s="6">
        <f>VLOOKUP($B644,BNP_EUR_Underlying!$A:$W,COLUMN()-2,0)-EVS_EUR_Underlying!W642</f>
        <v>-1.7599255386357981E-12</v>
      </c>
    </row>
    <row r="645" spans="1:25" x14ac:dyDescent="0.25">
      <c r="A645" s="2">
        <v>42299</v>
      </c>
      <c r="B645" s="2">
        <v>42305</v>
      </c>
      <c r="C645" t="b">
        <f t="shared" ref="C645:C708" si="10">A645=B645</f>
        <v>0</v>
      </c>
      <c r="D645" s="6">
        <f>VLOOKUP($B645,BNP_EUR_Underlying!$A:$W,COLUMN()-2,0)-EVS_EUR_Underlying!B643</f>
        <v>9.7759471222589989E-2</v>
      </c>
      <c r="E645" s="6">
        <f>VLOOKUP($B645,BNP_EUR_Underlying!$A:$W,COLUMN()-2,0)-EVS_EUR_Underlying!C643</f>
        <v>0.87310106231218998</v>
      </c>
      <c r="F645" s="6">
        <f>VLOOKUP($B645,BNP_EUR_Underlying!$A:$W,COLUMN()-2,0)-EVS_EUR_Underlying!D643</f>
        <v>4.2987835513486061E-13</v>
      </c>
      <c r="G645" s="6">
        <f>VLOOKUP($B645,BNP_EUR_Underlying!$A:$W,COLUMN()-2,0)-EVS_EUR_Underlying!E643</f>
        <v>-8.0971899421000693E-4</v>
      </c>
      <c r="H645" s="6">
        <f>VLOOKUP($B645,BNP_EUR_Underlying!$A:$W,COLUMN()-2,0)-EVS_EUR_Underlying!F643</f>
        <v>-2.0898838215543947E-12</v>
      </c>
      <c r="I645" s="6">
        <f>VLOOKUP($B645,BNP_EUR_Underlying!$A:$W,COLUMN()-2,0)-EVS_EUR_Underlying!G643</f>
        <v>1.863496556100408E-4</v>
      </c>
      <c r="J645" s="6">
        <f>VLOOKUP($B645,BNP_EUR_Underlying!$A:$W,COLUMN()-2,0)-EVS_EUR_Underlying!H643</f>
        <v>-2.1000978733809461E-12</v>
      </c>
      <c r="K645" s="6">
        <f>VLOOKUP($B645,BNP_EUR_Underlying!$A:$W,COLUMN()-2,0)-EVS_EUR_Underlying!I643</f>
        <v>1.783658705519775E-4</v>
      </c>
      <c r="L645" s="6">
        <f>VLOOKUP($B645,BNP_EUR_Underlying!$A:$W,COLUMN()-2,0)-EVS_EUR_Underlying!J643</f>
        <v>-2.7098323585050821E-12</v>
      </c>
      <c r="M645" s="6">
        <f>VLOOKUP($B645,BNP_EUR_Underlying!$A:$W,COLUMN()-2,0)-EVS_EUR_Underlying!K643</f>
        <v>1.7692786372902614E-4</v>
      </c>
      <c r="N645" s="6">
        <f>VLOOKUP($B645,BNP_EUR_Underlying!$A:$W,COLUMN()-2,0)-EVS_EUR_Underlying!L643</f>
        <v>-1.9498494119809973E-2</v>
      </c>
      <c r="O645" s="6">
        <f>VLOOKUP($B645,BNP_EUR_Underlying!$A:$W,COLUMN()-2,0)-EVS_EUR_Underlying!M643</f>
        <v>4.6400661091183792E-12</v>
      </c>
      <c r="P645" s="6">
        <f>VLOOKUP($B645,BNP_EUR_Underlying!$A:$W,COLUMN()-2,0)-EVS_EUR_Underlying!N643</f>
        <v>1.5542542113019531E-3</v>
      </c>
      <c r="Q645" s="6">
        <f>VLOOKUP($B645,BNP_EUR_Underlying!$A:$W,COLUMN()-2,0)-EVS_EUR_Underlying!O643</f>
        <v>-2.9898306053155466E-12</v>
      </c>
      <c r="R645" s="6">
        <f>VLOOKUP($B645,BNP_EUR_Underlying!$A:$W,COLUMN()-2,0)-EVS_EUR_Underlying!P643</f>
        <v>-1.7701395904623496E-12</v>
      </c>
      <c r="S645" s="6">
        <f>VLOOKUP($B645,BNP_EUR_Underlying!$A:$W,COLUMN()-2,0)-EVS_EUR_Underlying!Q643</f>
        <v>-1.1841701260399962E-3</v>
      </c>
      <c r="T645" s="6">
        <f>VLOOKUP($B645,BNP_EUR_Underlying!$A:$W,COLUMN()-2,0)-EVS_EUR_Underlying!R643</f>
        <v>-2.829958489769524E-13</v>
      </c>
      <c r="U645" s="6">
        <f>VLOOKUP($B645,BNP_EUR_Underlying!$A:$W,COLUMN()-2,0)-EVS_EUR_Underlying!S643</f>
        <v>2.3913252017820019E-2</v>
      </c>
      <c r="V645" s="6">
        <f>VLOOKUP($B645,BNP_EUR_Underlying!$A:$W,COLUMN()-2,0)-EVS_EUR_Underlying!T643</f>
        <v>4.1298076070006573E-12</v>
      </c>
      <c r="W645" s="6">
        <f>VLOOKUP($B645,BNP_EUR_Underlying!$A:$W,COLUMN()-2,0)-EVS_EUR_Underlying!U643</f>
        <v>-1.6899814880844133E-12</v>
      </c>
      <c r="X645" s="6">
        <f>VLOOKUP($B645,BNP_EUR_Underlying!$A:$W,COLUMN()-2,0)-EVS_EUR_Underlying!V643</f>
        <v>-3.9968028886505635E-14</v>
      </c>
      <c r="Y645" s="6">
        <f>VLOOKUP($B645,BNP_EUR_Underlying!$A:$W,COLUMN()-2,0)-EVS_EUR_Underlying!W643</f>
        <v>3.2995828291859652E-13</v>
      </c>
    </row>
    <row r="646" spans="1:25" x14ac:dyDescent="0.25">
      <c r="A646" s="2">
        <v>42300</v>
      </c>
      <c r="B646" s="2">
        <v>42306</v>
      </c>
      <c r="C646" t="b">
        <f t="shared" si="10"/>
        <v>0</v>
      </c>
      <c r="D646" s="6">
        <f>VLOOKUP($B646,BNP_EUR_Underlying!$A:$W,COLUMN()-2,0)-EVS_EUR_Underlying!B644</f>
        <v>9.759064182499011E-2</v>
      </c>
      <c r="E646" s="6">
        <f>VLOOKUP($B646,BNP_EUR_Underlying!$A:$W,COLUMN()-2,0)-EVS_EUR_Underlying!C644</f>
        <v>0.86534592710300995</v>
      </c>
      <c r="F646" s="6">
        <f>VLOOKUP($B646,BNP_EUR_Underlying!$A:$W,COLUMN()-2,0)-EVS_EUR_Underlying!D644</f>
        <v>2.999822612537173E-12</v>
      </c>
      <c r="G646" s="6">
        <f>VLOOKUP($B646,BNP_EUR_Underlying!$A:$W,COLUMN()-2,0)-EVS_EUR_Underlying!E644</f>
        <v>-8.0812334427005084E-4</v>
      </c>
      <c r="H646" s="6">
        <f>VLOOKUP($B646,BNP_EUR_Underlying!$A:$W,COLUMN()-2,0)-EVS_EUR_Underlying!F644</f>
        <v>-3.0799807149151093E-12</v>
      </c>
      <c r="I646" s="6">
        <f>VLOOKUP($B646,BNP_EUR_Underlying!$A:$W,COLUMN()-2,0)-EVS_EUR_Underlying!G644</f>
        <v>1.8502822833998955E-4</v>
      </c>
      <c r="J646" s="6">
        <f>VLOOKUP($B646,BNP_EUR_Underlying!$A:$W,COLUMN()-2,0)-EVS_EUR_Underlying!H644</f>
        <v>4.2299497238218464E-12</v>
      </c>
      <c r="K646" s="6">
        <f>VLOOKUP($B646,BNP_EUR_Underlying!$A:$W,COLUMN()-2,0)-EVS_EUR_Underlying!I644</f>
        <v>1.7790143919504953E-4</v>
      </c>
      <c r="L646" s="6">
        <f>VLOOKUP($B646,BNP_EUR_Underlying!$A:$W,COLUMN()-2,0)-EVS_EUR_Underlying!J644</f>
        <v>2.5999202790671916E-12</v>
      </c>
      <c r="M646" s="6">
        <f>VLOOKUP($B646,BNP_EUR_Underlying!$A:$W,COLUMN()-2,0)-EVS_EUR_Underlying!K644</f>
        <v>1.7718903350993909E-4</v>
      </c>
      <c r="N646" s="6">
        <f>VLOOKUP($B646,BNP_EUR_Underlying!$A:$W,COLUMN()-2,0)-EVS_EUR_Underlying!L644</f>
        <v>-1.9412571872397977E-2</v>
      </c>
      <c r="O646" s="6">
        <f>VLOOKUP($B646,BNP_EUR_Underlying!$A:$W,COLUMN()-2,0)-EVS_EUR_Underlying!M644</f>
        <v>2.0201618156079348E-12</v>
      </c>
      <c r="P646" s="6">
        <f>VLOOKUP($B646,BNP_EUR_Underlying!$A:$W,COLUMN()-2,0)-EVS_EUR_Underlying!N644</f>
        <v>1.5499918464310092E-3</v>
      </c>
      <c r="Q646" s="6">
        <f>VLOOKUP($B646,BNP_EUR_Underlying!$A:$W,COLUMN()-2,0)-EVS_EUR_Underlying!O644</f>
        <v>-1.6699974736411605E-12</v>
      </c>
      <c r="R646" s="6">
        <f>VLOOKUP($B646,BNP_EUR_Underlying!$A:$W,COLUMN()-2,0)-EVS_EUR_Underlying!P644</f>
        <v>5.4001247917767614E-13</v>
      </c>
      <c r="S646" s="6">
        <f>VLOOKUP($B646,BNP_EUR_Underlying!$A:$W,COLUMN()-2,0)-EVS_EUR_Underlying!Q644</f>
        <v>-1.1846938613599978E-3</v>
      </c>
      <c r="T646" s="6">
        <f>VLOOKUP($B646,BNP_EUR_Underlying!$A:$W,COLUMN()-2,0)-EVS_EUR_Underlying!R644</f>
        <v>2.170486013142181E-13</v>
      </c>
      <c r="U646" s="6">
        <f>VLOOKUP($B646,BNP_EUR_Underlying!$A:$W,COLUMN()-2,0)-EVS_EUR_Underlying!S644</f>
        <v>2.3629138719634013E-2</v>
      </c>
      <c r="V646" s="6">
        <f>VLOOKUP($B646,BNP_EUR_Underlying!$A:$W,COLUMN()-2,0)-EVS_EUR_Underlying!T644</f>
        <v>-4.4999559634106845E-12</v>
      </c>
      <c r="W646" s="6">
        <f>VLOOKUP($B646,BNP_EUR_Underlying!$A:$W,COLUMN()-2,0)-EVS_EUR_Underlying!U644</f>
        <v>4.1300296516055823E-12</v>
      </c>
      <c r="X646" s="6">
        <f>VLOOKUP($B646,BNP_EUR_Underlying!$A:$W,COLUMN()-2,0)-EVS_EUR_Underlying!V644</f>
        <v>-3.6499692157576646E-12</v>
      </c>
      <c r="Y646" s="6">
        <f>VLOOKUP($B646,BNP_EUR_Underlying!$A:$W,COLUMN()-2,0)-EVS_EUR_Underlying!W644</f>
        <v>8.7996276931789907E-13</v>
      </c>
    </row>
    <row r="647" spans="1:25" x14ac:dyDescent="0.25">
      <c r="A647" s="2">
        <v>42303</v>
      </c>
      <c r="B647" s="2">
        <v>42307</v>
      </c>
      <c r="C647" t="b">
        <f t="shared" si="10"/>
        <v>0</v>
      </c>
      <c r="D647" s="6">
        <f>VLOOKUP($B647,BNP_EUR_Underlying!$A:$W,COLUMN()-2,0)-EVS_EUR_Underlying!B645</f>
        <v>9.7523822147800088E-2</v>
      </c>
      <c r="E647" s="6">
        <f>VLOOKUP($B647,BNP_EUR_Underlying!$A:$W,COLUMN()-2,0)-EVS_EUR_Underlying!C645</f>
        <v>0.86484454032060998</v>
      </c>
      <c r="F647" s="6">
        <f>VLOOKUP($B647,BNP_EUR_Underlying!$A:$W,COLUMN()-2,0)-EVS_EUR_Underlying!D645</f>
        <v>1.7985612998927536E-13</v>
      </c>
      <c r="G647" s="6">
        <f>VLOOKUP($B647,BNP_EUR_Underlying!$A:$W,COLUMN()-2,0)-EVS_EUR_Underlying!E645</f>
        <v>-8.0824422502989712E-4</v>
      </c>
      <c r="H647" s="6">
        <f>VLOOKUP($B647,BNP_EUR_Underlying!$A:$W,COLUMN()-2,0)-EVS_EUR_Underlying!F645</f>
        <v>-4.0101255649460654E-12</v>
      </c>
      <c r="I647" s="6">
        <f>VLOOKUP($B647,BNP_EUR_Underlying!$A:$W,COLUMN()-2,0)-EVS_EUR_Underlying!G645</f>
        <v>1.8550055841992652E-4</v>
      </c>
      <c r="J647" s="6">
        <f>VLOOKUP($B647,BNP_EUR_Underlying!$A:$W,COLUMN()-2,0)-EVS_EUR_Underlying!H645</f>
        <v>-1.8198775819655566E-12</v>
      </c>
      <c r="K647" s="6">
        <f>VLOOKUP($B647,BNP_EUR_Underlying!$A:$W,COLUMN()-2,0)-EVS_EUR_Underlying!I645</f>
        <v>1.781060667369605E-4</v>
      </c>
      <c r="L647" s="6">
        <f>VLOOKUP($B647,BNP_EUR_Underlying!$A:$W,COLUMN()-2,0)-EVS_EUR_Underlying!J645</f>
        <v>-2.0998758287760211E-12</v>
      </c>
      <c r="M647" s="6">
        <f>VLOOKUP($B647,BNP_EUR_Underlying!$A:$W,COLUMN()-2,0)-EVS_EUR_Underlying!K645</f>
        <v>1.7683138485091732E-4</v>
      </c>
      <c r="N647" s="6">
        <f>VLOOKUP($B647,BNP_EUR_Underlying!$A:$W,COLUMN()-2,0)-EVS_EUR_Underlying!L645</f>
        <v>-1.9468460262689002E-2</v>
      </c>
      <c r="O647" s="6">
        <f>VLOOKUP($B647,BNP_EUR_Underlying!$A:$W,COLUMN()-2,0)-EVS_EUR_Underlying!M645</f>
        <v>4.7499781885562697E-12</v>
      </c>
      <c r="P647" s="6">
        <f>VLOOKUP($B647,BNP_EUR_Underlying!$A:$W,COLUMN()-2,0)-EVS_EUR_Underlying!N645</f>
        <v>1.5547022623679796E-3</v>
      </c>
      <c r="Q647" s="6">
        <f>VLOOKUP($B647,BNP_EUR_Underlying!$A:$W,COLUMN()-2,0)-EVS_EUR_Underlying!O645</f>
        <v>-4.0998315853357781E-12</v>
      </c>
      <c r="R647" s="6">
        <f>VLOOKUP($B647,BNP_EUR_Underlying!$A:$W,COLUMN()-2,0)-EVS_EUR_Underlying!P645</f>
        <v>5.4001247917767614E-13</v>
      </c>
      <c r="S647" s="6">
        <f>VLOOKUP($B647,BNP_EUR_Underlying!$A:$W,COLUMN()-2,0)-EVS_EUR_Underlying!Q645</f>
        <v>-1.1778852721600064E-3</v>
      </c>
      <c r="T647" s="6">
        <f>VLOOKUP($B647,BNP_EUR_Underlying!$A:$W,COLUMN()-2,0)-EVS_EUR_Underlying!R645</f>
        <v>2.9409807922320397E-13</v>
      </c>
      <c r="U647" s="6">
        <f>VLOOKUP($B647,BNP_EUR_Underlying!$A:$W,COLUMN()-2,0)-EVS_EUR_Underlying!S645</f>
        <v>2.329327628129807E-2</v>
      </c>
      <c r="V647" s="6">
        <f>VLOOKUP($B647,BNP_EUR_Underlying!$A:$W,COLUMN()-2,0)-EVS_EUR_Underlying!T645</f>
        <v>-3.0999647293583621E-12</v>
      </c>
      <c r="W647" s="6">
        <f>VLOOKUP($B647,BNP_EUR_Underlying!$A:$W,COLUMN()-2,0)-EVS_EUR_Underlying!U645</f>
        <v>-3.8200553831302386E-12</v>
      </c>
      <c r="X647" s="6">
        <f>VLOOKUP($B647,BNP_EUR_Underlying!$A:$W,COLUMN()-2,0)-EVS_EUR_Underlying!V645</f>
        <v>-1.5301093725383907E-12</v>
      </c>
      <c r="Y647" s="6">
        <f>VLOOKUP($B647,BNP_EUR_Underlying!$A:$W,COLUMN()-2,0)-EVS_EUR_Underlying!W645</f>
        <v>4.8800963270423381E-12</v>
      </c>
    </row>
    <row r="648" spans="1:25" x14ac:dyDescent="0.25">
      <c r="A648" s="2">
        <v>42304</v>
      </c>
      <c r="B648" s="2">
        <v>42310</v>
      </c>
      <c r="C648" t="b">
        <f t="shared" si="10"/>
        <v>0</v>
      </c>
      <c r="D648" s="6">
        <f>VLOOKUP($B648,BNP_EUR_Underlying!$A:$W,COLUMN()-2,0)-EVS_EUR_Underlying!B646</f>
        <v>9.7538418025929996E-2</v>
      </c>
      <c r="E648" s="6">
        <f>VLOOKUP($B648,BNP_EUR_Underlying!$A:$W,COLUMN()-2,0)-EVS_EUR_Underlying!C646</f>
        <v>0.86386637981034986</v>
      </c>
      <c r="F648" s="6">
        <f>VLOOKUP($B648,BNP_EUR_Underlying!$A:$W,COLUMN()-2,0)-EVS_EUR_Underlying!D646</f>
        <v>2.7498003873915877E-12</v>
      </c>
      <c r="G648" s="6">
        <f>VLOOKUP($B648,BNP_EUR_Underlying!$A:$W,COLUMN()-2,0)-EVS_EUR_Underlying!E646</f>
        <v>-8.0732551929996177E-4</v>
      </c>
      <c r="H648" s="6">
        <f>VLOOKUP($B648,BNP_EUR_Underlying!$A:$W,COLUMN()-2,0)-EVS_EUR_Underlying!F646</f>
        <v>-4.0401015866109447E-12</v>
      </c>
      <c r="I648" s="6">
        <f>VLOOKUP($B648,BNP_EUR_Underlying!$A:$W,COLUMN()-2,0)-EVS_EUR_Underlying!G646</f>
        <v>1.8454053528005332E-4</v>
      </c>
      <c r="J648" s="6">
        <f>VLOOKUP($B648,BNP_EUR_Underlying!$A:$W,COLUMN()-2,0)-EVS_EUR_Underlying!H646</f>
        <v>-2.6800783814451279E-12</v>
      </c>
      <c r="K648" s="6">
        <f>VLOOKUP($B648,BNP_EUR_Underlying!$A:$W,COLUMN()-2,0)-EVS_EUR_Underlying!I646</f>
        <v>1.7840440312399952E-4</v>
      </c>
      <c r="L648" s="6">
        <f>VLOOKUP($B648,BNP_EUR_Underlying!$A:$W,COLUMN()-2,0)-EVS_EUR_Underlying!J646</f>
        <v>1.5800694086465228E-12</v>
      </c>
      <c r="M648" s="6">
        <f>VLOOKUP($B648,BNP_EUR_Underlying!$A:$W,COLUMN()-2,0)-EVS_EUR_Underlying!K646</f>
        <v>1.7674092627506521E-4</v>
      </c>
      <c r="N648" s="6">
        <f>VLOOKUP($B648,BNP_EUR_Underlying!$A:$W,COLUMN()-2,0)-EVS_EUR_Underlying!L646</f>
        <v>-1.9449107817649969E-2</v>
      </c>
      <c r="O648" s="6">
        <f>VLOOKUP($B648,BNP_EUR_Underlying!$A:$W,COLUMN()-2,0)-EVS_EUR_Underlying!M646</f>
        <v>1.5398793351550921E-12</v>
      </c>
      <c r="P648" s="6">
        <f>VLOOKUP($B648,BNP_EUR_Underlying!$A:$W,COLUMN()-2,0)-EVS_EUR_Underlying!N646</f>
        <v>1.5539557266039949E-3</v>
      </c>
      <c r="Q648" s="6">
        <f>VLOOKUP($B648,BNP_EUR_Underlying!$A:$W,COLUMN()-2,0)-EVS_EUR_Underlying!O646</f>
        <v>-1.6009416015094757E-13</v>
      </c>
      <c r="R648" s="6">
        <f>VLOOKUP($B648,BNP_EUR_Underlying!$A:$W,COLUMN()-2,0)-EVS_EUR_Underlying!P646</f>
        <v>1.2012613126444194E-13</v>
      </c>
      <c r="S648" s="6">
        <f>VLOOKUP($B648,BNP_EUR_Underlying!$A:$W,COLUMN()-2,0)-EVS_EUR_Underlying!Q646</f>
        <v>-1.1763140661900096E-3</v>
      </c>
      <c r="T648" s="6">
        <f>VLOOKUP($B648,BNP_EUR_Underlying!$A:$W,COLUMN()-2,0)-EVS_EUR_Underlying!R646</f>
        <v>-2.0294876890147862E-13</v>
      </c>
      <c r="U648" s="6">
        <f>VLOOKUP($B648,BNP_EUR_Underlying!$A:$W,COLUMN()-2,0)-EVS_EUR_Underlying!S646</f>
        <v>2.3589050977519066E-2</v>
      </c>
      <c r="V648" s="6">
        <f>VLOOKUP($B648,BNP_EUR_Underlying!$A:$W,COLUMN()-2,0)-EVS_EUR_Underlying!T646</f>
        <v>3.8999914409032499E-12</v>
      </c>
      <c r="W648" s="6">
        <f>VLOOKUP($B648,BNP_EUR_Underlying!$A:$W,COLUMN()-2,0)-EVS_EUR_Underlying!U646</f>
        <v>3.9968028886505635E-14</v>
      </c>
      <c r="X648" s="6">
        <f>VLOOKUP($B648,BNP_EUR_Underlying!$A:$W,COLUMN()-2,0)-EVS_EUR_Underlying!V646</f>
        <v>-5.8020255266910681E-13</v>
      </c>
      <c r="Y648" s="6">
        <f>VLOOKUP($B648,BNP_EUR_Underlying!$A:$W,COLUMN()-2,0)-EVS_EUR_Underlying!W646</f>
        <v>1.0098588631990424E-12</v>
      </c>
    </row>
    <row r="649" spans="1:25" x14ac:dyDescent="0.25">
      <c r="A649" s="2">
        <v>42305</v>
      </c>
      <c r="B649" s="2">
        <v>42311</v>
      </c>
      <c r="C649" t="b">
        <f t="shared" si="10"/>
        <v>0</v>
      </c>
      <c r="D649" s="6">
        <f>VLOOKUP($B649,BNP_EUR_Underlying!$A:$W,COLUMN()-2,0)-EVS_EUR_Underlying!B647</f>
        <v>9.7496570188909892E-2</v>
      </c>
      <c r="E649" s="6">
        <f>VLOOKUP($B649,BNP_EUR_Underlying!$A:$W,COLUMN()-2,0)-EVS_EUR_Underlying!C647</f>
        <v>0.86245185810680014</v>
      </c>
      <c r="F649" s="6">
        <f>VLOOKUP($B649,BNP_EUR_Underlying!$A:$W,COLUMN()-2,0)-EVS_EUR_Underlying!D647</f>
        <v>1.4599432773820809E-12</v>
      </c>
      <c r="G649" s="6">
        <f>VLOOKUP($B649,BNP_EUR_Underlying!$A:$W,COLUMN()-2,0)-EVS_EUR_Underlying!E647</f>
        <v>-8.0756729081010725E-4</v>
      </c>
      <c r="H649" s="6">
        <f>VLOOKUP($B649,BNP_EUR_Underlying!$A:$W,COLUMN()-2,0)-EVS_EUR_Underlying!F647</f>
        <v>9.6012087169583538E-13</v>
      </c>
      <c r="I649" s="6">
        <f>VLOOKUP($B649,BNP_EUR_Underlying!$A:$W,COLUMN()-2,0)-EVS_EUR_Underlying!G647</f>
        <v>1.8455338791012466E-4</v>
      </c>
      <c r="J649" s="6">
        <f>VLOOKUP($B649,BNP_EUR_Underlying!$A:$W,COLUMN()-2,0)-EVS_EUR_Underlying!H647</f>
        <v>1.7699175458574246E-12</v>
      </c>
      <c r="K649" s="6">
        <f>VLOOKUP($B649,BNP_EUR_Underlying!$A:$W,COLUMN()-2,0)-EVS_EUR_Underlying!I647</f>
        <v>1.7859061924496711E-4</v>
      </c>
      <c r="L649" s="6">
        <f>VLOOKUP($B649,BNP_EUR_Underlying!$A:$W,COLUMN()-2,0)-EVS_EUR_Underlying!J647</f>
        <v>-2.9298785619857881E-12</v>
      </c>
      <c r="M649" s="6">
        <f>VLOOKUP($B649,BNP_EUR_Underlying!$A:$W,COLUMN()-2,0)-EVS_EUR_Underlying!K647</f>
        <v>1.7772583947905929E-4</v>
      </c>
      <c r="N649" s="6">
        <f>VLOOKUP($B649,BNP_EUR_Underlying!$A:$W,COLUMN()-2,0)-EVS_EUR_Underlying!L647</f>
        <v>-1.9595983226710967E-2</v>
      </c>
      <c r="O649" s="6">
        <f>VLOOKUP($B649,BNP_EUR_Underlying!$A:$W,COLUMN()-2,0)-EVS_EUR_Underlying!M647</f>
        <v>8.5997875487464626E-13</v>
      </c>
      <c r="P649" s="6">
        <f>VLOOKUP($B649,BNP_EUR_Underlying!$A:$W,COLUMN()-2,0)-EVS_EUR_Underlying!N647</f>
        <v>1.5512463650290131E-3</v>
      </c>
      <c r="Q649" s="6">
        <f>VLOOKUP($B649,BNP_EUR_Underlying!$A:$W,COLUMN()-2,0)-EVS_EUR_Underlying!O647</f>
        <v>9.099387909827783E-13</v>
      </c>
      <c r="R649" s="6">
        <f>VLOOKUP($B649,BNP_EUR_Underlying!$A:$W,COLUMN()-2,0)-EVS_EUR_Underlying!P647</f>
        <v>2.0199397710030098E-12</v>
      </c>
      <c r="S649" s="6">
        <f>VLOOKUP($B649,BNP_EUR_Underlying!$A:$W,COLUMN()-2,0)-EVS_EUR_Underlying!Q647</f>
        <v>-1.1883600186199939E-3</v>
      </c>
      <c r="T649" s="6">
        <f>VLOOKUP($B649,BNP_EUR_Underlying!$A:$W,COLUMN()-2,0)-EVS_EUR_Underlying!R647</f>
        <v>6.8944849829222221E-14</v>
      </c>
      <c r="U649" s="6">
        <f>VLOOKUP($B649,BNP_EUR_Underlying!$A:$W,COLUMN()-2,0)-EVS_EUR_Underlying!S647</f>
        <v>2.4516308573712009E-2</v>
      </c>
      <c r="V649" s="6">
        <f>VLOOKUP($B649,BNP_EUR_Underlying!$A:$W,COLUMN()-2,0)-EVS_EUR_Underlying!T647</f>
        <v>3.5997871350446076E-12</v>
      </c>
      <c r="W649" s="6">
        <f>VLOOKUP($B649,BNP_EUR_Underlying!$A:$W,COLUMN()-2,0)-EVS_EUR_Underlying!U647</f>
        <v>-2.6199042935104444E-12</v>
      </c>
      <c r="X649" s="6">
        <f>VLOOKUP($B649,BNP_EUR_Underlying!$A:$W,COLUMN()-2,0)-EVS_EUR_Underlying!V647</f>
        <v>3.7099212590874231E-12</v>
      </c>
      <c r="Y649" s="6">
        <f>VLOOKUP($B649,BNP_EUR_Underlying!$A:$W,COLUMN()-2,0)-EVS_EUR_Underlying!W647</f>
        <v>-3.6299852013144118E-12</v>
      </c>
    </row>
    <row r="650" spans="1:25" x14ac:dyDescent="0.25">
      <c r="A650" s="2">
        <v>42306</v>
      </c>
      <c r="B650" s="2">
        <v>42312</v>
      </c>
      <c r="C650" t="b">
        <f t="shared" si="10"/>
        <v>0</v>
      </c>
      <c r="D650" s="6">
        <f>VLOOKUP($B650,BNP_EUR_Underlying!$A:$W,COLUMN()-2,0)-EVS_EUR_Underlying!B648</f>
        <v>9.7484941268309866E-2</v>
      </c>
      <c r="E650" s="6">
        <f>VLOOKUP($B650,BNP_EUR_Underlying!$A:$W,COLUMN()-2,0)-EVS_EUR_Underlying!C648</f>
        <v>0.86061335321451993</v>
      </c>
      <c r="F650" s="6">
        <f>VLOOKUP($B650,BNP_EUR_Underlying!$A:$W,COLUMN()-2,0)-EVS_EUR_Underlying!D648</f>
        <v>-1.3600232051658168E-12</v>
      </c>
      <c r="G650" s="6">
        <f>VLOOKUP($B650,BNP_EUR_Underlying!$A:$W,COLUMN()-2,0)-EVS_EUR_Underlying!E648</f>
        <v>-8.0756729081010725E-4</v>
      </c>
      <c r="H650" s="6">
        <f>VLOOKUP($B650,BNP_EUR_Underlying!$A:$W,COLUMN()-2,0)-EVS_EUR_Underlying!F648</f>
        <v>-2.4900081996293011E-12</v>
      </c>
      <c r="I650" s="6">
        <f>VLOOKUP($B650,BNP_EUR_Underlying!$A:$W,COLUMN()-2,0)-EVS_EUR_Underlying!G648</f>
        <v>1.8436301013990963E-4</v>
      </c>
      <c r="J650" s="6">
        <f>VLOOKUP($B650,BNP_EUR_Underlying!$A:$W,COLUMN()-2,0)-EVS_EUR_Underlying!H648</f>
        <v>2.8701485632609547E-12</v>
      </c>
      <c r="K650" s="6">
        <f>VLOOKUP($B650,BNP_EUR_Underlying!$A:$W,COLUMN()-2,0)-EVS_EUR_Underlying!I648</f>
        <v>1.7808254675699686E-4</v>
      </c>
      <c r="L650" s="6">
        <f>VLOOKUP($B650,BNP_EUR_Underlying!$A:$W,COLUMN()-2,0)-EVS_EUR_Underlying!J648</f>
        <v>3.5997871350446076E-12</v>
      </c>
      <c r="M650" s="6">
        <f>VLOOKUP($B650,BNP_EUR_Underlying!$A:$W,COLUMN()-2,0)-EVS_EUR_Underlying!K648</f>
        <v>1.7771107899799965E-4</v>
      </c>
      <c r="N650" s="6">
        <f>VLOOKUP($B650,BNP_EUR_Underlying!$A:$W,COLUMN()-2,0)-EVS_EUR_Underlying!L648</f>
        <v>-1.9455358163308012E-2</v>
      </c>
      <c r="O650" s="6">
        <f>VLOOKUP($B650,BNP_EUR_Underlying!$A:$W,COLUMN()-2,0)-EVS_EUR_Underlying!M648</f>
        <v>-1.8198775819655566E-12</v>
      </c>
      <c r="P650" s="6">
        <f>VLOOKUP($B650,BNP_EUR_Underlying!$A:$W,COLUMN()-2,0)-EVS_EUR_Underlying!N648</f>
        <v>1.5492861319320594E-3</v>
      </c>
      <c r="Q650" s="6">
        <f>VLOOKUP($B650,BNP_EUR_Underlying!$A:$W,COLUMN()-2,0)-EVS_EUR_Underlying!O648</f>
        <v>-3.4898750556067171E-12</v>
      </c>
      <c r="R650" s="6">
        <f>VLOOKUP($B650,BNP_EUR_Underlying!$A:$W,COLUMN()-2,0)-EVS_EUR_Underlying!P648</f>
        <v>-4.1902037395402658E-12</v>
      </c>
      <c r="S650" s="6">
        <f>VLOOKUP($B650,BNP_EUR_Underlying!$A:$W,COLUMN()-2,0)-EVS_EUR_Underlying!Q648</f>
        <v>-1.1920261858902048E-3</v>
      </c>
      <c r="T650" s="6">
        <f>VLOOKUP($B650,BNP_EUR_Underlying!$A:$W,COLUMN()-2,0)-EVS_EUR_Underlying!R648</f>
        <v>3.5700331579846534E-12</v>
      </c>
      <c r="U650" s="6">
        <f>VLOOKUP($B650,BNP_EUR_Underlying!$A:$W,COLUMN()-2,0)-EVS_EUR_Underlying!S648</f>
        <v>2.4762791301072062E-2</v>
      </c>
      <c r="V650" s="6">
        <f>VLOOKUP($B650,BNP_EUR_Underlying!$A:$W,COLUMN()-2,0)-EVS_EUR_Underlying!T648</f>
        <v>1.4199752484955752E-12</v>
      </c>
      <c r="W650" s="6">
        <f>VLOOKUP($B650,BNP_EUR_Underlying!$A:$W,COLUMN()-2,0)-EVS_EUR_Underlying!U648</f>
        <v>-3.3502089991088724E-12</v>
      </c>
      <c r="X650" s="6">
        <f>VLOOKUP($B650,BNP_EUR_Underlying!$A:$W,COLUMN()-2,0)-EVS_EUR_Underlying!V648</f>
        <v>1.3011813848606835E-13</v>
      </c>
      <c r="Y650" s="6">
        <f>VLOOKUP($B650,BNP_EUR_Underlying!$A:$W,COLUMN()-2,0)-EVS_EUR_Underlying!W648</f>
        <v>-3.8498093601901928E-12</v>
      </c>
    </row>
    <row r="651" spans="1:25" x14ac:dyDescent="0.25">
      <c r="A651" s="2">
        <v>42307</v>
      </c>
      <c r="B651" s="2">
        <v>42313</v>
      </c>
      <c r="C651" t="b">
        <f t="shared" si="10"/>
        <v>0</v>
      </c>
      <c r="D651" s="6">
        <f>VLOOKUP($B651,BNP_EUR_Underlying!$A:$W,COLUMN()-2,0)-EVS_EUR_Underlying!B649</f>
        <v>9.7498836842410119E-2</v>
      </c>
      <c r="E651" s="6">
        <f>VLOOKUP($B651,BNP_EUR_Underlying!$A:$W,COLUMN()-2,0)-EVS_EUR_Underlying!C649</f>
        <v>0.85997970580307004</v>
      </c>
      <c r="F651" s="6">
        <f>VLOOKUP($B651,BNP_EUR_Underlying!$A:$W,COLUMN()-2,0)-EVS_EUR_Underlying!D649</f>
        <v>4.2899017671516049E-12</v>
      </c>
      <c r="G651" s="6">
        <f>VLOOKUP($B651,BNP_EUR_Underlying!$A:$W,COLUMN()-2,0)-EVS_EUR_Underlying!E649</f>
        <v>-8.0732551929996177E-4</v>
      </c>
      <c r="H651" s="6">
        <f>VLOOKUP($B651,BNP_EUR_Underlying!$A:$W,COLUMN()-2,0)-EVS_EUR_Underlying!F649</f>
        <v>-2.1900259383755838E-12</v>
      </c>
      <c r="I651" s="6">
        <f>VLOOKUP($B651,BNP_EUR_Underlying!$A:$W,COLUMN()-2,0)-EVS_EUR_Underlying!G649</f>
        <v>1.8440391621998842E-4</v>
      </c>
      <c r="J651" s="6">
        <f>VLOOKUP($B651,BNP_EUR_Underlying!$A:$W,COLUMN()-2,0)-EVS_EUR_Underlying!H649</f>
        <v>-2.559952250180686E-12</v>
      </c>
      <c r="K651" s="6">
        <f>VLOOKUP($B651,BNP_EUR_Underlying!$A:$W,COLUMN()-2,0)-EVS_EUR_Underlying!I649</f>
        <v>1.7738682026402497E-4</v>
      </c>
      <c r="L651" s="6">
        <f>VLOOKUP($B651,BNP_EUR_Underlying!$A:$W,COLUMN()-2,0)-EVS_EUR_Underlying!J649</f>
        <v>3.4017233474514796E-13</v>
      </c>
      <c r="M651" s="6">
        <f>VLOOKUP($B651,BNP_EUR_Underlying!$A:$W,COLUMN()-2,0)-EVS_EUR_Underlying!K649</f>
        <v>1.7791680480605532E-4</v>
      </c>
      <c r="N651" s="6">
        <f>VLOOKUP($B651,BNP_EUR_Underlying!$A:$W,COLUMN()-2,0)-EVS_EUR_Underlying!L649</f>
        <v>-1.9501765758674017E-2</v>
      </c>
      <c r="O651" s="6">
        <f>VLOOKUP($B651,BNP_EUR_Underlying!$A:$W,COLUMN()-2,0)-EVS_EUR_Underlying!M649</f>
        <v>4.9300563631504701E-12</v>
      </c>
      <c r="P651" s="6">
        <f>VLOOKUP($B651,BNP_EUR_Underlying!$A:$W,COLUMN()-2,0)-EVS_EUR_Underlying!N649</f>
        <v>1.5443242264560064E-3</v>
      </c>
      <c r="Q651" s="6">
        <f>VLOOKUP($B651,BNP_EUR_Underlying!$A:$W,COLUMN()-2,0)-EVS_EUR_Underlying!O649</f>
        <v>-5.9019455989073322E-13</v>
      </c>
      <c r="R651" s="6">
        <f>VLOOKUP($B651,BNP_EUR_Underlying!$A:$W,COLUMN()-2,0)-EVS_EUR_Underlying!P649</f>
        <v>2.9700686354772188E-12</v>
      </c>
      <c r="S651" s="6">
        <f>VLOOKUP($B651,BNP_EUR_Underlying!$A:$W,COLUMN()-2,0)-EVS_EUR_Underlying!Q649</f>
        <v>-1.200405981059971E-3</v>
      </c>
      <c r="T651" s="6">
        <f>VLOOKUP($B651,BNP_EUR_Underlying!$A:$W,COLUMN()-2,0)-EVS_EUR_Underlying!R649</f>
        <v>-4.0500935938325711E-13</v>
      </c>
      <c r="U651" s="6">
        <f>VLOOKUP($B651,BNP_EUR_Underlying!$A:$W,COLUMN()-2,0)-EVS_EUR_Underlying!S649</f>
        <v>2.4621674474360034E-2</v>
      </c>
      <c r="V651" s="6">
        <f>VLOOKUP($B651,BNP_EUR_Underlying!$A:$W,COLUMN()-2,0)-EVS_EUR_Underlying!T649</f>
        <v>2.2699619961485951E-12</v>
      </c>
      <c r="W651" s="6">
        <f>VLOOKUP($B651,BNP_EUR_Underlying!$A:$W,COLUMN()-2,0)-EVS_EUR_Underlying!U649</f>
        <v>-2.1400659022674517E-12</v>
      </c>
      <c r="X651" s="6">
        <f>VLOOKUP($B651,BNP_EUR_Underlying!$A:$W,COLUMN()-2,0)-EVS_EUR_Underlying!V649</f>
        <v>3.999911513119514E-12</v>
      </c>
      <c r="Y651" s="6">
        <f>VLOOKUP($B651,BNP_EUR_Underlying!$A:$W,COLUMN()-2,0)-EVS_EUR_Underlying!W649</f>
        <v>4.6700421307832585E-12</v>
      </c>
    </row>
    <row r="652" spans="1:25" x14ac:dyDescent="0.25">
      <c r="A652" s="2">
        <v>42310</v>
      </c>
      <c r="B652" s="2">
        <v>42314</v>
      </c>
      <c r="C652" t="b">
        <f t="shared" si="10"/>
        <v>0</v>
      </c>
      <c r="D652" s="6">
        <f>VLOOKUP($B652,BNP_EUR_Underlying!$A:$W,COLUMN()-2,0)-EVS_EUR_Underlying!B650</f>
        <v>9.7392104015390002E-2</v>
      </c>
      <c r="E652" s="6">
        <f>VLOOKUP($B652,BNP_EUR_Underlying!$A:$W,COLUMN()-2,0)-EVS_EUR_Underlying!C650</f>
        <v>0.87190357181436995</v>
      </c>
      <c r="F652" s="6">
        <f>VLOOKUP($B652,BNP_EUR_Underlying!$A:$W,COLUMN()-2,0)-EVS_EUR_Underlying!D650</f>
        <v>1.2099210522364956E-12</v>
      </c>
      <c r="G652" s="6">
        <f>VLOOKUP($B652,BNP_EUR_Underlying!$A:$W,COLUMN()-2,0)-EVS_EUR_Underlying!E650</f>
        <v>-8.0565734890991614E-4</v>
      </c>
      <c r="H652" s="6">
        <f>VLOOKUP($B652,BNP_EUR_Underlying!$A:$W,COLUMN()-2,0)-EVS_EUR_Underlying!F650</f>
        <v>4.9400483703720965E-12</v>
      </c>
      <c r="I652" s="6">
        <f>VLOOKUP($B652,BNP_EUR_Underlying!$A:$W,COLUMN()-2,0)-EVS_EUR_Underlying!G650</f>
        <v>1.8319938134003788E-4</v>
      </c>
      <c r="J652" s="6">
        <f>VLOOKUP($B652,BNP_EUR_Underlying!$A:$W,COLUMN()-2,0)-EVS_EUR_Underlying!H650</f>
        <v>6.6990857305881946E-13</v>
      </c>
      <c r="K652" s="6">
        <f>VLOOKUP($B652,BNP_EUR_Underlying!$A:$W,COLUMN()-2,0)-EVS_EUR_Underlying!I650</f>
        <v>1.7652720644800723E-4</v>
      </c>
      <c r="L652" s="6">
        <f>VLOOKUP($B652,BNP_EUR_Underlying!$A:$W,COLUMN()-2,0)-EVS_EUR_Underlying!J650</f>
        <v>1.56008539420327E-12</v>
      </c>
      <c r="M652" s="6">
        <f>VLOOKUP($B652,BNP_EUR_Underlying!$A:$W,COLUMN()-2,0)-EVS_EUR_Underlying!K650</f>
        <v>1.768320355249875E-4</v>
      </c>
      <c r="N652" s="6">
        <f>VLOOKUP($B652,BNP_EUR_Underlying!$A:$W,COLUMN()-2,0)-EVS_EUR_Underlying!L650</f>
        <v>-1.9263970487337079E-2</v>
      </c>
      <c r="O652" s="6">
        <f>VLOOKUP($B652,BNP_EUR_Underlying!$A:$W,COLUMN()-2,0)-EVS_EUR_Underlying!M650</f>
        <v>-3.3995029014022293E-13</v>
      </c>
      <c r="P652" s="6">
        <f>VLOOKUP($B652,BNP_EUR_Underlying!$A:$W,COLUMN()-2,0)-EVS_EUR_Underlying!N650</f>
        <v>1.5378601899059818E-3</v>
      </c>
      <c r="Q652" s="6">
        <f>VLOOKUP($B652,BNP_EUR_Underlying!$A:$W,COLUMN()-2,0)-EVS_EUR_Underlying!O650</f>
        <v>1.2299050666797484E-12</v>
      </c>
      <c r="R652" s="6">
        <f>VLOOKUP($B652,BNP_EUR_Underlying!$A:$W,COLUMN()-2,0)-EVS_EUR_Underlying!P650</f>
        <v>4.4009240696141205E-13</v>
      </c>
      <c r="S652" s="6">
        <f>VLOOKUP($B652,BNP_EUR_Underlying!$A:$W,COLUMN()-2,0)-EVS_EUR_Underlying!Q650</f>
        <v>-1.2098332468799544E-3</v>
      </c>
      <c r="T652" s="6">
        <f>VLOOKUP($B652,BNP_EUR_Underlying!$A:$W,COLUMN()-2,0)-EVS_EUR_Underlying!R650</f>
        <v>2.5202062658991053E-13</v>
      </c>
      <c r="U652" s="6">
        <f>VLOOKUP($B652,BNP_EUR_Underlying!$A:$W,COLUMN()-2,0)-EVS_EUR_Underlying!S650</f>
        <v>2.4338485359219009E-2</v>
      </c>
      <c r="V652" s="6">
        <f>VLOOKUP($B652,BNP_EUR_Underlying!$A:$W,COLUMN()-2,0)-EVS_EUR_Underlying!T650</f>
        <v>-4.3010039973978564E-13</v>
      </c>
      <c r="W652" s="6">
        <f>VLOOKUP($B652,BNP_EUR_Underlying!$A:$W,COLUMN()-2,0)-EVS_EUR_Underlying!U650</f>
        <v>-2.1000978733809461E-12</v>
      </c>
      <c r="X652" s="6">
        <f>VLOOKUP($B652,BNP_EUR_Underlying!$A:$W,COLUMN()-2,0)-EVS_EUR_Underlying!V650</f>
        <v>4.3800518767511676E-12</v>
      </c>
      <c r="Y652" s="6">
        <f>VLOOKUP($B652,BNP_EUR_Underlying!$A:$W,COLUMN()-2,0)-EVS_EUR_Underlying!W650</f>
        <v>2.7298163729483349E-12</v>
      </c>
    </row>
    <row r="653" spans="1:25" x14ac:dyDescent="0.25">
      <c r="A653" s="2">
        <v>42311</v>
      </c>
      <c r="B653" s="2">
        <v>42317</v>
      </c>
      <c r="C653" t="b">
        <f t="shared" si="10"/>
        <v>0</v>
      </c>
      <c r="D653" s="6">
        <f>VLOOKUP($B653,BNP_EUR_Underlying!$A:$W,COLUMN()-2,0)-EVS_EUR_Underlying!B651</f>
        <v>9.7263804872919968E-2</v>
      </c>
      <c r="E653" s="6">
        <f>VLOOKUP($B653,BNP_EUR_Underlying!$A:$W,COLUMN()-2,0)-EVS_EUR_Underlying!C651</f>
        <v>0.86956402630969998</v>
      </c>
      <c r="F653" s="6">
        <f>VLOOKUP($B653,BNP_EUR_Underlying!$A:$W,COLUMN()-2,0)-EVS_EUR_Underlying!D651</f>
        <v>-4.4300119128592996E-12</v>
      </c>
      <c r="G653" s="6">
        <f>VLOOKUP($B653,BNP_EUR_Underlying!$A:$W,COLUMN()-2,0)-EVS_EUR_Underlying!E651</f>
        <v>-8.0647934403010879E-4</v>
      </c>
      <c r="H653" s="6">
        <f>VLOOKUP($B653,BNP_EUR_Underlying!$A:$W,COLUMN()-2,0)-EVS_EUR_Underlying!F651</f>
        <v>2.4500401707427955E-12</v>
      </c>
      <c r="I653" s="6">
        <f>VLOOKUP($B653,BNP_EUR_Underlying!$A:$W,COLUMN()-2,0)-EVS_EUR_Underlying!G651</f>
        <v>1.8291269173997815E-4</v>
      </c>
      <c r="J653" s="6">
        <f>VLOOKUP($B653,BNP_EUR_Underlying!$A:$W,COLUMN()-2,0)-EVS_EUR_Underlying!H651</f>
        <v>-2.779998453661392E-12</v>
      </c>
      <c r="K653" s="6">
        <f>VLOOKUP($B653,BNP_EUR_Underlying!$A:$W,COLUMN()-2,0)-EVS_EUR_Underlying!I651</f>
        <v>1.7581255887899605E-4</v>
      </c>
      <c r="L653" s="6">
        <f>VLOOKUP($B653,BNP_EUR_Underlying!$A:$W,COLUMN()-2,0)-EVS_EUR_Underlying!J651</f>
        <v>3.8100633759086122E-12</v>
      </c>
      <c r="M653" s="6">
        <f>VLOOKUP($B653,BNP_EUR_Underlying!$A:$W,COLUMN()-2,0)-EVS_EUR_Underlying!K651</f>
        <v>1.7599836824100379E-4</v>
      </c>
      <c r="N653" s="6">
        <f>VLOOKUP($B653,BNP_EUR_Underlying!$A:$W,COLUMN()-2,0)-EVS_EUR_Underlying!L651</f>
        <v>-1.9133790883621993E-2</v>
      </c>
      <c r="O653" s="6">
        <f>VLOOKUP($B653,BNP_EUR_Underlying!$A:$W,COLUMN()-2,0)-EVS_EUR_Underlying!M651</f>
        <v>2.2799540033702215E-12</v>
      </c>
      <c r="P653" s="6">
        <f>VLOOKUP($B653,BNP_EUR_Underlying!$A:$W,COLUMN()-2,0)-EVS_EUR_Underlying!N651</f>
        <v>1.5374388474379552E-3</v>
      </c>
      <c r="Q653" s="6">
        <f>VLOOKUP($B653,BNP_EUR_Underlying!$A:$W,COLUMN()-2,0)-EVS_EUR_Underlying!O651</f>
        <v>-4.1400216588272087E-12</v>
      </c>
      <c r="R653" s="6">
        <f>VLOOKUP($B653,BNP_EUR_Underlying!$A:$W,COLUMN()-2,0)-EVS_EUR_Underlying!P651</f>
        <v>-4.1011638529653283E-13</v>
      </c>
      <c r="S653" s="6">
        <f>VLOOKUP($B653,BNP_EUR_Underlying!$A:$W,COLUMN()-2,0)-EVS_EUR_Underlying!Q651</f>
        <v>-1.2045958736499607E-3</v>
      </c>
      <c r="T653" s="6">
        <f>VLOOKUP($B653,BNP_EUR_Underlying!$A:$W,COLUMN()-2,0)-EVS_EUR_Underlying!R651</f>
        <v>-1.0103029524088925E-13</v>
      </c>
      <c r="U653" s="6">
        <f>VLOOKUP($B653,BNP_EUR_Underlying!$A:$W,COLUMN()-2,0)-EVS_EUR_Underlying!S651</f>
        <v>2.4000712578569949E-2</v>
      </c>
      <c r="V653" s="6">
        <f>VLOOKUP($B653,BNP_EUR_Underlying!$A:$W,COLUMN()-2,0)-EVS_EUR_Underlying!T651</f>
        <v>2.4000801346346634E-12</v>
      </c>
      <c r="W653" s="6">
        <f>VLOOKUP($B653,BNP_EUR_Underlying!$A:$W,COLUMN()-2,0)-EVS_EUR_Underlying!U651</f>
        <v>-4.5599080067404429E-12</v>
      </c>
      <c r="X653" s="6">
        <f>VLOOKUP($B653,BNP_EUR_Underlying!$A:$W,COLUMN()-2,0)-EVS_EUR_Underlying!V651</f>
        <v>4.900524430695441E-13</v>
      </c>
      <c r="Y653" s="6">
        <f>VLOOKUP($B653,BNP_EUR_Underlying!$A:$W,COLUMN()-2,0)-EVS_EUR_Underlying!W651</f>
        <v>4.169997680492088E-12</v>
      </c>
    </row>
    <row r="654" spans="1:25" x14ac:dyDescent="0.25">
      <c r="A654" s="2">
        <v>42312</v>
      </c>
      <c r="B654" s="2">
        <v>42318</v>
      </c>
      <c r="C654" t="b">
        <f t="shared" si="10"/>
        <v>0</v>
      </c>
      <c r="D654" s="6">
        <f>VLOOKUP($B654,BNP_EUR_Underlying!$A:$W,COLUMN()-2,0)-EVS_EUR_Underlying!B652</f>
        <v>9.7393983099970161E-2</v>
      </c>
      <c r="E654" s="6">
        <f>VLOOKUP($B654,BNP_EUR_Underlying!$A:$W,COLUMN()-2,0)-EVS_EUR_Underlying!C652</f>
        <v>0.87254478997320994</v>
      </c>
      <c r="F654" s="6">
        <f>VLOOKUP($B654,BNP_EUR_Underlying!$A:$W,COLUMN()-2,0)-EVS_EUR_Underlying!D652</f>
        <v>-1.3600232051658168E-12</v>
      </c>
      <c r="G654" s="6">
        <f>VLOOKUP($B654,BNP_EUR_Underlying!$A:$W,COLUMN()-2,0)-EVS_EUR_Underlying!E652</f>
        <v>-8.0797828337009214E-4</v>
      </c>
      <c r="H654" s="6">
        <f>VLOOKUP($B654,BNP_EUR_Underlying!$A:$W,COLUMN()-2,0)-EVS_EUR_Underlying!F652</f>
        <v>4.3698378249246161E-12</v>
      </c>
      <c r="I654" s="6">
        <f>VLOOKUP($B654,BNP_EUR_Underlying!$A:$W,COLUMN()-2,0)-EVS_EUR_Underlying!G652</f>
        <v>1.8337799384005038E-4</v>
      </c>
      <c r="J654" s="6">
        <f>VLOOKUP($B654,BNP_EUR_Underlying!$A:$W,COLUMN()-2,0)-EVS_EUR_Underlying!H652</f>
        <v>4.1000536299407031E-12</v>
      </c>
      <c r="K654" s="6">
        <f>VLOOKUP($B654,BNP_EUR_Underlying!$A:$W,COLUMN()-2,0)-EVS_EUR_Underlying!I652</f>
        <v>1.7541390994202377E-4</v>
      </c>
      <c r="L654" s="6">
        <f>VLOOKUP($B654,BNP_EUR_Underlying!$A:$W,COLUMN()-2,0)-EVS_EUR_Underlying!J652</f>
        <v>9.6012087169583538E-13</v>
      </c>
      <c r="M654" s="6">
        <f>VLOOKUP($B654,BNP_EUR_Underlying!$A:$W,COLUMN()-2,0)-EVS_EUR_Underlying!K652</f>
        <v>1.7622835136898996E-4</v>
      </c>
      <c r="N654" s="6">
        <f>VLOOKUP($B654,BNP_EUR_Underlying!$A:$W,COLUMN()-2,0)-EVS_EUR_Underlying!L652</f>
        <v>-1.9256977256401964E-2</v>
      </c>
      <c r="O654" s="6">
        <f>VLOOKUP($B654,BNP_EUR_Underlying!$A:$W,COLUMN()-2,0)-EVS_EUR_Underlying!M652</f>
        <v>-1.8198775819655566E-12</v>
      </c>
      <c r="P654" s="6">
        <f>VLOOKUP($B654,BNP_EUR_Underlying!$A:$W,COLUMN()-2,0)-EVS_EUR_Underlying!N652</f>
        <v>1.5368759676700483E-3</v>
      </c>
      <c r="Q654" s="6">
        <f>VLOOKUP($B654,BNP_EUR_Underlying!$A:$W,COLUMN()-2,0)-EVS_EUR_Underlying!O652</f>
        <v>-4.8601123125990853E-12</v>
      </c>
      <c r="R654" s="6">
        <f>VLOOKUP($B654,BNP_EUR_Underlying!$A:$W,COLUMN()-2,0)-EVS_EUR_Underlying!P652</f>
        <v>1.7001955399109647E-12</v>
      </c>
      <c r="S654" s="6">
        <f>VLOOKUP($B654,BNP_EUR_Underlying!$A:$W,COLUMN()-2,0)-EVS_EUR_Underlying!Q652</f>
        <v>-1.2239741606099308E-3</v>
      </c>
      <c r="T654" s="6">
        <f>VLOOKUP($B654,BNP_EUR_Underlying!$A:$W,COLUMN()-2,0)-EVS_EUR_Underlying!R652</f>
        <v>4.2499337382650992E-13</v>
      </c>
      <c r="U654" s="6">
        <f>VLOOKUP($B654,BNP_EUR_Underlying!$A:$W,COLUMN()-2,0)-EVS_EUR_Underlying!S652</f>
        <v>2.3962895278155982E-2</v>
      </c>
      <c r="V654" s="6">
        <f>VLOOKUP($B654,BNP_EUR_Underlying!$A:$W,COLUMN()-2,0)-EVS_EUR_Underlying!T652</f>
        <v>2.2799540033702215E-12</v>
      </c>
      <c r="W654" s="6">
        <f>VLOOKUP($B654,BNP_EUR_Underlying!$A:$W,COLUMN()-2,0)-EVS_EUR_Underlying!U652</f>
        <v>-6.6013861044211808E-13</v>
      </c>
      <c r="X654" s="6">
        <f>VLOOKUP($B654,BNP_EUR_Underlying!$A:$W,COLUMN()-2,0)-EVS_EUR_Underlying!V652</f>
        <v>8.3000273320976703E-13</v>
      </c>
      <c r="Y654" s="6">
        <f>VLOOKUP($B654,BNP_EUR_Underlying!$A:$W,COLUMN()-2,0)-EVS_EUR_Underlying!W652</f>
        <v>2.6700863742235015E-12</v>
      </c>
    </row>
    <row r="655" spans="1:25" x14ac:dyDescent="0.25">
      <c r="A655" s="2">
        <v>42313</v>
      </c>
      <c r="B655" s="2">
        <v>42319</v>
      </c>
      <c r="C655" t="b">
        <f t="shared" si="10"/>
        <v>0</v>
      </c>
      <c r="D655" s="6">
        <f>VLOOKUP($B655,BNP_EUR_Underlying!$A:$W,COLUMN()-2,0)-EVS_EUR_Underlying!B653</f>
        <v>9.6965349749140062E-2</v>
      </c>
      <c r="E655" s="6">
        <f>VLOOKUP($B655,BNP_EUR_Underlying!$A:$W,COLUMN()-2,0)-EVS_EUR_Underlying!C653</f>
        <v>0.86803242195736008</v>
      </c>
      <c r="F655" s="6">
        <f>VLOOKUP($B655,BNP_EUR_Underlying!$A:$W,COLUMN()-2,0)-EVS_EUR_Underlying!D653</f>
        <v>1.7985612998927536E-13</v>
      </c>
      <c r="G655" s="6">
        <f>VLOOKUP($B655,BNP_EUR_Underlying!$A:$W,COLUMN()-2,0)-EVS_EUR_Underlying!E653</f>
        <v>-8.0853434683003655E-4</v>
      </c>
      <c r="H655" s="6">
        <f>VLOOKUP($B655,BNP_EUR_Underlying!$A:$W,COLUMN()-2,0)-EVS_EUR_Underlying!F653</f>
        <v>6.2994054417231382E-13</v>
      </c>
      <c r="I655" s="6">
        <f>VLOOKUP($B655,BNP_EUR_Underlying!$A:$W,COLUMN()-2,0)-EVS_EUR_Underlying!G653</f>
        <v>1.8276383389204121E-4</v>
      </c>
      <c r="J655" s="6">
        <f>VLOOKUP($B655,BNP_EUR_Underlying!$A:$W,COLUMN()-2,0)-EVS_EUR_Underlying!H653</f>
        <v>-1.3200551762793111E-12</v>
      </c>
      <c r="K655" s="6">
        <f>VLOOKUP($B655,BNP_EUR_Underlying!$A:$W,COLUMN()-2,0)-EVS_EUR_Underlying!I653</f>
        <v>1.7442536091594185E-4</v>
      </c>
      <c r="L655" s="6">
        <f>VLOOKUP($B655,BNP_EUR_Underlying!$A:$W,COLUMN()-2,0)-EVS_EUR_Underlying!J653</f>
        <v>4.4009240696141205E-13</v>
      </c>
      <c r="M655" s="6">
        <f>VLOOKUP($B655,BNP_EUR_Underlying!$A:$W,COLUMN()-2,0)-EVS_EUR_Underlying!K653</f>
        <v>1.7570231372998624E-4</v>
      </c>
      <c r="N655" s="6">
        <f>VLOOKUP($B655,BNP_EUR_Underlying!$A:$W,COLUMN()-2,0)-EVS_EUR_Underlying!L653</f>
        <v>-1.9189454633692038E-2</v>
      </c>
      <c r="O655" s="6">
        <f>VLOOKUP($B655,BNP_EUR_Underlying!$A:$W,COLUMN()-2,0)-EVS_EUR_Underlying!M653</f>
        <v>-1.1499690089067371E-12</v>
      </c>
      <c r="P655" s="6">
        <f>VLOOKUP($B655,BNP_EUR_Underlying!$A:$W,COLUMN()-2,0)-EVS_EUR_Underlying!N653</f>
        <v>1.531722490695997E-3</v>
      </c>
      <c r="Q655" s="6">
        <f>VLOOKUP($B655,BNP_EUR_Underlying!$A:$W,COLUMN()-2,0)-EVS_EUR_Underlying!O653</f>
        <v>-5.9952043329758453E-14</v>
      </c>
      <c r="R655" s="6">
        <f>VLOOKUP($B655,BNP_EUR_Underlying!$A:$W,COLUMN()-2,0)-EVS_EUR_Underlying!P653</f>
        <v>4.3300918406430355E-12</v>
      </c>
      <c r="S655" s="6">
        <f>VLOOKUP($B655,BNP_EUR_Underlying!$A:$W,COLUMN()-2,0)-EVS_EUR_Underlying!Q653</f>
        <v>-1.2292115338401466E-3</v>
      </c>
      <c r="T655" s="6">
        <f>VLOOKUP($B655,BNP_EUR_Underlying!$A:$W,COLUMN()-2,0)-EVS_EUR_Underlying!R653</f>
        <v>2.6301183453369958E-13</v>
      </c>
      <c r="U655" s="6">
        <f>VLOOKUP($B655,BNP_EUR_Underlying!$A:$W,COLUMN()-2,0)-EVS_EUR_Underlying!S653</f>
        <v>2.424790421254297E-2</v>
      </c>
      <c r="V655" s="6">
        <f>VLOOKUP($B655,BNP_EUR_Underlying!$A:$W,COLUMN()-2,0)-EVS_EUR_Underlying!T653</f>
        <v>-4.6997961078432127E-12</v>
      </c>
      <c r="W655" s="6">
        <f>VLOOKUP($B655,BNP_EUR_Underlying!$A:$W,COLUMN()-2,0)-EVS_EUR_Underlying!U653</f>
        <v>1.4699352846037073E-12</v>
      </c>
      <c r="X655" s="6">
        <f>VLOOKUP($B655,BNP_EUR_Underlying!$A:$W,COLUMN()-2,0)-EVS_EUR_Underlying!V653</f>
        <v>-1.3700152123874432E-12</v>
      </c>
      <c r="Y655" s="6">
        <f>VLOOKUP($B655,BNP_EUR_Underlying!$A:$W,COLUMN()-2,0)-EVS_EUR_Underlying!W653</f>
        <v>-2.2999380178134743E-12</v>
      </c>
    </row>
    <row r="656" spans="1:25" x14ac:dyDescent="0.25">
      <c r="A656" s="2">
        <v>42314</v>
      </c>
      <c r="B656" s="2">
        <v>42320</v>
      </c>
      <c r="C656" t="b">
        <f t="shared" si="10"/>
        <v>0</v>
      </c>
      <c r="D656" s="6">
        <f>VLOOKUP($B656,BNP_EUR_Underlying!$A:$W,COLUMN()-2,0)-EVS_EUR_Underlying!B654</f>
        <v>9.7340125595769988E-2</v>
      </c>
      <c r="E656" s="6">
        <f>VLOOKUP($B656,BNP_EUR_Underlying!$A:$W,COLUMN()-2,0)-EVS_EUR_Underlying!C654</f>
        <v>0.87056274669104994</v>
      </c>
      <c r="F656" s="6">
        <f>VLOOKUP($B656,BNP_EUR_Underlying!$A:$W,COLUMN()-2,0)-EVS_EUR_Underlying!D654</f>
        <v>1.7985612998927536E-13</v>
      </c>
      <c r="G656" s="6">
        <f>VLOOKUP($B656,BNP_EUR_Underlying!$A:$W,COLUMN()-2,0)-EVS_EUR_Underlying!E654</f>
        <v>-8.0815797169009329E-4</v>
      </c>
      <c r="H656" s="6">
        <f>VLOOKUP($B656,BNP_EUR_Underlying!$A:$W,COLUMN()-2,0)-EVS_EUR_Underlying!F654</f>
        <v>2.0983215165415459E-13</v>
      </c>
      <c r="I656" s="6">
        <f>VLOOKUP($B656,BNP_EUR_Underlying!$A:$W,COLUMN()-2,0)-EVS_EUR_Underlying!G654</f>
        <v>1.8329165508990108E-4</v>
      </c>
      <c r="J656" s="6">
        <f>VLOOKUP($B656,BNP_EUR_Underlying!$A:$W,COLUMN()-2,0)-EVS_EUR_Underlying!H654</f>
        <v>4.8501203053774589E-12</v>
      </c>
      <c r="K656" s="6">
        <f>VLOOKUP($B656,BNP_EUR_Underlying!$A:$W,COLUMN()-2,0)-EVS_EUR_Underlying!I654</f>
        <v>1.7380615405593325E-4</v>
      </c>
      <c r="L656" s="6">
        <f>VLOOKUP($B656,BNP_EUR_Underlying!$A:$W,COLUMN()-2,0)-EVS_EUR_Underlying!J654</f>
        <v>-4.9700243920369758E-12</v>
      </c>
      <c r="M656" s="6">
        <f>VLOOKUP($B656,BNP_EUR_Underlying!$A:$W,COLUMN()-2,0)-EVS_EUR_Underlying!K654</f>
        <v>1.7659586531204585E-4</v>
      </c>
      <c r="N656" s="6">
        <f>VLOOKUP($B656,BNP_EUR_Underlying!$A:$W,COLUMN()-2,0)-EVS_EUR_Underlying!L654</f>
        <v>-1.9181214639928057E-2</v>
      </c>
      <c r="O656" s="6">
        <f>VLOOKUP($B656,BNP_EUR_Underlying!$A:$W,COLUMN()-2,0)-EVS_EUR_Underlying!M654</f>
        <v>4.8498982607725338E-12</v>
      </c>
      <c r="P656" s="6">
        <f>VLOOKUP($B656,BNP_EUR_Underlying!$A:$W,COLUMN()-2,0)-EVS_EUR_Underlying!N654</f>
        <v>1.5366783570660569E-3</v>
      </c>
      <c r="Q656" s="6">
        <f>VLOOKUP($B656,BNP_EUR_Underlying!$A:$W,COLUMN()-2,0)-EVS_EUR_Underlying!O654</f>
        <v>1.779909553079051E-12</v>
      </c>
      <c r="R656" s="6">
        <f>VLOOKUP($B656,BNP_EUR_Underlying!$A:$W,COLUMN()-2,0)-EVS_EUR_Underlying!P654</f>
        <v>-4.4499959273025524E-12</v>
      </c>
      <c r="S656" s="6">
        <f>VLOOKUP($B656,BNP_EUR_Underlying!$A:$W,COLUMN()-2,0)-EVS_EUR_Underlying!Q654</f>
        <v>-1.2119281981699537E-3</v>
      </c>
      <c r="T656" s="6">
        <f>VLOOKUP($B656,BNP_EUR_Underlying!$A:$W,COLUMN()-2,0)-EVS_EUR_Underlying!R654</f>
        <v>-9.4924068605450884E-14</v>
      </c>
      <c r="U656" s="6">
        <f>VLOOKUP($B656,BNP_EUR_Underlying!$A:$W,COLUMN()-2,0)-EVS_EUR_Underlying!S654</f>
        <v>3.1083314295898945E-2</v>
      </c>
      <c r="V656" s="6">
        <f>VLOOKUP($B656,BNP_EUR_Underlying!$A:$W,COLUMN()-2,0)-EVS_EUR_Underlying!T654</f>
        <v>1.1801670751765414E-12</v>
      </c>
      <c r="W656" s="6">
        <f>VLOOKUP($B656,BNP_EUR_Underlying!$A:$W,COLUMN()-2,0)-EVS_EUR_Underlying!U654</f>
        <v>4.6698200861783334E-12</v>
      </c>
      <c r="X656" s="6">
        <f>VLOOKUP($B656,BNP_EUR_Underlying!$A:$W,COLUMN()-2,0)-EVS_EUR_Underlying!V654</f>
        <v>2.4900081996293011E-12</v>
      </c>
      <c r="Y656" s="6">
        <f>VLOOKUP($B656,BNP_EUR_Underlying!$A:$W,COLUMN()-2,0)-EVS_EUR_Underlying!W654</f>
        <v>-4.8199222391076546E-12</v>
      </c>
    </row>
    <row r="657" spans="1:25" x14ac:dyDescent="0.25">
      <c r="A657" s="2">
        <v>42317</v>
      </c>
      <c r="B657" s="2">
        <v>42321</v>
      </c>
      <c r="C657" t="b">
        <f t="shared" si="10"/>
        <v>0</v>
      </c>
      <c r="D657" s="6">
        <f>VLOOKUP($B657,BNP_EUR_Underlying!$A:$W,COLUMN()-2,0)-EVS_EUR_Underlying!B655</f>
        <v>9.7386573956049993E-2</v>
      </c>
      <c r="E657" s="6">
        <f>VLOOKUP($B657,BNP_EUR_Underlying!$A:$W,COLUMN()-2,0)-EVS_EUR_Underlying!C655</f>
        <v>0.87298437461543998</v>
      </c>
      <c r="F657" s="6">
        <f>VLOOKUP($B657,BNP_EUR_Underlying!$A:$W,COLUMN()-2,0)-EVS_EUR_Underlying!D655</f>
        <v>3.2498448376827582E-12</v>
      </c>
      <c r="G657" s="6">
        <f>VLOOKUP($B657,BNP_EUR_Underlying!$A:$W,COLUMN()-2,0)-EVS_EUR_Underlying!E655</f>
        <v>-8.0910261073996459E-4</v>
      </c>
      <c r="H657" s="6">
        <f>VLOOKUP($B657,BNP_EUR_Underlying!$A:$W,COLUMN()-2,0)-EVS_EUR_Underlying!F655</f>
        <v>-2.5000002068509275E-12</v>
      </c>
      <c r="I657" s="6">
        <f>VLOOKUP($B657,BNP_EUR_Underlying!$A:$W,COLUMN()-2,0)-EVS_EUR_Underlying!G655</f>
        <v>1.8382844107001084E-4</v>
      </c>
      <c r="J657" s="6">
        <f>VLOOKUP($B657,BNP_EUR_Underlying!$A:$W,COLUMN()-2,0)-EVS_EUR_Underlying!H655</f>
        <v>-2.2000179455972102E-12</v>
      </c>
      <c r="K657" s="6">
        <f>VLOOKUP($B657,BNP_EUR_Underlying!$A:$W,COLUMN()-2,0)-EVS_EUR_Underlying!I655</f>
        <v>1.7331796382491493E-4</v>
      </c>
      <c r="L657" s="6">
        <f>VLOOKUP($B657,BNP_EUR_Underlying!$A:$W,COLUMN()-2,0)-EVS_EUR_Underlying!J655</f>
        <v>-4.9700243920369758E-12</v>
      </c>
      <c r="M657" s="6">
        <f>VLOOKUP($B657,BNP_EUR_Underlying!$A:$W,COLUMN()-2,0)-EVS_EUR_Underlying!K655</f>
        <v>1.7632680763002284E-4</v>
      </c>
      <c r="N657" s="6">
        <f>VLOOKUP($B657,BNP_EUR_Underlying!$A:$W,COLUMN()-2,0)-EVS_EUR_Underlying!L655</f>
        <v>-1.9109578726571042E-2</v>
      </c>
      <c r="O657" s="6">
        <f>VLOOKUP($B657,BNP_EUR_Underlying!$A:$W,COLUMN()-2,0)-EVS_EUR_Underlying!M655</f>
        <v>-5.3002047195604973E-13</v>
      </c>
      <c r="P657" s="6">
        <f>VLOOKUP($B657,BNP_EUR_Underlying!$A:$W,COLUMN()-2,0)-EVS_EUR_Underlying!N655</f>
        <v>1.5387239802000519E-3</v>
      </c>
      <c r="Q657" s="6">
        <f>VLOOKUP($B657,BNP_EUR_Underlying!$A:$W,COLUMN()-2,0)-EVS_EUR_Underlying!O655</f>
        <v>-1.6009416015094757E-13</v>
      </c>
      <c r="R657" s="6">
        <f>VLOOKUP($B657,BNP_EUR_Underlying!$A:$W,COLUMN()-2,0)-EVS_EUR_Underlying!P655</f>
        <v>-1.0600409439120995E-12</v>
      </c>
      <c r="S657" s="6">
        <f>VLOOKUP($B657,BNP_EUR_Underlying!$A:$W,COLUMN()-2,0)-EVS_EUR_Underlying!Q655</f>
        <v>-1.2124519334999473E-3</v>
      </c>
      <c r="T657" s="6">
        <f>VLOOKUP($B657,BNP_EUR_Underlying!$A:$W,COLUMN()-2,0)-EVS_EUR_Underlying!R655</f>
        <v>7.9047879353311146E-14</v>
      </c>
      <c r="U657" s="6">
        <f>VLOOKUP($B657,BNP_EUR_Underlying!$A:$W,COLUMN()-2,0)-EVS_EUR_Underlying!S655</f>
        <v>3.0647562899677072E-2</v>
      </c>
      <c r="V657" s="6">
        <f>VLOOKUP($B657,BNP_EUR_Underlying!$A:$W,COLUMN()-2,0)-EVS_EUR_Underlying!T655</f>
        <v>1.1901590823981678E-12</v>
      </c>
      <c r="W657" s="6">
        <f>VLOOKUP($B657,BNP_EUR_Underlying!$A:$W,COLUMN()-2,0)-EVS_EUR_Underlying!U655</f>
        <v>3.1299407510232413E-12</v>
      </c>
      <c r="X657" s="6">
        <f>VLOOKUP($B657,BNP_EUR_Underlying!$A:$W,COLUMN()-2,0)-EVS_EUR_Underlying!V655</f>
        <v>1.2501111257279263E-12</v>
      </c>
      <c r="Y657" s="6">
        <f>VLOOKUP($B657,BNP_EUR_Underlying!$A:$W,COLUMN()-2,0)-EVS_EUR_Underlying!W655</f>
        <v>-2.1800339311539574E-12</v>
      </c>
    </row>
    <row r="658" spans="1:25" x14ac:dyDescent="0.25">
      <c r="A658" s="2">
        <v>42318</v>
      </c>
      <c r="B658" s="2">
        <v>42324</v>
      </c>
      <c r="C658" t="b">
        <f t="shared" si="10"/>
        <v>0</v>
      </c>
      <c r="D658" s="6">
        <f>VLOOKUP($B658,BNP_EUR_Underlying!$A:$W,COLUMN()-2,0)-EVS_EUR_Underlying!B656</f>
        <v>9.7462493967570119E-2</v>
      </c>
      <c r="E658" s="6">
        <f>VLOOKUP($B658,BNP_EUR_Underlying!$A:$W,COLUMN()-2,0)-EVS_EUR_Underlying!C656</f>
        <v>0.87538924216115999</v>
      </c>
      <c r="F658" s="6">
        <f>VLOOKUP($B658,BNP_EUR_Underlying!$A:$W,COLUMN()-2,0)-EVS_EUR_Underlying!D656</f>
        <v>1.7199575097492925E-12</v>
      </c>
      <c r="G658" s="6">
        <f>VLOOKUP($B658,BNP_EUR_Underlying!$A:$W,COLUMN()-2,0)-EVS_EUR_Underlying!E656</f>
        <v>-8.0886039303007529E-4</v>
      </c>
      <c r="H658" s="6">
        <f>VLOOKUP($B658,BNP_EUR_Underlying!$A:$W,COLUMN()-2,0)-EVS_EUR_Underlying!F656</f>
        <v>1.6400214519762812E-12</v>
      </c>
      <c r="I658" s="6">
        <f>VLOOKUP($B658,BNP_EUR_Underlying!$A:$W,COLUMN()-2,0)-EVS_EUR_Underlying!G656</f>
        <v>1.8385397046993823E-4</v>
      </c>
      <c r="J658" s="6">
        <f>VLOOKUP($B658,BNP_EUR_Underlying!$A:$W,COLUMN()-2,0)-EVS_EUR_Underlying!H656</f>
        <v>7.7005068988000858E-13</v>
      </c>
      <c r="K658" s="6">
        <f>VLOOKUP($B658,BNP_EUR_Underlying!$A:$W,COLUMN()-2,0)-EVS_EUR_Underlying!I656</f>
        <v>1.7410647150906122E-4</v>
      </c>
      <c r="L658" s="6">
        <f>VLOOKUP($B658,BNP_EUR_Underlying!$A:$W,COLUMN()-2,0)-EVS_EUR_Underlying!J656</f>
        <v>-1.8900436771218665E-12</v>
      </c>
      <c r="M658" s="6">
        <f>VLOOKUP($B658,BNP_EUR_Underlying!$A:$W,COLUMN()-2,0)-EVS_EUR_Underlying!K656</f>
        <v>1.7641883368602063E-4</v>
      </c>
      <c r="N658" s="6">
        <f>VLOOKUP($B658,BNP_EUR_Underlying!$A:$W,COLUMN()-2,0)-EVS_EUR_Underlying!L656</f>
        <v>-1.9094745637922017E-2</v>
      </c>
      <c r="O658" s="6">
        <f>VLOOKUP($B658,BNP_EUR_Underlying!$A:$W,COLUMN()-2,0)-EVS_EUR_Underlying!M656</f>
        <v>2.8099744753262712E-12</v>
      </c>
      <c r="P658" s="6">
        <f>VLOOKUP($B658,BNP_EUR_Underlying!$A:$W,COLUMN()-2,0)-EVS_EUR_Underlying!N656</f>
        <v>1.5378282798519383E-3</v>
      </c>
      <c r="Q658" s="6">
        <f>VLOOKUP($B658,BNP_EUR_Underlying!$A:$W,COLUMN()-2,0)-EVS_EUR_Underlying!O656</f>
        <v>-4.0898395781141517E-12</v>
      </c>
      <c r="R658" s="6">
        <f>VLOOKUP($B658,BNP_EUR_Underlying!$A:$W,COLUMN()-2,0)-EVS_EUR_Underlying!P656</f>
        <v>4.1899816949353408E-12</v>
      </c>
      <c r="S658" s="6">
        <f>VLOOKUP($B658,BNP_EUR_Underlying!$A:$W,COLUMN()-2,0)-EVS_EUR_Underlying!Q656</f>
        <v>-1.2155943654399426E-3</v>
      </c>
      <c r="T658" s="6">
        <f>VLOOKUP($B658,BNP_EUR_Underlying!$A:$W,COLUMN()-2,0)-EVS_EUR_Underlying!R656</f>
        <v>3.1097346919750635E-13</v>
      </c>
      <c r="U658" s="6">
        <f>VLOOKUP($B658,BNP_EUR_Underlying!$A:$W,COLUMN()-2,0)-EVS_EUR_Underlying!S656</f>
        <v>3.0554986650089933E-2</v>
      </c>
      <c r="V658" s="6">
        <f>VLOOKUP($B658,BNP_EUR_Underlying!$A:$W,COLUMN()-2,0)-EVS_EUR_Underlying!T656</f>
        <v>8.9994678376115189E-13</v>
      </c>
      <c r="W658" s="6">
        <f>VLOOKUP($B658,BNP_EUR_Underlying!$A:$W,COLUMN()-2,0)-EVS_EUR_Underlying!U656</f>
        <v>2.4600321779644219E-12</v>
      </c>
      <c r="X658" s="6">
        <f>VLOOKUP($B658,BNP_EUR_Underlying!$A:$W,COLUMN()-2,0)-EVS_EUR_Underlying!V656</f>
        <v>3.7299052735306759E-12</v>
      </c>
      <c r="Y658" s="6">
        <f>VLOOKUP($B658,BNP_EUR_Underlying!$A:$W,COLUMN()-2,0)-EVS_EUR_Underlying!W656</f>
        <v>-2.6800783814451279E-12</v>
      </c>
    </row>
    <row r="659" spans="1:25" x14ac:dyDescent="0.25">
      <c r="A659" s="2">
        <v>42319</v>
      </c>
      <c r="B659" s="2">
        <v>42325</v>
      </c>
      <c r="C659" t="b">
        <f t="shared" si="10"/>
        <v>0</v>
      </c>
      <c r="D659" s="6">
        <f>VLOOKUP($B659,BNP_EUR_Underlying!$A:$W,COLUMN()-2,0)-EVS_EUR_Underlying!B657</f>
        <v>9.7334457321970103E-2</v>
      </c>
      <c r="E659" s="6">
        <f>VLOOKUP($B659,BNP_EUR_Underlying!$A:$W,COLUMN()-2,0)-EVS_EUR_Underlying!C657</f>
        <v>0.87136116656593998</v>
      </c>
      <c r="F659" s="6">
        <f>VLOOKUP($B659,BNP_EUR_Underlying!$A:$W,COLUMN()-2,0)-EVS_EUR_Underlying!D657</f>
        <v>1.7199575097492925E-12</v>
      </c>
      <c r="G659" s="6">
        <f>VLOOKUP($B659,BNP_EUR_Underlying!$A:$W,COLUMN()-2,0)-EVS_EUR_Underlying!E657</f>
        <v>-8.0886039303007529E-4</v>
      </c>
      <c r="H659" s="6">
        <f>VLOOKUP($B659,BNP_EUR_Underlying!$A:$W,COLUMN()-2,0)-EVS_EUR_Underlying!F657</f>
        <v>-6.8989258750207227E-13</v>
      </c>
      <c r="I659" s="6">
        <f>VLOOKUP($B659,BNP_EUR_Underlying!$A:$W,COLUMN()-2,0)-EVS_EUR_Underlying!G657</f>
        <v>1.8405033380997082E-4</v>
      </c>
      <c r="J659" s="6">
        <f>VLOOKUP($B659,BNP_EUR_Underlying!$A:$W,COLUMN()-2,0)-EVS_EUR_Underlying!H657</f>
        <v>-2.4003021792395884E-13</v>
      </c>
      <c r="K659" s="6">
        <f>VLOOKUP($B659,BNP_EUR_Underlying!$A:$W,COLUMN()-2,0)-EVS_EUR_Underlying!I657</f>
        <v>1.7425694135997372E-4</v>
      </c>
      <c r="L659" s="6">
        <f>VLOOKUP($B659,BNP_EUR_Underlying!$A:$W,COLUMN()-2,0)-EVS_EUR_Underlying!J657</f>
        <v>2.5799362646239388E-12</v>
      </c>
      <c r="M659" s="6">
        <f>VLOOKUP($B659,BNP_EUR_Underlying!$A:$W,COLUMN()-2,0)-EVS_EUR_Underlying!K657</f>
        <v>1.7683342368202126E-4</v>
      </c>
      <c r="N659" s="6">
        <f>VLOOKUP($B659,BNP_EUR_Underlying!$A:$W,COLUMN()-2,0)-EVS_EUR_Underlying!L657</f>
        <v>-1.9090373130714045E-2</v>
      </c>
      <c r="O659" s="6">
        <f>VLOOKUP($B659,BNP_EUR_Underlying!$A:$W,COLUMN()-2,0)-EVS_EUR_Underlying!M657</f>
        <v>-3.8398173529685664E-12</v>
      </c>
      <c r="P659" s="6">
        <f>VLOOKUP($B659,BNP_EUR_Underlying!$A:$W,COLUMN()-2,0)-EVS_EUR_Underlying!N657</f>
        <v>1.5406778751569927E-3</v>
      </c>
      <c r="Q659" s="6">
        <f>VLOOKUP($B659,BNP_EUR_Underlying!$A:$W,COLUMN()-2,0)-EVS_EUR_Underlying!O657</f>
        <v>-2.7100544031100071E-12</v>
      </c>
      <c r="R659" s="6">
        <f>VLOOKUP($B659,BNP_EUR_Underlying!$A:$W,COLUMN()-2,0)-EVS_EUR_Underlying!P657</f>
        <v>-4.5199399778539373E-12</v>
      </c>
      <c r="S659" s="6">
        <f>VLOOKUP($B659,BNP_EUR_Underlying!$A:$W,COLUMN()-2,0)-EVS_EUR_Underlying!Q657</f>
        <v>-1.2354963777199135E-3</v>
      </c>
      <c r="T659" s="6">
        <f>VLOOKUP($B659,BNP_EUR_Underlying!$A:$W,COLUMN()-2,0)-EVS_EUR_Underlying!R657</f>
        <v>-8.8928864272475039E-14</v>
      </c>
      <c r="U659" s="6">
        <f>VLOOKUP($B659,BNP_EUR_Underlying!$A:$W,COLUMN()-2,0)-EVS_EUR_Underlying!S657</f>
        <v>3.1246814068112028E-2</v>
      </c>
      <c r="V659" s="6">
        <f>VLOOKUP($B659,BNP_EUR_Underlying!$A:$W,COLUMN()-2,0)-EVS_EUR_Underlying!T657</f>
        <v>-4.198863479132342E-13</v>
      </c>
      <c r="W659" s="6">
        <f>VLOOKUP($B659,BNP_EUR_Underlying!$A:$W,COLUMN()-2,0)-EVS_EUR_Underlying!U657</f>
        <v>-2.0501378372728141E-12</v>
      </c>
      <c r="X659" s="6">
        <f>VLOOKUP($B659,BNP_EUR_Underlying!$A:$W,COLUMN()-2,0)-EVS_EUR_Underlying!V657</f>
        <v>3.0599967004718565E-12</v>
      </c>
      <c r="Y659" s="6">
        <f>VLOOKUP($B659,BNP_EUR_Underlying!$A:$W,COLUMN()-2,0)-EVS_EUR_Underlying!W657</f>
        <v>2.8699265186560297E-12</v>
      </c>
    </row>
    <row r="660" spans="1:25" x14ac:dyDescent="0.25">
      <c r="A660" s="2">
        <v>42320</v>
      </c>
      <c r="B660" s="2">
        <v>42326</v>
      </c>
      <c r="C660" t="b">
        <f t="shared" si="10"/>
        <v>0</v>
      </c>
      <c r="D660" s="6">
        <f>VLOOKUP($B660,BNP_EUR_Underlying!$A:$W,COLUMN()-2,0)-EVS_EUR_Underlying!B658</f>
        <v>9.7454481641829904E-2</v>
      </c>
      <c r="E660" s="6">
        <f>VLOOKUP($B660,BNP_EUR_Underlying!$A:$W,COLUMN()-2,0)-EVS_EUR_Underlying!C658</f>
        <v>0.87407928238091004</v>
      </c>
      <c r="F660" s="6">
        <f>VLOOKUP($B660,BNP_EUR_Underlying!$A:$W,COLUMN()-2,0)-EVS_EUR_Underlying!D658</f>
        <v>-2.389866082808112E-12</v>
      </c>
      <c r="G660" s="6">
        <f>VLOOKUP($B660,BNP_EUR_Underlying!$A:$W,COLUMN()-2,0)-EVS_EUR_Underlying!E658</f>
        <v>-8.0968393322988774E-4</v>
      </c>
      <c r="H660" s="6">
        <f>VLOOKUP($B660,BNP_EUR_Underlying!$A:$W,COLUMN()-2,0)-EVS_EUR_Underlying!F658</f>
        <v>-5.0004445029117051E-13</v>
      </c>
      <c r="I660" s="6">
        <f>VLOOKUP($B660,BNP_EUR_Underlying!$A:$W,COLUMN()-2,0)-EVS_EUR_Underlying!G658</f>
        <v>1.8411223575998115E-4</v>
      </c>
      <c r="J660" s="6">
        <f>VLOOKUP($B660,BNP_EUR_Underlying!$A:$W,COLUMN()-2,0)-EVS_EUR_Underlying!H658</f>
        <v>-2.8399504969911504E-12</v>
      </c>
      <c r="K660" s="6">
        <f>VLOOKUP($B660,BNP_EUR_Underlying!$A:$W,COLUMN()-2,0)-EVS_EUR_Underlying!I658</f>
        <v>1.746044055150886E-4</v>
      </c>
      <c r="L660" s="6">
        <f>VLOOKUP($B660,BNP_EUR_Underlying!$A:$W,COLUMN()-2,0)-EVS_EUR_Underlying!J658</f>
        <v>2.5799362646239388E-12</v>
      </c>
      <c r="M660" s="6">
        <f>VLOOKUP($B660,BNP_EUR_Underlying!$A:$W,COLUMN()-2,0)-EVS_EUR_Underlying!K658</f>
        <v>1.7727196984995697E-4</v>
      </c>
      <c r="N660" s="6">
        <f>VLOOKUP($B660,BNP_EUR_Underlying!$A:$W,COLUMN()-2,0)-EVS_EUR_Underlying!L658</f>
        <v>-1.9209734246581012E-2</v>
      </c>
      <c r="O660" s="6">
        <f>VLOOKUP($B660,BNP_EUR_Underlying!$A:$W,COLUMN()-2,0)-EVS_EUR_Underlying!M658</f>
        <v>9.9920072216264089E-14</v>
      </c>
      <c r="P660" s="6">
        <f>VLOOKUP($B660,BNP_EUR_Underlying!$A:$W,COLUMN()-2,0)-EVS_EUR_Underlying!N658</f>
        <v>1.5430375524170259E-3</v>
      </c>
      <c r="Q660" s="6">
        <f>VLOOKUP($B660,BNP_EUR_Underlying!$A:$W,COLUMN()-2,0)-EVS_EUR_Underlying!O658</f>
        <v>8.3999474043139344E-13</v>
      </c>
      <c r="R660" s="6">
        <f>VLOOKUP($B660,BNP_EUR_Underlying!$A:$W,COLUMN()-2,0)-EVS_EUR_Underlying!P658</f>
        <v>-4.4000358911944204E-12</v>
      </c>
      <c r="S660" s="6">
        <f>VLOOKUP($B660,BNP_EUR_Underlying!$A:$W,COLUMN()-2,0)-EVS_EUR_Underlying!Q658</f>
        <v>-1.2339251717501387E-3</v>
      </c>
      <c r="T660" s="6">
        <f>VLOOKUP($B660,BNP_EUR_Underlying!$A:$W,COLUMN()-2,0)-EVS_EUR_Underlying!R658</f>
        <v>2.4700241851860483E-12</v>
      </c>
      <c r="U660" s="6">
        <f>VLOOKUP($B660,BNP_EUR_Underlying!$A:$W,COLUMN()-2,0)-EVS_EUR_Underlying!S658</f>
        <v>3.1625290984393928E-2</v>
      </c>
      <c r="V660" s="6">
        <f>VLOOKUP($B660,BNP_EUR_Underlying!$A:$W,COLUMN()-2,0)-EVS_EUR_Underlying!T658</f>
        <v>-2.5699442574023124E-12</v>
      </c>
      <c r="W660" s="6">
        <f>VLOOKUP($B660,BNP_EUR_Underlying!$A:$W,COLUMN()-2,0)-EVS_EUR_Underlying!U658</f>
        <v>3.7598812951955551E-12</v>
      </c>
      <c r="X660" s="6">
        <f>VLOOKUP($B660,BNP_EUR_Underlying!$A:$W,COLUMN()-2,0)-EVS_EUR_Underlying!V658</f>
        <v>-6.9988459472369868E-13</v>
      </c>
      <c r="Y660" s="6">
        <f>VLOOKUP($B660,BNP_EUR_Underlying!$A:$W,COLUMN()-2,0)-EVS_EUR_Underlying!W658</f>
        <v>4.4599879345241789E-12</v>
      </c>
    </row>
    <row r="661" spans="1:25" x14ac:dyDescent="0.25">
      <c r="A661" s="2">
        <v>42321</v>
      </c>
      <c r="B661" s="2">
        <v>42327</v>
      </c>
      <c r="C661" t="b">
        <f t="shared" si="10"/>
        <v>0</v>
      </c>
      <c r="D661" s="6">
        <f>VLOOKUP($B661,BNP_EUR_Underlying!$A:$W,COLUMN()-2,0)-EVS_EUR_Underlying!B659</f>
        <v>9.7206116429999989E-2</v>
      </c>
      <c r="E661" s="6">
        <f>VLOOKUP($B661,BNP_EUR_Underlying!$A:$W,COLUMN()-2,0)-EVS_EUR_Underlying!C659</f>
        <v>0.87432209625563995</v>
      </c>
      <c r="F661" s="6">
        <f>VLOOKUP($B661,BNP_EUR_Underlying!$A:$W,COLUMN()-2,0)-EVS_EUR_Underlying!D659</f>
        <v>3.2498448376827582E-12</v>
      </c>
      <c r="G661" s="6">
        <f>VLOOKUP($B661,BNP_EUR_Underlying!$A:$W,COLUMN()-2,0)-EVS_EUR_Underlying!E659</f>
        <v>-8.0953860260990496E-4</v>
      </c>
      <c r="H661" s="6">
        <f>VLOOKUP($B661,BNP_EUR_Underlying!$A:$W,COLUMN()-2,0)-EVS_EUR_Underlying!F659</f>
        <v>1.3600232051658168E-12</v>
      </c>
      <c r="I661" s="6">
        <f>VLOOKUP($B661,BNP_EUR_Underlying!$A:$W,COLUMN()-2,0)-EVS_EUR_Underlying!G659</f>
        <v>1.8464642983984092E-4</v>
      </c>
      <c r="J661" s="6">
        <f>VLOOKUP($B661,BNP_EUR_Underlying!$A:$W,COLUMN()-2,0)-EVS_EUR_Underlying!H659</f>
        <v>-3.3499869545039473E-12</v>
      </c>
      <c r="K661" s="6">
        <f>VLOOKUP($B661,BNP_EUR_Underlying!$A:$W,COLUMN()-2,0)-EVS_EUR_Underlying!I659</f>
        <v>1.7304728508904521E-4</v>
      </c>
      <c r="L661" s="6">
        <f>VLOOKUP($B661,BNP_EUR_Underlying!$A:$W,COLUMN()-2,0)-EVS_EUR_Underlying!J659</f>
        <v>-1.9100276915651193E-12</v>
      </c>
      <c r="M661" s="6">
        <f>VLOOKUP($B661,BNP_EUR_Underlying!$A:$W,COLUMN()-2,0)-EVS_EUR_Underlying!K659</f>
        <v>1.7759216746904283E-4</v>
      </c>
      <c r="N661" s="6">
        <f>VLOOKUP($B661,BNP_EUR_Underlying!$A:$W,COLUMN()-2,0)-EVS_EUR_Underlying!L659</f>
        <v>-1.9382309309570078E-2</v>
      </c>
      <c r="O661" s="6">
        <f>VLOOKUP($B661,BNP_EUR_Underlying!$A:$W,COLUMN()-2,0)-EVS_EUR_Underlying!M659</f>
        <v>-1.2598810883446276E-12</v>
      </c>
      <c r="P661" s="6">
        <f>VLOOKUP($B661,BNP_EUR_Underlying!$A:$W,COLUMN()-2,0)-EVS_EUR_Underlying!N659</f>
        <v>1.5484220169229568E-3</v>
      </c>
      <c r="Q661" s="6">
        <f>VLOOKUP($B661,BNP_EUR_Underlying!$A:$W,COLUMN()-2,0)-EVS_EUR_Underlying!O659</f>
        <v>4.000133557724439E-12</v>
      </c>
      <c r="R661" s="6">
        <f>VLOOKUP($B661,BNP_EUR_Underlying!$A:$W,COLUMN()-2,0)-EVS_EUR_Underlying!P659</f>
        <v>2.3199220322567271E-12</v>
      </c>
      <c r="S661" s="6">
        <f>VLOOKUP($B661,BNP_EUR_Underlying!$A:$W,COLUMN()-2,0)-EVS_EUR_Underlying!Q659</f>
        <v>-1.2286877985199229E-3</v>
      </c>
      <c r="T661" s="6">
        <f>VLOOKUP($B661,BNP_EUR_Underlying!$A:$W,COLUMN()-2,0)-EVS_EUR_Underlying!R659</f>
        <v>4.0800696154974503E-12</v>
      </c>
      <c r="U661" s="6">
        <f>VLOOKUP($B661,BNP_EUR_Underlying!$A:$W,COLUMN()-2,0)-EVS_EUR_Underlying!S659</f>
        <v>3.1797521331490053E-2</v>
      </c>
      <c r="V661" s="6">
        <f>VLOOKUP($B661,BNP_EUR_Underlying!$A:$W,COLUMN()-2,0)-EVS_EUR_Underlying!T659</f>
        <v>4.4899639561890581E-12</v>
      </c>
      <c r="W661" s="6">
        <f>VLOOKUP($B661,BNP_EUR_Underlying!$A:$W,COLUMN()-2,0)-EVS_EUR_Underlying!U659</f>
        <v>-2.6800783814451279E-12</v>
      </c>
      <c r="X661" s="6">
        <f>VLOOKUP($B661,BNP_EUR_Underlying!$A:$W,COLUMN()-2,0)-EVS_EUR_Underlying!V659</f>
        <v>1.730171561575844E-12</v>
      </c>
      <c r="Y661" s="6">
        <f>VLOOKUP($B661,BNP_EUR_Underlying!$A:$W,COLUMN()-2,0)-EVS_EUR_Underlying!W659</f>
        <v>-3.1996627569697011E-13</v>
      </c>
    </row>
    <row r="662" spans="1:25" x14ac:dyDescent="0.25">
      <c r="A662" s="2">
        <v>42324</v>
      </c>
      <c r="B662" s="2">
        <v>42328</v>
      </c>
      <c r="C662" t="b">
        <f t="shared" si="10"/>
        <v>0</v>
      </c>
      <c r="D662" s="6">
        <f>VLOOKUP($B662,BNP_EUR_Underlying!$A:$W,COLUMN()-2,0)-EVS_EUR_Underlying!B660</f>
        <v>9.7744383912390154E-2</v>
      </c>
      <c r="E662" s="6">
        <f>VLOOKUP($B662,BNP_EUR_Underlying!$A:$W,COLUMN()-2,0)-EVS_EUR_Underlying!C660</f>
        <v>0.87941737164223999</v>
      </c>
      <c r="F662" s="6">
        <f>VLOOKUP($B662,BNP_EUR_Underlying!$A:$W,COLUMN()-2,0)-EVS_EUR_Underlying!D660</f>
        <v>3.5100811146548949E-12</v>
      </c>
      <c r="G662" s="6">
        <f>VLOOKUP($B662,BNP_EUR_Underlying!$A:$W,COLUMN()-2,0)-EVS_EUR_Underlying!E660</f>
        <v>-8.1026525572003294E-4</v>
      </c>
      <c r="H662" s="6">
        <f>VLOOKUP($B662,BNP_EUR_Underlying!$A:$W,COLUMN()-2,0)-EVS_EUR_Underlying!F660</f>
        <v>2.0299317782246362E-12</v>
      </c>
      <c r="I662" s="6">
        <f>VLOOKUP($B662,BNP_EUR_Underlying!$A:$W,COLUMN()-2,0)-EVS_EUR_Underlying!G660</f>
        <v>1.8462410915009997E-4</v>
      </c>
      <c r="J662" s="6">
        <f>VLOOKUP($B662,BNP_EUR_Underlying!$A:$W,COLUMN()-2,0)-EVS_EUR_Underlying!H660</f>
        <v>4.6800341380048849E-12</v>
      </c>
      <c r="K662" s="6">
        <f>VLOOKUP($B662,BNP_EUR_Underlying!$A:$W,COLUMN()-2,0)-EVS_EUR_Underlying!I660</f>
        <v>1.7301445369499735E-4</v>
      </c>
      <c r="L662" s="6">
        <f>VLOOKUP($B662,BNP_EUR_Underlying!$A:$W,COLUMN()-2,0)-EVS_EUR_Underlying!J660</f>
        <v>-4.3600678623079148E-12</v>
      </c>
      <c r="M662" s="6">
        <f>VLOOKUP($B662,BNP_EUR_Underlying!$A:$W,COLUMN()-2,0)-EVS_EUR_Underlying!K660</f>
        <v>1.7816081225796587E-4</v>
      </c>
      <c r="N662" s="6">
        <f>VLOOKUP($B662,BNP_EUR_Underlying!$A:$W,COLUMN()-2,0)-EVS_EUR_Underlying!L660</f>
        <v>-1.9402316015453946E-2</v>
      </c>
      <c r="O662" s="6">
        <f>VLOOKUP($B662,BNP_EUR_Underlying!$A:$W,COLUMN()-2,0)-EVS_EUR_Underlying!M660</f>
        <v>-3.2900349111741889E-12</v>
      </c>
      <c r="P662" s="6">
        <f>VLOOKUP($B662,BNP_EUR_Underlying!$A:$W,COLUMN()-2,0)-EVS_EUR_Underlying!N660</f>
        <v>1.5497732208720194E-3</v>
      </c>
      <c r="Q662" s="6">
        <f>VLOOKUP($B662,BNP_EUR_Underlying!$A:$W,COLUMN()-2,0)-EVS_EUR_Underlying!O660</f>
        <v>-6.1994853695068741E-13</v>
      </c>
      <c r="R662" s="6">
        <f>VLOOKUP($B662,BNP_EUR_Underlying!$A:$W,COLUMN()-2,0)-EVS_EUR_Underlying!P660</f>
        <v>-3.1599167726881205E-12</v>
      </c>
      <c r="S662" s="6">
        <f>VLOOKUP($B662,BNP_EUR_Underlying!$A:$W,COLUMN()-2,0)-EVS_EUR_Underlying!Q660</f>
        <v>-1.2464948595098946E-3</v>
      </c>
      <c r="T662" s="6">
        <f>VLOOKUP($B662,BNP_EUR_Underlying!$A:$W,COLUMN()-2,0)-EVS_EUR_Underlying!R660</f>
        <v>-4.21995771660022E-12</v>
      </c>
      <c r="U662" s="6">
        <f>VLOOKUP($B662,BNP_EUR_Underlying!$A:$W,COLUMN()-2,0)-EVS_EUR_Underlying!S660</f>
        <v>3.2892529062751974E-2</v>
      </c>
      <c r="V662" s="6">
        <f>VLOOKUP($B662,BNP_EUR_Underlying!$A:$W,COLUMN()-2,0)-EVS_EUR_Underlying!T660</f>
        <v>-3.3000269183958153E-12</v>
      </c>
      <c r="W662" s="6">
        <f>VLOOKUP($B662,BNP_EUR_Underlying!$A:$W,COLUMN()-2,0)-EVS_EUR_Underlying!U660</f>
        <v>1.4799272918253337E-12</v>
      </c>
      <c r="X662" s="6">
        <f>VLOOKUP($B662,BNP_EUR_Underlying!$A:$W,COLUMN()-2,0)-EVS_EUR_Underlying!V660</f>
        <v>-2.4500401707427955E-12</v>
      </c>
      <c r="Y662" s="6">
        <f>VLOOKUP($B662,BNP_EUR_Underlying!$A:$W,COLUMN()-2,0)-EVS_EUR_Underlying!W660</f>
        <v>3.5016434196677437E-13</v>
      </c>
    </row>
    <row r="663" spans="1:25" x14ac:dyDescent="0.25">
      <c r="A663" s="2">
        <v>42325</v>
      </c>
      <c r="B663" s="2">
        <v>42331</v>
      </c>
      <c r="C663" t="b">
        <f t="shared" si="10"/>
        <v>0</v>
      </c>
      <c r="D663" s="6">
        <f>VLOOKUP($B663,BNP_EUR_Underlying!$A:$W,COLUMN()-2,0)-EVS_EUR_Underlying!B661</f>
        <v>9.7366565482440048E-2</v>
      </c>
      <c r="E663" s="6">
        <f>VLOOKUP($B663,BNP_EUR_Underlying!$A:$W,COLUMN()-2,0)-EVS_EUR_Underlying!C661</f>
        <v>0.87480191862278001</v>
      </c>
      <c r="F663" s="6">
        <f>VLOOKUP($B663,BNP_EUR_Underlying!$A:$W,COLUMN()-2,0)-EVS_EUR_Underlying!D661</f>
        <v>4.2987835513486061E-13</v>
      </c>
      <c r="G663" s="6">
        <f>VLOOKUP($B663,BNP_EUR_Underlying!$A:$W,COLUMN()-2,0)-EVS_EUR_Underlying!E661</f>
        <v>-8.0956282438005012E-4</v>
      </c>
      <c r="H663" s="6">
        <f>VLOOKUP($B663,BNP_EUR_Underlying!$A:$W,COLUMN()-2,0)-EVS_EUR_Underlying!F661</f>
        <v>-1.1199929872418579E-12</v>
      </c>
      <c r="I663" s="6">
        <f>VLOOKUP($B663,BNP_EUR_Underlying!$A:$W,COLUMN()-2,0)-EVS_EUR_Underlying!G661</f>
        <v>1.8469578257995778E-4</v>
      </c>
      <c r="J663" s="6">
        <f>VLOOKUP($B663,BNP_EUR_Underlying!$A:$W,COLUMN()-2,0)-EVS_EUR_Underlying!H661</f>
        <v>-3.2098768087962526E-12</v>
      </c>
      <c r="K663" s="6">
        <f>VLOOKUP($B663,BNP_EUR_Underlying!$A:$W,COLUMN()-2,0)-EVS_EUR_Underlying!I661</f>
        <v>1.728745706770507E-4</v>
      </c>
      <c r="L663" s="6">
        <f>VLOOKUP($B663,BNP_EUR_Underlying!$A:$W,COLUMN()-2,0)-EVS_EUR_Underlying!J661</f>
        <v>1.2989609388114332E-13</v>
      </c>
      <c r="M663" s="6">
        <f>VLOOKUP($B663,BNP_EUR_Underlying!$A:$W,COLUMN()-2,0)-EVS_EUR_Underlying!K661</f>
        <v>1.7798736095198109E-4</v>
      </c>
      <c r="N663" s="6">
        <f>VLOOKUP($B663,BNP_EUR_Underlying!$A:$W,COLUMN()-2,0)-EVS_EUR_Underlying!L661</f>
        <v>-1.9308345859057052E-2</v>
      </c>
      <c r="O663" s="6">
        <f>VLOOKUP($B663,BNP_EUR_Underlying!$A:$W,COLUMN()-2,0)-EVS_EUR_Underlying!M661</f>
        <v>-1.9100276915651193E-12</v>
      </c>
      <c r="P663" s="6">
        <f>VLOOKUP($B663,BNP_EUR_Underlying!$A:$W,COLUMN()-2,0)-EVS_EUR_Underlying!N661</f>
        <v>1.5516665830730414E-3</v>
      </c>
      <c r="Q663" s="6">
        <f>VLOOKUP($B663,BNP_EUR_Underlying!$A:$W,COLUMN()-2,0)-EVS_EUR_Underlying!O661</f>
        <v>-8.4998674765301985E-13</v>
      </c>
      <c r="R663" s="6">
        <f>VLOOKUP($B663,BNP_EUR_Underlying!$A:$W,COLUMN()-2,0)-EVS_EUR_Underlying!P661</f>
        <v>3.8999914409032499E-12</v>
      </c>
      <c r="S663" s="6">
        <f>VLOOKUP($B663,BNP_EUR_Underlying!$A:$W,COLUMN()-2,0)-EVS_EUR_Underlying!Q661</f>
        <v>-1.2464948595098946E-3</v>
      </c>
      <c r="T663" s="6">
        <f>VLOOKUP($B663,BNP_EUR_Underlying!$A:$W,COLUMN()-2,0)-EVS_EUR_Underlying!R661</f>
        <v>4.9960036108132044E-14</v>
      </c>
      <c r="U663" s="6">
        <f>VLOOKUP($B663,BNP_EUR_Underlying!$A:$W,COLUMN()-2,0)-EVS_EUR_Underlying!S661</f>
        <v>3.2532995230788009E-2</v>
      </c>
      <c r="V663" s="6">
        <f>VLOOKUP($B663,BNP_EUR_Underlying!$A:$W,COLUMN()-2,0)-EVS_EUR_Underlying!T661</f>
        <v>4.2601477900916507E-12</v>
      </c>
      <c r="W663" s="6">
        <f>VLOOKUP($B663,BNP_EUR_Underlying!$A:$W,COLUMN()-2,0)-EVS_EUR_Underlying!U661</f>
        <v>-7.9936057773011271E-14</v>
      </c>
      <c r="X663" s="6">
        <f>VLOOKUP($B663,BNP_EUR_Underlying!$A:$W,COLUMN()-2,0)-EVS_EUR_Underlying!V661</f>
        <v>8.3999474043139344E-13</v>
      </c>
      <c r="Y663" s="6">
        <f>VLOOKUP($B663,BNP_EUR_Underlying!$A:$W,COLUMN()-2,0)-EVS_EUR_Underlying!W661</f>
        <v>1.9200196987867457E-12</v>
      </c>
    </row>
    <row r="664" spans="1:25" x14ac:dyDescent="0.25">
      <c r="A664" s="2">
        <v>42326</v>
      </c>
      <c r="B664" s="2">
        <v>42332</v>
      </c>
      <c r="C664" t="b">
        <f t="shared" si="10"/>
        <v>0</v>
      </c>
      <c r="D664" s="6">
        <f>VLOOKUP($B664,BNP_EUR_Underlying!$A:$W,COLUMN()-2,0)-EVS_EUR_Underlying!B662</f>
        <v>9.745208863192989E-2</v>
      </c>
      <c r="E664" s="6">
        <f>VLOOKUP($B664,BNP_EUR_Underlying!$A:$W,COLUMN()-2,0)-EVS_EUR_Underlying!C662</f>
        <v>0.87804861887954999</v>
      </c>
      <c r="F664" s="6">
        <f>VLOOKUP($B664,BNP_EUR_Underlying!$A:$W,COLUMN()-2,0)-EVS_EUR_Underlying!D662</f>
        <v>-8.4998674765301985E-13</v>
      </c>
      <c r="G664" s="6">
        <f>VLOOKUP($B664,BNP_EUR_Underlying!$A:$W,COLUMN()-2,0)-EVS_EUR_Underlying!E662</f>
        <v>-8.1011992510005015E-4</v>
      </c>
      <c r="H664" s="6">
        <f>VLOOKUP($B664,BNP_EUR_Underlying!$A:$W,COLUMN()-2,0)-EVS_EUR_Underlying!F662</f>
        <v>-9.900968933607146E-13</v>
      </c>
      <c r="I664" s="6">
        <f>VLOOKUP($B664,BNP_EUR_Underlying!$A:$W,COLUMN()-2,0)-EVS_EUR_Underlying!G662</f>
        <v>1.8475905347004051E-4</v>
      </c>
      <c r="J664" s="6">
        <f>VLOOKUP($B664,BNP_EUR_Underlying!$A:$W,COLUMN()-2,0)-EVS_EUR_Underlying!H662</f>
        <v>-2.9698465908722937E-12</v>
      </c>
      <c r="K664" s="6">
        <f>VLOOKUP($B664,BNP_EUR_Underlying!$A:$W,COLUMN()-2,0)-EVS_EUR_Underlying!I662</f>
        <v>1.7310340672693769E-4</v>
      </c>
      <c r="L664" s="6">
        <f>VLOOKUP($B664,BNP_EUR_Underlying!$A:$W,COLUMN()-2,0)-EVS_EUR_Underlying!J662</f>
        <v>-3.1301627956281664E-12</v>
      </c>
      <c r="M664" s="6">
        <f>VLOOKUP($B664,BNP_EUR_Underlying!$A:$W,COLUMN()-2,0)-EVS_EUR_Underlying!K662</f>
        <v>1.7780746536399938E-4</v>
      </c>
      <c r="N664" s="6">
        <f>VLOOKUP($B664,BNP_EUR_Underlying!$A:$W,COLUMN()-2,0)-EVS_EUR_Underlying!L662</f>
        <v>-1.9421225616611082E-2</v>
      </c>
      <c r="O664" s="6">
        <f>VLOOKUP($B664,BNP_EUR_Underlying!$A:$W,COLUMN()-2,0)-EVS_EUR_Underlying!M662</f>
        <v>-4.6500581163400057E-12</v>
      </c>
      <c r="P664" s="6">
        <f>VLOOKUP($B664,BNP_EUR_Underlying!$A:$W,COLUMN()-2,0)-EVS_EUR_Underlying!N662</f>
        <v>1.5533407575940572E-3</v>
      </c>
      <c r="Q664" s="6">
        <f>VLOOKUP($B664,BNP_EUR_Underlying!$A:$W,COLUMN()-2,0)-EVS_EUR_Underlying!O662</f>
        <v>-1.6500134591979077E-12</v>
      </c>
      <c r="R664" s="6">
        <f>VLOOKUP($B664,BNP_EUR_Underlying!$A:$W,COLUMN()-2,0)-EVS_EUR_Underlying!P662</f>
        <v>1.3100631690576847E-12</v>
      </c>
      <c r="S664" s="6">
        <f>VLOOKUP($B664,BNP_EUR_Underlying!$A:$W,COLUMN()-2,0)-EVS_EUR_Underlying!Q662</f>
        <v>-1.2423049669298969E-3</v>
      </c>
      <c r="T664" s="6">
        <f>VLOOKUP($B664,BNP_EUR_Underlying!$A:$W,COLUMN()-2,0)-EVS_EUR_Underlying!R662</f>
        <v>4.5901060730102472E-12</v>
      </c>
      <c r="U664" s="6">
        <f>VLOOKUP($B664,BNP_EUR_Underlying!$A:$W,COLUMN()-2,0)-EVS_EUR_Underlying!S662</f>
        <v>3.2539882314811974E-2</v>
      </c>
      <c r="V664" s="6">
        <f>VLOOKUP($B664,BNP_EUR_Underlying!$A:$W,COLUMN()-2,0)-EVS_EUR_Underlying!T662</f>
        <v>4.0900616227190767E-12</v>
      </c>
      <c r="W664" s="6">
        <f>VLOOKUP($B664,BNP_EUR_Underlying!$A:$W,COLUMN()-2,0)-EVS_EUR_Underlying!U662</f>
        <v>4.220179761205145E-12</v>
      </c>
      <c r="X664" s="6">
        <f>VLOOKUP($B664,BNP_EUR_Underlying!$A:$W,COLUMN()-2,0)-EVS_EUR_Underlying!V662</f>
        <v>-3.6901592892490953E-12</v>
      </c>
      <c r="Y664" s="6">
        <f>VLOOKUP($B664,BNP_EUR_Underlying!$A:$W,COLUMN()-2,0)-EVS_EUR_Underlying!W662</f>
        <v>-7.4984463083183073E-13</v>
      </c>
    </row>
    <row r="665" spans="1:25" x14ac:dyDescent="0.25">
      <c r="A665" s="2">
        <v>42327</v>
      </c>
      <c r="B665" s="2">
        <v>42333</v>
      </c>
      <c r="C665" t="b">
        <f t="shared" si="10"/>
        <v>0</v>
      </c>
      <c r="D665" s="6">
        <f>VLOOKUP($B665,BNP_EUR_Underlying!$A:$W,COLUMN()-2,0)-EVS_EUR_Underlying!B663</f>
        <v>9.7144269281000062E-2</v>
      </c>
      <c r="E665" s="6">
        <f>VLOOKUP($B665,BNP_EUR_Underlying!$A:$W,COLUMN()-2,0)-EVS_EUR_Underlying!C663</f>
        <v>0.87427292516861987</v>
      </c>
      <c r="F665" s="6">
        <f>VLOOKUP($B665,BNP_EUR_Underlying!$A:$W,COLUMN()-2,0)-EVS_EUR_Underlying!D663</f>
        <v>-5.9996452250743459E-13</v>
      </c>
      <c r="G665" s="6">
        <f>VLOOKUP($B665,BNP_EUR_Underlying!$A:$W,COLUMN()-2,0)-EVS_EUR_Underlying!E663</f>
        <v>-8.1120990476990507E-4</v>
      </c>
      <c r="H665" s="6">
        <f>VLOOKUP($B665,BNP_EUR_Underlying!$A:$W,COLUMN()-2,0)-EVS_EUR_Underlying!F663</f>
        <v>3.3499869545039473E-12</v>
      </c>
      <c r="I665" s="6">
        <f>VLOOKUP($B665,BNP_EUR_Underlying!$A:$W,COLUMN()-2,0)-EVS_EUR_Underlying!G663</f>
        <v>1.8491582035995435E-4</v>
      </c>
      <c r="J665" s="6">
        <f>VLOOKUP($B665,BNP_EUR_Underlying!$A:$W,COLUMN()-2,0)-EVS_EUR_Underlying!H663</f>
        <v>-3.7301273181356009E-12</v>
      </c>
      <c r="K665" s="6">
        <f>VLOOKUP($B665,BNP_EUR_Underlying!$A:$W,COLUMN()-2,0)-EVS_EUR_Underlying!I663</f>
        <v>1.7327378391596149E-4</v>
      </c>
      <c r="L665" s="6">
        <f>VLOOKUP($B665,BNP_EUR_Underlying!$A:$W,COLUMN()-2,0)-EVS_EUR_Underlying!J663</f>
        <v>2.0798918143327683E-12</v>
      </c>
      <c r="M665" s="6">
        <f>VLOOKUP($B665,BNP_EUR_Underlying!$A:$W,COLUMN()-2,0)-EVS_EUR_Underlying!K663</f>
        <v>1.7762462389803169E-4</v>
      </c>
      <c r="N665" s="6">
        <f>VLOOKUP($B665,BNP_EUR_Underlying!$A:$W,COLUMN()-2,0)-EVS_EUR_Underlying!L663</f>
        <v>-1.9329263735781033E-2</v>
      </c>
      <c r="O665" s="6">
        <f>VLOOKUP($B665,BNP_EUR_Underlying!$A:$W,COLUMN()-2,0)-EVS_EUR_Underlying!M663</f>
        <v>2.6298963007320708E-12</v>
      </c>
      <c r="P665" s="6">
        <f>VLOOKUP($B665,BNP_EUR_Underlying!$A:$W,COLUMN()-2,0)-EVS_EUR_Underlying!N663</f>
        <v>1.5523328897170119E-3</v>
      </c>
      <c r="Q665" s="6">
        <f>VLOOKUP($B665,BNP_EUR_Underlying!$A:$W,COLUMN()-2,0)-EVS_EUR_Underlying!O663</f>
        <v>4.5798920211836958E-12</v>
      </c>
      <c r="R665" s="6">
        <f>VLOOKUP($B665,BNP_EUR_Underlying!$A:$W,COLUMN()-2,0)-EVS_EUR_Underlying!P663</f>
        <v>7.3985262361020432E-13</v>
      </c>
      <c r="S665" s="6">
        <f>VLOOKUP($B665,BNP_EUR_Underlying!$A:$W,COLUMN()-2,0)-EVS_EUR_Underlying!Q663</f>
        <v>-1.2417812315999033E-3</v>
      </c>
      <c r="T665" s="6">
        <f>VLOOKUP($B665,BNP_EUR_Underlying!$A:$W,COLUMN()-2,0)-EVS_EUR_Underlying!R663</f>
        <v>-1.0800249583553523E-12</v>
      </c>
      <c r="U665" s="6">
        <f>VLOOKUP($B665,BNP_EUR_Underlying!$A:$W,COLUMN()-2,0)-EVS_EUR_Underlying!S663</f>
        <v>3.1838811548608903E-2</v>
      </c>
      <c r="V665" s="6">
        <f>VLOOKUP($B665,BNP_EUR_Underlying!$A:$W,COLUMN()-2,0)-EVS_EUR_Underlying!T663</f>
        <v>5.0004445029117051E-13</v>
      </c>
      <c r="W665" s="6">
        <f>VLOOKUP($B665,BNP_EUR_Underlying!$A:$W,COLUMN()-2,0)-EVS_EUR_Underlying!U663</f>
        <v>3.0397906414236786E-12</v>
      </c>
      <c r="X665" s="6">
        <f>VLOOKUP($B665,BNP_EUR_Underlying!$A:$W,COLUMN()-2,0)-EVS_EUR_Underlying!V663</f>
        <v>4.1600056732704616E-12</v>
      </c>
      <c r="Y665" s="6">
        <f>VLOOKUP($B665,BNP_EUR_Underlying!$A:$W,COLUMN()-2,0)-EVS_EUR_Underlying!W663</f>
        <v>1.730171561575844E-12</v>
      </c>
    </row>
    <row r="666" spans="1:25" x14ac:dyDescent="0.25">
      <c r="A666" s="2">
        <v>42328</v>
      </c>
      <c r="B666" s="2">
        <v>42334</v>
      </c>
      <c r="C666" t="b">
        <f t="shared" si="10"/>
        <v>0</v>
      </c>
      <c r="D666" s="6">
        <f>VLOOKUP($B666,BNP_EUR_Underlying!$A:$W,COLUMN()-2,0)-EVS_EUR_Underlying!B664</f>
        <v>9.7233999008450089E-2</v>
      </c>
      <c r="E666" s="6">
        <f>VLOOKUP($B666,BNP_EUR_Underlying!$A:$W,COLUMN()-2,0)-EVS_EUR_Underlying!C664</f>
        <v>0.87724612963280002</v>
      </c>
      <c r="F666" s="6">
        <f>VLOOKUP($B666,BNP_EUR_Underlying!$A:$W,COLUMN()-2,0)-EVS_EUR_Underlying!D664</f>
        <v>-3.4199310050553322E-12</v>
      </c>
      <c r="G666" s="6">
        <f>VLOOKUP($B666,BNP_EUR_Underlying!$A:$W,COLUMN()-2,0)-EVS_EUR_Underlying!E664</f>
        <v>-8.1140367892995613E-4</v>
      </c>
      <c r="H666" s="6">
        <f>VLOOKUP($B666,BNP_EUR_Underlying!$A:$W,COLUMN()-2,0)-EVS_EUR_Underlying!F664</f>
        <v>1.0200729150255938E-12</v>
      </c>
      <c r="I666" s="6">
        <f>VLOOKUP($B666,BNP_EUR_Underlying!$A:$W,COLUMN()-2,0)-EVS_EUR_Underlying!G664</f>
        <v>1.8461979095008019E-4</v>
      </c>
      <c r="J666" s="6">
        <f>VLOOKUP($B666,BNP_EUR_Underlying!$A:$W,COLUMN()-2,0)-EVS_EUR_Underlying!H664</f>
        <v>-3.0198066269804258E-14</v>
      </c>
      <c r="K666" s="6">
        <f>VLOOKUP($B666,BNP_EUR_Underlying!$A:$W,COLUMN()-2,0)-EVS_EUR_Underlying!I664</f>
        <v>1.729963892209696E-4</v>
      </c>
      <c r="L666" s="6">
        <f>VLOOKUP($B666,BNP_EUR_Underlying!$A:$W,COLUMN()-2,0)-EVS_EUR_Underlying!J664</f>
        <v>3.4101610424386308E-12</v>
      </c>
      <c r="M666" s="6">
        <f>VLOOKUP($B666,BNP_EUR_Underlying!$A:$W,COLUMN()-2,0)-EVS_EUR_Underlying!K664</f>
        <v>1.7734026334792485E-4</v>
      </c>
      <c r="N666" s="6">
        <f>VLOOKUP($B666,BNP_EUR_Underlying!$A:$W,COLUMN()-2,0)-EVS_EUR_Underlying!L664</f>
        <v>-1.9298319438950995E-2</v>
      </c>
      <c r="O666" s="6">
        <f>VLOOKUP($B666,BNP_EUR_Underlying!$A:$W,COLUMN()-2,0)-EVS_EUR_Underlying!M664</f>
        <v>5.7998050806418178E-13</v>
      </c>
      <c r="P666" s="6">
        <f>VLOOKUP($B666,BNP_EUR_Underlying!$A:$W,COLUMN()-2,0)-EVS_EUR_Underlying!N664</f>
        <v>1.5498477536649569E-3</v>
      </c>
      <c r="Q666" s="6">
        <f>VLOOKUP($B666,BNP_EUR_Underlying!$A:$W,COLUMN()-2,0)-EVS_EUR_Underlying!O664</f>
        <v>-4.3798298321462426E-12</v>
      </c>
      <c r="R666" s="6">
        <f>VLOOKUP($B666,BNP_EUR_Underlying!$A:$W,COLUMN()-2,0)-EVS_EUR_Underlying!P664</f>
        <v>-3.4998670628283435E-12</v>
      </c>
      <c r="S666" s="6">
        <f>VLOOKUP($B666,BNP_EUR_Underlying!$A:$W,COLUMN()-2,0)-EVS_EUR_Underlying!Q664</f>
        <v>-1.2496372914501119E-3</v>
      </c>
      <c r="T666" s="6">
        <f>VLOOKUP($B666,BNP_EUR_Underlying!$A:$W,COLUMN()-2,0)-EVS_EUR_Underlying!R664</f>
        <v>-3.6299852013144118E-12</v>
      </c>
      <c r="U666" s="6">
        <f>VLOOKUP($B666,BNP_EUR_Underlying!$A:$W,COLUMN()-2,0)-EVS_EUR_Underlying!S664</f>
        <v>3.1719942160775005E-2</v>
      </c>
      <c r="V666" s="6">
        <f>VLOOKUP($B666,BNP_EUR_Underlying!$A:$W,COLUMN()-2,0)-EVS_EUR_Underlying!T664</f>
        <v>1.1299849944634843E-12</v>
      </c>
      <c r="W666" s="6">
        <f>VLOOKUP($B666,BNP_EUR_Underlying!$A:$W,COLUMN()-2,0)-EVS_EUR_Underlying!U664</f>
        <v>-4.0798475708925253E-12</v>
      </c>
      <c r="X666" s="6">
        <f>VLOOKUP($B666,BNP_EUR_Underlying!$A:$W,COLUMN()-2,0)-EVS_EUR_Underlying!V664</f>
        <v>4.8900883342639645E-12</v>
      </c>
      <c r="Y666" s="6">
        <f>VLOOKUP($B666,BNP_EUR_Underlying!$A:$W,COLUMN()-2,0)-EVS_EUR_Underlying!W664</f>
        <v>-4.0398795420060196E-12</v>
      </c>
    </row>
    <row r="667" spans="1:25" x14ac:dyDescent="0.25">
      <c r="A667" s="2">
        <v>42331</v>
      </c>
      <c r="B667" s="2">
        <v>42335</v>
      </c>
      <c r="C667" t="b">
        <f t="shared" si="10"/>
        <v>0</v>
      </c>
      <c r="D667" s="6">
        <f>VLOOKUP($B667,BNP_EUR_Underlying!$A:$W,COLUMN()-2,0)-EVS_EUR_Underlying!B665</f>
        <v>9.7473846543600029E-2</v>
      </c>
      <c r="E667" s="6">
        <f>VLOOKUP($B667,BNP_EUR_Underlying!$A:$W,COLUMN()-2,0)-EVS_EUR_Underlying!C665</f>
        <v>0.87976731225339</v>
      </c>
      <c r="F667" s="6">
        <f>VLOOKUP($B667,BNP_EUR_Underlying!$A:$W,COLUMN()-2,0)-EVS_EUR_Underlying!D665</f>
        <v>-5.9996452250743459E-13</v>
      </c>
      <c r="G667" s="6">
        <f>VLOOKUP($B667,BNP_EUR_Underlying!$A:$W,COLUMN()-2,0)-EVS_EUR_Underlying!E665</f>
        <v>-8.1171856194983683E-4</v>
      </c>
      <c r="H667" s="6">
        <f>VLOOKUP($B667,BNP_EUR_Underlying!$A:$W,COLUMN()-2,0)-EVS_EUR_Underlying!F665</f>
        <v>1.9984014443252818E-14</v>
      </c>
      <c r="I667" s="6">
        <f>VLOOKUP($B667,BNP_EUR_Underlying!$A:$W,COLUMN()-2,0)-EVS_EUR_Underlying!G665</f>
        <v>1.8402777060999576E-4</v>
      </c>
      <c r="J667" s="6">
        <f>VLOOKUP($B667,BNP_EUR_Underlying!$A:$W,COLUMN()-2,0)-EVS_EUR_Underlying!H665</f>
        <v>9.4990681986928394E-13</v>
      </c>
      <c r="K667" s="6">
        <f>VLOOKUP($B667,BNP_EUR_Underlying!$A:$W,COLUMN()-2,0)-EVS_EUR_Underlying!I665</f>
        <v>1.7265424947998653E-4</v>
      </c>
      <c r="L667" s="6">
        <f>VLOOKUP($B667,BNP_EUR_Underlying!$A:$W,COLUMN()-2,0)-EVS_EUR_Underlying!J665</f>
        <v>1.9799717421165042E-12</v>
      </c>
      <c r="M667" s="6">
        <f>VLOOKUP($B667,BNP_EUR_Underlying!$A:$W,COLUMN()-2,0)-EVS_EUR_Underlying!K665</f>
        <v>1.7672973157090155E-4</v>
      </c>
      <c r="N667" s="6">
        <f>VLOOKUP($B667,BNP_EUR_Underlying!$A:$W,COLUMN()-2,0)-EVS_EUR_Underlying!L665</f>
        <v>-1.9185808998611997E-2</v>
      </c>
      <c r="O667" s="6">
        <f>VLOOKUP($B667,BNP_EUR_Underlying!$A:$W,COLUMN()-2,0)-EVS_EUR_Underlying!M665</f>
        <v>3.2298608232395054E-12</v>
      </c>
      <c r="P667" s="6">
        <f>VLOOKUP($B667,BNP_EUR_Underlying!$A:$W,COLUMN()-2,0)-EVS_EUR_Underlying!N665</f>
        <v>1.5524432791129694E-3</v>
      </c>
      <c r="Q667" s="14">
        <f>VLOOKUP($B667,BNP_EUR_Underlying!$A:$W,COLUMN()-2,0)-EVS_EUR_Underlying!O665</f>
        <v>4.9610834796298686E-3</v>
      </c>
      <c r="R667" s="6">
        <f>VLOOKUP($B667,BNP_EUR_Underlying!$A:$W,COLUMN()-2,0)-EVS_EUR_Underlying!P665</f>
        <v>-1.0700329511337259E-12</v>
      </c>
      <c r="S667" s="6">
        <f>VLOOKUP($B667,BNP_EUR_Underlying!$A:$W,COLUMN()-2,0)-EVS_EUR_Underlying!Q665</f>
        <v>-1.23863879966013E-3</v>
      </c>
      <c r="T667" s="6">
        <f>VLOOKUP($B667,BNP_EUR_Underlying!$A:$W,COLUMN()-2,0)-EVS_EUR_Underlying!R665</f>
        <v>3.4199310050553322E-12</v>
      </c>
      <c r="U667" s="6">
        <f>VLOOKUP($B667,BNP_EUR_Underlying!$A:$W,COLUMN()-2,0)-EVS_EUR_Underlying!S665</f>
        <v>3.1250421197624001E-2</v>
      </c>
      <c r="V667" s="6">
        <f>VLOOKUP($B667,BNP_EUR_Underlying!$A:$W,COLUMN()-2,0)-EVS_EUR_Underlying!T665</f>
        <v>-4.8900883342639645E-12</v>
      </c>
      <c r="W667" s="6">
        <f>VLOOKUP($B667,BNP_EUR_Underlying!$A:$W,COLUMN()-2,0)-EVS_EUR_Underlying!U665</f>
        <v>-4.2599257454867256E-12</v>
      </c>
      <c r="X667" s="6">
        <f>VLOOKUP($B667,BNP_EUR_Underlying!$A:$W,COLUMN()-2,0)-EVS_EUR_Underlying!V665</f>
        <v>3.2900349111741889E-12</v>
      </c>
      <c r="Y667" s="6">
        <f>VLOOKUP($B667,BNP_EUR_Underlying!$A:$W,COLUMN()-2,0)-EVS_EUR_Underlying!W665</f>
        <v>2.7000623958883807E-13</v>
      </c>
    </row>
    <row r="668" spans="1:25" x14ac:dyDescent="0.25">
      <c r="A668" s="2">
        <v>42332</v>
      </c>
      <c r="B668" s="2">
        <v>42338</v>
      </c>
      <c r="C668" t="b">
        <f t="shared" si="10"/>
        <v>0</v>
      </c>
      <c r="D668" s="6">
        <f>VLOOKUP($B668,BNP_EUR_Underlying!$A:$W,COLUMN()-2,0)-EVS_EUR_Underlying!B666</f>
        <v>9.7429427912359978E-2</v>
      </c>
      <c r="E668" s="6">
        <f>VLOOKUP($B668,BNP_EUR_Underlying!$A:$W,COLUMN()-2,0)-EVS_EUR_Underlying!C666</f>
        <v>0.87970199690048001</v>
      </c>
      <c r="F668" s="6">
        <f>VLOOKUP($B668,BNP_EUR_Underlying!$A:$W,COLUMN()-2,0)-EVS_EUR_Underlying!D666</f>
        <v>-5.9996452250743459E-13</v>
      </c>
      <c r="G668" s="6">
        <f>VLOOKUP($B668,BNP_EUR_Underlying!$A:$W,COLUMN()-2,0)-EVS_EUR_Underlying!E666</f>
        <v>-8.1142790070010129E-4</v>
      </c>
      <c r="H668" s="6">
        <f>VLOOKUP($B668,BNP_EUR_Underlying!$A:$W,COLUMN()-2,0)-EVS_EUR_Underlying!F666</f>
        <v>1.6999734953060397E-12</v>
      </c>
      <c r="I668" s="6">
        <f>VLOOKUP($B668,BNP_EUR_Underlying!$A:$W,COLUMN()-2,0)-EVS_EUR_Underlying!G666</f>
        <v>1.8410228256993122E-4</v>
      </c>
      <c r="J668" s="6">
        <f>VLOOKUP($B668,BNP_EUR_Underlying!$A:$W,COLUMN()-2,0)-EVS_EUR_Underlying!H666</f>
        <v>1.3300471835009375E-12</v>
      </c>
      <c r="K668" s="6">
        <f>VLOOKUP($B668,BNP_EUR_Underlying!$A:$W,COLUMN()-2,0)-EVS_EUR_Underlying!I666</f>
        <v>1.7254520936693662E-4</v>
      </c>
      <c r="L668" s="6">
        <f>VLOOKUP($B668,BNP_EUR_Underlying!$A:$W,COLUMN()-2,0)-EVS_EUR_Underlying!J666</f>
        <v>-4.7599701957778962E-12</v>
      </c>
      <c r="M668" s="6">
        <f>VLOOKUP($B668,BNP_EUR_Underlying!$A:$W,COLUMN()-2,0)-EVS_EUR_Underlying!K666</f>
        <v>1.7625172879498496E-4</v>
      </c>
      <c r="N668" s="6">
        <f>VLOOKUP($B668,BNP_EUR_Underlying!$A:$W,COLUMN()-2,0)-EVS_EUR_Underlying!L666</f>
        <v>-1.9076485545172939E-2</v>
      </c>
      <c r="O668" s="6">
        <f>VLOOKUP($B668,BNP_EUR_Underlying!$A:$W,COLUMN()-2,0)-EVS_EUR_Underlying!M666</f>
        <v>-2.1698198793274059E-12</v>
      </c>
      <c r="P668" s="6">
        <f>VLOOKUP($B668,BNP_EUR_Underlying!$A:$W,COLUMN()-2,0)-EVS_EUR_Underlying!N666</f>
        <v>1.5516974001319461E-3</v>
      </c>
      <c r="Q668" s="6">
        <f>VLOOKUP($B668,BNP_EUR_Underlying!$A:$W,COLUMN()-2,0)-EVS_EUR_Underlying!O666</f>
        <v>4.9623409151200448E-3</v>
      </c>
      <c r="R668" s="6">
        <f>VLOOKUP($B668,BNP_EUR_Underlying!$A:$W,COLUMN()-2,0)-EVS_EUR_Underlying!P666</f>
        <v>3.3300029400606945E-12</v>
      </c>
      <c r="S668" s="6">
        <f>VLOOKUP($B668,BNP_EUR_Underlying!$A:$W,COLUMN()-2,0)-EVS_EUR_Underlying!Q666</f>
        <v>-1.2313064851301458E-3</v>
      </c>
      <c r="T668" s="6">
        <f>VLOOKUP($B668,BNP_EUR_Underlying!$A:$W,COLUMN()-2,0)-EVS_EUR_Underlying!R666</f>
        <v>3.8200553831302386E-12</v>
      </c>
      <c r="U668" s="6">
        <f>VLOOKUP($B668,BNP_EUR_Underlying!$A:$W,COLUMN()-2,0)-EVS_EUR_Underlying!S666</f>
        <v>3.0829518003709033E-2</v>
      </c>
      <c r="V668" s="6">
        <f>VLOOKUP($B668,BNP_EUR_Underlying!$A:$W,COLUMN()-2,0)-EVS_EUR_Underlying!T666</f>
        <v>-2.3399060466999799E-12</v>
      </c>
      <c r="W668" s="6">
        <f>VLOOKUP($B668,BNP_EUR_Underlying!$A:$W,COLUMN()-2,0)-EVS_EUR_Underlying!U666</f>
        <v>-1.2989609388114332E-13</v>
      </c>
      <c r="X668" s="6">
        <f>VLOOKUP($B668,BNP_EUR_Underlying!$A:$W,COLUMN()-2,0)-EVS_EUR_Underlying!V666</f>
        <v>-2.2699619961485951E-12</v>
      </c>
      <c r="Y668" s="6">
        <f>VLOOKUP($B668,BNP_EUR_Underlying!$A:$W,COLUMN()-2,0)-EVS_EUR_Underlying!W666</f>
        <v>-1.4499512701604544E-12</v>
      </c>
    </row>
    <row r="669" spans="1:25" x14ac:dyDescent="0.25">
      <c r="A669" s="2">
        <v>42333</v>
      </c>
      <c r="B669" s="2">
        <v>42339</v>
      </c>
      <c r="C669" t="b">
        <f t="shared" si="10"/>
        <v>0</v>
      </c>
      <c r="D669" s="6">
        <f>VLOOKUP($B669,BNP_EUR_Underlying!$A:$W,COLUMN()-2,0)-EVS_EUR_Underlying!B667</f>
        <v>9.7487066975790126E-2</v>
      </c>
      <c r="E669" s="6">
        <f>VLOOKUP($B669,BNP_EUR_Underlying!$A:$W,COLUMN()-2,0)-EVS_EUR_Underlying!C667</f>
        <v>0.88307883292812006</v>
      </c>
      <c r="F669" s="6">
        <f>VLOOKUP($B669,BNP_EUR_Underlying!$A:$W,COLUMN()-2,0)-EVS_EUR_Underlying!D667</f>
        <v>3.7601033398004802E-12</v>
      </c>
      <c r="G669" s="6">
        <f>VLOOKUP($B669,BNP_EUR_Underlying!$A:$W,COLUMN()-2,0)-EVS_EUR_Underlying!E667</f>
        <v>-8.1181544902997338E-4</v>
      </c>
      <c r="H669" s="6">
        <f>VLOOKUP($B669,BNP_EUR_Underlying!$A:$W,COLUMN()-2,0)-EVS_EUR_Underlying!F667</f>
        <v>2.3399060466999799E-12</v>
      </c>
      <c r="I669" s="6">
        <f>VLOOKUP($B669,BNP_EUR_Underlying!$A:$W,COLUMN()-2,0)-EVS_EUR_Underlying!G667</f>
        <v>1.8530036687991469E-4</v>
      </c>
      <c r="J669" s="6">
        <f>VLOOKUP($B669,BNP_EUR_Underlying!$A:$W,COLUMN()-2,0)-EVS_EUR_Underlying!H667</f>
        <v>2.3099300250351007E-12</v>
      </c>
      <c r="K669" s="6">
        <f>VLOOKUP($B669,BNP_EUR_Underlying!$A:$W,COLUMN()-2,0)-EVS_EUR_Underlying!I667</f>
        <v>1.7349635045105227E-4</v>
      </c>
      <c r="L669" s="6">
        <f>VLOOKUP($B669,BNP_EUR_Underlying!$A:$W,COLUMN()-2,0)-EVS_EUR_Underlying!J667</f>
        <v>-4.3500758550862884E-12</v>
      </c>
      <c r="M669" s="6">
        <f>VLOOKUP($B669,BNP_EUR_Underlying!$A:$W,COLUMN()-2,0)-EVS_EUR_Underlying!K667</f>
        <v>1.7653707465792312E-4</v>
      </c>
      <c r="N669" s="6">
        <f>VLOOKUP($B669,BNP_EUR_Underlying!$A:$W,COLUMN()-2,0)-EVS_EUR_Underlying!L667</f>
        <v>-1.9205901385092927E-2</v>
      </c>
      <c r="O669" s="6">
        <f>VLOOKUP($B669,BNP_EUR_Underlying!$A:$W,COLUMN()-2,0)-EVS_EUR_Underlying!M667</f>
        <v>-8.6997076209627267E-13</v>
      </c>
      <c r="P669" s="6">
        <f>VLOOKUP($B669,BNP_EUR_Underlying!$A:$W,COLUMN()-2,0)-EVS_EUR_Underlying!N667</f>
        <v>1.5572493112550045E-3</v>
      </c>
      <c r="Q669" s="6">
        <f>VLOOKUP($B669,BNP_EUR_Underlying!$A:$W,COLUMN()-2,0)-EVS_EUR_Underlying!O667</f>
        <v>4.9492635860299838E-3</v>
      </c>
      <c r="R669" s="6">
        <f>VLOOKUP($B669,BNP_EUR_Underlying!$A:$W,COLUMN()-2,0)-EVS_EUR_Underlying!P667</f>
        <v>2.7100544031100071E-12</v>
      </c>
      <c r="S669" s="6">
        <f>VLOOKUP($B669,BNP_EUR_Underlying!$A:$W,COLUMN()-2,0)-EVS_EUR_Underlying!Q667</f>
        <v>-1.2407337509501293E-3</v>
      </c>
      <c r="T669" s="6">
        <f>VLOOKUP($B669,BNP_EUR_Underlying!$A:$W,COLUMN()-2,0)-EVS_EUR_Underlying!R667</f>
        <v>3.5200731218765213E-12</v>
      </c>
      <c r="U669" s="6">
        <f>VLOOKUP($B669,BNP_EUR_Underlying!$A:$W,COLUMN()-2,0)-EVS_EUR_Underlying!S667</f>
        <v>3.053592675101402E-2</v>
      </c>
      <c r="V669" s="6">
        <f>VLOOKUP($B669,BNP_EUR_Underlying!$A:$W,COLUMN()-2,0)-EVS_EUR_Underlying!T667</f>
        <v>4.8701043198207117E-12</v>
      </c>
      <c r="W669" s="6">
        <f>VLOOKUP($B669,BNP_EUR_Underlying!$A:$W,COLUMN()-2,0)-EVS_EUR_Underlying!U667</f>
        <v>2.5801583092288638E-12</v>
      </c>
      <c r="X669" s="6">
        <f>VLOOKUP($B669,BNP_EUR_Underlying!$A:$W,COLUMN()-2,0)-EVS_EUR_Underlying!V667</f>
        <v>-3.5700331579846534E-12</v>
      </c>
      <c r="Y669" s="6">
        <f>VLOOKUP($B669,BNP_EUR_Underlying!$A:$W,COLUMN()-2,0)-EVS_EUR_Underlying!W667</f>
        <v>-4.9800163992586022E-12</v>
      </c>
    </row>
    <row r="670" spans="1:25" x14ac:dyDescent="0.25">
      <c r="A670" s="2">
        <v>42334</v>
      </c>
      <c r="B670" s="2">
        <v>42340</v>
      </c>
      <c r="C670" t="b">
        <f t="shared" si="10"/>
        <v>0</v>
      </c>
      <c r="D670" s="6">
        <f>VLOOKUP($B670,BNP_EUR_Underlying!$A:$W,COLUMN()-2,0)-EVS_EUR_Underlying!B668</f>
        <v>9.736856936881999E-2</v>
      </c>
      <c r="E670" s="6">
        <f>VLOOKUP($B670,BNP_EUR_Underlying!$A:$W,COLUMN()-2,0)-EVS_EUR_Underlying!C668</f>
        <v>0.88099093314587984</v>
      </c>
      <c r="F670" s="6">
        <f>VLOOKUP($B670,BNP_EUR_Underlying!$A:$W,COLUMN()-2,0)-EVS_EUR_Underlying!D668</f>
        <v>-1.8798296252953151E-12</v>
      </c>
      <c r="G670" s="6">
        <f>VLOOKUP($B670,BNP_EUR_Underlying!$A:$W,COLUMN()-2,0)-EVS_EUR_Underlying!E668</f>
        <v>-8.1208188850001584E-4</v>
      </c>
      <c r="H670" s="6">
        <f>VLOOKUP($B670,BNP_EUR_Underlying!$A:$W,COLUMN()-2,0)-EVS_EUR_Underlying!F668</f>
        <v>-4.0900616227190767E-12</v>
      </c>
      <c r="I670" s="6">
        <f>VLOOKUP($B670,BNP_EUR_Underlying!$A:$W,COLUMN()-2,0)-EVS_EUR_Underlying!G668</f>
        <v>1.8485063362994048E-4</v>
      </c>
      <c r="J670" s="6">
        <f>VLOOKUP($B670,BNP_EUR_Underlying!$A:$W,COLUMN()-2,0)-EVS_EUR_Underlying!H668</f>
        <v>4.5299319850755637E-12</v>
      </c>
      <c r="K670" s="6">
        <f>VLOOKUP($B670,BNP_EUR_Underlying!$A:$W,COLUMN()-2,0)-EVS_EUR_Underlying!I668</f>
        <v>1.731383141270193E-4</v>
      </c>
      <c r="L670" s="6">
        <f>VLOOKUP($B670,BNP_EUR_Underlying!$A:$W,COLUMN()-2,0)-EVS_EUR_Underlying!J668</f>
        <v>-4.1400216588272087E-12</v>
      </c>
      <c r="M670" s="6">
        <f>VLOOKUP($B670,BNP_EUR_Underlying!$A:$W,COLUMN()-2,0)-EVS_EUR_Underlying!K668</f>
        <v>1.759619857499839E-4</v>
      </c>
      <c r="N670" s="6">
        <f>VLOOKUP($B670,BNP_EUR_Underlying!$A:$W,COLUMN()-2,0)-EVS_EUR_Underlying!L668</f>
        <v>-1.9063729719995037E-2</v>
      </c>
      <c r="O670" s="6">
        <f>VLOOKUP($B670,BNP_EUR_Underlying!$A:$W,COLUMN()-2,0)-EVS_EUR_Underlying!M668</f>
        <v>4.8006043584791769E-13</v>
      </c>
      <c r="P670" s="6">
        <f>VLOOKUP($B670,BNP_EUR_Underlying!$A:$W,COLUMN()-2,0)-EVS_EUR_Underlying!N668</f>
        <v>1.5518879992009182E-3</v>
      </c>
      <c r="Q670" s="6">
        <f>VLOOKUP($B670,BNP_EUR_Underlying!$A:$W,COLUMN()-2,0)-EVS_EUR_Underlying!O668</f>
        <v>4.9799450019698543E-3</v>
      </c>
      <c r="R670" s="6">
        <f>VLOOKUP($B670,BNP_EUR_Underlying!$A:$W,COLUMN()-2,0)-EVS_EUR_Underlying!P668</f>
        <v>-3.3995029014022293E-13</v>
      </c>
      <c r="S670" s="6">
        <f>VLOOKUP($B670,BNP_EUR_Underlying!$A:$W,COLUMN()-2,0)-EVS_EUR_Underlying!Q668</f>
        <v>-1.2433524375701221E-3</v>
      </c>
      <c r="T670" s="6">
        <f>VLOOKUP($B670,BNP_EUR_Underlying!$A:$W,COLUMN()-2,0)-EVS_EUR_Underlying!R668</f>
        <v>-4.0800696154974503E-12</v>
      </c>
      <c r="U670" s="6">
        <f>VLOOKUP($B670,BNP_EUR_Underlying!$A:$W,COLUMN()-2,0)-EVS_EUR_Underlying!S668</f>
        <v>3.042885363507708E-2</v>
      </c>
      <c r="V670" s="6">
        <f>VLOOKUP($B670,BNP_EUR_Underlying!$A:$W,COLUMN()-2,0)-EVS_EUR_Underlying!T668</f>
        <v>-2.6498803151753236E-12</v>
      </c>
      <c r="W670" s="6">
        <f>VLOOKUP($B670,BNP_EUR_Underlying!$A:$W,COLUMN()-2,0)-EVS_EUR_Underlying!U668</f>
        <v>1.829869589187183E-12</v>
      </c>
      <c r="X670" s="6">
        <f>VLOOKUP($B670,BNP_EUR_Underlying!$A:$W,COLUMN()-2,0)-EVS_EUR_Underlying!V668</f>
        <v>-3.9299674625681291E-12</v>
      </c>
      <c r="Y670" s="6">
        <f>VLOOKUP($B670,BNP_EUR_Underlying!$A:$W,COLUMN()-2,0)-EVS_EUR_Underlying!W668</f>
        <v>-4.5499159995188165E-12</v>
      </c>
    </row>
    <row r="671" spans="1:25" x14ac:dyDescent="0.25">
      <c r="A671" s="2">
        <v>42335</v>
      </c>
      <c r="B671" s="2">
        <v>42341</v>
      </c>
      <c r="C671" t="b">
        <f t="shared" si="10"/>
        <v>0</v>
      </c>
      <c r="D671" s="6">
        <f>VLOOKUP($B671,BNP_EUR_Underlying!$A:$W,COLUMN()-2,0)-EVS_EUR_Underlying!B669</f>
        <v>9.6978170081900017E-2</v>
      </c>
      <c r="E671" s="6">
        <f>VLOOKUP($B671,BNP_EUR_Underlying!$A:$W,COLUMN()-2,0)-EVS_EUR_Underlying!C669</f>
        <v>0.87030117099356996</v>
      </c>
      <c r="F671" s="6">
        <f>VLOOKUP($B671,BNP_EUR_Underlying!$A:$W,COLUMN()-2,0)-EVS_EUR_Underlying!D669</f>
        <v>-2.8901325777042075E-12</v>
      </c>
      <c r="G671" s="6">
        <f>VLOOKUP($B671,BNP_EUR_Underlying!$A:$W,COLUMN()-2,0)-EVS_EUR_Underlying!E669</f>
        <v>-8.0704377024987117E-4</v>
      </c>
      <c r="H671" s="6">
        <f>VLOOKUP($B671,BNP_EUR_Underlying!$A:$W,COLUMN()-2,0)-EVS_EUR_Underlying!F669</f>
        <v>1.6009416015094757E-13</v>
      </c>
      <c r="I671" s="6">
        <f>VLOOKUP($B671,BNP_EUR_Underlying!$A:$W,COLUMN()-2,0)-EVS_EUR_Underlying!G669</f>
        <v>1.8242124376999236E-4</v>
      </c>
      <c r="J671" s="6">
        <f>VLOOKUP($B671,BNP_EUR_Underlying!$A:$W,COLUMN()-2,0)-EVS_EUR_Underlying!H669</f>
        <v>-4.049871549227646E-12</v>
      </c>
      <c r="K671" s="6">
        <f>VLOOKUP($B671,BNP_EUR_Underlying!$A:$W,COLUMN()-2,0)-EVS_EUR_Underlying!I669</f>
        <v>1.7265237918295817E-4</v>
      </c>
      <c r="L671" s="6">
        <f>VLOOKUP($B671,BNP_EUR_Underlying!$A:$W,COLUMN()-2,0)-EVS_EUR_Underlying!J669</f>
        <v>-2.8999025403209089E-12</v>
      </c>
      <c r="M671" s="6">
        <f>VLOOKUP($B671,BNP_EUR_Underlying!$A:$W,COLUMN()-2,0)-EVS_EUR_Underlying!K669</f>
        <v>1.7473080822094644E-4</v>
      </c>
      <c r="N671" s="6">
        <f>VLOOKUP($B671,BNP_EUR_Underlying!$A:$W,COLUMN()-2,0)-EVS_EUR_Underlying!L669</f>
        <v>-1.9201802756061981E-2</v>
      </c>
      <c r="O671" s="6">
        <f>VLOOKUP($B671,BNP_EUR_Underlying!$A:$W,COLUMN()-2,0)-EVS_EUR_Underlying!M669</f>
        <v>4.169997680492088E-12</v>
      </c>
      <c r="P671" s="6">
        <f>VLOOKUP($B671,BNP_EUR_Underlying!$A:$W,COLUMN()-2,0)-EVS_EUR_Underlying!N669</f>
        <v>1.542123207343038E-3</v>
      </c>
      <c r="Q671" s="6">
        <f>VLOOKUP($B671,BNP_EUR_Underlying!$A:$W,COLUMN()-2,0)-EVS_EUR_Underlying!O669</f>
        <v>4.7734741946199311E-3</v>
      </c>
      <c r="R671" s="6">
        <f>VLOOKUP($B671,BNP_EUR_Underlying!$A:$W,COLUMN()-2,0)-EVS_EUR_Underlying!P669</f>
        <v>3.3399949472823209E-12</v>
      </c>
      <c r="S671" s="6">
        <f>VLOOKUP($B671,BNP_EUR_Underlying!$A:$W,COLUMN()-2,0)-EVS_EUR_Underlying!Q669</f>
        <v>-1.193073656529986E-3</v>
      </c>
      <c r="T671" s="6">
        <f>VLOOKUP($B671,BNP_EUR_Underlying!$A:$W,COLUMN()-2,0)-EVS_EUR_Underlying!R669</f>
        <v>9.099387909827783E-13</v>
      </c>
      <c r="U671" s="6">
        <f>VLOOKUP($B671,BNP_EUR_Underlying!$A:$W,COLUMN()-2,0)-EVS_EUR_Underlying!S669</f>
        <v>3.022821591523206E-2</v>
      </c>
      <c r="V671" s="6">
        <f>VLOOKUP($B671,BNP_EUR_Underlying!$A:$W,COLUMN()-2,0)-EVS_EUR_Underlying!T669</f>
        <v>-4.440003920080926E-12</v>
      </c>
      <c r="W671" s="6">
        <f>VLOOKUP($B671,BNP_EUR_Underlying!$A:$W,COLUMN()-2,0)-EVS_EUR_Underlying!U669</f>
        <v>-4.1200376443839559E-12</v>
      </c>
      <c r="X671" s="6">
        <f>VLOOKUP($B671,BNP_EUR_Underlying!$A:$W,COLUMN()-2,0)-EVS_EUR_Underlying!V669</f>
        <v>-5.5000448639930255E-13</v>
      </c>
      <c r="Y671" s="6">
        <f>VLOOKUP($B671,BNP_EUR_Underlying!$A:$W,COLUMN()-2,0)-EVS_EUR_Underlying!W669</f>
        <v>1.220135104063047E-13</v>
      </c>
    </row>
    <row r="672" spans="1:25" x14ac:dyDescent="0.25">
      <c r="A672" s="2">
        <v>42338</v>
      </c>
      <c r="B672" s="2">
        <v>42342</v>
      </c>
      <c r="C672" t="b">
        <f t="shared" si="10"/>
        <v>0</v>
      </c>
      <c r="D672" s="6">
        <f>VLOOKUP($B672,BNP_EUR_Underlying!$A:$W,COLUMN()-2,0)-EVS_EUR_Underlying!B670</f>
        <v>9.7129394561330074E-2</v>
      </c>
      <c r="E672" s="6">
        <f>VLOOKUP($B672,BNP_EUR_Underlying!$A:$W,COLUMN()-2,0)-EVS_EUR_Underlying!C670</f>
        <v>0.87277788413257995</v>
      </c>
      <c r="F672" s="6">
        <f>VLOOKUP($B672,BNP_EUR_Underlying!$A:$W,COLUMN()-2,0)-EVS_EUR_Underlying!D670</f>
        <v>1.2099210522364956E-12</v>
      </c>
      <c r="G672" s="6">
        <f>VLOOKUP($B672,BNP_EUR_Underlying!$A:$W,COLUMN()-2,0)-EVS_EUR_Underlying!E670</f>
        <v>-8.0629289536005011E-4</v>
      </c>
      <c r="H672" s="6">
        <f>VLOOKUP($B672,BNP_EUR_Underlying!$A:$W,COLUMN()-2,0)-EVS_EUR_Underlying!F670</f>
        <v>2.9798385980939202E-12</v>
      </c>
      <c r="I672" s="6">
        <f>VLOOKUP($B672,BNP_EUR_Underlying!$A:$W,COLUMN()-2,0)-EVS_EUR_Underlying!G670</f>
        <v>1.8338900109005074E-4</v>
      </c>
      <c r="J672" s="6">
        <f>VLOOKUP($B672,BNP_EUR_Underlying!$A:$W,COLUMN()-2,0)-EVS_EUR_Underlying!H670</f>
        <v>-3.7698733024171815E-12</v>
      </c>
      <c r="K672" s="6">
        <f>VLOOKUP($B672,BNP_EUR_Underlying!$A:$W,COLUMN()-2,0)-EVS_EUR_Underlying!I670</f>
        <v>1.7224305504404125E-4</v>
      </c>
      <c r="L672" s="6">
        <f>VLOOKUP($B672,BNP_EUR_Underlying!$A:$W,COLUMN()-2,0)-EVS_EUR_Underlying!J670</f>
        <v>-6.5014660322049167E-13</v>
      </c>
      <c r="M672" s="6">
        <f>VLOOKUP($B672,BNP_EUR_Underlying!$A:$W,COLUMN()-2,0)-EVS_EUR_Underlying!K670</f>
        <v>1.7497585987902298E-4</v>
      </c>
      <c r="N672" s="6">
        <f>VLOOKUP($B672,BNP_EUR_Underlying!$A:$W,COLUMN()-2,0)-EVS_EUR_Underlying!L670</f>
        <v>-1.9209557169236002E-2</v>
      </c>
      <c r="O672" s="6">
        <f>VLOOKUP($B672,BNP_EUR_Underlying!$A:$W,COLUMN()-2,0)-EVS_EUR_Underlying!M670</f>
        <v>9.8987484875578957E-13</v>
      </c>
      <c r="P672" s="6">
        <f>VLOOKUP($B672,BNP_EUR_Underlying!$A:$W,COLUMN()-2,0)-EVS_EUR_Underlying!N670</f>
        <v>1.5458987693700577E-3</v>
      </c>
      <c r="Q672" s="6">
        <f>VLOOKUP($B672,BNP_EUR_Underlying!$A:$W,COLUMN()-2,0)-EVS_EUR_Underlying!O670</f>
        <v>4.784539626930151E-3</v>
      </c>
      <c r="R672" s="6">
        <f>VLOOKUP($B672,BNP_EUR_Underlying!$A:$W,COLUMN()-2,0)-EVS_EUR_Underlying!P670</f>
        <v>-1.9100276915651193E-12</v>
      </c>
      <c r="S672" s="6">
        <f>VLOOKUP($B672,BNP_EUR_Underlying!$A:$W,COLUMN()-2,0)-EVS_EUR_Underlying!Q670</f>
        <v>-1.1873125479802127E-3</v>
      </c>
      <c r="T672" s="6">
        <f>VLOOKUP($B672,BNP_EUR_Underlying!$A:$W,COLUMN()-2,0)-EVS_EUR_Underlying!R670</f>
        <v>3.169908779909747E-12</v>
      </c>
      <c r="U672" s="6">
        <f>VLOOKUP($B672,BNP_EUR_Underlying!$A:$W,COLUMN()-2,0)-EVS_EUR_Underlying!S670</f>
        <v>2.9783367199343047E-2</v>
      </c>
      <c r="V672" s="6">
        <f>VLOOKUP($B672,BNP_EUR_Underlying!$A:$W,COLUMN()-2,0)-EVS_EUR_Underlying!T670</f>
        <v>-2.7000623958883807E-12</v>
      </c>
      <c r="W672" s="6">
        <f>VLOOKUP($B672,BNP_EUR_Underlying!$A:$W,COLUMN()-2,0)-EVS_EUR_Underlying!U670</f>
        <v>-2.5499602429590595E-12</v>
      </c>
      <c r="X672" s="6">
        <f>VLOOKUP($B672,BNP_EUR_Underlying!$A:$W,COLUMN()-2,0)-EVS_EUR_Underlying!V670</f>
        <v>-9.5012886447420897E-13</v>
      </c>
      <c r="Y672" s="6">
        <f>VLOOKUP($B672,BNP_EUR_Underlying!$A:$W,COLUMN()-2,0)-EVS_EUR_Underlying!W670</f>
        <v>2.298161660974074E-14</v>
      </c>
    </row>
    <row r="673" spans="1:25" x14ac:dyDescent="0.25">
      <c r="A673" s="2">
        <v>42339</v>
      </c>
      <c r="B673" s="2">
        <v>42345</v>
      </c>
      <c r="C673" t="b">
        <f t="shared" si="10"/>
        <v>0</v>
      </c>
      <c r="D673" s="6">
        <f>VLOOKUP($B673,BNP_EUR_Underlying!$A:$W,COLUMN()-2,0)-EVS_EUR_Underlying!B671</f>
        <v>9.7314369837020021E-2</v>
      </c>
      <c r="E673" s="6">
        <f>VLOOKUP($B673,BNP_EUR_Underlying!$A:$W,COLUMN()-2,0)-EVS_EUR_Underlying!C671</f>
        <v>0.87781327047945013</v>
      </c>
      <c r="F673" s="6">
        <f>VLOOKUP($B673,BNP_EUR_Underlying!$A:$W,COLUMN()-2,0)-EVS_EUR_Underlying!D671</f>
        <v>-1.3600232051658168E-12</v>
      </c>
      <c r="G673" s="6">
        <f>VLOOKUP($B673,BNP_EUR_Underlying!$A:$W,COLUMN()-2,0)-EVS_EUR_Underlying!E671</f>
        <v>-8.0793997574990506E-4</v>
      </c>
      <c r="H673" s="6">
        <f>VLOOKUP($B673,BNP_EUR_Underlying!$A:$W,COLUMN()-2,0)-EVS_EUR_Underlying!F671</f>
        <v>5.3002047195604973E-13</v>
      </c>
      <c r="I673" s="6">
        <f>VLOOKUP($B673,BNP_EUR_Underlying!$A:$W,COLUMN()-2,0)-EVS_EUR_Underlying!G671</f>
        <v>1.8370401063005914E-4</v>
      </c>
      <c r="J673" s="6">
        <f>VLOOKUP($B673,BNP_EUR_Underlying!$A:$W,COLUMN()-2,0)-EVS_EUR_Underlying!H671</f>
        <v>-3.8200553831302386E-12</v>
      </c>
      <c r="K673" s="6">
        <f>VLOOKUP($B673,BNP_EUR_Underlying!$A:$W,COLUMN()-2,0)-EVS_EUR_Underlying!I671</f>
        <v>1.7102643703093001E-4</v>
      </c>
      <c r="L673" s="6">
        <f>VLOOKUP($B673,BNP_EUR_Underlying!$A:$W,COLUMN()-2,0)-EVS_EUR_Underlying!J671</f>
        <v>1.5900614158681492E-12</v>
      </c>
      <c r="M673" s="6">
        <f>VLOOKUP($B673,BNP_EUR_Underlying!$A:$W,COLUMN()-2,0)-EVS_EUR_Underlying!K671</f>
        <v>1.7454652959902894E-4</v>
      </c>
      <c r="N673" s="6">
        <f>VLOOKUP($B673,BNP_EUR_Underlying!$A:$W,COLUMN()-2,0)-EVS_EUR_Underlying!L671</f>
        <v>-1.8982196188519929E-2</v>
      </c>
      <c r="O673" s="6">
        <f>VLOOKUP($B673,BNP_EUR_Underlying!$A:$W,COLUMN()-2,0)-EVS_EUR_Underlying!M671</f>
        <v>2.2299939672620894E-12</v>
      </c>
      <c r="P673" s="6">
        <f>VLOOKUP($B673,BNP_EUR_Underlying!$A:$W,COLUMN()-2,0)-EVS_EUR_Underlying!N671</f>
        <v>1.5453007170809219E-3</v>
      </c>
      <c r="Q673" s="6">
        <f>VLOOKUP($B673,BNP_EUR_Underlying!$A:$W,COLUMN()-2,0)-EVS_EUR_Underlying!O671</f>
        <v>4.7958565363299677E-3</v>
      </c>
      <c r="R673" s="6">
        <f>VLOOKUP($B673,BNP_EUR_Underlying!$A:$W,COLUMN()-2,0)-EVS_EUR_Underlying!P671</f>
        <v>1.7985612998927536E-13</v>
      </c>
      <c r="S673" s="6">
        <f>VLOOKUP($B673,BNP_EUR_Underlying!$A:$W,COLUMN()-2,0)-EVS_EUR_Underlying!Q671</f>
        <v>-1.1951686078299772E-3</v>
      </c>
      <c r="T673" s="6">
        <f>VLOOKUP($B673,BNP_EUR_Underlying!$A:$W,COLUMN()-2,0)-EVS_EUR_Underlying!R671</f>
        <v>4.6707082645980336E-13</v>
      </c>
      <c r="U673" s="6">
        <f>VLOOKUP($B673,BNP_EUR_Underlying!$A:$W,COLUMN()-2,0)-EVS_EUR_Underlying!S671</f>
        <v>2.9567290662741996E-2</v>
      </c>
      <c r="V673" s="6">
        <f>VLOOKUP($B673,BNP_EUR_Underlying!$A:$W,COLUMN()-2,0)-EVS_EUR_Underlying!T671</f>
        <v>4.1000536299407031E-12</v>
      </c>
      <c r="W673" s="6">
        <f>VLOOKUP($B673,BNP_EUR_Underlying!$A:$W,COLUMN()-2,0)-EVS_EUR_Underlying!U671</f>
        <v>2.3099300250351007E-12</v>
      </c>
      <c r="X673" s="6">
        <f>VLOOKUP($B673,BNP_EUR_Underlying!$A:$W,COLUMN()-2,0)-EVS_EUR_Underlying!V671</f>
        <v>3.2100988534011776E-12</v>
      </c>
      <c r="Y673" s="6">
        <f>VLOOKUP($B673,BNP_EUR_Underlying!$A:$W,COLUMN()-2,0)-EVS_EUR_Underlying!W671</f>
        <v>-3.489430966396867E-13</v>
      </c>
    </row>
    <row r="674" spans="1:25" x14ac:dyDescent="0.25">
      <c r="A674" s="2">
        <v>42340</v>
      </c>
      <c r="B674" s="2">
        <v>42346</v>
      </c>
      <c r="C674" t="b">
        <f t="shared" si="10"/>
        <v>0</v>
      </c>
      <c r="D674" s="6">
        <f>VLOOKUP($B674,BNP_EUR_Underlying!$A:$W,COLUMN()-2,0)-EVS_EUR_Underlying!B672</f>
        <v>9.7174123191090089E-2</v>
      </c>
      <c r="E674" s="6">
        <f>VLOOKUP($B674,BNP_EUR_Underlying!$A:$W,COLUMN()-2,0)-EVS_EUR_Underlying!C672</f>
        <v>0.87726474348721006</v>
      </c>
      <c r="F674" s="6">
        <f>VLOOKUP($B674,BNP_EUR_Underlying!$A:$W,COLUMN()-2,0)-EVS_EUR_Underlying!D672</f>
        <v>-1.3600232051658168E-12</v>
      </c>
      <c r="G674" s="6">
        <f>VLOOKUP($B674,BNP_EUR_Underlying!$A:$W,COLUMN()-2,0)-EVS_EUR_Underlying!E672</f>
        <v>-8.080853063801019E-4</v>
      </c>
      <c r="H674" s="6">
        <f>VLOOKUP($B674,BNP_EUR_Underlying!$A:$W,COLUMN()-2,0)-EVS_EUR_Underlying!F672</f>
        <v>4.1500136660488351E-12</v>
      </c>
      <c r="I674" s="6">
        <f>VLOOKUP($B674,BNP_EUR_Underlying!$A:$W,COLUMN()-2,0)-EVS_EUR_Underlying!G672</f>
        <v>1.8345618384985052E-4</v>
      </c>
      <c r="J674" s="6">
        <f>VLOOKUP($B674,BNP_EUR_Underlying!$A:$W,COLUMN()-2,0)-EVS_EUR_Underlying!H672</f>
        <v>1.3988810110276972E-13</v>
      </c>
      <c r="K674" s="6">
        <f>VLOOKUP($B674,BNP_EUR_Underlying!$A:$W,COLUMN()-2,0)-EVS_EUR_Underlying!I672</f>
        <v>1.6889583232504446E-4</v>
      </c>
      <c r="L674" s="6">
        <f>VLOOKUP($B674,BNP_EUR_Underlying!$A:$W,COLUMN()-2,0)-EVS_EUR_Underlying!J672</f>
        <v>1.7008616737257398E-13</v>
      </c>
      <c r="M674" s="6">
        <f>VLOOKUP($B674,BNP_EUR_Underlying!$A:$W,COLUMN()-2,0)-EVS_EUR_Underlying!K672</f>
        <v>1.7426081634697166E-4</v>
      </c>
      <c r="N674" s="6">
        <f>VLOOKUP($B674,BNP_EUR_Underlying!$A:$W,COLUMN()-2,0)-EVS_EUR_Underlying!L672</f>
        <v>-1.8985912608948996E-2</v>
      </c>
      <c r="O674" s="6">
        <f>VLOOKUP($B674,BNP_EUR_Underlying!$A:$W,COLUMN()-2,0)-EVS_EUR_Underlying!M672</f>
        <v>2.1800339311539574E-12</v>
      </c>
      <c r="P674" s="6">
        <f>VLOOKUP($B674,BNP_EUR_Underlying!$A:$W,COLUMN()-2,0)-EVS_EUR_Underlying!N672</f>
        <v>1.5456396512539827E-3</v>
      </c>
      <c r="Q674" s="6">
        <f>VLOOKUP($B674,BNP_EUR_Underlying!$A:$W,COLUMN()-2,0)-EVS_EUR_Underlying!O672</f>
        <v>4.7691989139599933E-3</v>
      </c>
      <c r="R674" s="6">
        <f>VLOOKUP($B674,BNP_EUR_Underlying!$A:$W,COLUMN()-2,0)-EVS_EUR_Underlying!P672</f>
        <v>1.3011813848606835E-13</v>
      </c>
      <c r="S674" s="6">
        <f>VLOOKUP($B674,BNP_EUR_Underlying!$A:$W,COLUMN()-2,0)-EVS_EUR_Underlying!Q672</f>
        <v>-1.1763140661900096E-3</v>
      </c>
      <c r="T674" s="6">
        <f>VLOOKUP($B674,BNP_EUR_Underlying!$A:$W,COLUMN()-2,0)-EVS_EUR_Underlying!R672</f>
        <v>-4.7895021282329253E-13</v>
      </c>
      <c r="U674" s="6">
        <f>VLOOKUP($B674,BNP_EUR_Underlying!$A:$W,COLUMN()-2,0)-EVS_EUR_Underlying!S672</f>
        <v>2.8841327393448912E-2</v>
      </c>
      <c r="V674" s="6">
        <f>VLOOKUP($B674,BNP_EUR_Underlying!$A:$W,COLUMN()-2,0)-EVS_EUR_Underlying!T672</f>
        <v>-2.8799185258776561E-12</v>
      </c>
      <c r="W674" s="6">
        <f>VLOOKUP($B674,BNP_EUR_Underlying!$A:$W,COLUMN()-2,0)-EVS_EUR_Underlying!U672</f>
        <v>2.2100099528188366E-12</v>
      </c>
      <c r="X674" s="6">
        <f>VLOOKUP($B674,BNP_EUR_Underlying!$A:$W,COLUMN()-2,0)-EVS_EUR_Underlying!V672</f>
        <v>2.0901058661593197E-12</v>
      </c>
      <c r="Y674" s="6">
        <f>VLOOKUP($B674,BNP_EUR_Underlying!$A:$W,COLUMN()-2,0)-EVS_EUR_Underlying!W672</f>
        <v>-4.7795101210112989E-13</v>
      </c>
    </row>
    <row r="675" spans="1:25" x14ac:dyDescent="0.25">
      <c r="A675" s="2">
        <v>42341</v>
      </c>
      <c r="B675" s="2">
        <v>42347</v>
      </c>
      <c r="C675" t="b">
        <f t="shared" si="10"/>
        <v>0</v>
      </c>
      <c r="D675" s="6">
        <f>VLOOKUP($B675,BNP_EUR_Underlying!$A:$W,COLUMN()-2,0)-EVS_EUR_Underlying!B673</f>
        <v>9.7227246444300031E-2</v>
      </c>
      <c r="E675" s="6">
        <f>VLOOKUP($B675,BNP_EUR_Underlying!$A:$W,COLUMN()-2,0)-EVS_EUR_Underlying!C673</f>
        <v>0.87570365890093993</v>
      </c>
      <c r="F675" s="6">
        <f>VLOOKUP($B675,BNP_EUR_Underlying!$A:$W,COLUMN()-2,0)-EVS_EUR_Underlying!D673</f>
        <v>-2.8901325777042075E-12</v>
      </c>
      <c r="G675" s="6">
        <f>VLOOKUP($B675,BNP_EUR_Underlying!$A:$W,COLUMN()-2,0)-EVS_EUR_Underlying!E673</f>
        <v>-8.0786731044013571E-4</v>
      </c>
      <c r="H675" s="6">
        <f>VLOOKUP($B675,BNP_EUR_Underlying!$A:$W,COLUMN()-2,0)-EVS_EUR_Underlying!F673</f>
        <v>1.0700329511337259E-12</v>
      </c>
      <c r="I675" s="6">
        <f>VLOOKUP($B675,BNP_EUR_Underlying!$A:$W,COLUMN()-2,0)-EVS_EUR_Underlying!G673</f>
        <v>1.8341255839016135E-4</v>
      </c>
      <c r="J675" s="6">
        <f>VLOOKUP($B675,BNP_EUR_Underlying!$A:$W,COLUMN()-2,0)-EVS_EUR_Underlying!H673</f>
        <v>6.5014660322049167E-13</v>
      </c>
      <c r="K675" s="6">
        <f>VLOOKUP($B675,BNP_EUR_Underlying!$A:$W,COLUMN()-2,0)-EVS_EUR_Underlying!I673</f>
        <v>1.6976705443105811E-4</v>
      </c>
      <c r="L675" s="6">
        <f>VLOOKUP($B675,BNP_EUR_Underlying!$A:$W,COLUMN()-2,0)-EVS_EUR_Underlying!J673</f>
        <v>-3.6999292518657967E-12</v>
      </c>
      <c r="M675" s="6">
        <f>VLOOKUP($B675,BNP_EUR_Underlying!$A:$W,COLUMN()-2,0)-EVS_EUR_Underlying!K673</f>
        <v>1.7455528934295916E-4</v>
      </c>
      <c r="N675" s="6">
        <f>VLOOKUP($B675,BNP_EUR_Underlying!$A:$W,COLUMN()-2,0)-EVS_EUR_Underlying!L673</f>
        <v>-1.9023671366457995E-2</v>
      </c>
      <c r="O675" s="6">
        <f>VLOOKUP($B675,BNP_EUR_Underlying!$A:$W,COLUMN()-2,0)-EVS_EUR_Underlying!M673</f>
        <v>8.3000273320976703E-13</v>
      </c>
      <c r="P675" s="6">
        <f>VLOOKUP($B675,BNP_EUR_Underlying!$A:$W,COLUMN()-2,0)-EVS_EUR_Underlying!N673</f>
        <v>1.5427556557580102E-3</v>
      </c>
      <c r="Q675" s="6">
        <f>VLOOKUP($B675,BNP_EUR_Underlying!$A:$W,COLUMN()-2,0)-EVS_EUR_Underlying!O673</f>
        <v>4.7266976244200176E-3</v>
      </c>
      <c r="R675" s="6">
        <f>VLOOKUP($B675,BNP_EUR_Underlying!$A:$W,COLUMN()-2,0)-EVS_EUR_Underlying!P673</f>
        <v>3.5993430458347575E-13</v>
      </c>
      <c r="S675" s="6">
        <f>VLOOKUP($B675,BNP_EUR_Underlying!$A:$W,COLUMN()-2,0)-EVS_EUR_Underlying!Q673</f>
        <v>-1.1668867903700253E-3</v>
      </c>
      <c r="T675" s="6">
        <f>VLOOKUP($B675,BNP_EUR_Underlying!$A:$W,COLUMN()-2,0)-EVS_EUR_Underlying!R673</f>
        <v>-1.1401990462900358E-13</v>
      </c>
      <c r="U675" s="6">
        <f>VLOOKUP($B675,BNP_EUR_Underlying!$A:$W,COLUMN()-2,0)-EVS_EUR_Underlying!S673</f>
        <v>2.955797075339095E-2</v>
      </c>
      <c r="V675" s="6">
        <f>VLOOKUP($B675,BNP_EUR_Underlying!$A:$W,COLUMN()-2,0)-EVS_EUR_Underlying!T673</f>
        <v>-4.4200199056376732E-12</v>
      </c>
      <c r="W675" s="6">
        <f>VLOOKUP($B675,BNP_EUR_Underlying!$A:$W,COLUMN()-2,0)-EVS_EUR_Underlying!U673</f>
        <v>-3.05000469325023E-12</v>
      </c>
      <c r="X675" s="6">
        <f>VLOOKUP($B675,BNP_EUR_Underlying!$A:$W,COLUMN()-2,0)-EVS_EUR_Underlying!V673</f>
        <v>-2.7500224319965128E-12</v>
      </c>
      <c r="Y675" s="6">
        <f>VLOOKUP($B675,BNP_EUR_Underlying!$A:$W,COLUMN()-2,0)-EVS_EUR_Underlying!W673</f>
        <v>-1.0291767438275201E-13</v>
      </c>
    </row>
    <row r="676" spans="1:25" x14ac:dyDescent="0.25">
      <c r="A676" s="2">
        <v>42342</v>
      </c>
      <c r="B676" s="2">
        <v>42348</v>
      </c>
      <c r="C676" t="b">
        <f t="shared" si="10"/>
        <v>0</v>
      </c>
      <c r="D676" s="6">
        <f>VLOOKUP($B676,BNP_EUR_Underlying!$A:$W,COLUMN()-2,0)-EVS_EUR_Underlying!B674</f>
        <v>9.718583674119996E-2</v>
      </c>
      <c r="E676" s="6">
        <f>VLOOKUP($B676,BNP_EUR_Underlying!$A:$W,COLUMN()-2,0)-EVS_EUR_Underlying!C674</f>
        <v>0.87732329045297019</v>
      </c>
      <c r="F676" s="6">
        <f>VLOOKUP($B676,BNP_EUR_Underlying!$A:$W,COLUMN()-2,0)-EVS_EUR_Underlying!D674</f>
        <v>2.7498003873915877E-12</v>
      </c>
      <c r="G676" s="6">
        <f>VLOOKUP($B676,BNP_EUR_Underlying!$A:$W,COLUMN()-2,0)-EVS_EUR_Underlying!E674</f>
        <v>-8.0820641523016157E-4</v>
      </c>
      <c r="H676" s="6">
        <f>VLOOKUP($B676,BNP_EUR_Underlying!$A:$W,COLUMN()-2,0)-EVS_EUR_Underlying!F674</f>
        <v>1.7998935675223038E-12</v>
      </c>
      <c r="I676" s="6">
        <f>VLOOKUP($B676,BNP_EUR_Underlying!$A:$W,COLUMN()-2,0)-EVS_EUR_Underlying!G674</f>
        <v>1.8300256007997007E-4</v>
      </c>
      <c r="J676" s="6">
        <f>VLOOKUP($B676,BNP_EUR_Underlying!$A:$W,COLUMN()-2,0)-EVS_EUR_Underlying!H674</f>
        <v>-4.3700598695295412E-12</v>
      </c>
      <c r="K676" s="6">
        <f>VLOOKUP($B676,BNP_EUR_Underlying!$A:$W,COLUMN()-2,0)-EVS_EUR_Underlying!I674</f>
        <v>1.6907608335203772E-4</v>
      </c>
      <c r="L676" s="6">
        <f>VLOOKUP($B676,BNP_EUR_Underlying!$A:$W,COLUMN()-2,0)-EVS_EUR_Underlying!J674</f>
        <v>-1.2501111257279263E-12</v>
      </c>
      <c r="M676" s="6">
        <f>VLOOKUP($B676,BNP_EUR_Underlying!$A:$W,COLUMN()-2,0)-EVS_EUR_Underlying!K674</f>
        <v>1.7431350711394344E-4</v>
      </c>
      <c r="N676" s="6">
        <f>VLOOKUP($B676,BNP_EUR_Underlying!$A:$W,COLUMN()-2,0)-EVS_EUR_Underlying!L674</f>
        <v>-1.8907756399079045E-2</v>
      </c>
      <c r="O676" s="6">
        <f>VLOOKUP($B676,BNP_EUR_Underlying!$A:$W,COLUMN()-2,0)-EVS_EUR_Underlying!M674</f>
        <v>-3.2100988534011776E-12</v>
      </c>
      <c r="P676" s="6">
        <f>VLOOKUP($B676,BNP_EUR_Underlying!$A:$W,COLUMN()-2,0)-EVS_EUR_Underlying!N674</f>
        <v>1.5395613584120449E-3</v>
      </c>
      <c r="Q676" s="6">
        <f>VLOOKUP($B676,BNP_EUR_Underlying!$A:$W,COLUMN()-2,0)-EVS_EUR_Underlying!O674</f>
        <v>4.7159877774600734E-3</v>
      </c>
      <c r="R676" s="6">
        <f>VLOOKUP($B676,BNP_EUR_Underlying!$A:$W,COLUMN()-2,0)-EVS_EUR_Underlying!P674</f>
        <v>-3.4301450568818836E-12</v>
      </c>
      <c r="S676" s="6">
        <f>VLOOKUP($B676,BNP_EUR_Underlying!$A:$W,COLUMN()-2,0)-EVS_EUR_Underlying!Q674</f>
        <v>-1.1731716342500143E-3</v>
      </c>
      <c r="T676" s="6">
        <f>VLOOKUP($B676,BNP_EUR_Underlying!$A:$W,COLUMN()-2,0)-EVS_EUR_Underlying!R674</f>
        <v>-2.1593837828959295E-13</v>
      </c>
      <c r="U676" s="6">
        <f>VLOOKUP($B676,BNP_EUR_Underlying!$A:$W,COLUMN()-2,0)-EVS_EUR_Underlying!S674</f>
        <v>2.9144185574626058E-2</v>
      </c>
      <c r="V676" s="6">
        <f>VLOOKUP($B676,BNP_EUR_Underlying!$A:$W,COLUMN()-2,0)-EVS_EUR_Underlying!T674</f>
        <v>9.3991481264765753E-13</v>
      </c>
      <c r="W676" s="6">
        <f>VLOOKUP($B676,BNP_EUR_Underlying!$A:$W,COLUMN()-2,0)-EVS_EUR_Underlying!U674</f>
        <v>-2.2699619961485951E-12</v>
      </c>
      <c r="X676" s="6">
        <f>VLOOKUP($B676,BNP_EUR_Underlying!$A:$W,COLUMN()-2,0)-EVS_EUR_Underlying!V674</f>
        <v>2.3299140394783535E-12</v>
      </c>
      <c r="Y676" s="6">
        <f>VLOOKUP($B676,BNP_EUR_Underlying!$A:$W,COLUMN()-2,0)-EVS_EUR_Underlying!W674</f>
        <v>-1.7397194795876203E-13</v>
      </c>
    </row>
    <row r="677" spans="1:25" x14ac:dyDescent="0.25">
      <c r="A677" s="2">
        <v>42345</v>
      </c>
      <c r="B677" s="2">
        <v>42349</v>
      </c>
      <c r="C677" t="b">
        <f t="shared" si="10"/>
        <v>0</v>
      </c>
      <c r="D677" s="6">
        <f>VLOOKUP($B677,BNP_EUR_Underlying!$A:$W,COLUMN()-2,0)-EVS_EUR_Underlying!B675</f>
        <v>9.7400197619839979E-2</v>
      </c>
      <c r="E677" s="6">
        <f>VLOOKUP($B677,BNP_EUR_Underlying!$A:$W,COLUMN()-2,0)-EVS_EUR_Underlying!C675</f>
        <v>0.88229387285375016</v>
      </c>
      <c r="F677" s="6">
        <f>VLOOKUP($B677,BNP_EUR_Underlying!$A:$W,COLUMN()-2,0)-EVS_EUR_Underlying!D675</f>
        <v>-4.4300119128592996E-12</v>
      </c>
      <c r="G677" s="6">
        <f>VLOOKUP($B677,BNP_EUR_Underlying!$A:$W,COLUMN()-2,0)-EVS_EUR_Underlying!E675</f>
        <v>-8.0844862292983599E-4</v>
      </c>
      <c r="H677" s="6">
        <f>VLOOKUP($B677,BNP_EUR_Underlying!$A:$W,COLUMN()-2,0)-EVS_EUR_Underlying!F675</f>
        <v>7.3985262361020432E-13</v>
      </c>
      <c r="I677" s="6">
        <f>VLOOKUP($B677,BNP_EUR_Underlying!$A:$W,COLUMN()-2,0)-EVS_EUR_Underlying!G675</f>
        <v>1.8332005340004898E-4</v>
      </c>
      <c r="J677" s="6">
        <f>VLOOKUP($B677,BNP_EUR_Underlying!$A:$W,COLUMN()-2,0)-EVS_EUR_Underlying!H675</f>
        <v>-3.8800074264599971E-12</v>
      </c>
      <c r="K677" s="6">
        <f>VLOOKUP($B677,BNP_EUR_Underlying!$A:$W,COLUMN()-2,0)-EVS_EUR_Underlying!I675</f>
        <v>1.6571970261303193E-4</v>
      </c>
      <c r="L677" s="6">
        <f>VLOOKUP($B677,BNP_EUR_Underlying!$A:$W,COLUMN()-2,0)-EVS_EUR_Underlying!J675</f>
        <v>-3.9990233346998139E-13</v>
      </c>
      <c r="M677" s="6">
        <f>VLOOKUP($B677,BNP_EUR_Underlying!$A:$W,COLUMN()-2,0)-EVS_EUR_Underlying!K675</f>
        <v>1.7165553954301416E-4</v>
      </c>
      <c r="N677" s="6">
        <f>VLOOKUP($B677,BNP_EUR_Underlying!$A:$W,COLUMN()-2,0)-EVS_EUR_Underlying!L675</f>
        <v>-1.8640758366372912E-2</v>
      </c>
      <c r="O677" s="6">
        <f>VLOOKUP($B677,BNP_EUR_Underlying!$A:$W,COLUMN()-2,0)-EVS_EUR_Underlying!M675</f>
        <v>-1.1302070390684094E-12</v>
      </c>
      <c r="P677" s="6">
        <f>VLOOKUP($B677,BNP_EUR_Underlying!$A:$W,COLUMN()-2,0)-EVS_EUR_Underlying!N675</f>
        <v>1.5445823478060783E-3</v>
      </c>
      <c r="Q677" s="6">
        <f>VLOOKUP($B677,BNP_EUR_Underlying!$A:$W,COLUMN()-2,0)-EVS_EUR_Underlying!O675</f>
        <v>4.6175223694999712E-3</v>
      </c>
      <c r="R677" s="6">
        <f>VLOOKUP($B677,BNP_EUR_Underlying!$A:$W,COLUMN()-2,0)-EVS_EUR_Underlying!P675</f>
        <v>1.999955756559757E-12</v>
      </c>
      <c r="S677" s="6">
        <f>VLOOKUP($B677,BNP_EUR_Underlying!$A:$W,COLUMN()-2,0)-EVS_EUR_Underlying!Q675</f>
        <v>-1.1475085034000632E-3</v>
      </c>
      <c r="T677" s="6">
        <f>VLOOKUP($B677,BNP_EUR_Underlying!$A:$W,COLUMN()-2,0)-EVS_EUR_Underlying!R675</f>
        <v>1.4799272918253337E-13</v>
      </c>
      <c r="U677" s="6">
        <f>VLOOKUP($B677,BNP_EUR_Underlying!$A:$W,COLUMN()-2,0)-EVS_EUR_Underlying!S675</f>
        <v>2.8216841230428003E-2</v>
      </c>
      <c r="V677" s="6">
        <f>VLOOKUP($B677,BNP_EUR_Underlying!$A:$W,COLUMN()-2,0)-EVS_EUR_Underlying!T675</f>
        <v>3.9399594697897555E-12</v>
      </c>
      <c r="W677" s="6">
        <f>VLOOKUP($B677,BNP_EUR_Underlying!$A:$W,COLUMN()-2,0)-EVS_EUR_Underlying!U675</f>
        <v>3.3499869545039473E-12</v>
      </c>
      <c r="X677" s="6">
        <f>VLOOKUP($B677,BNP_EUR_Underlying!$A:$W,COLUMN()-2,0)-EVS_EUR_Underlying!V675</f>
        <v>-2.7999824681046448E-13</v>
      </c>
      <c r="Y677" s="6">
        <f>VLOOKUP($B677,BNP_EUR_Underlying!$A:$W,COLUMN()-2,0)-EVS_EUR_Underlying!W675</f>
        <v>-3.4294789230671086E-13</v>
      </c>
    </row>
    <row r="678" spans="1:25" x14ac:dyDescent="0.25">
      <c r="A678" s="2">
        <v>42346</v>
      </c>
      <c r="B678" s="2">
        <v>42352</v>
      </c>
      <c r="C678" t="b">
        <f t="shared" si="10"/>
        <v>0</v>
      </c>
      <c r="D678" s="6">
        <f>VLOOKUP($B678,BNP_EUR_Underlying!$A:$W,COLUMN()-2,0)-EVS_EUR_Underlying!B676</f>
        <v>9.7220026414170047E-2</v>
      </c>
      <c r="E678" s="6">
        <f>VLOOKUP($B678,BNP_EUR_Underlying!$A:$W,COLUMN()-2,0)-EVS_EUR_Underlying!C676</f>
        <v>0.88020343705833004</v>
      </c>
      <c r="F678" s="6">
        <f>VLOOKUP($B678,BNP_EUR_Underlying!$A:$W,COLUMN()-2,0)-EVS_EUR_Underlying!D676</f>
        <v>-4.6800341380048849E-12</v>
      </c>
      <c r="G678" s="6">
        <f>VLOOKUP($B678,BNP_EUR_Underlying!$A:$W,COLUMN()-2,0)-EVS_EUR_Underlying!E676</f>
        <v>-8.0740709680005018E-4</v>
      </c>
      <c r="H678" s="6">
        <f>VLOOKUP($B678,BNP_EUR_Underlying!$A:$W,COLUMN()-2,0)-EVS_EUR_Underlying!F676</f>
        <v>-4.8701043198207117E-12</v>
      </c>
      <c r="I678" s="6">
        <f>VLOOKUP($B678,BNP_EUR_Underlying!$A:$W,COLUMN()-2,0)-EVS_EUR_Underlying!G676</f>
        <v>1.8196436173700814E-4</v>
      </c>
      <c r="J678" s="6">
        <f>VLOOKUP($B678,BNP_EUR_Underlying!$A:$W,COLUMN()-2,0)-EVS_EUR_Underlying!H676</f>
        <v>5.1003645751279691E-13</v>
      </c>
      <c r="K678" s="6">
        <f>VLOOKUP($B678,BNP_EUR_Underlying!$A:$W,COLUMN()-2,0)-EVS_EUR_Underlying!I676</f>
        <v>1.6430034408498884E-4</v>
      </c>
      <c r="L678" s="6">
        <f>VLOOKUP($B678,BNP_EUR_Underlying!$A:$W,COLUMN()-2,0)-EVS_EUR_Underlying!J676</f>
        <v>-9.8010488613908819E-13</v>
      </c>
      <c r="M678" s="6">
        <f>VLOOKUP($B678,BNP_EUR_Underlying!$A:$W,COLUMN()-2,0)-EVS_EUR_Underlying!K676</f>
        <v>1.7233199864197246E-4</v>
      </c>
      <c r="N678" s="6">
        <f>VLOOKUP($B678,BNP_EUR_Underlying!$A:$W,COLUMN()-2,0)-EVS_EUR_Underlying!L676</f>
        <v>-1.8705851542783036E-2</v>
      </c>
      <c r="O678" s="6">
        <f>VLOOKUP($B678,BNP_EUR_Underlying!$A:$W,COLUMN()-2,0)-EVS_EUR_Underlying!M676</f>
        <v>2.2999380178134743E-12</v>
      </c>
      <c r="P678" s="6">
        <f>VLOOKUP($B678,BNP_EUR_Underlying!$A:$W,COLUMN()-2,0)-EVS_EUR_Underlying!N676</f>
        <v>1.5334948110580227E-3</v>
      </c>
      <c r="Q678" s="6">
        <f>VLOOKUP($B678,BNP_EUR_Underlying!$A:$W,COLUMN()-2,0)-EVS_EUR_Underlying!O676</f>
        <v>4.5407698581698686E-3</v>
      </c>
      <c r="R678" s="6">
        <f>VLOOKUP($B678,BNP_EUR_Underlying!$A:$W,COLUMN()-2,0)-EVS_EUR_Underlying!P676</f>
        <v>-4.1500136660488351E-12</v>
      </c>
      <c r="S678" s="6">
        <f>VLOOKUP($B678,BNP_EUR_Underlying!$A:$W,COLUMN()-2,0)-EVS_EUR_Underlying!Q676</f>
        <v>-1.140176188880071E-3</v>
      </c>
      <c r="T678" s="6">
        <f>VLOOKUP($B678,BNP_EUR_Underlying!$A:$W,COLUMN()-2,0)-EVS_EUR_Underlying!R676</f>
        <v>-4.1000536299407031E-13</v>
      </c>
      <c r="U678" s="6">
        <f>VLOOKUP($B678,BNP_EUR_Underlying!$A:$W,COLUMN()-2,0)-EVS_EUR_Underlying!S676</f>
        <v>2.7466787601911902E-2</v>
      </c>
      <c r="V678" s="6">
        <f>VLOOKUP($B678,BNP_EUR_Underlying!$A:$W,COLUMN()-2,0)-EVS_EUR_Underlying!T676</f>
        <v>4.5699000139620694E-12</v>
      </c>
      <c r="W678" s="6">
        <f>VLOOKUP($B678,BNP_EUR_Underlying!$A:$W,COLUMN()-2,0)-EVS_EUR_Underlying!U676</f>
        <v>4.0800696154974503E-12</v>
      </c>
      <c r="X678" s="6">
        <f>VLOOKUP($B678,BNP_EUR_Underlying!$A:$W,COLUMN()-2,0)-EVS_EUR_Underlying!V676</f>
        <v>-4.900524430695441E-13</v>
      </c>
      <c r="Y678" s="6">
        <f>VLOOKUP($B678,BNP_EUR_Underlying!$A:$W,COLUMN()-2,0)-EVS_EUR_Underlying!W676</f>
        <v>3.0597746558669314E-13</v>
      </c>
    </row>
    <row r="679" spans="1:25" x14ac:dyDescent="0.25">
      <c r="A679" s="2">
        <v>42347</v>
      </c>
      <c r="B679" s="2">
        <v>42353</v>
      </c>
      <c r="C679" t="b">
        <f t="shared" si="10"/>
        <v>0</v>
      </c>
      <c r="D679" s="6">
        <f>VLOOKUP($B679,BNP_EUR_Underlying!$A:$W,COLUMN()-2,0)-EVS_EUR_Underlying!B677</f>
        <v>9.7194205751899965E-2</v>
      </c>
      <c r="E679" s="6">
        <f>VLOOKUP($B679,BNP_EUR_Underlying!$A:$W,COLUMN()-2,0)-EVS_EUR_Underlying!C677</f>
        <v>0.8755169519035999</v>
      </c>
      <c r="F679" s="6">
        <f>VLOOKUP($B679,BNP_EUR_Underlying!$A:$W,COLUMN()-2,0)-EVS_EUR_Underlying!D677</f>
        <v>-5.8020255266910681E-13</v>
      </c>
      <c r="G679" s="6">
        <f>VLOOKUP($B679,BNP_EUR_Underlying!$A:$W,COLUMN()-2,0)-EVS_EUR_Underlying!E677</f>
        <v>-8.0619600827991356E-4</v>
      </c>
      <c r="H679" s="6">
        <f>VLOOKUP($B679,BNP_EUR_Underlying!$A:$W,COLUMN()-2,0)-EVS_EUR_Underlying!F677</f>
        <v>1.8400836410137345E-12</v>
      </c>
      <c r="I679" s="6">
        <f>VLOOKUP($B679,BNP_EUR_Underlying!$A:$W,COLUMN()-2,0)-EVS_EUR_Underlying!G677</f>
        <v>1.8198301988903154E-4</v>
      </c>
      <c r="J679" s="6">
        <f>VLOOKUP($B679,BNP_EUR_Underlying!$A:$W,COLUMN()-2,0)-EVS_EUR_Underlying!H677</f>
        <v>3.9599434842330083E-12</v>
      </c>
      <c r="K679" s="6">
        <f>VLOOKUP($B679,BNP_EUR_Underlying!$A:$W,COLUMN()-2,0)-EVS_EUR_Underlying!I677</f>
        <v>1.6699618046900344E-4</v>
      </c>
      <c r="L679" s="6">
        <f>VLOOKUP($B679,BNP_EUR_Underlying!$A:$W,COLUMN()-2,0)-EVS_EUR_Underlying!J677</f>
        <v>4.4999559634106845E-12</v>
      </c>
      <c r="M679" s="6">
        <f>VLOOKUP($B679,BNP_EUR_Underlying!$A:$W,COLUMN()-2,0)-EVS_EUR_Underlying!K677</f>
        <v>1.7291059841795242E-4</v>
      </c>
      <c r="N679" s="6">
        <f>VLOOKUP($B679,BNP_EUR_Underlying!$A:$W,COLUMN()-2,0)-EVS_EUR_Underlying!L677</f>
        <v>-1.8796515112212919E-2</v>
      </c>
      <c r="O679" s="6">
        <f>VLOOKUP($B679,BNP_EUR_Underlying!$A:$W,COLUMN()-2,0)-EVS_EUR_Underlying!M677</f>
        <v>-1.6799894808627869E-12</v>
      </c>
      <c r="P679" s="6">
        <f>VLOOKUP($B679,BNP_EUR_Underlying!$A:$W,COLUMN()-2,0)-EVS_EUR_Underlying!N677</f>
        <v>1.5326684102799915E-3</v>
      </c>
      <c r="Q679" s="6">
        <f>VLOOKUP($B679,BNP_EUR_Underlying!$A:$W,COLUMN()-2,0)-EVS_EUR_Underlying!O677</f>
        <v>4.6998293471800512E-3</v>
      </c>
      <c r="R679" s="6">
        <f>VLOOKUP($B679,BNP_EUR_Underlying!$A:$W,COLUMN()-2,0)-EVS_EUR_Underlying!P677</f>
        <v>-2.2399859744837158E-12</v>
      </c>
      <c r="S679" s="6">
        <f>VLOOKUP($B679,BNP_EUR_Underlying!$A:$W,COLUMN()-2,0)-EVS_EUR_Underlying!Q677</f>
        <v>-1.1569357792198254E-3</v>
      </c>
      <c r="T679" s="6">
        <f>VLOOKUP($B679,BNP_EUR_Underlying!$A:$W,COLUMN()-2,0)-EVS_EUR_Underlying!R677</f>
        <v>-3.4794389591752406E-13</v>
      </c>
      <c r="U679" s="6">
        <f>VLOOKUP($B679,BNP_EUR_Underlying!$A:$W,COLUMN()-2,0)-EVS_EUR_Underlying!S677</f>
        <v>2.8440873438293046E-2</v>
      </c>
      <c r="V679" s="6">
        <f>VLOOKUP($B679,BNP_EUR_Underlying!$A:$W,COLUMN()-2,0)-EVS_EUR_Underlying!T677</f>
        <v>8.3000273320976703E-13</v>
      </c>
      <c r="W679" s="6">
        <f>VLOOKUP($B679,BNP_EUR_Underlying!$A:$W,COLUMN()-2,0)-EVS_EUR_Underlying!U677</f>
        <v>-1.7998935675223038E-12</v>
      </c>
      <c r="X679" s="6">
        <f>VLOOKUP($B679,BNP_EUR_Underlying!$A:$W,COLUMN()-2,0)-EVS_EUR_Underlying!V677</f>
        <v>-2.1798118865490324E-12</v>
      </c>
      <c r="Y679" s="6">
        <f>VLOOKUP($B679,BNP_EUR_Underlying!$A:$W,COLUMN()-2,0)-EVS_EUR_Underlying!W677</f>
        <v>-2.9798385980939202E-13</v>
      </c>
    </row>
    <row r="680" spans="1:25" x14ac:dyDescent="0.25">
      <c r="A680" s="2">
        <v>42348</v>
      </c>
      <c r="B680" s="2">
        <v>42354</v>
      </c>
      <c r="C680" t="b">
        <f t="shared" si="10"/>
        <v>0</v>
      </c>
      <c r="D680" s="6">
        <f>VLOOKUP($B680,BNP_EUR_Underlying!$A:$W,COLUMN()-2,0)-EVS_EUR_Underlying!B678</f>
        <v>9.7176078096799845E-2</v>
      </c>
      <c r="E680" s="6">
        <f>VLOOKUP($B680,BNP_EUR_Underlying!$A:$W,COLUMN()-2,0)-EVS_EUR_Underlying!C678</f>
        <v>0.8726902057102599</v>
      </c>
      <c r="F680" s="6">
        <f>VLOOKUP($B680,BNP_EUR_Underlying!$A:$W,COLUMN()-2,0)-EVS_EUR_Underlying!D678</f>
        <v>-3.4001690352170044E-12</v>
      </c>
      <c r="G680" s="6">
        <f>VLOOKUP($B680,BNP_EUR_Underlying!$A:$W,COLUMN()-2,0)-EVS_EUR_Underlying!E678</f>
        <v>-8.0622023005005872E-4</v>
      </c>
      <c r="H680" s="6">
        <f>VLOOKUP($B680,BNP_EUR_Underlying!$A:$W,COLUMN()-2,0)-EVS_EUR_Underlying!F678</f>
        <v>1.16995302334999E-12</v>
      </c>
      <c r="I680" s="6">
        <f>VLOOKUP($B680,BNP_EUR_Underlying!$A:$W,COLUMN()-2,0)-EVS_EUR_Underlying!G678</f>
        <v>1.8194348991096287E-4</v>
      </c>
      <c r="J680" s="6">
        <f>VLOOKUP($B680,BNP_EUR_Underlying!$A:$W,COLUMN()-2,0)-EVS_EUR_Underlying!H678</f>
        <v>1.3500311979441904E-12</v>
      </c>
      <c r="K680" s="6">
        <f>VLOOKUP($B680,BNP_EUR_Underlying!$A:$W,COLUMN()-2,0)-EVS_EUR_Underlying!I678</f>
        <v>1.6825787560292849E-4</v>
      </c>
      <c r="L680" s="6">
        <f>VLOOKUP($B680,BNP_EUR_Underlying!$A:$W,COLUMN()-2,0)-EVS_EUR_Underlying!J678</f>
        <v>2.0501378372728141E-12</v>
      </c>
      <c r="M680" s="6">
        <f>VLOOKUP($B680,BNP_EUR_Underlying!$A:$W,COLUMN()-2,0)-EVS_EUR_Underlying!K678</f>
        <v>1.7303337294805043E-4</v>
      </c>
      <c r="N680" s="6">
        <f>VLOOKUP($B680,BNP_EUR_Underlying!$A:$W,COLUMN()-2,0)-EVS_EUR_Underlying!L678</f>
        <v>-1.897440381603499E-2</v>
      </c>
      <c r="O680" s="6">
        <f>VLOOKUP($B680,BNP_EUR_Underlying!$A:$W,COLUMN()-2,0)-EVS_EUR_Underlying!M678</f>
        <v>2.3601121057481578E-12</v>
      </c>
      <c r="P680" s="6">
        <f>VLOOKUP($B680,BNP_EUR_Underlying!$A:$W,COLUMN()-2,0)-EVS_EUR_Underlying!N678</f>
        <v>1.5281319319929709E-3</v>
      </c>
      <c r="Q680" s="6">
        <f>VLOOKUP($B680,BNP_EUR_Underlying!$A:$W,COLUMN()-2,0)-EVS_EUR_Underlying!O678</f>
        <v>4.7008392547001066E-3</v>
      </c>
      <c r="R680" s="6">
        <f>VLOOKUP($B680,BNP_EUR_Underlying!$A:$W,COLUMN()-2,0)-EVS_EUR_Underlying!P678</f>
        <v>-2.3498980539216063E-12</v>
      </c>
      <c r="S680" s="6">
        <f>VLOOKUP($B680,BNP_EUR_Underlying!$A:$W,COLUMN()-2,0)-EVS_EUR_Underlying!Q678</f>
        <v>-1.1736953695700159E-3</v>
      </c>
      <c r="T680" s="6">
        <f>VLOOKUP($B680,BNP_EUR_Underlying!$A:$W,COLUMN()-2,0)-EVS_EUR_Underlying!R678</f>
        <v>3.75921516138078E-13</v>
      </c>
      <c r="U680" s="6">
        <f>VLOOKUP($B680,BNP_EUR_Underlying!$A:$W,COLUMN()-2,0)-EVS_EUR_Underlying!S678</f>
        <v>2.8317002722679008E-2</v>
      </c>
      <c r="V680" s="6">
        <f>VLOOKUP($B680,BNP_EUR_Underlying!$A:$W,COLUMN()-2,0)-EVS_EUR_Underlying!T678</f>
        <v>-1.3800072196090696E-12</v>
      </c>
      <c r="W680" s="6">
        <f>VLOOKUP($B680,BNP_EUR_Underlying!$A:$W,COLUMN()-2,0)-EVS_EUR_Underlying!U678</f>
        <v>2.9400926138123396E-12</v>
      </c>
      <c r="X680" s="6">
        <f>VLOOKUP($B680,BNP_EUR_Underlying!$A:$W,COLUMN()-2,0)-EVS_EUR_Underlying!V678</f>
        <v>-1.3200551762793111E-12</v>
      </c>
      <c r="Y680" s="6">
        <f>VLOOKUP($B680,BNP_EUR_Underlying!$A:$W,COLUMN()-2,0)-EVS_EUR_Underlying!W678</f>
        <v>-3.1907809727726999E-13</v>
      </c>
    </row>
    <row r="681" spans="1:25" x14ac:dyDescent="0.25">
      <c r="A681" s="2">
        <v>42349</v>
      </c>
      <c r="B681" s="2">
        <v>42355</v>
      </c>
      <c r="C681" t="b">
        <f t="shared" si="10"/>
        <v>0</v>
      </c>
      <c r="D681" s="6">
        <f>VLOOKUP($B681,BNP_EUR_Underlying!$A:$W,COLUMN()-2,0)-EVS_EUR_Underlying!B679</f>
        <v>9.7148384247430108E-2</v>
      </c>
      <c r="E681" s="6">
        <f>VLOOKUP($B681,BNP_EUR_Underlying!$A:$W,COLUMN()-2,0)-EVS_EUR_Underlying!C679</f>
        <v>0.87593637092836008</v>
      </c>
      <c r="F681" s="6">
        <f>VLOOKUP($B681,BNP_EUR_Underlying!$A:$W,COLUMN()-2,0)-EVS_EUR_Underlying!D679</f>
        <v>3.779865309638808E-12</v>
      </c>
      <c r="G681" s="6">
        <f>VLOOKUP($B681,BNP_EUR_Underlying!$A:$W,COLUMN()-2,0)-EVS_EUR_Underlying!E679</f>
        <v>-8.0706799202001633E-4</v>
      </c>
      <c r="H681" s="6">
        <f>VLOOKUP($B681,BNP_EUR_Underlying!$A:$W,COLUMN()-2,0)-EVS_EUR_Underlying!F679</f>
        <v>2.0501378372728141E-12</v>
      </c>
      <c r="I681" s="6">
        <f>VLOOKUP($B681,BNP_EUR_Underlying!$A:$W,COLUMN()-2,0)-EVS_EUR_Underlying!G679</f>
        <v>1.8213875572403726E-4</v>
      </c>
      <c r="J681" s="6">
        <f>VLOOKUP($B681,BNP_EUR_Underlying!$A:$W,COLUMN()-2,0)-EVS_EUR_Underlying!H679</f>
        <v>4.4999559634106845E-12</v>
      </c>
      <c r="K681" s="6">
        <f>VLOOKUP($B681,BNP_EUR_Underlying!$A:$W,COLUMN()-2,0)-EVS_EUR_Underlying!I679</f>
        <v>1.6635047366697631E-4</v>
      </c>
      <c r="L681" s="6">
        <f>VLOOKUP($B681,BNP_EUR_Underlying!$A:$W,COLUMN()-2,0)-EVS_EUR_Underlying!J679</f>
        <v>-8.2001072598814062E-13</v>
      </c>
      <c r="M681" s="6">
        <f>VLOOKUP($B681,BNP_EUR_Underlying!$A:$W,COLUMN()-2,0)-EVS_EUR_Underlying!K679</f>
        <v>1.731685597040622E-4</v>
      </c>
      <c r="N681" s="6">
        <f>VLOOKUP($B681,BNP_EUR_Underlying!$A:$W,COLUMN()-2,0)-EVS_EUR_Underlying!L679</f>
        <v>-1.8825434374603933E-2</v>
      </c>
      <c r="O681" s="6">
        <f>VLOOKUP($B681,BNP_EUR_Underlying!$A:$W,COLUMN()-2,0)-EVS_EUR_Underlying!M679</f>
        <v>-2.3399060466999799E-12</v>
      </c>
      <c r="P681" s="6">
        <f>VLOOKUP($B681,BNP_EUR_Underlying!$A:$W,COLUMN()-2,0)-EVS_EUR_Underlying!N679</f>
        <v>1.5333908510389849E-3</v>
      </c>
      <c r="Q681" s="6">
        <f>VLOOKUP($B681,BNP_EUR_Underlying!$A:$W,COLUMN()-2,0)-EVS_EUR_Underlying!O679</f>
        <v>4.7586561125800841E-3</v>
      </c>
      <c r="R681" s="6">
        <f>VLOOKUP($B681,BNP_EUR_Underlying!$A:$W,COLUMN()-2,0)-EVS_EUR_Underlying!P679</f>
        <v>-2.0698998071111419E-12</v>
      </c>
      <c r="S681" s="6">
        <f>VLOOKUP($B681,BNP_EUR_Underlying!$A:$W,COLUMN()-2,0)-EVS_EUR_Underlying!Q679</f>
        <v>-1.1909787052399867E-3</v>
      </c>
      <c r="T681" s="6">
        <f>VLOOKUP($B681,BNP_EUR_Underlying!$A:$W,COLUMN()-2,0)-EVS_EUR_Underlying!R679</f>
        <v>-1.2700951401711791E-13</v>
      </c>
      <c r="U681" s="6">
        <f>VLOOKUP($B681,BNP_EUR_Underlying!$A:$W,COLUMN()-2,0)-EVS_EUR_Underlying!S679</f>
        <v>2.924636577508799E-2</v>
      </c>
      <c r="V681" s="6">
        <f>VLOOKUP($B681,BNP_EUR_Underlying!$A:$W,COLUMN()-2,0)-EVS_EUR_Underlying!T679</f>
        <v>-1.1999290450148692E-12</v>
      </c>
      <c r="W681" s="6">
        <f>VLOOKUP($B681,BNP_EUR_Underlying!$A:$W,COLUMN()-2,0)-EVS_EUR_Underlying!U679</f>
        <v>-3.1401548028497928E-12</v>
      </c>
      <c r="X681" s="6">
        <f>VLOOKUP($B681,BNP_EUR_Underlying!$A:$W,COLUMN()-2,0)-EVS_EUR_Underlying!V679</f>
        <v>-2.1800339311539574E-12</v>
      </c>
      <c r="Y681" s="6">
        <f>VLOOKUP($B681,BNP_EUR_Underlying!$A:$W,COLUMN()-2,0)-EVS_EUR_Underlying!W679</f>
        <v>9.9920072216264089E-15</v>
      </c>
    </row>
    <row r="682" spans="1:25" x14ac:dyDescent="0.25">
      <c r="A682" s="2">
        <v>42352</v>
      </c>
      <c r="B682" s="2">
        <v>42356</v>
      </c>
      <c r="C682" t="b">
        <f t="shared" si="10"/>
        <v>0</v>
      </c>
      <c r="D682" s="6">
        <f>VLOOKUP($B682,BNP_EUR_Underlying!$A:$W,COLUMN()-2,0)-EVS_EUR_Underlying!B680</f>
        <v>9.7155421588589919E-2</v>
      </c>
      <c r="E682" s="6">
        <f>VLOOKUP($B682,BNP_EUR_Underlying!$A:$W,COLUMN()-2,0)-EVS_EUR_Underlying!C680</f>
        <v>0.87827401766047997</v>
      </c>
      <c r="F682" s="6">
        <f>VLOOKUP($B682,BNP_EUR_Underlying!$A:$W,COLUMN()-2,0)-EVS_EUR_Underlying!D680</f>
        <v>4.0298875347843932E-12</v>
      </c>
      <c r="G682" s="6">
        <f>VLOOKUP($B682,BNP_EUR_Underlying!$A:$W,COLUMN()-2,0)-EVS_EUR_Underlying!E680</f>
        <v>-8.0803686284003362E-4</v>
      </c>
      <c r="H682" s="6">
        <f>VLOOKUP($B682,BNP_EUR_Underlying!$A:$W,COLUMN()-2,0)-EVS_EUR_Underlying!F680</f>
        <v>-4.1500136660488351E-12</v>
      </c>
      <c r="I682" s="6">
        <f>VLOOKUP($B682,BNP_EUR_Underlying!$A:$W,COLUMN()-2,0)-EVS_EUR_Underlying!G680</f>
        <v>1.8212805604400639E-4</v>
      </c>
      <c r="J682" s="6">
        <f>VLOOKUP($B682,BNP_EUR_Underlying!$A:$W,COLUMN()-2,0)-EVS_EUR_Underlying!H680</f>
        <v>-1.2299050666797484E-12</v>
      </c>
      <c r="K682" s="6">
        <f>VLOOKUP($B682,BNP_EUR_Underlying!$A:$W,COLUMN()-2,0)-EVS_EUR_Underlying!I680</f>
        <v>1.6575779999494777E-4</v>
      </c>
      <c r="L682" s="6">
        <f>VLOOKUP($B682,BNP_EUR_Underlying!$A:$W,COLUMN()-2,0)-EVS_EUR_Underlying!J680</f>
        <v>-2.8599345114344032E-12</v>
      </c>
      <c r="M682" s="6">
        <f>VLOOKUP($B682,BNP_EUR_Underlying!$A:$W,COLUMN()-2,0)-EVS_EUR_Underlying!K680</f>
        <v>1.7276753530492961E-4</v>
      </c>
      <c r="N682" s="6">
        <f>VLOOKUP($B682,BNP_EUR_Underlying!$A:$W,COLUMN()-2,0)-EVS_EUR_Underlying!L680</f>
        <v>-1.8833741506349977E-2</v>
      </c>
      <c r="O682" s="6">
        <f>VLOOKUP($B682,BNP_EUR_Underlying!$A:$W,COLUMN()-2,0)-EVS_EUR_Underlying!M680</f>
        <v>-1.0500489366904731E-12</v>
      </c>
      <c r="P682" s="6">
        <f>VLOOKUP($B682,BNP_EUR_Underlying!$A:$W,COLUMN()-2,0)-EVS_EUR_Underlying!N680</f>
        <v>1.5374966267269752E-3</v>
      </c>
      <c r="Q682" s="6">
        <f>VLOOKUP($B682,BNP_EUR_Underlying!$A:$W,COLUMN()-2,0)-EVS_EUR_Underlying!O680</f>
        <v>4.6834184475199603E-3</v>
      </c>
      <c r="R682" s="6">
        <f>VLOOKUP($B682,BNP_EUR_Underlying!$A:$W,COLUMN()-2,0)-EVS_EUR_Underlying!P680</f>
        <v>-8.7996276931789907E-13</v>
      </c>
      <c r="S682" s="6">
        <f>VLOOKUP($B682,BNP_EUR_Underlying!$A:$W,COLUMN()-2,0)-EVS_EUR_Underlying!Q680</f>
        <v>-1.1710766829498009E-3</v>
      </c>
      <c r="T682" s="6">
        <f>VLOOKUP($B682,BNP_EUR_Underlying!$A:$W,COLUMN()-2,0)-EVS_EUR_Underlying!R680</f>
        <v>-4.1999737021569672E-13</v>
      </c>
      <c r="U682" s="6">
        <f>VLOOKUP($B682,BNP_EUR_Underlying!$A:$W,COLUMN()-2,0)-EVS_EUR_Underlying!S680</f>
        <v>2.8800396479936041E-2</v>
      </c>
      <c r="V682" s="6">
        <f>VLOOKUP($B682,BNP_EUR_Underlying!$A:$W,COLUMN()-2,0)-EVS_EUR_Underlying!T680</f>
        <v>-7.8004269710163499E-13</v>
      </c>
      <c r="W682" s="6">
        <f>VLOOKUP($B682,BNP_EUR_Underlying!$A:$W,COLUMN()-2,0)-EVS_EUR_Underlying!U680</f>
        <v>-9.099387909827783E-13</v>
      </c>
      <c r="X682" s="6">
        <f>VLOOKUP($B682,BNP_EUR_Underlying!$A:$W,COLUMN()-2,0)-EVS_EUR_Underlying!V680</f>
        <v>-3.6199931940927854E-12</v>
      </c>
      <c r="Y682" s="6">
        <f>VLOOKUP($B682,BNP_EUR_Underlying!$A:$W,COLUMN()-2,0)-EVS_EUR_Underlying!W680</f>
        <v>5.4956039718945249E-14</v>
      </c>
    </row>
    <row r="683" spans="1:25" x14ac:dyDescent="0.25">
      <c r="A683" s="2">
        <v>42353</v>
      </c>
      <c r="B683" s="2">
        <v>42359</v>
      </c>
      <c r="C683" t="b">
        <f t="shared" si="10"/>
        <v>0</v>
      </c>
      <c r="D683" s="6">
        <f>VLOOKUP($B683,BNP_EUR_Underlying!$A:$W,COLUMN()-2,0)-EVS_EUR_Underlying!B681</f>
        <v>9.7285325642240128E-2</v>
      </c>
      <c r="E683" s="6">
        <f>VLOOKUP($B683,BNP_EUR_Underlying!$A:$W,COLUMN()-2,0)-EVS_EUR_Underlying!C681</f>
        <v>0.88053949601046999</v>
      </c>
      <c r="F683" s="6">
        <f>VLOOKUP($B683,BNP_EUR_Underlying!$A:$W,COLUMN()-2,0)-EVS_EUR_Underlying!D681</f>
        <v>4.0298875347843932E-12</v>
      </c>
      <c r="G683" s="6">
        <f>VLOOKUP($B683,BNP_EUR_Underlying!$A:$W,COLUMN()-2,0)-EVS_EUR_Underlying!E681</f>
        <v>-8.0779464512992227E-4</v>
      </c>
      <c r="H683" s="6">
        <f>VLOOKUP($B683,BNP_EUR_Underlying!$A:$W,COLUMN()-2,0)-EVS_EUR_Underlying!F681</f>
        <v>2.2100099528188366E-12</v>
      </c>
      <c r="I683" s="6">
        <f>VLOOKUP($B683,BNP_EUR_Underlying!$A:$W,COLUMN()-2,0)-EVS_EUR_Underlying!G681</f>
        <v>1.8224692024992883E-4</v>
      </c>
      <c r="J683" s="6">
        <f>VLOOKUP($B683,BNP_EUR_Underlying!$A:$W,COLUMN()-2,0)-EVS_EUR_Underlying!H681</f>
        <v>-4.2599257454867256E-12</v>
      </c>
      <c r="K683" s="6">
        <f>VLOOKUP($B683,BNP_EUR_Underlying!$A:$W,COLUMN()-2,0)-EVS_EUR_Underlying!I681</f>
        <v>1.6519207561005445E-4</v>
      </c>
      <c r="L683" s="6">
        <f>VLOOKUP($B683,BNP_EUR_Underlying!$A:$W,COLUMN()-2,0)-EVS_EUR_Underlying!J681</f>
        <v>4.0898395781141517E-12</v>
      </c>
      <c r="M683" s="6">
        <f>VLOOKUP($B683,BNP_EUR_Underlying!$A:$W,COLUMN()-2,0)-EVS_EUR_Underlying!K681</f>
        <v>1.7245271876697998E-4</v>
      </c>
      <c r="N683" s="6">
        <f>VLOOKUP($B683,BNP_EUR_Underlying!$A:$W,COLUMN()-2,0)-EVS_EUR_Underlying!L681</f>
        <v>-1.8828279465062936E-2</v>
      </c>
      <c r="O683" s="6">
        <f>VLOOKUP($B683,BNP_EUR_Underlying!$A:$W,COLUMN()-2,0)-EVS_EUR_Underlying!M681</f>
        <v>9.6989083431253675E-13</v>
      </c>
      <c r="P683" s="6">
        <f>VLOOKUP($B683,BNP_EUR_Underlying!$A:$W,COLUMN()-2,0)-EVS_EUR_Underlying!N681</f>
        <v>1.5346516727969828E-3</v>
      </c>
      <c r="Q683" s="6">
        <f>VLOOKUP($B683,BNP_EUR_Underlying!$A:$W,COLUMN()-2,0)-EVS_EUR_Underlying!O681</f>
        <v>4.6117154337799171E-3</v>
      </c>
      <c r="R683" s="6">
        <f>VLOOKUP($B683,BNP_EUR_Underlying!$A:$W,COLUMN()-2,0)-EVS_EUR_Underlying!P681</f>
        <v>1.1499690089067371E-12</v>
      </c>
      <c r="S683" s="6">
        <f>VLOOKUP($B683,BNP_EUR_Underlying!$A:$W,COLUMN()-2,0)-EVS_EUR_Underlying!Q681</f>
        <v>-1.1585069951900451E-3</v>
      </c>
      <c r="T683" s="6">
        <f>VLOOKUP($B683,BNP_EUR_Underlying!$A:$W,COLUMN()-2,0)-EVS_EUR_Underlying!R681</f>
        <v>9.8032693074401323E-14</v>
      </c>
      <c r="U683" s="6">
        <f>VLOOKUP($B683,BNP_EUR_Underlying!$A:$W,COLUMN()-2,0)-EVS_EUR_Underlying!S681</f>
        <v>2.7916161185608024E-2</v>
      </c>
      <c r="V683" s="6">
        <f>VLOOKUP($B683,BNP_EUR_Underlying!$A:$W,COLUMN()-2,0)-EVS_EUR_Underlying!T681</f>
        <v>1.6999734953060397E-12</v>
      </c>
      <c r="W683" s="6">
        <f>VLOOKUP($B683,BNP_EUR_Underlying!$A:$W,COLUMN()-2,0)-EVS_EUR_Underlying!U681</f>
        <v>9.6012087169583538E-13</v>
      </c>
      <c r="X683" s="6">
        <f>VLOOKUP($B683,BNP_EUR_Underlying!$A:$W,COLUMN()-2,0)-EVS_EUR_Underlying!V681</f>
        <v>8.1001871876651421E-13</v>
      </c>
      <c r="Y683" s="6">
        <f>VLOOKUP($B683,BNP_EUR_Underlying!$A:$W,COLUMN()-2,0)-EVS_EUR_Underlying!W681</f>
        <v>-2.1993518117824351E-13</v>
      </c>
    </row>
    <row r="684" spans="1:25" x14ac:dyDescent="0.25">
      <c r="A684" s="2">
        <v>42354</v>
      </c>
      <c r="B684" s="2">
        <v>42360</v>
      </c>
      <c r="C684" t="b">
        <f t="shared" si="10"/>
        <v>0</v>
      </c>
      <c r="D684" s="6">
        <f>VLOOKUP($B684,BNP_EUR_Underlying!$A:$W,COLUMN()-2,0)-EVS_EUR_Underlying!B682</f>
        <v>9.7311848977849946E-2</v>
      </c>
      <c r="E684" s="6">
        <f>VLOOKUP($B684,BNP_EUR_Underlying!$A:$W,COLUMN()-2,0)-EVS_EUR_Underlying!C682</f>
        <v>0.87883261863876982</v>
      </c>
      <c r="F684" s="6">
        <f>VLOOKUP($B684,BNP_EUR_Underlying!$A:$W,COLUMN()-2,0)-EVS_EUR_Underlying!D682</f>
        <v>1.2099210522364956E-12</v>
      </c>
      <c r="G684" s="6">
        <f>VLOOKUP($B684,BNP_EUR_Underlying!$A:$W,COLUMN()-2,0)-EVS_EUR_Underlying!E682</f>
        <v>-8.0731020972013567E-4</v>
      </c>
      <c r="H684" s="6">
        <f>VLOOKUP($B684,BNP_EUR_Underlying!$A:$W,COLUMN()-2,0)-EVS_EUR_Underlying!F682</f>
        <v>3.1901148389579248E-12</v>
      </c>
      <c r="I684" s="6">
        <f>VLOOKUP($B684,BNP_EUR_Underlying!$A:$W,COLUMN()-2,0)-EVS_EUR_Underlying!G682</f>
        <v>1.8201626594793741E-4</v>
      </c>
      <c r="J684" s="6">
        <f>VLOOKUP($B684,BNP_EUR_Underlying!$A:$W,COLUMN()-2,0)-EVS_EUR_Underlying!H682</f>
        <v>1.5401013797600172E-12</v>
      </c>
      <c r="K684" s="6">
        <f>VLOOKUP($B684,BNP_EUR_Underlying!$A:$W,COLUMN()-2,0)-EVS_EUR_Underlying!I682</f>
        <v>1.6718972498597218E-4</v>
      </c>
      <c r="L684" s="6">
        <f>VLOOKUP($B684,BNP_EUR_Underlying!$A:$W,COLUMN()-2,0)-EVS_EUR_Underlying!J682</f>
        <v>3.0699887076934829E-12</v>
      </c>
      <c r="M684" s="6">
        <f>VLOOKUP($B684,BNP_EUR_Underlying!$A:$W,COLUMN()-2,0)-EVS_EUR_Underlying!K682</f>
        <v>1.7275136058303442E-4</v>
      </c>
      <c r="N684" s="6">
        <f>VLOOKUP($B684,BNP_EUR_Underlying!$A:$W,COLUMN()-2,0)-EVS_EUR_Underlying!L682</f>
        <v>-1.888526981480898E-2</v>
      </c>
      <c r="O684" s="6">
        <f>VLOOKUP($B684,BNP_EUR_Underlying!$A:$W,COLUMN()-2,0)-EVS_EUR_Underlying!M682</f>
        <v>-1.6000534230897756E-12</v>
      </c>
      <c r="P684" s="6">
        <f>VLOOKUP($B684,BNP_EUR_Underlying!$A:$W,COLUMN()-2,0)-EVS_EUR_Underlying!N682</f>
        <v>1.5326196186730145E-3</v>
      </c>
      <c r="Q684" s="6">
        <f>VLOOKUP($B684,BNP_EUR_Underlying!$A:$W,COLUMN()-2,0)-EVS_EUR_Underlying!O682</f>
        <v>4.6349431766801175E-3</v>
      </c>
      <c r="R684" s="6">
        <f>VLOOKUP($B684,BNP_EUR_Underlying!$A:$W,COLUMN()-2,0)-EVS_EUR_Underlying!P682</f>
        <v>-2.7400304247748863E-12</v>
      </c>
      <c r="S684" s="6">
        <f>VLOOKUP($B684,BNP_EUR_Underlying!$A:$W,COLUMN()-2,0)-EVS_EUR_Underlying!Q682</f>
        <v>-1.1590307305200387E-3</v>
      </c>
      <c r="T684" s="6">
        <f>VLOOKUP($B684,BNP_EUR_Underlying!$A:$W,COLUMN()-2,0)-EVS_EUR_Underlying!R682</f>
        <v>3.8002934132919108E-13</v>
      </c>
      <c r="U684" s="6">
        <f>VLOOKUP($B684,BNP_EUR_Underlying!$A:$W,COLUMN()-2,0)-EVS_EUR_Underlying!S682</f>
        <v>2.7850123344368982E-2</v>
      </c>
      <c r="V684" s="6">
        <f>VLOOKUP($B684,BNP_EUR_Underlying!$A:$W,COLUMN()-2,0)-EVS_EUR_Underlying!T682</f>
        <v>2.9398705692074145E-12</v>
      </c>
      <c r="W684" s="6">
        <f>VLOOKUP($B684,BNP_EUR_Underlying!$A:$W,COLUMN()-2,0)-EVS_EUR_Underlying!U682</f>
        <v>2.3399060466999799E-12</v>
      </c>
      <c r="X684" s="6">
        <f>VLOOKUP($B684,BNP_EUR_Underlying!$A:$W,COLUMN()-2,0)-EVS_EUR_Underlying!V682</f>
        <v>-1.4799272918253337E-12</v>
      </c>
      <c r="Y684" s="6">
        <f>VLOOKUP($B684,BNP_EUR_Underlying!$A:$W,COLUMN()-2,0)-EVS_EUR_Underlying!W682</f>
        <v>3.3806291099836017E-13</v>
      </c>
    </row>
    <row r="685" spans="1:25" x14ac:dyDescent="0.25">
      <c r="A685" s="2">
        <v>42355</v>
      </c>
      <c r="B685" s="2">
        <v>42361</v>
      </c>
      <c r="C685" t="b">
        <f t="shared" si="10"/>
        <v>0</v>
      </c>
      <c r="D685" s="6">
        <f>VLOOKUP($B685,BNP_EUR_Underlying!$A:$W,COLUMN()-2,0)-EVS_EUR_Underlying!B683</f>
        <v>9.7156355723360122E-2</v>
      </c>
      <c r="E685" s="6">
        <f>VLOOKUP($B685,BNP_EUR_Underlying!$A:$W,COLUMN()-2,0)-EVS_EUR_Underlying!C683</f>
        <v>0.87431750495086002</v>
      </c>
      <c r="F685" s="6">
        <f>VLOOKUP($B685,BNP_EUR_Underlying!$A:$W,COLUMN()-2,0)-EVS_EUR_Underlying!D683</f>
        <v>2.7498003873915877E-12</v>
      </c>
      <c r="G685" s="6">
        <f>VLOOKUP($B685,BNP_EUR_Underlying!$A:$W,COLUMN()-2,0)-EVS_EUR_Underlying!E683</f>
        <v>-8.0677733077005875E-4</v>
      </c>
      <c r="H685" s="6">
        <f>VLOOKUP($B685,BNP_EUR_Underlying!$A:$W,COLUMN()-2,0)-EVS_EUR_Underlying!F683</f>
        <v>3.6199931940927854E-12</v>
      </c>
      <c r="I685" s="6">
        <f>VLOOKUP($B685,BNP_EUR_Underlying!$A:$W,COLUMN()-2,0)-EVS_EUR_Underlying!G683</f>
        <v>1.821426642489854E-4</v>
      </c>
      <c r="J685" s="6">
        <f>VLOOKUP($B685,BNP_EUR_Underlying!$A:$W,COLUMN()-2,0)-EVS_EUR_Underlying!H683</f>
        <v>-2.2901680551967729E-12</v>
      </c>
      <c r="K685" s="6">
        <f>VLOOKUP($B685,BNP_EUR_Underlying!$A:$W,COLUMN()-2,0)-EVS_EUR_Underlying!I683</f>
        <v>1.6820865530497997E-4</v>
      </c>
      <c r="L685" s="6">
        <f>VLOOKUP($B685,BNP_EUR_Underlying!$A:$W,COLUMN()-2,0)-EVS_EUR_Underlying!J683</f>
        <v>-3.0599967004718565E-12</v>
      </c>
      <c r="M685" s="6">
        <f>VLOOKUP($B685,BNP_EUR_Underlying!$A:$W,COLUMN()-2,0)-EVS_EUR_Underlying!K683</f>
        <v>1.735077855540279E-4</v>
      </c>
      <c r="N685" s="6">
        <f>VLOOKUP($B685,BNP_EUR_Underlying!$A:$W,COLUMN()-2,0)-EVS_EUR_Underlying!L683</f>
        <v>-1.9071679770676031E-2</v>
      </c>
      <c r="O685" s="6">
        <f>VLOOKUP($B685,BNP_EUR_Underlying!$A:$W,COLUMN()-2,0)-EVS_EUR_Underlying!M683</f>
        <v>-1.5800694086465228E-12</v>
      </c>
      <c r="P685" s="6">
        <f>VLOOKUP($B685,BNP_EUR_Underlying!$A:$W,COLUMN()-2,0)-EVS_EUR_Underlying!N683</f>
        <v>1.5337446058220072E-3</v>
      </c>
      <c r="Q685" s="6">
        <f>VLOOKUP($B685,BNP_EUR_Underlying!$A:$W,COLUMN()-2,0)-EVS_EUR_Underlying!O683</f>
        <v>4.7518392793299835E-3</v>
      </c>
      <c r="R685" s="6">
        <f>VLOOKUP($B685,BNP_EUR_Underlying!$A:$W,COLUMN()-2,0)-EVS_EUR_Underlying!P683</f>
        <v>3.9099834481248763E-12</v>
      </c>
      <c r="S685" s="6">
        <f>VLOOKUP($B685,BNP_EUR_Underlying!$A:$W,COLUMN()-2,0)-EVS_EUR_Underlying!Q683</f>
        <v>-1.1899312345899915E-3</v>
      </c>
      <c r="T685" s="6">
        <f>VLOOKUP($B685,BNP_EUR_Underlying!$A:$W,COLUMN()-2,0)-EVS_EUR_Underlying!R683</f>
        <v>1.6198153929281034E-13</v>
      </c>
      <c r="U685" s="6">
        <f>VLOOKUP($B685,BNP_EUR_Underlying!$A:$W,COLUMN()-2,0)-EVS_EUR_Underlying!S683</f>
        <v>2.8434370788785079E-2</v>
      </c>
      <c r="V685" s="6">
        <f>VLOOKUP($B685,BNP_EUR_Underlying!$A:$W,COLUMN()-2,0)-EVS_EUR_Underlying!T683</f>
        <v>2.1005419625907962E-13</v>
      </c>
      <c r="W685" s="6">
        <f>VLOOKUP($B685,BNP_EUR_Underlying!$A:$W,COLUMN()-2,0)-EVS_EUR_Underlying!U683</f>
        <v>1.2800871473928055E-12</v>
      </c>
      <c r="X685" s="6">
        <f>VLOOKUP($B685,BNP_EUR_Underlying!$A:$W,COLUMN()-2,0)-EVS_EUR_Underlying!V683</f>
        <v>-3.5000891074332685E-12</v>
      </c>
      <c r="Y685" s="6">
        <f>VLOOKUP($B685,BNP_EUR_Underlying!$A:$W,COLUMN()-2,0)-EVS_EUR_Underlying!W683</f>
        <v>-4.6296300126869028E-13</v>
      </c>
    </row>
    <row r="686" spans="1:25" x14ac:dyDescent="0.25">
      <c r="A686" s="2">
        <v>42356</v>
      </c>
      <c r="B686" s="2">
        <v>42362</v>
      </c>
      <c r="C686" t="b">
        <f t="shared" si="10"/>
        <v>0</v>
      </c>
      <c r="D686" s="6">
        <f>VLOOKUP($B686,BNP_EUR_Underlying!$A:$W,COLUMN()-2,0)-EVS_EUR_Underlying!B684</f>
        <v>9.726486120386002E-2</v>
      </c>
      <c r="E686" s="6">
        <f>VLOOKUP($B686,BNP_EUR_Underlying!$A:$W,COLUMN()-2,0)-EVS_EUR_Underlying!C684</f>
        <v>0.87562893553846011</v>
      </c>
      <c r="F686" s="6">
        <f>VLOOKUP($B686,BNP_EUR_Underlying!$A:$W,COLUMN()-2,0)-EVS_EUR_Underlying!D684</f>
        <v>2.7498003873915877E-12</v>
      </c>
      <c r="G686" s="6">
        <f>VLOOKUP($B686,BNP_EUR_Underlying!$A:$W,COLUMN()-2,0)-EVS_EUR_Underlying!E684</f>
        <v>-8.0689843961989638E-4</v>
      </c>
      <c r="H686" s="6">
        <f>VLOOKUP($B686,BNP_EUR_Underlying!$A:$W,COLUMN()-2,0)-EVS_EUR_Underlying!F684</f>
        <v>4.1899816949353408E-12</v>
      </c>
      <c r="I686" s="6">
        <f>VLOOKUP($B686,BNP_EUR_Underlying!$A:$W,COLUMN()-2,0)-EVS_EUR_Underlying!G684</f>
        <v>1.8256968681984453E-4</v>
      </c>
      <c r="J686" s="6">
        <f>VLOOKUP($B686,BNP_EUR_Underlying!$A:$W,COLUMN()-2,0)-EVS_EUR_Underlying!H684</f>
        <v>1.2501111257279263E-12</v>
      </c>
      <c r="K686" s="6">
        <f>VLOOKUP($B686,BNP_EUR_Underlying!$A:$W,COLUMN()-2,0)-EVS_EUR_Underlying!I684</f>
        <v>1.6829768113002519E-4</v>
      </c>
      <c r="L686" s="6">
        <f>VLOOKUP($B686,BNP_EUR_Underlying!$A:$W,COLUMN()-2,0)-EVS_EUR_Underlying!J684</f>
        <v>4.0898395781141517E-12</v>
      </c>
      <c r="M686" s="6">
        <f>VLOOKUP($B686,BNP_EUR_Underlying!$A:$W,COLUMN()-2,0)-EVS_EUR_Underlying!K684</f>
        <v>1.7331175917401076E-4</v>
      </c>
      <c r="N686" s="6">
        <f>VLOOKUP($B686,BNP_EUR_Underlying!$A:$W,COLUMN()-2,0)-EVS_EUR_Underlying!L684</f>
        <v>-1.9042768893980044E-2</v>
      </c>
      <c r="O686" s="6">
        <f>VLOOKUP($B686,BNP_EUR_Underlying!$A:$W,COLUMN()-2,0)-EVS_EUR_Underlying!M684</f>
        <v>3.7700953470221066E-12</v>
      </c>
      <c r="P686" s="6">
        <f>VLOOKUP($B686,BNP_EUR_Underlying!$A:$W,COLUMN()-2,0)-EVS_EUR_Underlying!N684</f>
        <v>1.5363161617120147E-3</v>
      </c>
      <c r="Q686" s="6">
        <f>VLOOKUP($B686,BNP_EUR_Underlying!$A:$W,COLUMN()-2,0)-EVS_EUR_Underlying!O684</f>
        <v>4.7308838208399706E-3</v>
      </c>
      <c r="R686" s="6">
        <f>VLOOKUP($B686,BNP_EUR_Underlying!$A:$W,COLUMN()-2,0)-EVS_EUR_Underlying!P684</f>
        <v>8.5997875487464626E-13</v>
      </c>
      <c r="S686" s="6">
        <f>VLOOKUP($B686,BNP_EUR_Underlying!$A:$W,COLUMN()-2,0)-EVS_EUR_Underlying!Q684</f>
        <v>-1.1684579963400221E-3</v>
      </c>
      <c r="T686" s="6">
        <f>VLOOKUP($B686,BNP_EUR_Underlying!$A:$W,COLUMN()-2,0)-EVS_EUR_Underlying!R684</f>
        <v>3.5194069880617462E-13</v>
      </c>
      <c r="U686" s="6">
        <f>VLOOKUP($B686,BNP_EUR_Underlying!$A:$W,COLUMN()-2,0)-EVS_EUR_Underlying!S684</f>
        <v>2.8366086416255043E-2</v>
      </c>
      <c r="V686" s="6">
        <f>VLOOKUP($B686,BNP_EUR_Underlying!$A:$W,COLUMN()-2,0)-EVS_EUR_Underlying!T684</f>
        <v>-3.9799274986762612E-12</v>
      </c>
      <c r="W686" s="6">
        <f>VLOOKUP($B686,BNP_EUR_Underlying!$A:$W,COLUMN()-2,0)-EVS_EUR_Underlying!U684</f>
        <v>-1.7901236049056024E-12</v>
      </c>
      <c r="X686" s="6">
        <f>VLOOKUP($B686,BNP_EUR_Underlying!$A:$W,COLUMN()-2,0)-EVS_EUR_Underlying!V684</f>
        <v>1.9699797348948778E-12</v>
      </c>
      <c r="Y686" s="6">
        <f>VLOOKUP($B686,BNP_EUR_Underlying!$A:$W,COLUMN()-2,0)-EVS_EUR_Underlying!W684</f>
        <v>8.3044682241961709E-14</v>
      </c>
    </row>
    <row r="687" spans="1:25" x14ac:dyDescent="0.25">
      <c r="A687" s="2">
        <v>42359</v>
      </c>
      <c r="B687" s="2">
        <v>42366</v>
      </c>
      <c r="C687" t="b">
        <f t="shared" si="10"/>
        <v>0</v>
      </c>
      <c r="D687" s="6">
        <f>VLOOKUP($B687,BNP_EUR_Underlying!$A:$W,COLUMN()-2,0)-EVS_EUR_Underlying!B685</f>
        <v>9.6993190451049927E-2</v>
      </c>
      <c r="E687" s="6">
        <f>VLOOKUP($B687,BNP_EUR_Underlying!$A:$W,COLUMN()-2,0)-EVS_EUR_Underlying!C685</f>
        <v>0.87318321395570986</v>
      </c>
      <c r="F687" s="6">
        <f>VLOOKUP($B687,BNP_EUR_Underlying!$A:$W,COLUMN()-2,0)-EVS_EUR_Underlying!D685</f>
        <v>4.5399239922971901E-12</v>
      </c>
      <c r="G687" s="6">
        <f>VLOOKUP($B687,BNP_EUR_Underlying!$A:$W,COLUMN()-2,0)-EVS_EUR_Underlying!E685</f>
        <v>-8.0689843961989638E-4</v>
      </c>
      <c r="H687" s="6">
        <f>VLOOKUP($B687,BNP_EUR_Underlying!$A:$W,COLUMN()-2,0)-EVS_EUR_Underlying!F685</f>
        <v>4.1899816949353408E-12</v>
      </c>
      <c r="I687" s="6">
        <f>VLOOKUP($B687,BNP_EUR_Underlying!$A:$W,COLUMN()-2,0)-EVS_EUR_Underlying!G685</f>
        <v>1.8232509026017141E-4</v>
      </c>
      <c r="J687" s="6">
        <f>VLOOKUP($B687,BNP_EUR_Underlying!$A:$W,COLUMN()-2,0)-EVS_EUR_Underlying!H685</f>
        <v>1.2501111257279263E-12</v>
      </c>
      <c r="K687" s="6">
        <f>VLOOKUP($B687,BNP_EUR_Underlying!$A:$W,COLUMN()-2,0)-EVS_EUR_Underlying!I685</f>
        <v>1.6727520613002422E-4</v>
      </c>
      <c r="L687" s="6">
        <f>VLOOKUP($B687,BNP_EUR_Underlying!$A:$W,COLUMN()-2,0)-EVS_EUR_Underlying!J685</f>
        <v>4.0898395781141517E-12</v>
      </c>
      <c r="M687" s="6">
        <f>VLOOKUP($B687,BNP_EUR_Underlying!$A:$W,COLUMN()-2,0)-EVS_EUR_Underlying!K685</f>
        <v>1.7280102803096664E-4</v>
      </c>
      <c r="N687" s="6">
        <f>VLOOKUP($B687,BNP_EUR_Underlying!$A:$W,COLUMN()-2,0)-EVS_EUR_Underlying!L685</f>
        <v>-1.907343437155995E-2</v>
      </c>
      <c r="O687" s="6">
        <f>VLOOKUP($B687,BNP_EUR_Underlying!$A:$W,COLUMN()-2,0)-EVS_EUR_Underlying!M685</f>
        <v>3.6015634918840078E-13</v>
      </c>
      <c r="P687" s="6">
        <f>VLOOKUP($B687,BNP_EUR_Underlying!$A:$W,COLUMN()-2,0)-EVS_EUR_Underlying!N685</f>
        <v>1.5365527335869933E-3</v>
      </c>
      <c r="Q687" s="6">
        <f>VLOOKUP($B687,BNP_EUR_Underlying!$A:$W,COLUMN()-2,0)-EVS_EUR_Underlying!O685</f>
        <v>4.6793788474499554E-3</v>
      </c>
      <c r="R687" s="6">
        <f>VLOOKUP($B687,BNP_EUR_Underlying!$A:$W,COLUMN()-2,0)-EVS_EUR_Underlying!P685</f>
        <v>3.5993430458347575E-13</v>
      </c>
      <c r="S687" s="6">
        <f>VLOOKUP($B687,BNP_EUR_Underlying!$A:$W,COLUMN()-2,0)-EVS_EUR_Underlying!Q685</f>
        <v>-1.1684579963400221E-3</v>
      </c>
      <c r="T687" s="6">
        <f>VLOOKUP($B687,BNP_EUR_Underlying!$A:$W,COLUMN()-2,0)-EVS_EUR_Underlying!R685</f>
        <v>-3.4594549447319878E-13</v>
      </c>
      <c r="U687" s="6">
        <f>VLOOKUP($B687,BNP_EUR_Underlying!$A:$W,COLUMN()-2,0)-EVS_EUR_Underlying!S685</f>
        <v>2.8256621620645017E-2</v>
      </c>
      <c r="V687" s="6">
        <f>VLOOKUP($B687,BNP_EUR_Underlying!$A:$W,COLUMN()-2,0)-EVS_EUR_Underlying!T685</f>
        <v>5.4001247917767614E-13</v>
      </c>
      <c r="W687" s="6">
        <f>VLOOKUP($B687,BNP_EUR_Underlying!$A:$W,COLUMN()-2,0)-EVS_EUR_Underlying!U685</f>
        <v>8.3000273320976703E-13</v>
      </c>
      <c r="X687" s="6">
        <f>VLOOKUP($B687,BNP_EUR_Underlying!$A:$W,COLUMN()-2,0)-EVS_EUR_Underlying!V685</f>
        <v>-4.1100456371623295E-12</v>
      </c>
      <c r="Y687" s="6">
        <f>VLOOKUP($B687,BNP_EUR_Underlying!$A:$W,COLUMN()-2,0)-EVS_EUR_Underlying!W685</f>
        <v>2.9898306053155466E-13</v>
      </c>
    </row>
    <row r="688" spans="1:25" x14ac:dyDescent="0.25">
      <c r="A688" s="2">
        <v>42360</v>
      </c>
      <c r="B688" s="2">
        <v>42367</v>
      </c>
      <c r="C688" t="b">
        <f t="shared" si="10"/>
        <v>0</v>
      </c>
      <c r="D688" s="6">
        <f>VLOOKUP($B688,BNP_EUR_Underlying!$A:$W,COLUMN()-2,0)-EVS_EUR_Underlying!B686</f>
        <v>9.7137421768989984E-2</v>
      </c>
      <c r="E688" s="6">
        <f>VLOOKUP($B688,BNP_EUR_Underlying!$A:$W,COLUMN()-2,0)-EVS_EUR_Underlying!C686</f>
        <v>0.87467855679563011</v>
      </c>
      <c r="F688" s="6">
        <f>VLOOKUP($B688,BNP_EUR_Underlying!$A:$W,COLUMN()-2,0)-EVS_EUR_Underlying!D686</f>
        <v>4.2987835513486061E-13</v>
      </c>
      <c r="G688" s="6">
        <f>VLOOKUP($B688,BNP_EUR_Underlying!$A:$W,COLUMN()-2,0)-EVS_EUR_Underlying!E686</f>
        <v>-8.0760087096987121E-4</v>
      </c>
      <c r="H688" s="6">
        <f>VLOOKUP($B688,BNP_EUR_Underlying!$A:$W,COLUMN()-2,0)-EVS_EUR_Underlying!F686</f>
        <v>-2.779998453661392E-12</v>
      </c>
      <c r="I688" s="6">
        <f>VLOOKUP($B688,BNP_EUR_Underlying!$A:$W,COLUMN()-2,0)-EVS_EUR_Underlying!G686</f>
        <v>1.8135614005809764E-4</v>
      </c>
      <c r="J688" s="6">
        <f>VLOOKUP($B688,BNP_EUR_Underlying!$A:$W,COLUMN()-2,0)-EVS_EUR_Underlying!H686</f>
        <v>3.3200109328390681E-12</v>
      </c>
      <c r="K688" s="6">
        <f>VLOOKUP($B688,BNP_EUR_Underlying!$A:$W,COLUMN()-2,0)-EVS_EUR_Underlying!I686</f>
        <v>1.6822152241691146E-4</v>
      </c>
      <c r="L688" s="6">
        <f>VLOOKUP($B688,BNP_EUR_Underlying!$A:$W,COLUMN()-2,0)-EVS_EUR_Underlying!J686</f>
        <v>-4.2899017671516049E-12</v>
      </c>
      <c r="M688" s="6">
        <f>VLOOKUP($B688,BNP_EUR_Underlying!$A:$W,COLUMN()-2,0)-EVS_EUR_Underlying!K686</f>
        <v>1.729436834789766E-4</v>
      </c>
      <c r="N688" s="6">
        <f>VLOOKUP($B688,BNP_EUR_Underlying!$A:$W,COLUMN()-2,0)-EVS_EUR_Underlying!L686</f>
        <v>-1.9071020245535975E-2</v>
      </c>
      <c r="O688" s="6">
        <f>VLOOKUP($B688,BNP_EUR_Underlying!$A:$W,COLUMN()-2,0)-EVS_EUR_Underlying!M686</f>
        <v>-4.2801318045349035E-12</v>
      </c>
      <c r="P688" s="6">
        <f>VLOOKUP($B688,BNP_EUR_Underlying!$A:$W,COLUMN()-2,0)-EVS_EUR_Underlying!N686</f>
        <v>1.5317124613229982E-3</v>
      </c>
      <c r="Q688" s="6">
        <f>VLOOKUP($B688,BNP_EUR_Underlying!$A:$W,COLUMN()-2,0)-EVS_EUR_Underlying!O686</f>
        <v>4.782893753000117E-3</v>
      </c>
      <c r="R688" s="6">
        <f>VLOOKUP($B688,BNP_EUR_Underlying!$A:$W,COLUMN()-2,0)-EVS_EUR_Underlying!P686</f>
        <v>1.2601031329495527E-12</v>
      </c>
      <c r="S688" s="6">
        <f>VLOOKUP($B688,BNP_EUR_Underlying!$A:$W,COLUMN()-2,0)-EVS_EUR_Underlying!Q686</f>
        <v>-1.1956923431499789E-3</v>
      </c>
      <c r="T688" s="6">
        <f>VLOOKUP($B688,BNP_EUR_Underlying!$A:$W,COLUMN()-2,0)-EVS_EUR_Underlying!R686</f>
        <v>-1.7499335314141717E-12</v>
      </c>
      <c r="U688" s="6">
        <f>VLOOKUP($B688,BNP_EUR_Underlying!$A:$W,COLUMN()-2,0)-EVS_EUR_Underlying!S686</f>
        <v>2.8715087772239967E-2</v>
      </c>
      <c r="V688" s="6">
        <f>VLOOKUP($B688,BNP_EUR_Underlying!$A:$W,COLUMN()-2,0)-EVS_EUR_Underlying!T686</f>
        <v>3.2898128665692639E-12</v>
      </c>
      <c r="W688" s="6">
        <f>VLOOKUP($B688,BNP_EUR_Underlying!$A:$W,COLUMN()-2,0)-EVS_EUR_Underlying!U686</f>
        <v>1.5398793351550921E-12</v>
      </c>
      <c r="X688" s="6">
        <f>VLOOKUP($B688,BNP_EUR_Underlying!$A:$W,COLUMN()-2,0)-EVS_EUR_Underlying!V686</f>
        <v>1.0700329511337259E-12</v>
      </c>
      <c r="Y688" s="6">
        <f>VLOOKUP($B688,BNP_EUR_Underlying!$A:$W,COLUMN()-2,0)-EVS_EUR_Underlying!W686</f>
        <v>-3.7603253844054052E-13</v>
      </c>
    </row>
    <row r="689" spans="1:25" x14ac:dyDescent="0.25">
      <c r="A689" s="2">
        <v>42361</v>
      </c>
      <c r="B689" s="2">
        <v>42368</v>
      </c>
      <c r="C689" t="b">
        <f t="shared" si="10"/>
        <v>0</v>
      </c>
      <c r="D689" s="6">
        <f>VLOOKUP($B689,BNP_EUR_Underlying!$A:$W,COLUMN()-2,0)-EVS_EUR_Underlying!B687</f>
        <v>9.7027878563659908E-2</v>
      </c>
      <c r="E689" s="6">
        <f>VLOOKUP($B689,BNP_EUR_Underlying!$A:$W,COLUMN()-2,0)-EVS_EUR_Underlying!C687</f>
        <v>0.87101260038249007</v>
      </c>
      <c r="F689" s="6">
        <f>VLOOKUP($B689,BNP_EUR_Underlying!$A:$W,COLUMN()-2,0)-EVS_EUR_Underlying!D687</f>
        <v>-2.389866082808112E-12</v>
      </c>
      <c r="G689" s="6">
        <f>VLOOKUP($B689,BNP_EUR_Underlying!$A:$W,COLUMN()-2,0)-EVS_EUR_Underlying!E687</f>
        <v>-8.0777042335999916E-4</v>
      </c>
      <c r="H689" s="6">
        <f>VLOOKUP($B689,BNP_EUR_Underlying!$A:$W,COLUMN()-2,0)-EVS_EUR_Underlying!F687</f>
        <v>-3.2700508967309361E-12</v>
      </c>
      <c r="I689" s="6">
        <f>VLOOKUP($B689,BNP_EUR_Underlying!$A:$W,COLUMN()-2,0)-EVS_EUR_Underlying!G687</f>
        <v>1.8133443484191769E-4</v>
      </c>
      <c r="J689" s="6">
        <f>VLOOKUP($B689,BNP_EUR_Underlying!$A:$W,COLUMN()-2,0)-EVS_EUR_Underlying!H687</f>
        <v>-1.8598456108520622E-12</v>
      </c>
      <c r="K689" s="6">
        <f>VLOOKUP($B689,BNP_EUR_Underlying!$A:$W,COLUMN()-2,0)-EVS_EUR_Underlying!I687</f>
        <v>1.6832673319000513E-4</v>
      </c>
      <c r="L689" s="6">
        <f>VLOOKUP($B689,BNP_EUR_Underlying!$A:$W,COLUMN()-2,0)-EVS_EUR_Underlying!J687</f>
        <v>1.6500134591979077E-12</v>
      </c>
      <c r="M689" s="6">
        <f>VLOOKUP($B689,BNP_EUR_Underlying!$A:$W,COLUMN()-2,0)-EVS_EUR_Underlying!K687</f>
        <v>1.7328249222392511E-4</v>
      </c>
      <c r="N689" s="6">
        <f>VLOOKUP($B689,BNP_EUR_Underlying!$A:$W,COLUMN()-2,0)-EVS_EUR_Underlying!L687</f>
        <v>-1.8969919000127011E-2</v>
      </c>
      <c r="O689" s="6">
        <f>VLOOKUP($B689,BNP_EUR_Underlying!$A:$W,COLUMN()-2,0)-EVS_EUR_Underlying!M687</f>
        <v>-9.7011287891746179E-13</v>
      </c>
      <c r="P689" s="6">
        <f>VLOOKUP($B689,BNP_EUR_Underlying!$A:$W,COLUMN()-2,0)-EVS_EUR_Underlying!N687</f>
        <v>1.5319486192399978E-3</v>
      </c>
      <c r="Q689" s="6">
        <f>VLOOKUP($B689,BNP_EUR_Underlying!$A:$W,COLUMN()-2,0)-EVS_EUR_Underlying!O687</f>
        <v>4.771784830299941E-3</v>
      </c>
      <c r="R689" s="6">
        <f>VLOOKUP($B689,BNP_EUR_Underlying!$A:$W,COLUMN()-2,0)-EVS_EUR_Underlying!P687</f>
        <v>-3.1499247654664941E-12</v>
      </c>
      <c r="S689" s="6">
        <f>VLOOKUP($B689,BNP_EUR_Underlying!$A:$W,COLUMN()-2,0)-EVS_EUR_Underlying!Q687</f>
        <v>-1.1878362832999922E-3</v>
      </c>
      <c r="T689" s="6">
        <f>VLOOKUP($B689,BNP_EUR_Underlying!$A:$W,COLUMN()-2,0)-EVS_EUR_Underlying!R687</f>
        <v>1.8995915951336428E-13</v>
      </c>
      <c r="U689" s="6">
        <f>VLOOKUP($B689,BNP_EUR_Underlying!$A:$W,COLUMN()-2,0)-EVS_EUR_Underlying!S687</f>
        <v>2.8012032742048998E-2</v>
      </c>
      <c r="V689" s="6">
        <f>VLOOKUP($B689,BNP_EUR_Underlying!$A:$W,COLUMN()-2,0)-EVS_EUR_Underlying!T687</f>
        <v>2.6501023597802487E-12</v>
      </c>
      <c r="W689" s="6">
        <f>VLOOKUP($B689,BNP_EUR_Underlying!$A:$W,COLUMN()-2,0)-EVS_EUR_Underlying!U687</f>
        <v>-3.5098590700499699E-12</v>
      </c>
      <c r="X689" s="6">
        <f>VLOOKUP($B689,BNP_EUR_Underlying!$A:$W,COLUMN()-2,0)-EVS_EUR_Underlying!V687</f>
        <v>-3.7700953470221066E-12</v>
      </c>
      <c r="Y689" s="6">
        <f>VLOOKUP($B689,BNP_EUR_Underlying!$A:$W,COLUMN()-2,0)-EVS_EUR_Underlying!W687</f>
        <v>-2.6800783814451279E-13</v>
      </c>
    </row>
    <row r="690" spans="1:25" x14ac:dyDescent="0.25">
      <c r="A690" s="2">
        <v>42362</v>
      </c>
      <c r="B690" s="2">
        <v>42369</v>
      </c>
      <c r="C690" t="b">
        <f t="shared" si="10"/>
        <v>0</v>
      </c>
      <c r="D690" s="6">
        <f>VLOOKUP($B690,BNP_EUR_Underlying!$A:$W,COLUMN()-2,0)-EVS_EUR_Underlying!B688</f>
        <v>9.6544894336839993E-2</v>
      </c>
      <c r="E690" s="6">
        <f>VLOOKUP($B690,BNP_EUR_Underlying!$A:$W,COLUMN()-2,0)-EVS_EUR_Underlying!C688</f>
        <v>0.86840262369199994</v>
      </c>
      <c r="F690" s="6">
        <f>VLOOKUP($B690,BNP_EUR_Underlying!$A:$W,COLUMN()-2,0)-EVS_EUR_Underlying!D688</f>
        <v>-2.389866082808112E-12</v>
      </c>
      <c r="G690" s="6">
        <f>VLOOKUP($B690,BNP_EUR_Underlying!$A:$W,COLUMN()-2,0)-EVS_EUR_Underlying!E688</f>
        <v>-8.0801264106988846E-4</v>
      </c>
      <c r="H690" s="6">
        <f>VLOOKUP($B690,BNP_EUR_Underlying!$A:$W,COLUMN()-2,0)-EVS_EUR_Underlying!F688</f>
        <v>3.2600588895093097E-12</v>
      </c>
      <c r="I690" s="6">
        <f>VLOOKUP($B690,BNP_EUR_Underlying!$A:$W,COLUMN()-2,0)-EVS_EUR_Underlying!G688</f>
        <v>1.816363673380339E-4</v>
      </c>
      <c r="J690" s="6">
        <f>VLOOKUP($B690,BNP_EUR_Underlying!$A:$W,COLUMN()-2,0)-EVS_EUR_Underlying!H688</f>
        <v>-4.7983839124299266E-13</v>
      </c>
      <c r="K690" s="6">
        <f>VLOOKUP($B690,BNP_EUR_Underlying!$A:$W,COLUMN()-2,0)-EVS_EUR_Underlying!I688</f>
        <v>1.6842970951602698E-4</v>
      </c>
      <c r="L690" s="6">
        <f>VLOOKUP($B690,BNP_EUR_Underlying!$A:$W,COLUMN()-2,0)-EVS_EUR_Underlying!J688</f>
        <v>7.2986061638857791E-13</v>
      </c>
      <c r="M690" s="6">
        <f>VLOOKUP($B690,BNP_EUR_Underlying!$A:$W,COLUMN()-2,0)-EVS_EUR_Underlying!K688</f>
        <v>1.7295188128396699E-4</v>
      </c>
      <c r="N690" s="6">
        <f>VLOOKUP($B690,BNP_EUR_Underlying!$A:$W,COLUMN()-2,0)-EVS_EUR_Underlying!L688</f>
        <v>-1.898151679651694E-2</v>
      </c>
      <c r="O690" s="6">
        <f>VLOOKUP($B690,BNP_EUR_Underlying!$A:$W,COLUMN()-2,0)-EVS_EUR_Underlying!M688</f>
        <v>3.7199132663090495E-12</v>
      </c>
      <c r="P690" s="6">
        <f>VLOOKUP($B690,BNP_EUR_Underlying!$A:$W,COLUMN()-2,0)-EVS_EUR_Underlying!N688</f>
        <v>1.5344602030940013E-3</v>
      </c>
      <c r="Q690" s="6">
        <f>VLOOKUP($B690,BNP_EUR_Underlying!$A:$W,COLUMN()-2,0)-EVS_EUR_Underlying!O688</f>
        <v>4.7518392793299835E-3</v>
      </c>
      <c r="R690" s="6">
        <f>VLOOKUP($B690,BNP_EUR_Underlying!$A:$W,COLUMN()-2,0)-EVS_EUR_Underlying!P688</f>
        <v>-1.3400391907225639E-12</v>
      </c>
      <c r="S690" s="6">
        <f>VLOOKUP($B690,BNP_EUR_Underlying!$A:$W,COLUMN()-2,0)-EVS_EUR_Underlying!Q688</f>
        <v>-1.1831226453900001E-3</v>
      </c>
      <c r="T690" s="6">
        <f>VLOOKUP($B690,BNP_EUR_Underlying!$A:$W,COLUMN()-2,0)-EVS_EUR_Underlying!R688</f>
        <v>-2.8976820942716586E-14</v>
      </c>
      <c r="U690" s="6">
        <f>VLOOKUP($B690,BNP_EUR_Underlying!$A:$W,COLUMN()-2,0)-EVS_EUR_Underlying!S688</f>
        <v>2.7859406176657942E-2</v>
      </c>
      <c r="V690" s="6">
        <f>VLOOKUP($B690,BNP_EUR_Underlying!$A:$W,COLUMN()-2,0)-EVS_EUR_Underlying!T688</f>
        <v>1.6986412276764895E-13</v>
      </c>
      <c r="W690" s="6">
        <f>VLOOKUP($B690,BNP_EUR_Underlying!$A:$W,COLUMN()-2,0)-EVS_EUR_Underlying!U688</f>
        <v>3.9299674625681291E-12</v>
      </c>
      <c r="X690" s="6">
        <f>VLOOKUP($B690,BNP_EUR_Underlying!$A:$W,COLUMN()-2,0)-EVS_EUR_Underlying!V688</f>
        <v>-3.7898573168604344E-12</v>
      </c>
      <c r="Y690" s="6">
        <f>VLOOKUP($B690,BNP_EUR_Underlying!$A:$W,COLUMN()-2,0)-EVS_EUR_Underlying!W688</f>
        <v>-2.1593837828959295E-13</v>
      </c>
    </row>
    <row r="691" spans="1:25" x14ac:dyDescent="0.25">
      <c r="A691" s="2">
        <v>42363</v>
      </c>
      <c r="B691" s="2">
        <v>42373</v>
      </c>
      <c r="C691" t="b">
        <f t="shared" si="10"/>
        <v>0</v>
      </c>
      <c r="D691" s="6">
        <f>VLOOKUP($B691,BNP_EUR_Underlying!$A:$W,COLUMN()-2,0)-EVS_EUR_Underlying!B689</f>
        <v>9.7217882698120039E-2</v>
      </c>
      <c r="E691" s="6">
        <f>VLOOKUP($B691,BNP_EUR_Underlying!$A:$W,COLUMN()-2,0)-EVS_EUR_Underlying!C689</f>
        <v>0.87924914529393994</v>
      </c>
      <c r="F691" s="6">
        <f>VLOOKUP($B691,BNP_EUR_Underlying!$A:$W,COLUMN()-2,0)-EVS_EUR_Underlying!D689</f>
        <v>-2.389866082808112E-12</v>
      </c>
      <c r="G691" s="6">
        <f>VLOOKUP($B691,BNP_EUR_Underlying!$A:$W,COLUMN()-2,0)-EVS_EUR_Underlying!E689</f>
        <v>-8.0856973178988767E-4</v>
      </c>
      <c r="H691" s="6">
        <f>VLOOKUP($B691,BNP_EUR_Underlying!$A:$W,COLUMN()-2,0)-EVS_EUR_Underlying!F689</f>
        <v>-7.1009864655025012E-13</v>
      </c>
      <c r="I691" s="6">
        <f>VLOOKUP($B691,BNP_EUR_Underlying!$A:$W,COLUMN()-2,0)-EVS_EUR_Underlying!G689</f>
        <v>1.8152837345597472E-4</v>
      </c>
      <c r="J691" s="6">
        <f>VLOOKUP($B691,BNP_EUR_Underlying!$A:$W,COLUMN()-2,0)-EVS_EUR_Underlying!H689</f>
        <v>-5.3002047195604973E-13</v>
      </c>
      <c r="K691" s="6">
        <f>VLOOKUP($B691,BNP_EUR_Underlying!$A:$W,COLUMN()-2,0)-EVS_EUR_Underlying!I689</f>
        <v>1.6740994979502766E-4</v>
      </c>
      <c r="L691" s="6">
        <f>VLOOKUP($B691,BNP_EUR_Underlying!$A:$W,COLUMN()-2,0)-EVS_EUR_Underlying!J689</f>
        <v>-1.8007817459420039E-13</v>
      </c>
      <c r="M691" s="6">
        <f>VLOOKUP($B691,BNP_EUR_Underlying!$A:$W,COLUMN()-2,0)-EVS_EUR_Underlying!K689</f>
        <v>1.7275973805208622E-4</v>
      </c>
      <c r="N691" s="6">
        <f>VLOOKUP($B691,BNP_EUR_Underlying!$A:$W,COLUMN()-2,0)-EVS_EUR_Underlying!L689</f>
        <v>-1.8736484223446981E-2</v>
      </c>
      <c r="O691" s="6">
        <f>VLOOKUP($B691,BNP_EUR_Underlying!$A:$W,COLUMN()-2,0)-EVS_EUR_Underlying!M689</f>
        <v>3.0400126860286036E-12</v>
      </c>
      <c r="P691" s="6">
        <f>VLOOKUP($B691,BNP_EUR_Underlying!$A:$W,COLUMN()-2,0)-EVS_EUR_Underlying!N689</f>
        <v>1.5404082021169829E-3</v>
      </c>
      <c r="Q691" s="6">
        <f>VLOOKUP($B691,BNP_EUR_Underlying!$A:$W,COLUMN()-2,0)-EVS_EUR_Underlying!O689</f>
        <v>4.6468095175100643E-3</v>
      </c>
      <c r="R691" s="6">
        <f>VLOOKUP($B691,BNP_EUR_Underlying!$A:$W,COLUMN()-2,0)-EVS_EUR_Underlying!P689</f>
        <v>-1.9000356843434929E-12</v>
      </c>
      <c r="S691" s="6">
        <f>VLOOKUP($B691,BNP_EUR_Underlying!$A:$W,COLUMN()-2,0)-EVS_EUR_Underlying!Q689</f>
        <v>-1.1642681037500324E-3</v>
      </c>
      <c r="T691" s="6">
        <f>VLOOKUP($B691,BNP_EUR_Underlying!$A:$W,COLUMN()-2,0)-EVS_EUR_Underlying!R689</f>
        <v>-2.9298785619857881E-13</v>
      </c>
      <c r="U691" s="6">
        <f>VLOOKUP($B691,BNP_EUR_Underlying!$A:$W,COLUMN()-2,0)-EVS_EUR_Underlying!S689</f>
        <v>2.7208402503448914E-2</v>
      </c>
      <c r="V691" s="6">
        <f>VLOOKUP($B691,BNP_EUR_Underlying!$A:$W,COLUMN()-2,0)-EVS_EUR_Underlying!T689</f>
        <v>-1.6000534230897756E-12</v>
      </c>
      <c r="W691" s="6">
        <f>VLOOKUP($B691,BNP_EUR_Underlying!$A:$W,COLUMN()-2,0)-EVS_EUR_Underlying!U689</f>
        <v>2.65987232239695E-12</v>
      </c>
      <c r="X691" s="6">
        <f>VLOOKUP($B691,BNP_EUR_Underlying!$A:$W,COLUMN()-2,0)-EVS_EUR_Underlying!V689</f>
        <v>-2.8699265186560297E-12</v>
      </c>
      <c r="Y691" s="6">
        <f>VLOOKUP($B691,BNP_EUR_Underlying!$A:$W,COLUMN()-2,0)-EVS_EUR_Underlying!W689</f>
        <v>-4.0101255649460654E-13</v>
      </c>
    </row>
    <row r="692" spans="1:25" x14ac:dyDescent="0.25">
      <c r="A692" s="2">
        <v>42366</v>
      </c>
      <c r="B692" s="2">
        <v>42374</v>
      </c>
      <c r="C692" t="b">
        <f t="shared" si="10"/>
        <v>0</v>
      </c>
      <c r="D692" s="6">
        <f>VLOOKUP($B692,BNP_EUR_Underlying!$A:$W,COLUMN()-2,0)-EVS_EUR_Underlying!B690</f>
        <v>9.7144171569079951E-2</v>
      </c>
      <c r="E692" s="6">
        <f>VLOOKUP($B692,BNP_EUR_Underlying!$A:$W,COLUMN()-2,0)-EVS_EUR_Underlying!C690</f>
        <v>0.87718063099471011</v>
      </c>
      <c r="F692" s="6">
        <f>VLOOKUP($B692,BNP_EUR_Underlying!$A:$W,COLUMN()-2,0)-EVS_EUR_Underlying!D690</f>
        <v>-5.9996452250743459E-13</v>
      </c>
      <c r="G692" s="6">
        <f>VLOOKUP($B692,BNP_EUR_Underlying!$A:$W,COLUMN()-2,0)-EVS_EUR_Underlying!E690</f>
        <v>-8.0956282438005012E-4</v>
      </c>
      <c r="H692" s="6">
        <f>VLOOKUP($B692,BNP_EUR_Underlying!$A:$W,COLUMN()-2,0)-EVS_EUR_Underlying!F690</f>
        <v>2.389866082808112E-12</v>
      </c>
      <c r="I692" s="6">
        <f>VLOOKUP($B692,BNP_EUR_Underlying!$A:$W,COLUMN()-2,0)-EVS_EUR_Underlying!G690</f>
        <v>1.8161463779897691E-4</v>
      </c>
      <c r="J692" s="6">
        <f>VLOOKUP($B692,BNP_EUR_Underlying!$A:$W,COLUMN()-2,0)-EVS_EUR_Underlying!H690</f>
        <v>-2.1500579094890782E-12</v>
      </c>
      <c r="K692" s="6">
        <f>VLOOKUP($B692,BNP_EUR_Underlying!$A:$W,COLUMN()-2,0)-EVS_EUR_Underlying!I690</f>
        <v>1.6771661392200876E-4</v>
      </c>
      <c r="L692" s="6">
        <f>VLOOKUP($B692,BNP_EUR_Underlying!$A:$W,COLUMN()-2,0)-EVS_EUR_Underlying!J690</f>
        <v>-1.8007817459420039E-13</v>
      </c>
      <c r="M692" s="6">
        <f>VLOOKUP($B692,BNP_EUR_Underlying!$A:$W,COLUMN()-2,0)-EVS_EUR_Underlying!K690</f>
        <v>1.7321149860294316E-4</v>
      </c>
      <c r="N692" s="6">
        <f>VLOOKUP($B692,BNP_EUR_Underlying!$A:$W,COLUMN()-2,0)-EVS_EUR_Underlying!L690</f>
        <v>-1.8744934272425962E-2</v>
      </c>
      <c r="O692" s="6">
        <f>VLOOKUP($B692,BNP_EUR_Underlying!$A:$W,COLUMN()-2,0)-EVS_EUR_Underlying!M690</f>
        <v>3.8991032624835498E-13</v>
      </c>
      <c r="P692" s="6">
        <f>VLOOKUP($B692,BNP_EUR_Underlying!$A:$W,COLUMN()-2,0)-EVS_EUR_Underlying!N690</f>
        <v>1.5393359073480051E-3</v>
      </c>
      <c r="Q692" s="6">
        <f>VLOOKUP($B692,BNP_EUR_Underlying!$A:$W,COLUMN()-2,0)-EVS_EUR_Underlying!O690</f>
        <v>4.7202798569099258E-3</v>
      </c>
      <c r="R692" s="6">
        <f>VLOOKUP($B692,BNP_EUR_Underlying!$A:$W,COLUMN()-2,0)-EVS_EUR_Underlying!P690</f>
        <v>-1.389999226830696E-12</v>
      </c>
      <c r="S692" s="6">
        <f>VLOOKUP($B692,BNP_EUR_Underlying!$A:$W,COLUMN()-2,0)-EVS_EUR_Underlying!Q690</f>
        <v>-1.1915024405599883E-3</v>
      </c>
      <c r="T692" s="6">
        <f>VLOOKUP($B692,BNP_EUR_Underlying!$A:$W,COLUMN()-2,0)-EVS_EUR_Underlying!R690</f>
        <v>-3.3506530883187224E-13</v>
      </c>
      <c r="U692" s="6">
        <f>VLOOKUP($B692,BNP_EUR_Underlying!$A:$W,COLUMN()-2,0)-EVS_EUR_Underlying!S690</f>
        <v>2.7592153673864916E-2</v>
      </c>
      <c r="V692" s="6">
        <f>VLOOKUP($B692,BNP_EUR_Underlying!$A:$W,COLUMN()-2,0)-EVS_EUR_Underlying!T690</f>
        <v>2.1005419625907962E-13</v>
      </c>
      <c r="W692" s="6">
        <f>VLOOKUP($B692,BNP_EUR_Underlying!$A:$W,COLUMN()-2,0)-EVS_EUR_Underlying!U690</f>
        <v>3.0901947667416607E-12</v>
      </c>
      <c r="X692" s="6">
        <f>VLOOKUP($B692,BNP_EUR_Underlying!$A:$W,COLUMN()-2,0)-EVS_EUR_Underlying!V690</f>
        <v>-3.7898573168604344E-12</v>
      </c>
      <c r="Y692" s="6">
        <f>VLOOKUP($B692,BNP_EUR_Underlying!$A:$W,COLUMN()-2,0)-EVS_EUR_Underlying!W690</f>
        <v>2.120525977034049E-13</v>
      </c>
    </row>
    <row r="693" spans="1:25" x14ac:dyDescent="0.25">
      <c r="A693" s="2">
        <v>42367</v>
      </c>
      <c r="B693" s="2">
        <v>42375</v>
      </c>
      <c r="C693" t="b">
        <f t="shared" si="10"/>
        <v>0</v>
      </c>
      <c r="D693" s="6">
        <f>VLOOKUP($B693,BNP_EUR_Underlying!$A:$W,COLUMN()-2,0)-EVS_EUR_Underlying!B691</f>
        <v>9.7114844010749879E-2</v>
      </c>
      <c r="E693" s="6">
        <f>VLOOKUP($B693,BNP_EUR_Underlying!$A:$W,COLUMN()-2,0)-EVS_EUR_Underlying!C691</f>
        <v>0.88000207183466994</v>
      </c>
      <c r="F693" s="6">
        <f>VLOOKUP($B693,BNP_EUR_Underlying!$A:$W,COLUMN()-2,0)-EVS_EUR_Underlying!D691</f>
        <v>2.220001960040463E-12</v>
      </c>
      <c r="G693" s="6">
        <f>VLOOKUP($B693,BNP_EUR_Underlying!$A:$W,COLUMN()-2,0)-EVS_EUR_Underlying!E691</f>
        <v>-8.100230380199136E-4</v>
      </c>
      <c r="H693" s="6">
        <f>VLOOKUP($B693,BNP_EUR_Underlying!$A:$W,COLUMN()-2,0)-EVS_EUR_Underlying!F691</f>
        <v>-2.779998453661392E-12</v>
      </c>
      <c r="I693" s="6">
        <f>VLOOKUP($B693,BNP_EUR_Underlying!$A:$W,COLUMN()-2,0)-EVS_EUR_Underlying!G691</f>
        <v>1.8232163553988379E-4</v>
      </c>
      <c r="J693" s="6">
        <f>VLOOKUP($B693,BNP_EUR_Underlying!$A:$W,COLUMN()-2,0)-EVS_EUR_Underlying!H691</f>
        <v>3.7598812951955551E-12</v>
      </c>
      <c r="K693" s="6">
        <f>VLOOKUP($B693,BNP_EUR_Underlying!$A:$W,COLUMN()-2,0)-EVS_EUR_Underlying!I691</f>
        <v>1.6770931455800664E-4</v>
      </c>
      <c r="L693" s="6">
        <f>VLOOKUP($B693,BNP_EUR_Underlying!$A:$W,COLUMN()-2,0)-EVS_EUR_Underlying!J691</f>
        <v>-2.8301805343744491E-12</v>
      </c>
      <c r="M693" s="6">
        <f>VLOOKUP($B693,BNP_EUR_Underlying!$A:$W,COLUMN()-2,0)-EVS_EUR_Underlying!K691</f>
        <v>1.7318765537899239E-4</v>
      </c>
      <c r="N693" s="6">
        <f>VLOOKUP($B693,BNP_EUR_Underlying!$A:$W,COLUMN()-2,0)-EVS_EUR_Underlying!L691</f>
        <v>-1.8645529391082993E-2</v>
      </c>
      <c r="O693" s="6">
        <f>VLOOKUP($B693,BNP_EUR_Underlying!$A:$W,COLUMN()-2,0)-EVS_EUR_Underlying!M691</f>
        <v>2.390088127413037E-12</v>
      </c>
      <c r="P693" s="6">
        <f>VLOOKUP($B693,BNP_EUR_Underlying!$A:$W,COLUMN()-2,0)-EVS_EUR_Underlying!N691</f>
        <v>1.5441518114089892E-3</v>
      </c>
      <c r="Q693" s="6">
        <f>VLOOKUP($B693,BNP_EUR_Underlying!$A:$W,COLUMN()-2,0)-EVS_EUR_Underlying!O691</f>
        <v>4.671804586070083E-3</v>
      </c>
      <c r="R693" s="6">
        <f>VLOOKUP($B693,BNP_EUR_Underlying!$A:$W,COLUMN()-2,0)-EVS_EUR_Underlying!P691</f>
        <v>6.4992455861556664E-13</v>
      </c>
      <c r="S693" s="6">
        <f>VLOOKUP($B693,BNP_EUR_Underlying!$A:$W,COLUMN()-2,0)-EVS_EUR_Underlying!Q691</f>
        <v>-1.1679342610100285E-3</v>
      </c>
      <c r="T693" s="6">
        <f>VLOOKUP($B693,BNP_EUR_Underlying!$A:$W,COLUMN()-2,0)-EVS_EUR_Underlying!R691</f>
        <v>-2.5202062658991053E-13</v>
      </c>
      <c r="U693" s="6">
        <f>VLOOKUP($B693,BNP_EUR_Underlying!$A:$W,COLUMN()-2,0)-EVS_EUR_Underlying!S691</f>
        <v>2.731422939532302E-2</v>
      </c>
      <c r="V693" s="6">
        <f>VLOOKUP($B693,BNP_EUR_Underlying!$A:$W,COLUMN()-2,0)-EVS_EUR_Underlying!T691</f>
        <v>4.0598635564492724E-12</v>
      </c>
      <c r="W693" s="6">
        <f>VLOOKUP($B693,BNP_EUR_Underlying!$A:$W,COLUMN()-2,0)-EVS_EUR_Underlying!U691</f>
        <v>4.8199222391076546E-12</v>
      </c>
      <c r="X693" s="6">
        <f>VLOOKUP($B693,BNP_EUR_Underlying!$A:$W,COLUMN()-2,0)-EVS_EUR_Underlying!V691</f>
        <v>-4.5898840284053222E-12</v>
      </c>
      <c r="Y693" s="6">
        <f>VLOOKUP($B693,BNP_EUR_Underlying!$A:$W,COLUMN()-2,0)-EVS_EUR_Underlying!W691</f>
        <v>1.3100631690576847E-13</v>
      </c>
    </row>
    <row r="694" spans="1:25" x14ac:dyDescent="0.25">
      <c r="A694" s="2">
        <v>42368</v>
      </c>
      <c r="B694" s="2">
        <v>42376</v>
      </c>
      <c r="C694" t="b">
        <f t="shared" si="10"/>
        <v>0</v>
      </c>
      <c r="D694" s="6">
        <f>VLOOKUP($B694,BNP_EUR_Underlying!$A:$W,COLUMN()-2,0)-EVS_EUR_Underlying!B692</f>
        <v>9.7211528427479932E-2</v>
      </c>
      <c r="E694" s="6">
        <f>VLOOKUP($B694,BNP_EUR_Underlying!$A:$W,COLUMN()-2,0)-EVS_EUR_Underlying!C692</f>
        <v>0.88124329128948986</v>
      </c>
      <c r="F694" s="6">
        <f>VLOOKUP($B694,BNP_EUR_Underlying!$A:$W,COLUMN()-2,0)-EVS_EUR_Underlying!D692</f>
        <v>-8.4998674765301985E-13</v>
      </c>
      <c r="G694" s="6">
        <f>VLOOKUP($B694,BNP_EUR_Underlying!$A:$W,COLUMN()-2,0)-EVS_EUR_Underlying!E692</f>
        <v>-8.090299454299732E-4</v>
      </c>
      <c r="H694" s="6">
        <f>VLOOKUP($B694,BNP_EUR_Underlying!$A:$W,COLUMN()-2,0)-EVS_EUR_Underlying!F692</f>
        <v>-4.7699622029995226E-12</v>
      </c>
      <c r="I694" s="6">
        <f>VLOOKUP($B694,BNP_EUR_Underlying!$A:$W,COLUMN()-2,0)-EVS_EUR_Underlying!G692</f>
        <v>1.824595038000254E-4</v>
      </c>
      <c r="J694" s="6">
        <f>VLOOKUP($B694,BNP_EUR_Underlying!$A:$W,COLUMN()-2,0)-EVS_EUR_Underlying!H692</f>
        <v>4.4999559634106845E-12</v>
      </c>
      <c r="K694" s="6">
        <f>VLOOKUP($B694,BNP_EUR_Underlying!$A:$W,COLUMN()-2,0)-EVS_EUR_Underlying!I692</f>
        <v>1.6662688306501305E-4</v>
      </c>
      <c r="L694" s="6">
        <f>VLOOKUP($B694,BNP_EUR_Underlying!$A:$W,COLUMN()-2,0)-EVS_EUR_Underlying!J692</f>
        <v>-2.2100099528188366E-12</v>
      </c>
      <c r="M694" s="6">
        <f>VLOOKUP($B694,BNP_EUR_Underlying!$A:$W,COLUMN()-2,0)-EVS_EUR_Underlying!K692</f>
        <v>1.7237235736800027E-4</v>
      </c>
      <c r="N694" s="6">
        <f>VLOOKUP($B694,BNP_EUR_Underlying!$A:$W,COLUMN()-2,0)-EVS_EUR_Underlying!L692</f>
        <v>-1.851895716949592E-2</v>
      </c>
      <c r="O694" s="6">
        <f>VLOOKUP($B694,BNP_EUR_Underlying!$A:$W,COLUMN()-2,0)-EVS_EUR_Underlying!M692</f>
        <v>1.780131597683976E-12</v>
      </c>
      <c r="P694" s="6">
        <f>VLOOKUP($B694,BNP_EUR_Underlying!$A:$W,COLUMN()-2,0)-EVS_EUR_Underlying!N692</f>
        <v>1.5428652983059399E-3</v>
      </c>
      <c r="Q694" s="6">
        <f>VLOOKUP($B694,BNP_EUR_Underlying!$A:$W,COLUMN()-2,0)-EVS_EUR_Underlying!O692</f>
        <v>4.5589480834899998E-3</v>
      </c>
      <c r="R694" s="6">
        <f>VLOOKUP($B694,BNP_EUR_Underlying!$A:$W,COLUMN()-2,0)-EVS_EUR_Underlying!P692</f>
        <v>-3.8100633759086122E-12</v>
      </c>
      <c r="S694" s="6">
        <f>VLOOKUP($B694,BNP_EUR_Underlying!$A:$W,COLUMN()-2,0)-EVS_EUR_Underlying!Q692</f>
        <v>-1.1443660814600687E-3</v>
      </c>
      <c r="T694" s="6">
        <f>VLOOKUP($B694,BNP_EUR_Underlying!$A:$W,COLUMN()-2,0)-EVS_EUR_Underlying!R692</f>
        <v>5.9952043329758453E-14</v>
      </c>
      <c r="U694" s="6">
        <f>VLOOKUP($B694,BNP_EUR_Underlying!$A:$W,COLUMN()-2,0)-EVS_EUR_Underlying!S692</f>
        <v>2.6451493072551013E-2</v>
      </c>
      <c r="V694" s="6">
        <f>VLOOKUP($B694,BNP_EUR_Underlying!$A:$W,COLUMN()-2,0)-EVS_EUR_Underlying!T692</f>
        <v>1.6799894808627869E-12</v>
      </c>
      <c r="W694" s="6">
        <f>VLOOKUP($B694,BNP_EUR_Underlying!$A:$W,COLUMN()-2,0)-EVS_EUR_Underlying!U692</f>
        <v>-4.2401637756483979E-12</v>
      </c>
      <c r="X694" s="6">
        <f>VLOOKUP($B694,BNP_EUR_Underlying!$A:$W,COLUMN()-2,0)-EVS_EUR_Underlying!V692</f>
        <v>1.9799717421165042E-12</v>
      </c>
      <c r="Y694" s="6">
        <f>VLOOKUP($B694,BNP_EUR_Underlying!$A:$W,COLUMN()-2,0)-EVS_EUR_Underlying!W692</f>
        <v>1.4999113062685865E-13</v>
      </c>
    </row>
    <row r="695" spans="1:25" x14ac:dyDescent="0.25">
      <c r="A695" s="2">
        <v>42369</v>
      </c>
      <c r="B695" s="2">
        <v>42377</v>
      </c>
      <c r="C695" t="b">
        <f t="shared" si="10"/>
        <v>0</v>
      </c>
      <c r="D695" s="6">
        <f>VLOOKUP($B695,BNP_EUR_Underlying!$A:$W,COLUMN()-2,0)-EVS_EUR_Underlying!B693</f>
        <v>9.7305037589749954E-2</v>
      </c>
      <c r="E695" s="6">
        <f>VLOOKUP($B695,BNP_EUR_Underlying!$A:$W,COLUMN()-2,0)-EVS_EUR_Underlying!C693</f>
        <v>0.88577390720391991</v>
      </c>
      <c r="F695" s="6">
        <f>VLOOKUP($B695,BNP_EUR_Underlying!$A:$W,COLUMN()-2,0)-EVS_EUR_Underlying!D693</f>
        <v>-2.1398438576625267E-12</v>
      </c>
      <c r="G695" s="6">
        <f>VLOOKUP($B695,BNP_EUR_Underlying!$A:$W,COLUMN()-2,0)-EVS_EUR_Underlying!E693</f>
        <v>-8.0965971145996463E-4</v>
      </c>
      <c r="H695" s="6">
        <f>VLOOKUP($B695,BNP_EUR_Underlying!$A:$W,COLUMN()-2,0)-EVS_EUR_Underlying!F693</f>
        <v>-4.5901060730102472E-12</v>
      </c>
      <c r="I695" s="6">
        <f>VLOOKUP($B695,BNP_EUR_Underlying!$A:$W,COLUMN()-2,0)-EVS_EUR_Underlying!G693</f>
        <v>1.8259713634982688E-4</v>
      </c>
      <c r="J695" s="6">
        <f>VLOOKUP($B695,BNP_EUR_Underlying!$A:$W,COLUMN()-2,0)-EVS_EUR_Underlying!H693</f>
        <v>9.900968933607146E-13</v>
      </c>
      <c r="K695" s="6">
        <f>VLOOKUP($B695,BNP_EUR_Underlying!$A:$W,COLUMN()-2,0)-EVS_EUR_Underlying!I693</f>
        <v>1.6618656484801431E-4</v>
      </c>
      <c r="L695" s="6">
        <f>VLOOKUP($B695,BNP_EUR_Underlying!$A:$W,COLUMN()-2,0)-EVS_EUR_Underlying!J693</f>
        <v>4.1200376443839559E-12</v>
      </c>
      <c r="M695" s="6">
        <f>VLOOKUP($B695,BNP_EUR_Underlying!$A:$W,COLUMN()-2,0)-EVS_EUR_Underlying!K693</f>
        <v>1.7222169494401918E-4</v>
      </c>
      <c r="N695" s="6">
        <f>VLOOKUP($B695,BNP_EUR_Underlying!$A:$W,COLUMN()-2,0)-EVS_EUR_Underlying!L693</f>
        <v>-1.8509120454296979E-2</v>
      </c>
      <c r="O695" s="6">
        <f>VLOOKUP($B695,BNP_EUR_Underlying!$A:$W,COLUMN()-2,0)-EVS_EUR_Underlying!M693</f>
        <v>-2.3099300250351007E-12</v>
      </c>
      <c r="P695" s="6">
        <f>VLOOKUP($B695,BNP_EUR_Underlying!$A:$W,COLUMN()-2,0)-EVS_EUR_Underlying!N693</f>
        <v>1.544075477048934E-3</v>
      </c>
      <c r="Q695" s="6">
        <f>VLOOKUP($B695,BNP_EUR_Underlying!$A:$W,COLUMN()-2,0)-EVS_EUR_Underlying!O693</f>
        <v>4.4554331779400602E-3</v>
      </c>
      <c r="R695" s="6">
        <f>VLOOKUP($B695,BNP_EUR_Underlying!$A:$W,COLUMN()-2,0)-EVS_EUR_Underlying!P693</f>
        <v>-9.1993079820440471E-13</v>
      </c>
      <c r="S695" s="6">
        <f>VLOOKUP($B695,BNP_EUR_Underlying!$A:$W,COLUMN()-2,0)-EVS_EUR_Underlying!Q693</f>
        <v>-1.1145130580301199E-3</v>
      </c>
      <c r="T695" s="6">
        <f>VLOOKUP($B695,BNP_EUR_Underlying!$A:$W,COLUMN()-2,0)-EVS_EUR_Underlying!R693</f>
        <v>1.5898393712632242E-13</v>
      </c>
      <c r="U695" s="6">
        <f>VLOOKUP($B695,BNP_EUR_Underlying!$A:$W,COLUMN()-2,0)-EVS_EUR_Underlying!S693</f>
        <v>2.5661962160087981E-2</v>
      </c>
      <c r="V695" s="6">
        <f>VLOOKUP($B695,BNP_EUR_Underlying!$A:$W,COLUMN()-2,0)-EVS_EUR_Underlying!T693</f>
        <v>-2.8599345114344032E-12</v>
      </c>
      <c r="W695" s="6">
        <f>VLOOKUP($B695,BNP_EUR_Underlying!$A:$W,COLUMN()-2,0)-EVS_EUR_Underlying!U693</f>
        <v>-6.0063065632220969E-14</v>
      </c>
      <c r="X695" s="6">
        <f>VLOOKUP($B695,BNP_EUR_Underlying!$A:$W,COLUMN()-2,0)-EVS_EUR_Underlying!V693</f>
        <v>-4.1799896877137144E-12</v>
      </c>
      <c r="Y695" s="6">
        <f>VLOOKUP($B695,BNP_EUR_Underlying!$A:$W,COLUMN()-2,0)-EVS_EUR_Underlying!W693</f>
        <v>-3.0597746558669314E-13</v>
      </c>
    </row>
    <row r="696" spans="1:25" x14ac:dyDescent="0.25">
      <c r="A696" s="2">
        <v>42370</v>
      </c>
      <c r="B696" s="2">
        <v>42380</v>
      </c>
      <c r="C696" t="b">
        <f t="shared" si="10"/>
        <v>0</v>
      </c>
      <c r="D696" s="6">
        <f>VLOOKUP($B696,BNP_EUR_Underlying!$A:$W,COLUMN()-2,0)-EVS_EUR_Underlying!B694</f>
        <v>9.7254515603760083E-2</v>
      </c>
      <c r="E696" s="6">
        <f>VLOOKUP($B696,BNP_EUR_Underlying!$A:$W,COLUMN()-2,0)-EVS_EUR_Underlying!C694</f>
        <v>0.88412282699893008</v>
      </c>
      <c r="F696" s="6">
        <f>VLOOKUP($B696,BNP_EUR_Underlying!$A:$W,COLUMN()-2,0)-EVS_EUR_Underlying!D694</f>
        <v>4.7899462174427754E-12</v>
      </c>
      <c r="G696" s="6">
        <f>VLOOKUP($B696,BNP_EUR_Underlying!$A:$W,COLUMN()-2,0)-EVS_EUR_Underlying!E694</f>
        <v>-8.088846147999984E-4</v>
      </c>
      <c r="H696" s="6">
        <f>VLOOKUP($B696,BNP_EUR_Underlying!$A:$W,COLUMN()-2,0)-EVS_EUR_Underlying!F694</f>
        <v>4.5599080067404429E-12</v>
      </c>
      <c r="I696" s="6">
        <f>VLOOKUP($B696,BNP_EUR_Underlying!$A:$W,COLUMN()-2,0)-EVS_EUR_Underlying!G694</f>
        <v>1.8200228032794197E-4</v>
      </c>
      <c r="J696" s="6">
        <f>VLOOKUP($B696,BNP_EUR_Underlying!$A:$W,COLUMN()-2,0)-EVS_EUR_Underlying!H694</f>
        <v>3.0997426847534371E-13</v>
      </c>
      <c r="K696" s="6">
        <f>VLOOKUP($B696,BNP_EUR_Underlying!$A:$W,COLUMN()-2,0)-EVS_EUR_Underlying!I694</f>
        <v>1.6593211101900707E-4</v>
      </c>
      <c r="L696" s="6">
        <f>VLOOKUP($B696,BNP_EUR_Underlying!$A:$W,COLUMN()-2,0)-EVS_EUR_Underlying!J694</f>
        <v>-3.4301450568818836E-12</v>
      </c>
      <c r="M696" s="6">
        <f>VLOOKUP($B696,BNP_EUR_Underlying!$A:$W,COLUMN()-2,0)-EVS_EUR_Underlying!K694</f>
        <v>1.7192347383099271E-4</v>
      </c>
      <c r="N696" s="6">
        <f>VLOOKUP($B696,BNP_EUR_Underlying!$A:$W,COLUMN()-2,0)-EVS_EUR_Underlying!L694</f>
        <v>-1.8418981183585981E-2</v>
      </c>
      <c r="O696" s="6">
        <f>VLOOKUP($B696,BNP_EUR_Underlying!$A:$W,COLUMN()-2,0)-EVS_EUR_Underlying!M694</f>
        <v>1.7601475832407232E-12</v>
      </c>
      <c r="P696" s="6">
        <f>VLOOKUP($B696,BNP_EUR_Underlying!$A:$W,COLUMN()-2,0)-EVS_EUR_Underlying!N694</f>
        <v>1.535901222915026E-3</v>
      </c>
      <c r="Q696" s="6">
        <f>VLOOKUP($B696,BNP_EUR_Underlying!$A:$W,COLUMN()-2,0)-EVS_EUR_Underlying!O694</f>
        <v>4.4198341454499968E-3</v>
      </c>
      <c r="R696" s="6">
        <f>VLOOKUP($B696,BNP_EUR_Underlying!$A:$W,COLUMN()-2,0)-EVS_EUR_Underlying!P694</f>
        <v>-3.8598013674118192E-12</v>
      </c>
      <c r="S696" s="6">
        <f>VLOOKUP($B696,BNP_EUR_Underlying!$A:$W,COLUMN()-2,0)-EVS_EUR_Underlying!Q694</f>
        <v>-1.1139893227101183E-3</v>
      </c>
      <c r="T696" s="6">
        <f>VLOOKUP($B696,BNP_EUR_Underlying!$A:$W,COLUMN()-2,0)-EVS_EUR_Underlying!R694</f>
        <v>4.3498538104813633E-13</v>
      </c>
      <c r="U696" s="6">
        <f>VLOOKUP($B696,BNP_EUR_Underlying!$A:$W,COLUMN()-2,0)-EVS_EUR_Underlying!S694</f>
        <v>2.5626104148805062E-2</v>
      </c>
      <c r="V696" s="6">
        <f>VLOOKUP($B696,BNP_EUR_Underlying!$A:$W,COLUMN()-2,0)-EVS_EUR_Underlying!T694</f>
        <v>-3.8899994336816235E-12</v>
      </c>
      <c r="W696" s="6">
        <f>VLOOKUP($B696,BNP_EUR_Underlying!$A:$W,COLUMN()-2,0)-EVS_EUR_Underlying!U694</f>
        <v>4.9400483703720965E-12</v>
      </c>
      <c r="X696" s="6">
        <f>VLOOKUP($B696,BNP_EUR_Underlying!$A:$W,COLUMN()-2,0)-EVS_EUR_Underlying!V694</f>
        <v>2.6401103525586223E-12</v>
      </c>
      <c r="Y696" s="6">
        <f>VLOOKUP($B696,BNP_EUR_Underlying!$A:$W,COLUMN()-2,0)-EVS_EUR_Underlying!W694</f>
        <v>4.3998138465894954E-13</v>
      </c>
    </row>
    <row r="697" spans="1:25" x14ac:dyDescent="0.25">
      <c r="A697" s="2">
        <v>42373</v>
      </c>
      <c r="B697" s="2">
        <v>42381</v>
      </c>
      <c r="C697" t="b">
        <f t="shared" si="10"/>
        <v>0</v>
      </c>
      <c r="D697" s="6">
        <f>VLOOKUP($B697,BNP_EUR_Underlying!$A:$W,COLUMN()-2,0)-EVS_EUR_Underlying!B695</f>
        <v>9.7126782446870008E-2</v>
      </c>
      <c r="E697" s="6">
        <f>VLOOKUP($B697,BNP_EUR_Underlying!$A:$W,COLUMN()-2,0)-EVS_EUR_Underlying!C695</f>
        <v>0.88457891374413999</v>
      </c>
      <c r="F697" s="6">
        <f>VLOOKUP($B697,BNP_EUR_Underlying!$A:$W,COLUMN()-2,0)-EVS_EUR_Underlying!D695</f>
        <v>4.2987835513486061E-13</v>
      </c>
      <c r="G697" s="6">
        <f>VLOOKUP($B697,BNP_EUR_Underlying!$A:$W,COLUMN()-2,0)-EVS_EUR_Underlying!E695</f>
        <v>-8.0861817532995595E-4</v>
      </c>
      <c r="H697" s="6">
        <f>VLOOKUP($B697,BNP_EUR_Underlying!$A:$W,COLUMN()-2,0)-EVS_EUR_Underlying!F695</f>
        <v>-1.3600232051658168E-12</v>
      </c>
      <c r="I697" s="6">
        <f>VLOOKUP($B697,BNP_EUR_Underlying!$A:$W,COLUMN()-2,0)-EVS_EUR_Underlying!G695</f>
        <v>1.8241050509004708E-4</v>
      </c>
      <c r="J697" s="6">
        <f>VLOOKUP($B697,BNP_EUR_Underlying!$A:$W,COLUMN()-2,0)-EVS_EUR_Underlying!H695</f>
        <v>-2.5000002068509275E-12</v>
      </c>
      <c r="K697" s="6">
        <f>VLOOKUP($B697,BNP_EUR_Underlying!$A:$W,COLUMN()-2,0)-EVS_EUR_Underlying!I695</f>
        <v>1.6609338904705062E-4</v>
      </c>
      <c r="L697" s="6">
        <f>VLOOKUP($B697,BNP_EUR_Underlying!$A:$W,COLUMN()-2,0)-EVS_EUR_Underlying!J695</f>
        <v>-9.8010488613908819E-13</v>
      </c>
      <c r="M697" s="6">
        <f>VLOOKUP($B697,BNP_EUR_Underlying!$A:$W,COLUMN()-2,0)-EVS_EUR_Underlying!K695</f>
        <v>1.7111381909595824E-4</v>
      </c>
      <c r="N697" s="6">
        <f>VLOOKUP($B697,BNP_EUR_Underlying!$A:$W,COLUMN()-2,0)-EVS_EUR_Underlying!L695</f>
        <v>-1.8456031704322973E-2</v>
      </c>
      <c r="O697" s="6">
        <f>VLOOKUP($B697,BNP_EUR_Underlying!$A:$W,COLUMN()-2,0)-EVS_EUR_Underlying!M695</f>
        <v>-3.5400571363197741E-12</v>
      </c>
      <c r="P697" s="6">
        <f>VLOOKUP($B697,BNP_EUR_Underlying!$A:$W,COLUMN()-2,0)-EVS_EUR_Underlying!N695</f>
        <v>1.540049450569958E-3</v>
      </c>
      <c r="Q697" s="6">
        <f>VLOOKUP($B697,BNP_EUR_Underlying!$A:$W,COLUMN()-2,0)-EVS_EUR_Underlying!O695</f>
        <v>4.4667945700098688E-3</v>
      </c>
      <c r="R697" s="6">
        <f>VLOOKUP($B697,BNP_EUR_Underlying!$A:$W,COLUMN()-2,0)-EVS_EUR_Underlying!P695</f>
        <v>1.9000356843434929E-12</v>
      </c>
      <c r="S697" s="6">
        <f>VLOOKUP($B697,BNP_EUR_Underlying!$A:$W,COLUMN()-2,0)-EVS_EUR_Underlying!Q695</f>
        <v>-1.1139893227101183E-3</v>
      </c>
      <c r="T697" s="6">
        <f>VLOOKUP($B697,BNP_EUR_Underlying!$A:$W,COLUMN()-2,0)-EVS_EUR_Underlying!R695</f>
        <v>3.9801495432811862E-13</v>
      </c>
      <c r="U697" s="6">
        <f>VLOOKUP($B697,BNP_EUR_Underlying!$A:$W,COLUMN()-2,0)-EVS_EUR_Underlying!S695</f>
        <v>2.5497024554051007E-2</v>
      </c>
      <c r="V697" s="6">
        <f>VLOOKUP($B697,BNP_EUR_Underlying!$A:$W,COLUMN()-2,0)-EVS_EUR_Underlying!T695</f>
        <v>-5.1003645751279691E-13</v>
      </c>
      <c r="W697" s="6">
        <f>VLOOKUP($B697,BNP_EUR_Underlying!$A:$W,COLUMN()-2,0)-EVS_EUR_Underlying!U695</f>
        <v>4.8701043198207117E-12</v>
      </c>
      <c r="X697" s="6">
        <f>VLOOKUP($B697,BNP_EUR_Underlying!$A:$W,COLUMN()-2,0)-EVS_EUR_Underlying!V695</f>
        <v>-4.7599701957778962E-12</v>
      </c>
      <c r="Y697" s="6">
        <f>VLOOKUP($B697,BNP_EUR_Underlying!$A:$W,COLUMN()-2,0)-EVS_EUR_Underlying!W695</f>
        <v>-3.0697666630885578E-13</v>
      </c>
    </row>
    <row r="698" spans="1:25" x14ac:dyDescent="0.25">
      <c r="A698" s="2">
        <v>42374</v>
      </c>
      <c r="B698" s="2">
        <v>42382</v>
      </c>
      <c r="C698" t="b">
        <f t="shared" si="10"/>
        <v>0</v>
      </c>
      <c r="D698" s="6">
        <f>VLOOKUP($B698,BNP_EUR_Underlying!$A:$W,COLUMN()-2,0)-EVS_EUR_Underlying!B696</f>
        <v>9.7191159144990102E-2</v>
      </c>
      <c r="E698" s="6">
        <f>VLOOKUP($B698,BNP_EUR_Underlying!$A:$W,COLUMN()-2,0)-EVS_EUR_Underlying!C696</f>
        <v>0.88634629894299</v>
      </c>
      <c r="F698" s="6">
        <f>VLOOKUP($B698,BNP_EUR_Underlying!$A:$W,COLUMN()-2,0)-EVS_EUR_Underlying!D696</f>
        <v>-2.389866082808112E-12</v>
      </c>
      <c r="G698" s="6">
        <f>VLOOKUP($B698,BNP_EUR_Underlying!$A:$W,COLUMN()-2,0)-EVS_EUR_Underlying!E696</f>
        <v>-8.0893305834006668E-4</v>
      </c>
      <c r="H698" s="6">
        <f>VLOOKUP($B698,BNP_EUR_Underlying!$A:$W,COLUMN()-2,0)-EVS_EUR_Underlying!F696</f>
        <v>1.7399415241925453E-12</v>
      </c>
      <c r="I698" s="6">
        <f>VLOOKUP($B698,BNP_EUR_Underlying!$A:$W,COLUMN()-2,0)-EVS_EUR_Underlying!G696</f>
        <v>1.8295859965999917E-4</v>
      </c>
      <c r="J698" s="6">
        <f>VLOOKUP($B698,BNP_EUR_Underlying!$A:$W,COLUMN()-2,0)-EVS_EUR_Underlying!H696</f>
        <v>3.9599434842330083E-12</v>
      </c>
      <c r="K698" s="6">
        <f>VLOOKUP($B698,BNP_EUR_Underlying!$A:$W,COLUMN()-2,0)-EVS_EUR_Underlying!I696</f>
        <v>1.6425097935701682E-4</v>
      </c>
      <c r="L698" s="6">
        <f>VLOOKUP($B698,BNP_EUR_Underlying!$A:$W,COLUMN()-2,0)-EVS_EUR_Underlying!J696</f>
        <v>3.9201974999514277E-12</v>
      </c>
      <c r="M698" s="6">
        <f>VLOOKUP($B698,BNP_EUR_Underlying!$A:$W,COLUMN()-2,0)-EVS_EUR_Underlying!K696</f>
        <v>1.7043743343203577E-4</v>
      </c>
      <c r="N698" s="6">
        <f>VLOOKUP($B698,BNP_EUR_Underlying!$A:$W,COLUMN()-2,0)-EVS_EUR_Underlying!L696</f>
        <v>-1.8403543541557044E-2</v>
      </c>
      <c r="O698" s="6">
        <f>VLOOKUP($B698,BNP_EUR_Underlying!$A:$W,COLUMN()-2,0)-EVS_EUR_Underlying!M696</f>
        <v>3.7700953470221066E-12</v>
      </c>
      <c r="P698" s="6">
        <f>VLOOKUP($B698,BNP_EUR_Underlying!$A:$W,COLUMN()-2,0)-EVS_EUR_Underlying!N696</f>
        <v>1.5431906417570085E-3</v>
      </c>
      <c r="Q698" s="6">
        <f>VLOOKUP($B698,BNP_EUR_Underlying!$A:$W,COLUMN()-2,0)-EVS_EUR_Underlying!O696</f>
        <v>4.4847203159499305E-3</v>
      </c>
      <c r="R698" s="6">
        <f>VLOOKUP($B698,BNP_EUR_Underlying!$A:$W,COLUMN()-2,0)-EVS_EUR_Underlying!P696</f>
        <v>-2.1098678359976475E-12</v>
      </c>
      <c r="S698" s="6">
        <f>VLOOKUP($B698,BNP_EUR_Underlying!$A:$W,COLUMN()-2,0)-EVS_EUR_Underlying!Q696</f>
        <v>-1.1234165885301017E-3</v>
      </c>
      <c r="T698" s="6">
        <f>VLOOKUP($B698,BNP_EUR_Underlying!$A:$W,COLUMN()-2,0)-EVS_EUR_Underlying!R696</f>
        <v>2.3392399128852048E-13</v>
      </c>
      <c r="U698" s="6">
        <f>VLOOKUP($B698,BNP_EUR_Underlying!$A:$W,COLUMN()-2,0)-EVS_EUR_Underlying!S696</f>
        <v>2.5795869780184E-2</v>
      </c>
      <c r="V698" s="6">
        <f>VLOOKUP($B698,BNP_EUR_Underlying!$A:$W,COLUMN()-2,0)-EVS_EUR_Underlying!T696</f>
        <v>4.5599080067404429E-12</v>
      </c>
      <c r="W698" s="6">
        <f>VLOOKUP($B698,BNP_EUR_Underlying!$A:$W,COLUMN()-2,0)-EVS_EUR_Underlying!U696</f>
        <v>5.5000448639930255E-13</v>
      </c>
      <c r="X698" s="6">
        <f>VLOOKUP($B698,BNP_EUR_Underlying!$A:$W,COLUMN()-2,0)-EVS_EUR_Underlying!V696</f>
        <v>1.1299849944634843E-12</v>
      </c>
      <c r="Y698" s="6">
        <f>VLOOKUP($B698,BNP_EUR_Underlying!$A:$W,COLUMN()-2,0)-EVS_EUR_Underlying!W696</f>
        <v>-4.8594461787843102E-13</v>
      </c>
    </row>
    <row r="699" spans="1:25" x14ac:dyDescent="0.25">
      <c r="A699" s="2">
        <v>42375</v>
      </c>
      <c r="B699" s="2">
        <v>42383</v>
      </c>
      <c r="C699" t="b">
        <f t="shared" si="10"/>
        <v>0</v>
      </c>
      <c r="D699" s="6">
        <f>VLOOKUP($B699,BNP_EUR_Underlying!$A:$W,COLUMN()-2,0)-EVS_EUR_Underlying!B697</f>
        <v>9.7392170363180153E-2</v>
      </c>
      <c r="E699" s="6">
        <f>VLOOKUP($B699,BNP_EUR_Underlying!$A:$W,COLUMN()-2,0)-EVS_EUR_Underlying!C697</f>
        <v>0.88961856820571006</v>
      </c>
      <c r="F699" s="6">
        <f>VLOOKUP($B699,BNP_EUR_Underlying!$A:$W,COLUMN()-2,0)-EVS_EUR_Underlying!D697</f>
        <v>3.2498448376827582E-12</v>
      </c>
      <c r="G699" s="6">
        <f>VLOOKUP($B699,BNP_EUR_Underlying!$A:$W,COLUMN()-2,0)-EVS_EUR_Underlying!E697</f>
        <v>-8.0878772771986185E-4</v>
      </c>
      <c r="H699" s="6">
        <f>VLOOKUP($B699,BNP_EUR_Underlying!$A:$W,COLUMN()-2,0)-EVS_EUR_Underlying!F697</f>
        <v>1.1199929872418579E-12</v>
      </c>
      <c r="I699" s="6">
        <f>VLOOKUP($B699,BNP_EUR_Underlying!$A:$W,COLUMN()-2,0)-EVS_EUR_Underlying!G697</f>
        <v>1.8204419961997953E-4</v>
      </c>
      <c r="J699" s="6">
        <f>VLOOKUP($B699,BNP_EUR_Underlying!$A:$W,COLUMN()-2,0)-EVS_EUR_Underlying!H697</f>
        <v>6.09956529729061E-13</v>
      </c>
      <c r="K699" s="6">
        <f>VLOOKUP($B699,BNP_EUR_Underlying!$A:$W,COLUMN()-2,0)-EVS_EUR_Underlying!I697</f>
        <v>1.6497786397806635E-4</v>
      </c>
      <c r="L699" s="6">
        <f>VLOOKUP($B699,BNP_EUR_Underlying!$A:$W,COLUMN()-2,0)-EVS_EUR_Underlying!J697</f>
        <v>-1.3988810110276972E-13</v>
      </c>
      <c r="M699" s="6">
        <f>VLOOKUP($B699,BNP_EUR_Underlying!$A:$W,COLUMN()-2,0)-EVS_EUR_Underlying!K697</f>
        <v>1.7062838091497223E-4</v>
      </c>
      <c r="N699" s="6">
        <f>VLOOKUP($B699,BNP_EUR_Underlying!$A:$W,COLUMN()-2,0)-EVS_EUR_Underlying!L697</f>
        <v>-1.8539585080704968E-2</v>
      </c>
      <c r="O699" s="6">
        <f>VLOOKUP($B699,BNP_EUR_Underlying!$A:$W,COLUMN()-2,0)-EVS_EUR_Underlying!M697</f>
        <v>3.8000713686869858E-12</v>
      </c>
      <c r="P699" s="6">
        <f>VLOOKUP($B699,BNP_EUR_Underlying!$A:$W,COLUMN()-2,0)-EVS_EUR_Underlying!N697</f>
        <v>1.5417420346450772E-3</v>
      </c>
      <c r="Q699" s="6">
        <f>VLOOKUP($B699,BNP_EUR_Underlying!$A:$W,COLUMN()-2,0)-EVS_EUR_Underlying!O697</f>
        <v>4.4039281945500441E-3</v>
      </c>
      <c r="R699" s="6">
        <f>VLOOKUP($B699,BNP_EUR_Underlying!$A:$W,COLUMN()-2,0)-EVS_EUR_Underlying!P697</f>
        <v>3.9968028886505635E-14</v>
      </c>
      <c r="S699" s="6">
        <f>VLOOKUP($B699,BNP_EUR_Underlying!$A:$W,COLUMN()-2,0)-EVS_EUR_Underlying!Q697</f>
        <v>-1.1097538222799574E-3</v>
      </c>
      <c r="T699" s="6">
        <f>VLOOKUP($B699,BNP_EUR_Underlying!$A:$W,COLUMN()-2,0)-EVS_EUR_Underlying!R697</f>
        <v>-3.9301895071730542E-13</v>
      </c>
      <c r="U699" s="6">
        <f>VLOOKUP($B699,BNP_EUR_Underlying!$A:$W,COLUMN()-2,0)-EVS_EUR_Underlying!S697</f>
        <v>2.5523248087364059E-2</v>
      </c>
      <c r="V699" s="6">
        <f>VLOOKUP($B699,BNP_EUR_Underlying!$A:$W,COLUMN()-2,0)-EVS_EUR_Underlying!T697</f>
        <v>-3.0599967004718565E-12</v>
      </c>
      <c r="W699" s="6">
        <f>VLOOKUP($B699,BNP_EUR_Underlying!$A:$W,COLUMN()-2,0)-EVS_EUR_Underlying!U697</f>
        <v>-4.1799896877137144E-12</v>
      </c>
      <c r="X699" s="6">
        <f>VLOOKUP($B699,BNP_EUR_Underlying!$A:$W,COLUMN()-2,0)-EVS_EUR_Underlying!V697</f>
        <v>-1.4501733147653795E-12</v>
      </c>
      <c r="Y699" s="6">
        <f>VLOOKUP($B699,BNP_EUR_Underlying!$A:$W,COLUMN()-2,0)-EVS_EUR_Underlying!W697</f>
        <v>-4.1100456371623295E-13</v>
      </c>
    </row>
    <row r="700" spans="1:25" x14ac:dyDescent="0.25">
      <c r="A700" s="2">
        <v>42376</v>
      </c>
      <c r="B700" s="2">
        <v>42384</v>
      </c>
      <c r="C700" t="b">
        <f t="shared" si="10"/>
        <v>0</v>
      </c>
      <c r="D700" s="6">
        <f>VLOOKUP($B700,BNP_EUR_Underlying!$A:$W,COLUMN()-2,0)-EVS_EUR_Underlying!B698</f>
        <v>9.7583781844740036E-2</v>
      </c>
      <c r="E700" s="6">
        <f>VLOOKUP($B700,BNP_EUR_Underlying!$A:$W,COLUMN()-2,0)-EVS_EUR_Underlying!C698</f>
        <v>0.89372438867688997</v>
      </c>
      <c r="F700" s="6">
        <f>VLOOKUP($B700,BNP_EUR_Underlying!$A:$W,COLUMN()-2,0)-EVS_EUR_Underlying!D698</f>
        <v>-2.389866082808112E-12</v>
      </c>
      <c r="G700" s="6">
        <f>VLOOKUP($B700,BNP_EUR_Underlying!$A:$W,COLUMN()-2,0)-EVS_EUR_Underlying!E698</f>
        <v>-8.0946593728992156E-4</v>
      </c>
      <c r="H700" s="6">
        <f>VLOOKUP($B700,BNP_EUR_Underlying!$A:$W,COLUMN()-2,0)-EVS_EUR_Underlying!F698</f>
        <v>-2.8599345114344032E-12</v>
      </c>
      <c r="I700" s="6">
        <f>VLOOKUP($B700,BNP_EUR_Underlying!$A:$W,COLUMN()-2,0)-EVS_EUR_Underlying!G698</f>
        <v>1.8178584352901428E-4</v>
      </c>
      <c r="J700" s="6">
        <f>VLOOKUP($B700,BNP_EUR_Underlying!$A:$W,COLUMN()-2,0)-EVS_EUR_Underlying!H698</f>
        <v>4.169997680492088E-12</v>
      </c>
      <c r="K700" s="6">
        <f>VLOOKUP($B700,BNP_EUR_Underlying!$A:$W,COLUMN()-2,0)-EVS_EUR_Underlying!I698</f>
        <v>1.6282136280398873E-4</v>
      </c>
      <c r="L700" s="6">
        <f>VLOOKUP($B700,BNP_EUR_Underlying!$A:$W,COLUMN()-2,0)-EVS_EUR_Underlying!J698</f>
        <v>3.9699354914546348E-12</v>
      </c>
      <c r="M700" s="6">
        <f>VLOOKUP($B700,BNP_EUR_Underlying!$A:$W,COLUMN()-2,0)-EVS_EUR_Underlying!K698</f>
        <v>1.689563301230379E-4</v>
      </c>
      <c r="N700" s="6">
        <f>VLOOKUP($B700,BNP_EUR_Underlying!$A:$W,COLUMN()-2,0)-EVS_EUR_Underlying!L698</f>
        <v>-1.8245482565309001E-2</v>
      </c>
      <c r="O700" s="6">
        <f>VLOOKUP($B700,BNP_EUR_Underlying!$A:$W,COLUMN()-2,0)-EVS_EUR_Underlying!M698</f>
        <v>1.8101076193488552E-12</v>
      </c>
      <c r="P700" s="6">
        <f>VLOOKUP($B700,BNP_EUR_Underlying!$A:$W,COLUMN()-2,0)-EVS_EUR_Underlying!N698</f>
        <v>1.541689809754998E-3</v>
      </c>
      <c r="Q700" s="6">
        <f>VLOOKUP($B700,BNP_EUR_Underlying!$A:$W,COLUMN()-2,0)-EVS_EUR_Underlying!O698</f>
        <v>4.3142994348701613E-3</v>
      </c>
      <c r="R700" s="6">
        <f>VLOOKUP($B700,BNP_EUR_Underlying!$A:$W,COLUMN()-2,0)-EVS_EUR_Underlying!P698</f>
        <v>-5.2002846473442332E-13</v>
      </c>
      <c r="S700" s="6">
        <f>VLOOKUP($B700,BNP_EUR_Underlying!$A:$W,COLUMN()-2,0)-EVS_EUR_Underlying!Q698</f>
        <v>-1.0802727032501735E-3</v>
      </c>
      <c r="T700" s="6">
        <f>VLOOKUP($B700,BNP_EUR_Underlying!$A:$W,COLUMN()-2,0)-EVS_EUR_Underlying!R698</f>
        <v>4.659606034351782E-13</v>
      </c>
      <c r="U700" s="6">
        <f>VLOOKUP($B700,BNP_EUR_Underlying!$A:$W,COLUMN()-2,0)-EVS_EUR_Underlying!S698</f>
        <v>2.466743980369801E-2</v>
      </c>
      <c r="V700" s="6">
        <f>VLOOKUP($B700,BNP_EUR_Underlying!$A:$W,COLUMN()-2,0)-EVS_EUR_Underlying!T698</f>
        <v>2.049471703458039E-13</v>
      </c>
      <c r="W700" s="6">
        <f>VLOOKUP($B700,BNP_EUR_Underlying!$A:$W,COLUMN()-2,0)-EVS_EUR_Underlying!U698</f>
        <v>-4.3598458177029897E-13</v>
      </c>
      <c r="X700" s="6">
        <f>VLOOKUP($B700,BNP_EUR_Underlying!$A:$W,COLUMN()-2,0)-EVS_EUR_Underlying!V698</f>
        <v>-2.440048163521169E-12</v>
      </c>
      <c r="Y700" s="6">
        <f>VLOOKUP($B700,BNP_EUR_Underlying!$A:$W,COLUMN()-2,0)-EVS_EUR_Underlying!W698</f>
        <v>-4.5097259260273859E-13</v>
      </c>
    </row>
    <row r="701" spans="1:25" x14ac:dyDescent="0.25">
      <c r="A701" s="2">
        <v>42377</v>
      </c>
      <c r="B701" s="2">
        <v>42387</v>
      </c>
      <c r="C701" t="b">
        <f t="shared" si="10"/>
        <v>0</v>
      </c>
      <c r="D701" s="6">
        <f>VLOOKUP($B701,BNP_EUR_Underlying!$A:$W,COLUMN()-2,0)-EVS_EUR_Underlying!B699</f>
        <v>9.8174115183069954E-2</v>
      </c>
      <c r="E701" s="6">
        <f>VLOOKUP($B701,BNP_EUR_Underlying!$A:$W,COLUMN()-2,0)-EVS_EUR_Underlying!C699</f>
        <v>0.89915910018440992</v>
      </c>
      <c r="F701" s="6">
        <f>VLOOKUP($B701,BNP_EUR_Underlying!$A:$W,COLUMN()-2,0)-EVS_EUR_Underlying!D699</f>
        <v>-2.389866082808112E-12</v>
      </c>
      <c r="G701" s="6">
        <f>VLOOKUP($B701,BNP_EUR_Underlying!$A:$W,COLUMN()-2,0)-EVS_EUR_Underlying!E699</f>
        <v>-8.0936905021000705E-4</v>
      </c>
      <c r="H701" s="6">
        <f>VLOOKUP($B701,BNP_EUR_Underlying!$A:$W,COLUMN()-2,0)-EVS_EUR_Underlying!F699</f>
        <v>-1.1000089727986051E-12</v>
      </c>
      <c r="I701" s="6">
        <f>VLOOKUP($B701,BNP_EUR_Underlying!$A:$W,COLUMN()-2,0)-EVS_EUR_Underlying!G699</f>
        <v>1.8306455846994751E-4</v>
      </c>
      <c r="J701" s="6">
        <f>VLOOKUP($B701,BNP_EUR_Underlying!$A:$W,COLUMN()-2,0)-EVS_EUR_Underlying!H699</f>
        <v>2.2799540033702215E-12</v>
      </c>
      <c r="K701" s="6">
        <f>VLOOKUP($B701,BNP_EUR_Underlying!$A:$W,COLUMN()-2,0)-EVS_EUR_Underlying!I699</f>
        <v>1.6396667438700607E-4</v>
      </c>
      <c r="L701" s="6">
        <f>VLOOKUP($B701,BNP_EUR_Underlying!$A:$W,COLUMN()-2,0)-EVS_EUR_Underlying!J699</f>
        <v>-1.3400391907225639E-12</v>
      </c>
      <c r="M701" s="6">
        <f>VLOOKUP($B701,BNP_EUR_Underlying!$A:$W,COLUMN()-2,0)-EVS_EUR_Underlying!K699</f>
        <v>1.7014479665200533E-4</v>
      </c>
      <c r="N701" s="6">
        <f>VLOOKUP($B701,BNP_EUR_Underlying!$A:$W,COLUMN()-2,0)-EVS_EUR_Underlying!L699</f>
        <v>-1.8373824197174926E-2</v>
      </c>
      <c r="O701" s="6">
        <f>VLOOKUP($B701,BNP_EUR_Underlying!$A:$W,COLUMN()-2,0)-EVS_EUR_Underlying!M699</f>
        <v>1.1499690089067371E-12</v>
      </c>
      <c r="P701" s="6">
        <f>VLOOKUP($B701,BNP_EUR_Underlying!$A:$W,COLUMN()-2,0)-EVS_EUR_Underlying!N699</f>
        <v>1.5525343022310123E-3</v>
      </c>
      <c r="Q701" s="6">
        <f>VLOOKUP($B701,BNP_EUR_Underlying!$A:$W,COLUMN()-2,0)-EVS_EUR_Underlying!O699</f>
        <v>4.3397994421798813E-3</v>
      </c>
      <c r="R701" s="6">
        <f>VLOOKUP($B701,BNP_EUR_Underlying!$A:$W,COLUMN()-2,0)-EVS_EUR_Underlying!P699</f>
        <v>4.2299497238218464E-12</v>
      </c>
      <c r="S701" s="6">
        <f>VLOOKUP($B701,BNP_EUR_Underlying!$A:$W,COLUMN()-2,0)-EVS_EUR_Underlying!Q699</f>
        <v>-1.08553718879012E-3</v>
      </c>
      <c r="T701" s="6">
        <f>VLOOKUP($B701,BNP_EUR_Underlying!$A:$W,COLUMN()-2,0)-EVS_EUR_Underlying!R699</f>
        <v>4.2699177527083521E-13</v>
      </c>
      <c r="U701" s="6">
        <f>VLOOKUP($B701,BNP_EUR_Underlying!$A:$W,COLUMN()-2,0)-EVS_EUR_Underlying!S699</f>
        <v>2.477932519067394E-2</v>
      </c>
      <c r="V701" s="6">
        <f>VLOOKUP($B701,BNP_EUR_Underlying!$A:$W,COLUMN()-2,0)-EVS_EUR_Underlying!T699</f>
        <v>4.9071857688431919E-14</v>
      </c>
      <c r="W701" s="6">
        <f>VLOOKUP($B701,BNP_EUR_Underlying!$A:$W,COLUMN()-2,0)-EVS_EUR_Underlying!U699</f>
        <v>-4.0401015866109447E-13</v>
      </c>
      <c r="X701" s="6">
        <f>VLOOKUP($B701,BNP_EUR_Underlying!$A:$W,COLUMN()-2,0)-EVS_EUR_Underlying!V699</f>
        <v>8.1001871876651421E-13</v>
      </c>
      <c r="Y701" s="6">
        <f>VLOOKUP($B701,BNP_EUR_Underlying!$A:$W,COLUMN()-2,0)-EVS_EUR_Underlying!W699</f>
        <v>-9.9031893796563963E-14</v>
      </c>
    </row>
    <row r="702" spans="1:25" x14ac:dyDescent="0.25">
      <c r="A702" s="2">
        <v>42380</v>
      </c>
      <c r="B702" s="2">
        <v>42388</v>
      </c>
      <c r="C702" t="b">
        <f t="shared" si="10"/>
        <v>0</v>
      </c>
      <c r="D702" s="6">
        <f>VLOOKUP($B702,BNP_EUR_Underlying!$A:$W,COLUMN()-2,0)-EVS_EUR_Underlying!B700</f>
        <v>9.7345497227780076E-2</v>
      </c>
      <c r="E702" s="6">
        <f>VLOOKUP($B702,BNP_EUR_Underlying!$A:$W,COLUMN()-2,0)-EVS_EUR_Underlying!C700</f>
        <v>0.89071535093009002</v>
      </c>
      <c r="F702" s="6">
        <f>VLOOKUP($B702,BNP_EUR_Underlying!$A:$W,COLUMN()-2,0)-EVS_EUR_Underlying!D700</f>
        <v>4.2987835513486061E-13</v>
      </c>
      <c r="G702" s="6">
        <f>VLOOKUP($B702,BNP_EUR_Underlying!$A:$W,COLUMN()-2,0)-EVS_EUR_Underlying!E700</f>
        <v>-8.0973237677017806E-4</v>
      </c>
      <c r="H702" s="6">
        <f>VLOOKUP($B702,BNP_EUR_Underlying!$A:$W,COLUMN()-2,0)-EVS_EUR_Underlying!F700</f>
        <v>-2.7999824681046448E-12</v>
      </c>
      <c r="I702" s="6">
        <f>VLOOKUP($B702,BNP_EUR_Underlying!$A:$W,COLUMN()-2,0)-EVS_EUR_Underlying!G700</f>
        <v>2.1603261926894657E-4</v>
      </c>
      <c r="J702" s="6">
        <f>VLOOKUP($B702,BNP_EUR_Underlying!$A:$W,COLUMN()-2,0)-EVS_EUR_Underlying!H700</f>
        <v>8.4998674765301985E-13</v>
      </c>
      <c r="K702" s="6">
        <f>VLOOKUP($B702,BNP_EUR_Underlying!$A:$W,COLUMN()-2,0)-EVS_EUR_Underlying!I700</f>
        <v>1.9364529542098552E-4</v>
      </c>
      <c r="L702" s="6">
        <f>VLOOKUP($B702,BNP_EUR_Underlying!$A:$W,COLUMN()-2,0)-EVS_EUR_Underlying!J700</f>
        <v>-5.2002846473442332E-13</v>
      </c>
      <c r="M702" s="6">
        <f>VLOOKUP($B702,BNP_EUR_Underlying!$A:$W,COLUMN()-2,0)-EVS_EUR_Underlying!K700</f>
        <v>2.0207210168610157E-4</v>
      </c>
      <c r="N702" s="6">
        <f>VLOOKUP($B702,BNP_EUR_Underlying!$A:$W,COLUMN()-2,0)-EVS_EUR_Underlying!L700</f>
        <v>-1.8256158674523015E-2</v>
      </c>
      <c r="O702" s="6">
        <f>VLOOKUP($B702,BNP_EUR_Underlying!$A:$W,COLUMN()-2,0)-EVS_EUR_Underlying!M700</f>
        <v>-1.900701818158268E-13</v>
      </c>
      <c r="P702" s="6">
        <f>VLOOKUP($B702,BNP_EUR_Underlying!$A:$W,COLUMN()-2,0)-EVS_EUR_Underlying!N700</f>
        <v>1.5725499707560653E-3</v>
      </c>
      <c r="Q702" s="6">
        <f>VLOOKUP($B702,BNP_EUR_Underlying!$A:$W,COLUMN()-2,0)-EVS_EUR_Underlying!O700</f>
        <v>4.3645420313600525E-3</v>
      </c>
      <c r="R702" s="6">
        <f>VLOOKUP($B702,BNP_EUR_Underlying!$A:$W,COLUMN()-2,0)-EVS_EUR_Underlying!P700</f>
        <v>2.1900259383755838E-12</v>
      </c>
      <c r="S702" s="6">
        <f>VLOOKUP($B702,BNP_EUR_Underlying!$A:$W,COLUMN()-2,0)-EVS_EUR_Underlying!Q700</f>
        <v>-1.096592603429869E-3</v>
      </c>
      <c r="T702" s="6">
        <f>VLOOKUP($B702,BNP_EUR_Underlying!$A:$W,COLUMN()-2,0)-EVS_EUR_Underlying!R700</f>
        <v>-3.9301895071730542E-13</v>
      </c>
      <c r="U702" s="6">
        <f>VLOOKUP($B702,BNP_EUR_Underlying!$A:$W,COLUMN()-2,0)-EVS_EUR_Underlying!S700</f>
        <v>2.485254890652E-2</v>
      </c>
      <c r="V702" s="6">
        <f>VLOOKUP($B702,BNP_EUR_Underlying!$A:$W,COLUMN()-2,0)-EVS_EUR_Underlying!T700</f>
        <v>-3.0699887076934829E-12</v>
      </c>
      <c r="W702" s="6">
        <f>VLOOKUP($B702,BNP_EUR_Underlying!$A:$W,COLUMN()-2,0)-EVS_EUR_Underlying!U700</f>
        <v>-7.2053474298172659E-14</v>
      </c>
      <c r="X702" s="6">
        <f>VLOOKUP($B702,BNP_EUR_Underlying!$A:$W,COLUMN()-2,0)-EVS_EUR_Underlying!V700</f>
        <v>-1.9699797348948778E-12</v>
      </c>
      <c r="Y702" s="6">
        <f>VLOOKUP($B702,BNP_EUR_Underlying!$A:$W,COLUMN()-2,0)-EVS_EUR_Underlying!W700</f>
        <v>3.8968828164342995E-14</v>
      </c>
    </row>
    <row r="703" spans="1:25" x14ac:dyDescent="0.25">
      <c r="A703" s="2">
        <v>42381</v>
      </c>
      <c r="B703" s="2">
        <v>42389</v>
      </c>
      <c r="C703" t="b">
        <f t="shared" si="10"/>
        <v>0</v>
      </c>
      <c r="D703" s="6">
        <f>VLOOKUP($B703,BNP_EUR_Underlying!$A:$W,COLUMN()-2,0)-EVS_EUR_Underlying!B701</f>
        <v>9.7762944762080028E-2</v>
      </c>
      <c r="E703" s="6">
        <f>VLOOKUP($B703,BNP_EUR_Underlying!$A:$W,COLUMN()-2,0)-EVS_EUR_Underlying!C701</f>
        <v>0.89912896991142999</v>
      </c>
      <c r="F703" s="6">
        <f>VLOOKUP($B703,BNP_EUR_Underlying!$A:$W,COLUMN()-2,0)-EVS_EUR_Underlying!D701</f>
        <v>-1.1000089727986051E-12</v>
      </c>
      <c r="G703" s="6">
        <f>VLOOKUP($B703,BNP_EUR_Underlying!$A:$W,COLUMN()-2,0)-EVS_EUR_Underlying!E701</f>
        <v>-8.0963548968981947E-4</v>
      </c>
      <c r="H703" s="6">
        <f>VLOOKUP($B703,BNP_EUR_Underlying!$A:$W,COLUMN()-2,0)-EVS_EUR_Underlying!F701</f>
        <v>-1.6400214519762812E-12</v>
      </c>
      <c r="I703" s="6">
        <f>VLOOKUP($B703,BNP_EUR_Underlying!$A:$W,COLUMN()-2,0)-EVS_EUR_Underlying!G701</f>
        <v>2.1634798723602078E-4</v>
      </c>
      <c r="J703" s="6">
        <f>VLOOKUP($B703,BNP_EUR_Underlying!$A:$W,COLUMN()-2,0)-EVS_EUR_Underlying!H701</f>
        <v>2.1398438576625267E-12</v>
      </c>
      <c r="K703" s="6">
        <f>VLOOKUP($B703,BNP_EUR_Underlying!$A:$W,COLUMN()-2,0)-EVS_EUR_Underlying!I701</f>
        <v>1.9234109987098513E-4</v>
      </c>
      <c r="L703" s="6">
        <f>VLOOKUP($B703,BNP_EUR_Underlying!$A:$W,COLUMN()-2,0)-EVS_EUR_Underlying!J701</f>
        <v>2.9600766282555924E-12</v>
      </c>
      <c r="M703" s="6">
        <f>VLOOKUP($B703,BNP_EUR_Underlying!$A:$W,COLUMN()-2,0)-EVS_EUR_Underlying!K701</f>
        <v>2.0083740397291994E-4</v>
      </c>
      <c r="N703" s="6">
        <f>VLOOKUP($B703,BNP_EUR_Underlying!$A:$W,COLUMN()-2,0)-EVS_EUR_Underlying!L701</f>
        <v>-1.8152070881926052E-2</v>
      </c>
      <c r="O703" s="6">
        <f>VLOOKUP($B703,BNP_EUR_Underlying!$A:$W,COLUMN()-2,0)-EVS_EUR_Underlying!M701</f>
        <v>1.2800871473928055E-12</v>
      </c>
      <c r="P703" s="6">
        <f>VLOOKUP($B703,BNP_EUR_Underlying!$A:$W,COLUMN()-2,0)-EVS_EUR_Underlying!N701</f>
        <v>1.5733494744820664E-3</v>
      </c>
      <c r="Q703" s="6">
        <f>VLOOKUP($B703,BNP_EUR_Underlying!$A:$W,COLUMN()-2,0)-EVS_EUR_Underlying!O701</f>
        <v>4.2239132470498486E-3</v>
      </c>
      <c r="R703" s="6">
        <f>VLOOKUP($B703,BNP_EUR_Underlying!$A:$W,COLUMN()-2,0)-EVS_EUR_Underlying!P701</f>
        <v>2.5999202790671916E-12</v>
      </c>
      <c r="S703" s="6">
        <f>VLOOKUP($B703,BNP_EUR_Underlying!$A:$W,COLUMN()-2,0)-EVS_EUR_Underlying!Q701</f>
        <v>-1.0413155002400032E-3</v>
      </c>
      <c r="T703" s="6">
        <f>VLOOKUP($B703,BNP_EUR_Underlying!$A:$W,COLUMN()-2,0)-EVS_EUR_Underlying!R701</f>
        <v>-3.439470930288735E-13</v>
      </c>
      <c r="U703" s="6">
        <f>VLOOKUP($B703,BNP_EUR_Underlying!$A:$W,COLUMN()-2,0)-EVS_EUR_Underlying!S701</f>
        <v>2.4033215203579983E-2</v>
      </c>
      <c r="V703" s="6">
        <f>VLOOKUP($B703,BNP_EUR_Underlying!$A:$W,COLUMN()-2,0)-EVS_EUR_Underlying!T701</f>
        <v>-1.4299672557172016E-13</v>
      </c>
      <c r="W703" s="6">
        <f>VLOOKUP($B703,BNP_EUR_Underlying!$A:$W,COLUMN()-2,0)-EVS_EUR_Underlying!U701</f>
        <v>-6.3060667798708891E-14</v>
      </c>
      <c r="X703" s="6">
        <f>VLOOKUP($B703,BNP_EUR_Underlying!$A:$W,COLUMN()-2,0)-EVS_EUR_Underlying!V701</f>
        <v>3.2600588895093097E-12</v>
      </c>
      <c r="Y703" s="6">
        <f>VLOOKUP($B703,BNP_EUR_Underlying!$A:$W,COLUMN()-2,0)-EVS_EUR_Underlying!W701</f>
        <v>1.2001510896197942E-13</v>
      </c>
    </row>
    <row r="704" spans="1:25" x14ac:dyDescent="0.25">
      <c r="A704" s="2">
        <v>42382</v>
      </c>
      <c r="B704" s="2">
        <v>42390</v>
      </c>
      <c r="C704" t="b">
        <f t="shared" si="10"/>
        <v>0</v>
      </c>
      <c r="D704" s="6">
        <f>VLOOKUP($B704,BNP_EUR_Underlying!$A:$W,COLUMN()-2,0)-EVS_EUR_Underlying!B702</f>
        <v>9.6863178501919944E-2</v>
      </c>
      <c r="E704" s="6">
        <f>VLOOKUP($B704,BNP_EUR_Underlying!$A:$W,COLUMN()-2,0)-EVS_EUR_Underlying!C702</f>
        <v>0.89152669680890995</v>
      </c>
      <c r="F704" s="6">
        <f>VLOOKUP($B704,BNP_EUR_Underlying!$A:$W,COLUMN()-2,0)-EVS_EUR_Underlying!D702</f>
        <v>3.2498448376827582E-12</v>
      </c>
      <c r="G704" s="6">
        <f>VLOOKUP($B704,BNP_EUR_Underlying!$A:$W,COLUMN()-2,0)-EVS_EUR_Underlying!E702</f>
        <v>-8.1079813467010986E-4</v>
      </c>
      <c r="H704" s="6">
        <f>VLOOKUP($B704,BNP_EUR_Underlying!$A:$W,COLUMN()-2,0)-EVS_EUR_Underlying!F702</f>
        <v>1.5401013797600172E-12</v>
      </c>
      <c r="I704" s="6">
        <f>VLOOKUP($B704,BNP_EUR_Underlying!$A:$W,COLUMN()-2,0)-EVS_EUR_Underlying!G702</f>
        <v>2.1571060823399879E-4</v>
      </c>
      <c r="J704" s="6">
        <f>VLOOKUP($B704,BNP_EUR_Underlying!$A:$W,COLUMN()-2,0)-EVS_EUR_Underlying!H702</f>
        <v>3.4701130857683893E-12</v>
      </c>
      <c r="K704" s="6">
        <f>VLOOKUP($B704,BNP_EUR_Underlying!$A:$W,COLUMN()-2,0)-EVS_EUR_Underlying!I702</f>
        <v>1.9364170348801224E-4</v>
      </c>
      <c r="L704" s="6">
        <f>VLOOKUP($B704,BNP_EUR_Underlying!$A:$W,COLUMN()-2,0)-EVS_EUR_Underlying!J702</f>
        <v>-2.559952250180686E-12</v>
      </c>
      <c r="M704" s="6">
        <f>VLOOKUP($B704,BNP_EUR_Underlying!$A:$W,COLUMN()-2,0)-EVS_EUR_Underlying!K702</f>
        <v>2.0175375055897504E-4</v>
      </c>
      <c r="N704" s="6">
        <f>VLOOKUP($B704,BNP_EUR_Underlying!$A:$W,COLUMN()-2,0)-EVS_EUR_Underlying!L702</f>
        <v>-1.8151588726397994E-2</v>
      </c>
      <c r="O704" s="6">
        <f>VLOOKUP($B704,BNP_EUR_Underlying!$A:$W,COLUMN()-2,0)-EVS_EUR_Underlying!M702</f>
        <v>-1.5198953207118393E-12</v>
      </c>
      <c r="P704" s="6">
        <f>VLOOKUP($B704,BNP_EUR_Underlying!$A:$W,COLUMN()-2,0)-EVS_EUR_Underlying!N702</f>
        <v>1.5675574924840507E-3</v>
      </c>
      <c r="Q704" s="6">
        <f>VLOOKUP($B704,BNP_EUR_Underlying!$A:$W,COLUMN()-2,0)-EVS_EUR_Underlying!O702</f>
        <v>4.3486360804598778E-3</v>
      </c>
      <c r="R704" s="6">
        <f>VLOOKUP($B704,BNP_EUR_Underlying!$A:$W,COLUMN()-2,0)-EVS_EUR_Underlying!P702</f>
        <v>-1.1399770016851107E-12</v>
      </c>
      <c r="S704" s="6">
        <f>VLOOKUP($B704,BNP_EUR_Underlying!$A:$W,COLUMN()-2,0)-EVS_EUR_Underlying!Q702</f>
        <v>-1.0576354104199215E-3</v>
      </c>
      <c r="T704" s="6">
        <f>VLOOKUP($B704,BNP_EUR_Underlying!$A:$W,COLUMN()-2,0)-EVS_EUR_Underlying!R702</f>
        <v>-2.6789681584205027E-13</v>
      </c>
      <c r="U704" s="6">
        <f>VLOOKUP($B704,BNP_EUR_Underlying!$A:$W,COLUMN()-2,0)-EVS_EUR_Underlying!S702</f>
        <v>2.4352543485596956E-2</v>
      </c>
      <c r="V704" s="6">
        <f>VLOOKUP($B704,BNP_EUR_Underlying!$A:$W,COLUMN()-2,0)-EVS_EUR_Underlying!T702</f>
        <v>-3.5593750169482519E-13</v>
      </c>
      <c r="W704" s="6">
        <f>VLOOKUP($B704,BNP_EUR_Underlying!$A:$W,COLUMN()-2,0)-EVS_EUR_Underlying!U702</f>
        <v>-1.7608137170554983E-13</v>
      </c>
      <c r="X704" s="6">
        <f>VLOOKUP($B704,BNP_EUR_Underlying!$A:$W,COLUMN()-2,0)-EVS_EUR_Underlying!V702</f>
        <v>-3.4601210785467629E-12</v>
      </c>
      <c r="Y704" s="6">
        <f>VLOOKUP($B704,BNP_EUR_Underlying!$A:$W,COLUMN()-2,0)-EVS_EUR_Underlying!W702</f>
        <v>-1.170175067954915E-13</v>
      </c>
    </row>
    <row r="705" spans="1:25" x14ac:dyDescent="0.25">
      <c r="A705" s="2">
        <v>42383</v>
      </c>
      <c r="B705" s="2">
        <v>42391</v>
      </c>
      <c r="C705" t="b">
        <f t="shared" si="10"/>
        <v>0</v>
      </c>
      <c r="D705" s="6">
        <f>VLOOKUP($B705,BNP_EUR_Underlying!$A:$W,COLUMN()-2,0)-EVS_EUR_Underlying!B703</f>
        <v>9.7577144503099955E-2</v>
      </c>
      <c r="E705" s="6">
        <f>VLOOKUP($B705,BNP_EUR_Underlying!$A:$W,COLUMN()-2,0)-EVS_EUR_Underlying!C703</f>
        <v>0.89223882651890007</v>
      </c>
      <c r="F705" s="6">
        <f>VLOOKUP($B705,BNP_EUR_Underlying!$A:$W,COLUMN()-2,0)-EVS_EUR_Underlying!D703</f>
        <v>4.2987835513486061E-13</v>
      </c>
      <c r="G705" s="6">
        <f>VLOOKUP($B705,BNP_EUR_Underlying!$A:$W,COLUMN()-2,0)-EVS_EUR_Underlying!E703</f>
        <v>-8.1101613060008404E-4</v>
      </c>
      <c r="H705" s="6">
        <f>VLOOKUP($B705,BNP_EUR_Underlying!$A:$W,COLUMN()-2,0)-EVS_EUR_Underlying!F703</f>
        <v>3.8100633759086122E-12</v>
      </c>
      <c r="I705" s="6">
        <f>VLOOKUP($B705,BNP_EUR_Underlying!$A:$W,COLUMN()-2,0)-EVS_EUR_Underlying!G703</f>
        <v>2.1583840371597329E-4</v>
      </c>
      <c r="J705" s="6">
        <f>VLOOKUP($B705,BNP_EUR_Underlying!$A:$W,COLUMN()-2,0)-EVS_EUR_Underlying!H703</f>
        <v>-3.7301273181356009E-12</v>
      </c>
      <c r="K705" s="6">
        <f>VLOOKUP($B705,BNP_EUR_Underlying!$A:$W,COLUMN()-2,0)-EVS_EUR_Underlying!I703</f>
        <v>1.9662961666000456E-4</v>
      </c>
      <c r="L705" s="6">
        <f>VLOOKUP($B705,BNP_EUR_Underlying!$A:$W,COLUMN()-2,0)-EVS_EUR_Underlying!J703</f>
        <v>4.3500758550862884E-12</v>
      </c>
      <c r="M705" s="6">
        <f>VLOOKUP($B705,BNP_EUR_Underlying!$A:$W,COLUMN()-2,0)-EVS_EUR_Underlying!K703</f>
        <v>2.0363802384104623E-4</v>
      </c>
      <c r="N705" s="6">
        <f>VLOOKUP($B705,BNP_EUR_Underlying!$A:$W,COLUMN()-2,0)-EVS_EUR_Underlying!L703</f>
        <v>-1.8423723317348095E-2</v>
      </c>
      <c r="O705" s="6">
        <f>VLOOKUP($B705,BNP_EUR_Underlying!$A:$W,COLUMN()-2,0)-EVS_EUR_Underlying!M703</f>
        <v>3.1399327582448677E-12</v>
      </c>
      <c r="P705" s="6">
        <f>VLOOKUP($B705,BNP_EUR_Underlying!$A:$W,COLUMN()-2,0)-EVS_EUR_Underlying!N703</f>
        <v>1.5698034634810121E-3</v>
      </c>
      <c r="Q705" s="6">
        <f>VLOOKUP($B705,BNP_EUR_Underlying!$A:$W,COLUMN()-2,0)-EVS_EUR_Underlying!O703</f>
        <v>4.410492558410084E-3</v>
      </c>
      <c r="R705" s="6">
        <f>VLOOKUP($B705,BNP_EUR_Underlying!$A:$W,COLUMN()-2,0)-EVS_EUR_Underlying!P703</f>
        <v>-1.4301893003221267E-12</v>
      </c>
      <c r="S705" s="6">
        <f>VLOOKUP($B705,BNP_EUR_Underlying!$A:$W,COLUMN()-2,0)-EVS_EUR_Underlying!Q703</f>
        <v>-1.092907468550175E-3</v>
      </c>
      <c r="T705" s="6">
        <f>VLOOKUP($B705,BNP_EUR_Underlying!$A:$W,COLUMN()-2,0)-EVS_EUR_Underlying!R703</f>
        <v>1.4099832412739488E-13</v>
      </c>
      <c r="U705" s="6">
        <f>VLOOKUP($B705,BNP_EUR_Underlying!$A:$W,COLUMN()-2,0)-EVS_EUR_Underlying!S703</f>
        <v>2.5020343540598011E-2</v>
      </c>
      <c r="V705" s="6">
        <f>VLOOKUP($B705,BNP_EUR_Underlying!$A:$W,COLUMN()-2,0)-EVS_EUR_Underlying!T703</f>
        <v>2.2999380178134743E-12</v>
      </c>
      <c r="W705" s="6">
        <f>VLOOKUP($B705,BNP_EUR_Underlying!$A:$W,COLUMN()-2,0)-EVS_EUR_Underlying!U703</f>
        <v>-3.1601388172930456E-12</v>
      </c>
      <c r="X705" s="6">
        <f>VLOOKUP($B705,BNP_EUR_Underlying!$A:$W,COLUMN()-2,0)-EVS_EUR_Underlying!V703</f>
        <v>-4.6200820946751264E-12</v>
      </c>
      <c r="Y705" s="6">
        <f>VLOOKUP($B705,BNP_EUR_Underlying!$A:$W,COLUMN()-2,0)-EVS_EUR_Underlying!W703</f>
        <v>-2.099431739566171E-13</v>
      </c>
    </row>
    <row r="706" spans="1:25" x14ac:dyDescent="0.25">
      <c r="A706" s="2">
        <v>42384</v>
      </c>
      <c r="B706" s="2">
        <v>42394</v>
      </c>
      <c r="C706" t="b">
        <f t="shared" si="10"/>
        <v>0</v>
      </c>
      <c r="D706" s="6">
        <f>VLOOKUP($B706,BNP_EUR_Underlying!$A:$W,COLUMN()-2,0)-EVS_EUR_Underlying!B704</f>
        <v>9.7619955569600014E-2</v>
      </c>
      <c r="E706" s="6">
        <f>VLOOKUP($B706,BNP_EUR_Underlying!$A:$W,COLUMN()-2,0)-EVS_EUR_Underlying!C704</f>
        <v>0.89497930229552991</v>
      </c>
      <c r="F706" s="6">
        <f>VLOOKUP($B706,BNP_EUR_Underlying!$A:$W,COLUMN()-2,0)-EVS_EUR_Underlying!D704</f>
        <v>-3.6699532302009175E-12</v>
      </c>
      <c r="G706" s="6">
        <f>VLOOKUP($B706,BNP_EUR_Underlying!$A:$W,COLUMN()-2,0)-EVS_EUR_Underlying!E704</f>
        <v>-8.1125834831019539E-4</v>
      </c>
      <c r="H706" s="6">
        <f>VLOOKUP($B706,BNP_EUR_Underlying!$A:$W,COLUMN()-2,0)-EVS_EUR_Underlying!F704</f>
        <v>3.4994229736184934E-13</v>
      </c>
      <c r="I706" s="6">
        <f>VLOOKUP($B706,BNP_EUR_Underlying!$A:$W,COLUMN()-2,0)-EVS_EUR_Underlying!G704</f>
        <v>2.1559391624093038E-4</v>
      </c>
      <c r="J706" s="6">
        <f>VLOOKUP($B706,BNP_EUR_Underlying!$A:$W,COLUMN()-2,0)-EVS_EUR_Underlying!H704</f>
        <v>2.389866082808112E-12</v>
      </c>
      <c r="K706" s="6">
        <f>VLOOKUP($B706,BNP_EUR_Underlying!$A:$W,COLUMN()-2,0)-EVS_EUR_Underlying!I704</f>
        <v>1.9469556365903085E-4</v>
      </c>
      <c r="L706" s="6">
        <f>VLOOKUP($B706,BNP_EUR_Underlying!$A:$W,COLUMN()-2,0)-EVS_EUR_Underlying!J704</f>
        <v>1.2900791546144319E-12</v>
      </c>
      <c r="M706" s="6">
        <f>VLOOKUP($B706,BNP_EUR_Underlying!$A:$W,COLUMN()-2,0)-EVS_EUR_Underlying!K704</f>
        <v>2.0268818845292635E-4</v>
      </c>
      <c r="N706" s="6">
        <f>VLOOKUP($B706,BNP_EUR_Underlying!$A:$W,COLUMN()-2,0)-EVS_EUR_Underlying!L704</f>
        <v>-1.8229756900212002E-2</v>
      </c>
      <c r="O706" s="6">
        <f>VLOOKUP($B706,BNP_EUR_Underlying!$A:$W,COLUMN()-2,0)-EVS_EUR_Underlying!M704</f>
        <v>3.780087354243733E-12</v>
      </c>
      <c r="P706" s="6">
        <f>VLOOKUP($B706,BNP_EUR_Underlying!$A:$W,COLUMN()-2,0)-EVS_EUR_Underlying!N704</f>
        <v>1.5726792318699889E-3</v>
      </c>
      <c r="Q706" s="6">
        <f>VLOOKUP($B706,BNP_EUR_Underlying!$A:$W,COLUMN()-2,0)-EVS_EUR_Underlying!O704</f>
        <v>4.3973638306800122E-3</v>
      </c>
      <c r="R706" s="6">
        <f>VLOOKUP($B706,BNP_EUR_Underlying!$A:$W,COLUMN()-2,0)-EVS_EUR_Underlying!P704</f>
        <v>-1.2001510896197942E-12</v>
      </c>
      <c r="S706" s="6">
        <f>VLOOKUP($B706,BNP_EUR_Underlying!$A:$W,COLUMN()-2,0)-EVS_EUR_Underlying!Q704</f>
        <v>-1.0865900859000632E-3</v>
      </c>
      <c r="T706" s="6">
        <f>VLOOKUP($B706,BNP_EUR_Underlying!$A:$W,COLUMN()-2,0)-EVS_EUR_Underlying!R704</f>
        <v>-1.099120794378905E-14</v>
      </c>
      <c r="U706" s="6">
        <f>VLOOKUP($B706,BNP_EUR_Underlying!$A:$W,COLUMN()-2,0)-EVS_EUR_Underlying!S704</f>
        <v>2.4900173110142032E-2</v>
      </c>
      <c r="V706" s="6">
        <f>VLOOKUP($B706,BNP_EUR_Underlying!$A:$W,COLUMN()-2,0)-EVS_EUR_Underlying!T704</f>
        <v>-3.2498448376827582E-12</v>
      </c>
      <c r="W706" s="6">
        <f>VLOOKUP($B706,BNP_EUR_Underlying!$A:$W,COLUMN()-2,0)-EVS_EUR_Underlying!U704</f>
        <v>5.3002047195604973E-13</v>
      </c>
      <c r="X706" s="6">
        <f>VLOOKUP($B706,BNP_EUR_Underlying!$A:$W,COLUMN()-2,0)-EVS_EUR_Underlying!V704</f>
        <v>-3.2298608232395054E-12</v>
      </c>
      <c r="Y706" s="6">
        <f>VLOOKUP($B706,BNP_EUR_Underlying!$A:$W,COLUMN()-2,0)-EVS_EUR_Underlying!W704</f>
        <v>9.9920072216264089E-15</v>
      </c>
    </row>
    <row r="707" spans="1:25" x14ac:dyDescent="0.25">
      <c r="A707" s="2">
        <v>42387</v>
      </c>
      <c r="B707" s="2">
        <v>42395</v>
      </c>
      <c r="C707" t="b">
        <f t="shared" si="10"/>
        <v>0</v>
      </c>
      <c r="D707" s="6">
        <f>VLOOKUP($B707,BNP_EUR_Underlying!$A:$W,COLUMN()-2,0)-EVS_EUR_Underlying!B705</f>
        <v>9.7369694758210112E-2</v>
      </c>
      <c r="E707" s="6">
        <f>VLOOKUP($B707,BNP_EUR_Underlying!$A:$W,COLUMN()-2,0)-EVS_EUR_Underlying!C705</f>
        <v>0.89360447424306</v>
      </c>
      <c r="F707" s="6">
        <f>VLOOKUP($B707,BNP_EUR_Underlying!$A:$W,COLUMN()-2,0)-EVS_EUR_Underlying!D705</f>
        <v>3.5100811146548949E-12</v>
      </c>
      <c r="G707" s="6">
        <f>VLOOKUP($B707,BNP_EUR_Underlying!$A:$W,COLUMN()-2,0)-EVS_EUR_Underlying!E705</f>
        <v>-8.1198500142010133E-4</v>
      </c>
      <c r="H707" s="6">
        <f>VLOOKUP($B707,BNP_EUR_Underlying!$A:$W,COLUMN()-2,0)-EVS_EUR_Underlying!F705</f>
        <v>2.9398705692074145E-12</v>
      </c>
      <c r="I707" s="6">
        <f>VLOOKUP($B707,BNP_EUR_Underlying!$A:$W,COLUMN()-2,0)-EVS_EUR_Underlying!G705</f>
        <v>2.161954109850539E-4</v>
      </c>
      <c r="J707" s="6">
        <f>VLOOKUP($B707,BNP_EUR_Underlying!$A:$W,COLUMN()-2,0)-EVS_EUR_Underlying!H705</f>
        <v>4.6400661091183792E-12</v>
      </c>
      <c r="K707" s="6">
        <f>VLOOKUP($B707,BNP_EUR_Underlying!$A:$W,COLUMN()-2,0)-EVS_EUR_Underlying!I705</f>
        <v>1.9638357852103105E-4</v>
      </c>
      <c r="L707" s="6">
        <f>VLOOKUP($B707,BNP_EUR_Underlying!$A:$W,COLUMN()-2,0)-EVS_EUR_Underlying!J705</f>
        <v>2.1098678359976475E-12</v>
      </c>
      <c r="M707" s="6">
        <f>VLOOKUP($B707,BNP_EUR_Underlying!$A:$W,COLUMN()-2,0)-EVS_EUR_Underlying!K705</f>
        <v>2.0332442686299412E-4</v>
      </c>
      <c r="N707" s="6">
        <f>VLOOKUP($B707,BNP_EUR_Underlying!$A:$W,COLUMN()-2,0)-EVS_EUR_Underlying!L705</f>
        <v>-1.8393503365992991E-2</v>
      </c>
      <c r="O707" s="6">
        <f>VLOOKUP($B707,BNP_EUR_Underlying!$A:$W,COLUMN()-2,0)-EVS_EUR_Underlying!M705</f>
        <v>-2.8999025403209089E-13</v>
      </c>
      <c r="P707" s="6">
        <f>VLOOKUP($B707,BNP_EUR_Underlying!$A:$W,COLUMN()-2,0)-EVS_EUR_Underlying!N705</f>
        <v>1.5766278277169476E-3</v>
      </c>
      <c r="Q707" s="6">
        <f>VLOOKUP($B707,BNP_EUR_Underlying!$A:$W,COLUMN()-2,0)-EVS_EUR_Underlying!O705</f>
        <v>4.3918093743300357E-3</v>
      </c>
      <c r="R707" s="6">
        <f>VLOOKUP($B707,BNP_EUR_Underlying!$A:$W,COLUMN()-2,0)-EVS_EUR_Underlying!P705</f>
        <v>-1.5401013797600172E-12</v>
      </c>
      <c r="S707" s="6">
        <f>VLOOKUP($B707,BNP_EUR_Underlying!$A:$W,COLUMN()-2,0)-EVS_EUR_Underlying!Q705</f>
        <v>-1.0839578381300896E-3</v>
      </c>
      <c r="T707" s="6">
        <f>VLOOKUP($B707,BNP_EUR_Underlying!$A:$W,COLUMN()-2,0)-EVS_EUR_Underlying!R705</f>
        <v>-2.8899105330992825E-13</v>
      </c>
      <c r="U707" s="6">
        <f>VLOOKUP($B707,BNP_EUR_Underlying!$A:$W,COLUMN()-2,0)-EVS_EUR_Underlying!S705</f>
        <v>2.4900091653825007E-2</v>
      </c>
      <c r="V707" s="6">
        <f>VLOOKUP($B707,BNP_EUR_Underlying!$A:$W,COLUMN()-2,0)-EVS_EUR_Underlying!T705</f>
        <v>1.3200551762793111E-12</v>
      </c>
      <c r="W707" s="6">
        <f>VLOOKUP($B707,BNP_EUR_Underlying!$A:$W,COLUMN()-2,0)-EVS_EUR_Underlying!U705</f>
        <v>4.1300296516055823E-12</v>
      </c>
      <c r="X707" s="6">
        <f>VLOOKUP($B707,BNP_EUR_Underlying!$A:$W,COLUMN()-2,0)-EVS_EUR_Underlying!V705</f>
        <v>-7.2986061638857791E-13</v>
      </c>
      <c r="Y707" s="6">
        <f>VLOOKUP($B707,BNP_EUR_Underlying!$A:$W,COLUMN()-2,0)-EVS_EUR_Underlying!W705</f>
        <v>-3.7492231541591536E-13</v>
      </c>
    </row>
    <row r="708" spans="1:25" x14ac:dyDescent="0.25">
      <c r="A708" s="2">
        <v>42388</v>
      </c>
      <c r="B708" s="2">
        <v>42396</v>
      </c>
      <c r="C708" t="b">
        <f t="shared" si="10"/>
        <v>0</v>
      </c>
      <c r="D708" s="6">
        <f>VLOOKUP($B708,BNP_EUR_Underlying!$A:$W,COLUMN()-2,0)-EVS_EUR_Underlying!B706</f>
        <v>9.743611692455989E-2</v>
      </c>
      <c r="E708" s="6">
        <f>VLOOKUP($B708,BNP_EUR_Underlying!$A:$W,COLUMN()-2,0)-EVS_EUR_Underlying!C706</f>
        <v>0.89317139337546014</v>
      </c>
      <c r="F708" s="6">
        <f>VLOOKUP($B708,BNP_EUR_Underlying!$A:$W,COLUMN()-2,0)-EVS_EUR_Underlying!D706</f>
        <v>-3.6699532302009175E-12</v>
      </c>
      <c r="G708" s="6">
        <f>VLOOKUP($B708,BNP_EUR_Underlying!$A:$W,COLUMN()-2,0)-EVS_EUR_Underlying!E706</f>
        <v>-8.1186389257004166E-4</v>
      </c>
      <c r="H708" s="6">
        <f>VLOOKUP($B708,BNP_EUR_Underlying!$A:$W,COLUMN()-2,0)-EVS_EUR_Underlying!F706</f>
        <v>-1.1401990462900358E-12</v>
      </c>
      <c r="I708" s="6">
        <f>VLOOKUP($B708,BNP_EUR_Underlying!$A:$W,COLUMN()-2,0)-EVS_EUR_Underlying!G706</f>
        <v>2.1560408011300769E-4</v>
      </c>
      <c r="J708" s="6">
        <f>VLOOKUP($B708,BNP_EUR_Underlying!$A:$W,COLUMN()-2,0)-EVS_EUR_Underlying!H706</f>
        <v>4.5099479706323109E-12</v>
      </c>
      <c r="K708" s="6">
        <f>VLOOKUP($B708,BNP_EUR_Underlying!$A:$W,COLUMN()-2,0)-EVS_EUR_Underlying!I706</f>
        <v>1.9608194224696174E-4</v>
      </c>
      <c r="L708" s="6">
        <f>VLOOKUP($B708,BNP_EUR_Underlying!$A:$W,COLUMN()-2,0)-EVS_EUR_Underlying!J706</f>
        <v>-2.999822612537173E-12</v>
      </c>
      <c r="M708" s="6">
        <f>VLOOKUP($B708,BNP_EUR_Underlying!$A:$W,COLUMN()-2,0)-EVS_EUR_Underlying!K706</f>
        <v>2.0429307662794827E-4</v>
      </c>
      <c r="N708" s="6">
        <f>VLOOKUP($B708,BNP_EUR_Underlying!$A:$W,COLUMN()-2,0)-EVS_EUR_Underlying!L706</f>
        <v>-1.832287667882293E-2</v>
      </c>
      <c r="O708" s="6">
        <f>VLOOKUP($B708,BNP_EUR_Underlying!$A:$W,COLUMN()-2,0)-EVS_EUR_Underlying!M706</f>
        <v>-4.9298343185455451E-12</v>
      </c>
      <c r="P708" s="6">
        <f>VLOOKUP($B708,BNP_EUR_Underlying!$A:$W,COLUMN()-2,0)-EVS_EUR_Underlying!N706</f>
        <v>1.5805926807880288E-3</v>
      </c>
      <c r="Q708" s="6">
        <f>VLOOKUP($B708,BNP_EUR_Underlying!$A:$W,COLUMN()-2,0)-EVS_EUR_Underlying!O706</f>
        <v>4.4031707664100583E-3</v>
      </c>
      <c r="R708" s="6">
        <f>VLOOKUP($B708,BNP_EUR_Underlying!$A:$W,COLUMN()-2,0)-EVS_EUR_Underlying!P706</f>
        <v>-3.2400748750660568E-12</v>
      </c>
      <c r="S708" s="6">
        <f>VLOOKUP($B708,BNP_EUR_Underlying!$A:$W,COLUMN()-2,0)-EVS_EUR_Underlying!Q706</f>
        <v>-1.0997513047499297E-3</v>
      </c>
      <c r="T708" s="6">
        <f>VLOOKUP($B708,BNP_EUR_Underlying!$A:$W,COLUMN()-2,0)-EVS_EUR_Underlying!R706</f>
        <v>4.9493742437789479E-13</v>
      </c>
      <c r="U708" s="6">
        <f>VLOOKUP($B708,BNP_EUR_Underlying!$A:$W,COLUMN()-2,0)-EVS_EUR_Underlying!S706</f>
        <v>2.5373644738931E-2</v>
      </c>
      <c r="V708" s="6">
        <f>VLOOKUP($B708,BNP_EUR_Underlying!$A:$W,COLUMN()-2,0)-EVS_EUR_Underlying!T706</f>
        <v>-3.7203573555188996E-13</v>
      </c>
      <c r="W708" s="6">
        <f>VLOOKUP($B708,BNP_EUR_Underlying!$A:$W,COLUMN()-2,0)-EVS_EUR_Underlying!U706</f>
        <v>9.1993079820440471E-13</v>
      </c>
      <c r="X708" s="6">
        <f>VLOOKUP($B708,BNP_EUR_Underlying!$A:$W,COLUMN()-2,0)-EVS_EUR_Underlying!V706</f>
        <v>-1.7699175458574246E-12</v>
      </c>
      <c r="Y708" s="6">
        <f>VLOOKUP($B708,BNP_EUR_Underlying!$A:$W,COLUMN()-2,0)-EVS_EUR_Underlying!W706</f>
        <v>3.7903014060702844E-13</v>
      </c>
    </row>
    <row r="709" spans="1:25" x14ac:dyDescent="0.25">
      <c r="A709" s="2">
        <v>42389</v>
      </c>
      <c r="B709" s="2">
        <v>42397</v>
      </c>
      <c r="C709" t="b">
        <f t="shared" ref="C709:C772" si="11">A709=B709</f>
        <v>0</v>
      </c>
      <c r="D709" s="6">
        <f>VLOOKUP($B709,BNP_EUR_Underlying!$A:$W,COLUMN()-2,0)-EVS_EUR_Underlying!B707</f>
        <v>9.7609479160779999E-2</v>
      </c>
      <c r="E709" s="6">
        <f>VLOOKUP($B709,BNP_EUR_Underlying!$A:$W,COLUMN()-2,0)-EVS_EUR_Underlying!C707</f>
        <v>0.89673604019826003</v>
      </c>
      <c r="F709" s="6">
        <f>VLOOKUP($B709,BNP_EUR_Underlying!$A:$W,COLUMN()-2,0)-EVS_EUR_Underlying!D707</f>
        <v>-8.4998674765301985E-13</v>
      </c>
      <c r="G709" s="6">
        <f>VLOOKUP($B709,BNP_EUR_Underlying!$A:$W,COLUMN()-2,0)-EVS_EUR_Underlying!E707</f>
        <v>-8.1198500142010133E-4</v>
      </c>
      <c r="H709" s="6">
        <f>VLOOKUP($B709,BNP_EUR_Underlying!$A:$W,COLUMN()-2,0)-EVS_EUR_Underlying!F707</f>
        <v>2.4698021405811232E-12</v>
      </c>
      <c r="I709" s="6">
        <f>VLOOKUP($B709,BNP_EUR_Underlying!$A:$W,COLUMN()-2,0)-EVS_EUR_Underlying!G707</f>
        <v>2.1584431527199577E-4</v>
      </c>
      <c r="J709" s="6">
        <f>VLOOKUP($B709,BNP_EUR_Underlying!$A:$W,COLUMN()-2,0)-EVS_EUR_Underlying!H707</f>
        <v>-4.6700421307832585E-12</v>
      </c>
      <c r="K709" s="6">
        <f>VLOOKUP($B709,BNP_EUR_Underlying!$A:$W,COLUMN()-2,0)-EVS_EUR_Underlying!I707</f>
        <v>1.9706835256305677E-4</v>
      </c>
      <c r="L709" s="6">
        <f>VLOOKUP($B709,BNP_EUR_Underlying!$A:$W,COLUMN()-2,0)-EVS_EUR_Underlying!J707</f>
        <v>-1.3800072196090696E-12</v>
      </c>
      <c r="M709" s="6">
        <f>VLOOKUP($B709,BNP_EUR_Underlying!$A:$W,COLUMN()-2,0)-EVS_EUR_Underlying!K707</f>
        <v>2.05352458269914E-4</v>
      </c>
      <c r="N709" s="6">
        <f>VLOOKUP($B709,BNP_EUR_Underlying!$A:$W,COLUMN()-2,0)-EVS_EUR_Underlying!L707</f>
        <v>-1.8518562813847006E-2</v>
      </c>
      <c r="O709" s="6">
        <f>VLOOKUP($B709,BNP_EUR_Underlying!$A:$W,COLUMN()-2,0)-EVS_EUR_Underlying!M707</f>
        <v>-3.6799452374225439E-12</v>
      </c>
      <c r="P709" s="6">
        <f>VLOOKUP($B709,BNP_EUR_Underlying!$A:$W,COLUMN()-2,0)-EVS_EUR_Underlying!N707</f>
        <v>1.5838165266089943E-3</v>
      </c>
      <c r="Q709" s="6">
        <f>VLOOKUP($B709,BNP_EUR_Underlying!$A:$W,COLUMN()-2,0)-EVS_EUR_Underlying!O707</f>
        <v>4.3294479576299061E-3</v>
      </c>
      <c r="R709" s="6">
        <f>VLOOKUP($B709,BNP_EUR_Underlying!$A:$W,COLUMN()-2,0)-EVS_EUR_Underlying!P707</f>
        <v>1.2299050666797484E-12</v>
      </c>
      <c r="S709" s="6">
        <f>VLOOKUP($B709,BNP_EUR_Underlying!$A:$W,COLUMN()-2,0)-EVS_EUR_Underlying!Q707</f>
        <v>-1.0786933525899212E-3</v>
      </c>
      <c r="T709" s="6">
        <f>VLOOKUP($B709,BNP_EUR_Underlying!$A:$W,COLUMN()-2,0)-EVS_EUR_Underlying!R707</f>
        <v>2.1793677973391823E-13</v>
      </c>
      <c r="U709" s="6">
        <f>VLOOKUP($B709,BNP_EUR_Underlying!$A:$W,COLUMN()-2,0)-EVS_EUR_Underlying!S707</f>
        <v>2.5491327831178023E-2</v>
      </c>
      <c r="V709" s="6">
        <f>VLOOKUP($B709,BNP_EUR_Underlying!$A:$W,COLUMN()-2,0)-EVS_EUR_Underlying!T707</f>
        <v>1.9795276529066541E-13</v>
      </c>
      <c r="W709" s="6">
        <f>VLOOKUP($B709,BNP_EUR_Underlying!$A:$W,COLUMN()-2,0)-EVS_EUR_Underlying!U707</f>
        <v>2.0998758287760211E-12</v>
      </c>
      <c r="X709" s="6">
        <f>VLOOKUP($B709,BNP_EUR_Underlying!$A:$W,COLUMN()-2,0)-EVS_EUR_Underlying!V707</f>
        <v>1.1299849944634843E-12</v>
      </c>
      <c r="Y709" s="6">
        <f>VLOOKUP($B709,BNP_EUR_Underlying!$A:$W,COLUMN()-2,0)-EVS_EUR_Underlying!W707</f>
        <v>-4.6496140271301556E-13</v>
      </c>
    </row>
    <row r="710" spans="1:25" x14ac:dyDescent="0.25">
      <c r="A710" s="2">
        <v>42390</v>
      </c>
      <c r="B710" s="2">
        <v>42398</v>
      </c>
      <c r="C710" t="b">
        <f t="shared" si="11"/>
        <v>0</v>
      </c>
      <c r="D710" s="6">
        <f>VLOOKUP($B710,BNP_EUR_Underlying!$A:$W,COLUMN()-2,0)-EVS_EUR_Underlying!B708</f>
        <v>9.7758629752050075E-2</v>
      </c>
      <c r="E710" s="6">
        <f>VLOOKUP($B710,BNP_EUR_Underlying!$A:$W,COLUMN()-2,0)-EVS_EUR_Underlying!C708</f>
        <v>0.90310919852495997</v>
      </c>
      <c r="F710" s="6">
        <f>VLOOKUP($B710,BNP_EUR_Underlying!$A:$W,COLUMN()-2,0)-EVS_EUR_Underlying!D708</f>
        <v>-5.9996452250743459E-13</v>
      </c>
      <c r="G710" s="6">
        <f>VLOOKUP($B710,BNP_EUR_Underlying!$A:$W,COLUMN()-2,0)-EVS_EUR_Underlying!E708</f>
        <v>-8.1360786004003316E-4</v>
      </c>
      <c r="H710" s="6">
        <f>VLOOKUP($B710,BNP_EUR_Underlying!$A:$W,COLUMN()-2,0)-EVS_EUR_Underlying!F708</f>
        <v>-4.779954210221149E-12</v>
      </c>
      <c r="I710" s="6">
        <f>VLOOKUP($B710,BNP_EUR_Underlying!$A:$W,COLUMN()-2,0)-EVS_EUR_Underlying!G708</f>
        <v>2.1697256832298173E-4</v>
      </c>
      <c r="J710" s="6">
        <f>VLOOKUP($B710,BNP_EUR_Underlying!$A:$W,COLUMN()-2,0)-EVS_EUR_Underlying!H708</f>
        <v>1.5900614158681492E-12</v>
      </c>
      <c r="K710" s="6">
        <f>VLOOKUP($B710,BNP_EUR_Underlying!$A:$W,COLUMN()-2,0)-EVS_EUR_Underlying!I708</f>
        <v>1.9769358653198843E-4</v>
      </c>
      <c r="L710" s="6">
        <f>VLOOKUP($B710,BNP_EUR_Underlying!$A:$W,COLUMN()-2,0)-EVS_EUR_Underlying!J708</f>
        <v>1.4699352846037073E-12</v>
      </c>
      <c r="M710" s="6">
        <f>VLOOKUP($B710,BNP_EUR_Underlying!$A:$W,COLUMN()-2,0)-EVS_EUR_Underlying!K708</f>
        <v>2.0607568761799033E-4</v>
      </c>
      <c r="N710" s="6">
        <f>VLOOKUP($B710,BNP_EUR_Underlying!$A:$W,COLUMN()-2,0)-EVS_EUR_Underlying!L708</f>
        <v>-1.867486189049794E-2</v>
      </c>
      <c r="O710" s="6">
        <f>VLOOKUP($B710,BNP_EUR_Underlying!$A:$W,COLUMN()-2,0)-EVS_EUR_Underlying!M708</f>
        <v>-4.2010839251815923E-13</v>
      </c>
      <c r="P710" s="6">
        <f>VLOOKUP($B710,BNP_EUR_Underlying!$A:$W,COLUMN()-2,0)-EVS_EUR_Underlying!N708</f>
        <v>1.5902706068899874E-3</v>
      </c>
      <c r="Q710" s="6">
        <f>VLOOKUP($B710,BNP_EUR_Underlying!$A:$W,COLUMN()-2,0)-EVS_EUR_Underlying!O708</f>
        <v>4.4541708010399361E-3</v>
      </c>
      <c r="R710" s="6">
        <f>VLOOKUP($B710,BNP_EUR_Underlying!$A:$W,COLUMN()-2,0)-EVS_EUR_Underlying!P708</f>
        <v>1.9000356843434929E-12</v>
      </c>
      <c r="S710" s="6">
        <f>VLOOKUP($B710,BNP_EUR_Underlying!$A:$W,COLUMN()-2,0)-EVS_EUR_Underlying!Q708</f>
        <v>-1.1139654107199526E-3</v>
      </c>
      <c r="T710" s="6">
        <f>VLOOKUP($B710,BNP_EUR_Underlying!$A:$W,COLUMN()-2,0)-EVS_EUR_Underlying!R708</f>
        <v>-4.5596859621355179E-13</v>
      </c>
      <c r="U710" s="6">
        <f>VLOOKUP($B710,BNP_EUR_Underlying!$A:$W,COLUMN()-2,0)-EVS_EUR_Underlying!S708</f>
        <v>2.6475801883217964E-2</v>
      </c>
      <c r="V710" s="6">
        <f>VLOOKUP($B710,BNP_EUR_Underlying!$A:$W,COLUMN()-2,0)-EVS_EUR_Underlying!T708</f>
        <v>-7.5006667543675576E-13</v>
      </c>
      <c r="W710" s="6">
        <f>VLOOKUP($B710,BNP_EUR_Underlying!$A:$W,COLUMN()-2,0)-EVS_EUR_Underlying!U708</f>
        <v>4.1999737021569672E-12</v>
      </c>
      <c r="X710" s="6">
        <f>VLOOKUP($B710,BNP_EUR_Underlying!$A:$W,COLUMN()-2,0)-EVS_EUR_Underlying!V708</f>
        <v>-3.3699709689472002E-12</v>
      </c>
      <c r="Y710" s="6">
        <f>VLOOKUP($B710,BNP_EUR_Underlying!$A:$W,COLUMN()-2,0)-EVS_EUR_Underlying!W708</f>
        <v>7.9047879353311146E-14</v>
      </c>
    </row>
    <row r="711" spans="1:25" x14ac:dyDescent="0.25">
      <c r="A711" s="2">
        <v>42391</v>
      </c>
      <c r="B711" s="2">
        <v>42401</v>
      </c>
      <c r="C711" t="b">
        <f t="shared" si="11"/>
        <v>0</v>
      </c>
      <c r="D711" s="6">
        <f>VLOOKUP($B711,BNP_EUR_Underlying!$A:$W,COLUMN()-2,0)-EVS_EUR_Underlying!B709</f>
        <v>9.7722574529390149E-2</v>
      </c>
      <c r="E711" s="6">
        <f>VLOOKUP($B711,BNP_EUR_Underlying!$A:$W,COLUMN()-2,0)-EVS_EUR_Underlying!C709</f>
        <v>0.90055895619936011</v>
      </c>
      <c r="F711" s="6">
        <f>VLOOKUP($B711,BNP_EUR_Underlying!$A:$W,COLUMN()-2,0)-EVS_EUR_Underlying!D709</f>
        <v>2.220001960040463E-12</v>
      </c>
      <c r="G711" s="6">
        <f>VLOOKUP($B711,BNP_EUR_Underlying!$A:$W,COLUMN()-2,0)-EVS_EUR_Underlying!E709</f>
        <v>-8.1307498108995624E-4</v>
      </c>
      <c r="H711" s="6">
        <f>VLOOKUP($B711,BNP_EUR_Underlying!$A:$W,COLUMN()-2,0)-EVS_EUR_Underlying!F709</f>
        <v>-8.5997875487464626E-13</v>
      </c>
      <c r="I711" s="6">
        <f>VLOOKUP($B711,BNP_EUR_Underlying!$A:$W,COLUMN()-2,0)-EVS_EUR_Underlying!G709</f>
        <v>2.1608231761993668E-4</v>
      </c>
      <c r="J711" s="6">
        <f>VLOOKUP($B711,BNP_EUR_Underlying!$A:$W,COLUMN()-2,0)-EVS_EUR_Underlying!H709</f>
        <v>2.2299939672620894E-12</v>
      </c>
      <c r="K711" s="6">
        <f>VLOOKUP($B711,BNP_EUR_Underlying!$A:$W,COLUMN()-2,0)-EVS_EUR_Underlying!I709</f>
        <v>1.9625328592598468E-4</v>
      </c>
      <c r="L711" s="6">
        <f>VLOOKUP($B711,BNP_EUR_Underlying!$A:$W,COLUMN()-2,0)-EVS_EUR_Underlying!J709</f>
        <v>-1.999955756559757E-12</v>
      </c>
      <c r="M711" s="6">
        <f>VLOOKUP($B711,BNP_EUR_Underlying!$A:$W,COLUMN()-2,0)-EVS_EUR_Underlying!K709</f>
        <v>2.0481124861904121E-4</v>
      </c>
      <c r="N711" s="6">
        <f>VLOOKUP($B711,BNP_EUR_Underlying!$A:$W,COLUMN()-2,0)-EVS_EUR_Underlying!L709</f>
        <v>-1.864096317083197E-2</v>
      </c>
      <c r="O711" s="6">
        <f>VLOOKUP($B711,BNP_EUR_Underlying!$A:$W,COLUMN()-2,0)-EVS_EUR_Underlying!M709</f>
        <v>2.9900526499204716E-12</v>
      </c>
      <c r="P711" s="6">
        <f>VLOOKUP($B711,BNP_EUR_Underlying!$A:$W,COLUMN()-2,0)-EVS_EUR_Underlying!N709</f>
        <v>1.5873304170140878E-3</v>
      </c>
      <c r="Q711" s="6">
        <f>VLOOKUP($B711,BNP_EUR_Underlying!$A:$W,COLUMN()-2,0)-EVS_EUR_Underlying!O709</f>
        <v>4.4652797137298972E-3</v>
      </c>
      <c r="R711" s="6">
        <f>VLOOKUP($B711,BNP_EUR_Underlying!$A:$W,COLUMN()-2,0)-EVS_EUR_Underlying!P709</f>
        <v>-2.999822612537173E-13</v>
      </c>
      <c r="S711" s="6">
        <f>VLOOKUP($B711,BNP_EUR_Underlying!$A:$W,COLUMN()-2,0)-EVS_EUR_Underlying!Q709</f>
        <v>-1.1081744816199279E-3</v>
      </c>
      <c r="T711" s="6">
        <f>VLOOKUP($B711,BNP_EUR_Underlying!$A:$W,COLUMN()-2,0)-EVS_EUR_Underlying!R709</f>
        <v>-6.0063065632220969E-14</v>
      </c>
      <c r="U711" s="6">
        <f>VLOOKUP($B711,BNP_EUR_Underlying!$A:$W,COLUMN()-2,0)-EVS_EUR_Underlying!S709</f>
        <v>2.6763625316155948E-2</v>
      </c>
      <c r="V711" s="6">
        <f>VLOOKUP($B711,BNP_EUR_Underlying!$A:$W,COLUMN()-2,0)-EVS_EUR_Underlying!T709</f>
        <v>-4.8498982607725338E-12</v>
      </c>
      <c r="W711" s="6">
        <f>VLOOKUP($B711,BNP_EUR_Underlying!$A:$W,COLUMN()-2,0)-EVS_EUR_Underlying!U709</f>
        <v>-2.1900259383755838E-12</v>
      </c>
      <c r="X711" s="6">
        <f>VLOOKUP($B711,BNP_EUR_Underlying!$A:$W,COLUMN()-2,0)-EVS_EUR_Underlying!V709</f>
        <v>-6.6990857305881946E-13</v>
      </c>
      <c r="Y711" s="6">
        <f>VLOOKUP($B711,BNP_EUR_Underlying!$A:$W,COLUMN()-2,0)-EVS_EUR_Underlying!W709</f>
        <v>-4.000133557724439E-13</v>
      </c>
    </row>
    <row r="712" spans="1:25" x14ac:dyDescent="0.25">
      <c r="A712" s="2">
        <v>42394</v>
      </c>
      <c r="B712" s="2">
        <v>42402</v>
      </c>
      <c r="C712" t="b">
        <f t="shared" si="11"/>
        <v>0</v>
      </c>
      <c r="D712" s="6">
        <f>VLOOKUP($B712,BNP_EUR_Underlying!$A:$W,COLUMN()-2,0)-EVS_EUR_Underlying!B710</f>
        <v>9.7532210966950084E-2</v>
      </c>
      <c r="E712" s="6">
        <f>VLOOKUP($B712,BNP_EUR_Underlying!$A:$W,COLUMN()-2,0)-EVS_EUR_Underlying!C710</f>
        <v>0.90281555227013</v>
      </c>
      <c r="F712" s="6">
        <f>VLOOKUP($B712,BNP_EUR_Underlying!$A:$W,COLUMN()-2,0)-EVS_EUR_Underlying!D710</f>
        <v>-5.9996452250743459E-13</v>
      </c>
      <c r="G712" s="6">
        <f>VLOOKUP($B712,BNP_EUR_Underlying!$A:$W,COLUMN()-2,0)-EVS_EUR_Underlying!E710</f>
        <v>-8.1312342464001652E-4</v>
      </c>
      <c r="H712" s="6">
        <f>VLOOKUP($B712,BNP_EUR_Underlying!$A:$W,COLUMN()-2,0)-EVS_EUR_Underlying!F710</f>
        <v>2.7398083801699613E-12</v>
      </c>
      <c r="I712" s="6">
        <f>VLOOKUP($B712,BNP_EUR_Underlying!$A:$W,COLUMN()-2,0)-EVS_EUR_Underlying!G710</f>
        <v>2.1647732485297055E-4</v>
      </c>
      <c r="J712" s="6">
        <f>VLOOKUP($B712,BNP_EUR_Underlying!$A:$W,COLUMN()-2,0)-EVS_EUR_Underlying!H710</f>
        <v>1.4899192990469601E-12</v>
      </c>
      <c r="K712" s="6">
        <f>VLOOKUP($B712,BNP_EUR_Underlying!$A:$W,COLUMN()-2,0)-EVS_EUR_Underlying!I710</f>
        <v>1.9484863220498028E-4</v>
      </c>
      <c r="L712" s="6">
        <f>VLOOKUP($B712,BNP_EUR_Underlying!$A:$W,COLUMN()-2,0)-EVS_EUR_Underlying!J710</f>
        <v>4.7399861813346433E-12</v>
      </c>
      <c r="M712" s="6">
        <f>VLOOKUP($B712,BNP_EUR_Underlying!$A:$W,COLUMN()-2,0)-EVS_EUR_Underlying!K710</f>
        <v>2.0435792362605287E-4</v>
      </c>
      <c r="N712" s="6">
        <f>VLOOKUP($B712,BNP_EUR_Underlying!$A:$W,COLUMN()-2,0)-EVS_EUR_Underlying!L710</f>
        <v>-1.851376490608303E-2</v>
      </c>
      <c r="O712" s="6">
        <f>VLOOKUP($B712,BNP_EUR_Underlying!$A:$W,COLUMN()-2,0)-EVS_EUR_Underlying!M710</f>
        <v>-4.9598103402104243E-12</v>
      </c>
      <c r="P712" s="6">
        <f>VLOOKUP($B712,BNP_EUR_Underlying!$A:$W,COLUMN()-2,0)-EVS_EUR_Underlying!N710</f>
        <v>1.5921460317530611E-3</v>
      </c>
      <c r="Q712" s="6">
        <f>VLOOKUP($B712,BNP_EUR_Underlying!$A:$W,COLUMN()-2,0)-EVS_EUR_Underlying!O710</f>
        <v>4.4223588992400309E-3</v>
      </c>
      <c r="R712" s="6">
        <f>VLOOKUP($B712,BNP_EUR_Underlying!$A:$W,COLUMN()-2,0)-EVS_EUR_Underlying!P710</f>
        <v>4.2801318045349035E-12</v>
      </c>
      <c r="S712" s="6">
        <f>VLOOKUP($B712,BNP_EUR_Underlying!$A:$W,COLUMN()-2,0)-EVS_EUR_Underlying!Q710</f>
        <v>-1.1002777483100079E-3</v>
      </c>
      <c r="T712" s="6">
        <f>VLOOKUP($B712,BNP_EUR_Underlying!$A:$W,COLUMN()-2,0)-EVS_EUR_Underlying!R710</f>
        <v>-2.9498625764290409E-13</v>
      </c>
      <c r="U712" s="6">
        <f>VLOOKUP($B712,BNP_EUR_Underlying!$A:$W,COLUMN()-2,0)-EVS_EUR_Underlying!S710</f>
        <v>2.6041612863511032E-2</v>
      </c>
      <c r="V712" s="6">
        <f>VLOOKUP($B712,BNP_EUR_Underlying!$A:$W,COLUMN()-2,0)-EVS_EUR_Underlying!T710</f>
        <v>-1.8707257964933888E-13</v>
      </c>
      <c r="W712" s="6">
        <f>VLOOKUP($B712,BNP_EUR_Underlying!$A:$W,COLUMN()-2,0)-EVS_EUR_Underlying!U710</f>
        <v>-2.6800783814451279E-13</v>
      </c>
      <c r="X712" s="6">
        <f>VLOOKUP($B712,BNP_EUR_Underlying!$A:$W,COLUMN()-2,0)-EVS_EUR_Underlying!V710</f>
        <v>4.2601477900916507E-12</v>
      </c>
      <c r="Y712" s="6">
        <f>VLOOKUP($B712,BNP_EUR_Underlying!$A:$W,COLUMN()-2,0)-EVS_EUR_Underlying!W710</f>
        <v>4.7695181137896725E-13</v>
      </c>
    </row>
    <row r="713" spans="1:25" x14ac:dyDescent="0.25">
      <c r="A713" s="2">
        <v>42395</v>
      </c>
      <c r="B713" s="2">
        <v>42403</v>
      </c>
      <c r="C713" t="b">
        <f t="shared" si="11"/>
        <v>0</v>
      </c>
      <c r="D713" s="6">
        <f>VLOOKUP($B713,BNP_EUR_Underlying!$A:$W,COLUMN()-2,0)-EVS_EUR_Underlying!B711</f>
        <v>9.7791814955690004E-2</v>
      </c>
      <c r="E713" s="6">
        <f>VLOOKUP($B713,BNP_EUR_Underlying!$A:$W,COLUMN()-2,0)-EVS_EUR_Underlying!C711</f>
        <v>0.90803850624579008</v>
      </c>
      <c r="F713" s="6">
        <f>VLOOKUP($B713,BNP_EUR_Underlying!$A:$W,COLUMN()-2,0)-EVS_EUR_Underlying!D711</f>
        <v>2.220001960040463E-12</v>
      </c>
      <c r="G713" s="6">
        <f>VLOOKUP($B713,BNP_EUR_Underlying!$A:$W,COLUMN()-2,0)-EVS_EUR_Underlying!E711</f>
        <v>-8.1351097296011865E-4</v>
      </c>
      <c r="H713" s="6">
        <f>VLOOKUP($B713,BNP_EUR_Underlying!$A:$W,COLUMN()-2,0)-EVS_EUR_Underlying!F711</f>
        <v>-6.5014660322049167E-13</v>
      </c>
      <c r="I713" s="6">
        <f>VLOOKUP($B713,BNP_EUR_Underlying!$A:$W,COLUMN()-2,0)-EVS_EUR_Underlying!G711</f>
        <v>2.1594525023793665E-4</v>
      </c>
      <c r="J713" s="6">
        <f>VLOOKUP($B713,BNP_EUR_Underlying!$A:$W,COLUMN()-2,0)-EVS_EUR_Underlying!H711</f>
        <v>-5.3002047195604973E-13</v>
      </c>
      <c r="K713" s="6">
        <f>VLOOKUP($B713,BNP_EUR_Underlying!$A:$W,COLUMN()-2,0)-EVS_EUR_Underlying!I711</f>
        <v>1.9578127765296216E-4</v>
      </c>
      <c r="L713" s="6">
        <f>VLOOKUP($B713,BNP_EUR_Underlying!$A:$W,COLUMN()-2,0)-EVS_EUR_Underlying!J711</f>
        <v>-3.610001186871159E-12</v>
      </c>
      <c r="M713" s="6">
        <f>VLOOKUP($B713,BNP_EUR_Underlying!$A:$W,COLUMN()-2,0)-EVS_EUR_Underlying!K711</f>
        <v>2.052384438739896E-4</v>
      </c>
      <c r="N713" s="6">
        <f>VLOOKUP($B713,BNP_EUR_Underlying!$A:$W,COLUMN()-2,0)-EVS_EUR_Underlying!L711</f>
        <v>-1.8745031796954081E-2</v>
      </c>
      <c r="O713" s="6">
        <f>VLOOKUP($B713,BNP_EUR_Underlying!$A:$W,COLUMN()-2,0)-EVS_EUR_Underlying!M711</f>
        <v>-4.3598458177029897E-12</v>
      </c>
      <c r="P713" s="6">
        <f>VLOOKUP($B713,BNP_EUR_Underlying!$A:$W,COLUMN()-2,0)-EVS_EUR_Underlying!N711</f>
        <v>1.5940735145080209E-3</v>
      </c>
      <c r="Q713" s="6">
        <f>VLOOKUP($B713,BNP_EUR_Underlying!$A:$W,COLUMN()-2,0)-EVS_EUR_Underlying!O711</f>
        <v>4.2923340688600931E-3</v>
      </c>
      <c r="R713" s="6">
        <f>VLOOKUP($B713,BNP_EUR_Underlying!$A:$W,COLUMN()-2,0)-EVS_EUR_Underlying!P711</f>
        <v>-1.9799717421165042E-12</v>
      </c>
      <c r="S713" s="6">
        <f>VLOOKUP($B713,BNP_EUR_Underlying!$A:$W,COLUMN()-2,0)-EVS_EUR_Underlying!Q711</f>
        <v>-1.0581618539700077E-3</v>
      </c>
      <c r="T713" s="6">
        <f>VLOOKUP($B713,BNP_EUR_Underlying!$A:$W,COLUMN()-2,0)-EVS_EUR_Underlying!R711</f>
        <v>-1.7508217098338719E-13</v>
      </c>
      <c r="U713" s="6">
        <f>VLOOKUP($B713,BNP_EUR_Underlying!$A:$W,COLUMN()-2,0)-EVS_EUR_Underlying!S711</f>
        <v>2.5799516827132996E-2</v>
      </c>
      <c r="V713" s="6">
        <f>VLOOKUP($B713,BNP_EUR_Underlying!$A:$W,COLUMN()-2,0)-EVS_EUR_Underlying!T711</f>
        <v>-4.0600856010541975E-13</v>
      </c>
      <c r="W713" s="6">
        <f>VLOOKUP($B713,BNP_EUR_Underlying!$A:$W,COLUMN()-2,0)-EVS_EUR_Underlying!U711</f>
        <v>1.2301271112846734E-13</v>
      </c>
      <c r="X713" s="6">
        <f>VLOOKUP($B713,BNP_EUR_Underlying!$A:$W,COLUMN()-2,0)-EVS_EUR_Underlying!V711</f>
        <v>3.4499070267202114E-12</v>
      </c>
      <c r="Y713" s="6">
        <f>VLOOKUP($B713,BNP_EUR_Underlying!$A:$W,COLUMN()-2,0)-EVS_EUR_Underlying!W711</f>
        <v>-5.5067062021407764E-14</v>
      </c>
    </row>
    <row r="714" spans="1:25" x14ac:dyDescent="0.25">
      <c r="A714" s="2">
        <v>42396</v>
      </c>
      <c r="B714" s="2">
        <v>42404</v>
      </c>
      <c r="C714" t="b">
        <f t="shared" si="11"/>
        <v>0</v>
      </c>
      <c r="D714" s="6">
        <f>VLOOKUP($B714,BNP_EUR_Underlying!$A:$W,COLUMN()-2,0)-EVS_EUR_Underlying!B712</f>
        <v>9.7745951642900009E-2</v>
      </c>
      <c r="E714" s="6">
        <f>VLOOKUP($B714,BNP_EUR_Underlying!$A:$W,COLUMN()-2,0)-EVS_EUR_Underlying!C712</f>
        <v>0.90665838241160013</v>
      </c>
      <c r="F714" s="6">
        <f>VLOOKUP($B714,BNP_EUR_Underlying!$A:$W,COLUMN()-2,0)-EVS_EUR_Underlying!D712</f>
        <v>-4.9598103402104243E-12</v>
      </c>
      <c r="G714" s="6">
        <f>VLOOKUP($B714,BNP_EUR_Underlying!$A:$W,COLUMN()-2,0)-EVS_EUR_Underlying!E712</f>
        <v>-8.1307498108995624E-4</v>
      </c>
      <c r="H714" s="6">
        <f>VLOOKUP($B714,BNP_EUR_Underlying!$A:$W,COLUMN()-2,0)-EVS_EUR_Underlying!F712</f>
        <v>-3.1801228317362984E-12</v>
      </c>
      <c r="I714" s="6">
        <f>VLOOKUP($B714,BNP_EUR_Underlying!$A:$W,COLUMN()-2,0)-EVS_EUR_Underlying!G712</f>
        <v>2.1604079605996862E-4</v>
      </c>
      <c r="J714" s="6">
        <f>VLOOKUP($B714,BNP_EUR_Underlying!$A:$W,COLUMN()-2,0)-EVS_EUR_Underlying!H712</f>
        <v>-4.9200643559288437E-12</v>
      </c>
      <c r="K714" s="6">
        <f>VLOOKUP($B714,BNP_EUR_Underlying!$A:$W,COLUMN()-2,0)-EVS_EUR_Underlying!I712</f>
        <v>1.9516374381101098E-4</v>
      </c>
      <c r="L714" s="6">
        <f>VLOOKUP($B714,BNP_EUR_Underlying!$A:$W,COLUMN()-2,0)-EVS_EUR_Underlying!J712</f>
        <v>1.2800871473928055E-12</v>
      </c>
      <c r="M714" s="6">
        <f>VLOOKUP($B714,BNP_EUR_Underlying!$A:$W,COLUMN()-2,0)-EVS_EUR_Underlying!K712</f>
        <v>2.0549082086895876E-4</v>
      </c>
      <c r="N714" s="6">
        <f>VLOOKUP($B714,BNP_EUR_Underlying!$A:$W,COLUMN()-2,0)-EVS_EUR_Underlying!L712</f>
        <v>-1.8907804599656908E-2</v>
      </c>
      <c r="O714" s="6">
        <f>VLOOKUP($B714,BNP_EUR_Underlying!$A:$W,COLUMN()-2,0)-EVS_EUR_Underlying!M712</f>
        <v>2.3099300250351007E-12</v>
      </c>
      <c r="P714" s="6">
        <f>VLOOKUP($B714,BNP_EUR_Underlying!$A:$W,COLUMN()-2,0)-EVS_EUR_Underlying!N712</f>
        <v>1.594365816927068E-3</v>
      </c>
      <c r="Q714" s="6">
        <f>VLOOKUP($B714,BNP_EUR_Underlying!$A:$W,COLUMN()-2,0)-EVS_EUR_Underlying!O712</f>
        <v>4.2920815994800243E-3</v>
      </c>
      <c r="R714" s="6">
        <f>VLOOKUP($B714,BNP_EUR_Underlying!$A:$W,COLUMN()-2,0)-EVS_EUR_Underlying!P712</f>
        <v>-2.7200464103316335E-12</v>
      </c>
      <c r="S714" s="6">
        <f>VLOOKUP($B714,BNP_EUR_Underlying!$A:$W,COLUMN()-2,0)-EVS_EUR_Underlying!Q712</f>
        <v>-1.051318017770031E-3</v>
      </c>
      <c r="T714" s="6">
        <f>VLOOKUP($B714,BNP_EUR_Underlying!$A:$W,COLUMN()-2,0)-EVS_EUR_Underlying!R712</f>
        <v>-4.0589753780295723E-13</v>
      </c>
      <c r="U714" s="6">
        <f>VLOOKUP($B714,BNP_EUR_Underlying!$A:$W,COLUMN()-2,0)-EVS_EUR_Underlying!S712</f>
        <v>2.6741866449112028E-2</v>
      </c>
      <c r="V714" s="6">
        <f>VLOOKUP($B714,BNP_EUR_Underlying!$A:$W,COLUMN()-2,0)-EVS_EUR_Underlying!T712</f>
        <v>-7.4051875742497941E-14</v>
      </c>
      <c r="W714" s="6">
        <f>VLOOKUP($B714,BNP_EUR_Underlying!$A:$W,COLUMN()-2,0)-EVS_EUR_Underlying!U712</f>
        <v>3.7101433036923481E-12</v>
      </c>
      <c r="X714" s="6">
        <f>VLOOKUP($B714,BNP_EUR_Underlying!$A:$W,COLUMN()-2,0)-EVS_EUR_Underlying!V712</f>
        <v>-2.1500579094890782E-12</v>
      </c>
      <c r="Y714" s="6">
        <f>VLOOKUP($B714,BNP_EUR_Underlying!$A:$W,COLUMN()-2,0)-EVS_EUR_Underlying!W712</f>
        <v>6.3060667798708891E-14</v>
      </c>
    </row>
    <row r="715" spans="1:25" x14ac:dyDescent="0.25">
      <c r="A715" s="2">
        <v>42397</v>
      </c>
      <c r="B715" s="2">
        <v>42405</v>
      </c>
      <c r="C715" t="b">
        <f t="shared" si="11"/>
        <v>0</v>
      </c>
      <c r="D715" s="6">
        <f>VLOOKUP($B715,BNP_EUR_Underlying!$A:$W,COLUMN()-2,0)-EVS_EUR_Underlying!B713</f>
        <v>9.7753126797490042E-2</v>
      </c>
      <c r="E715" s="6">
        <f>VLOOKUP($B715,BNP_EUR_Underlying!$A:$W,COLUMN()-2,0)-EVS_EUR_Underlying!C713</f>
        <v>0.90630555162407012</v>
      </c>
      <c r="F715" s="6">
        <f>VLOOKUP($B715,BNP_EUR_Underlying!$A:$W,COLUMN()-2,0)-EVS_EUR_Underlying!D713</f>
        <v>-3.6699532302009175E-12</v>
      </c>
      <c r="G715" s="6">
        <f>VLOOKUP($B715,BNP_EUR_Underlying!$A:$W,COLUMN()-2,0)-EVS_EUR_Underlying!E713</f>
        <v>-8.1276009808006755E-4</v>
      </c>
      <c r="H715" s="6">
        <f>VLOOKUP($B715,BNP_EUR_Underlying!$A:$W,COLUMN()-2,0)-EVS_EUR_Underlying!F713</f>
        <v>-2.6698643296185764E-12</v>
      </c>
      <c r="I715" s="6">
        <f>VLOOKUP($B715,BNP_EUR_Underlying!$A:$W,COLUMN()-2,0)-EVS_EUR_Underlying!G713</f>
        <v>2.1600045078895569E-4</v>
      </c>
      <c r="J715" s="6">
        <f>VLOOKUP($B715,BNP_EUR_Underlying!$A:$W,COLUMN()-2,0)-EVS_EUR_Underlying!H713</f>
        <v>1.9801937867214292E-12</v>
      </c>
      <c r="K715" s="6">
        <f>VLOOKUP($B715,BNP_EUR_Underlying!$A:$W,COLUMN()-2,0)-EVS_EUR_Underlying!I713</f>
        <v>1.9365696093198714E-4</v>
      </c>
      <c r="L715" s="6">
        <f>VLOOKUP($B715,BNP_EUR_Underlying!$A:$W,COLUMN()-2,0)-EVS_EUR_Underlying!J713</f>
        <v>-7.6005868265838217E-13</v>
      </c>
      <c r="M715" s="6">
        <f>VLOOKUP($B715,BNP_EUR_Underlying!$A:$W,COLUMN()-2,0)-EVS_EUR_Underlying!K713</f>
        <v>2.0527346844700922E-4</v>
      </c>
      <c r="N715" s="6">
        <f>VLOOKUP($B715,BNP_EUR_Underlying!$A:$W,COLUMN()-2,0)-EVS_EUR_Underlying!L713</f>
        <v>-1.8822857634622991E-2</v>
      </c>
      <c r="O715" s="6">
        <f>VLOOKUP($B715,BNP_EUR_Underlying!$A:$W,COLUMN()-2,0)-EVS_EUR_Underlying!M713</f>
        <v>-3.7001512964707217E-12</v>
      </c>
      <c r="P715" s="6">
        <f>VLOOKUP($B715,BNP_EUR_Underlying!$A:$W,COLUMN()-2,0)-EVS_EUR_Underlying!N713</f>
        <v>1.5899145078139831E-3</v>
      </c>
      <c r="Q715" s="6">
        <f>VLOOKUP($B715,BNP_EUR_Underlying!$A:$W,COLUMN()-2,0)-EVS_EUR_Underlying!O713</f>
        <v>4.2597647489199808E-3</v>
      </c>
      <c r="R715" s="6">
        <f>VLOOKUP($B715,BNP_EUR_Underlying!$A:$W,COLUMN()-2,0)-EVS_EUR_Underlying!P713</f>
        <v>-9.099387909827783E-13</v>
      </c>
      <c r="S715" s="6">
        <f>VLOOKUP($B715,BNP_EUR_Underlying!$A:$W,COLUMN()-2,0)-EVS_EUR_Underlying!Q713</f>
        <v>-1.0392097060198946E-3</v>
      </c>
      <c r="T715" s="6">
        <f>VLOOKUP($B715,BNP_EUR_Underlying!$A:$W,COLUMN()-2,0)-EVS_EUR_Underlying!R713</f>
        <v>-2.2004620348070603E-13</v>
      </c>
      <c r="U715" s="6">
        <f>VLOOKUP($B715,BNP_EUR_Underlying!$A:$W,COLUMN()-2,0)-EVS_EUR_Underlying!S713</f>
        <v>2.6454680241180917E-2</v>
      </c>
      <c r="V715" s="6">
        <f>VLOOKUP($B715,BNP_EUR_Underlying!$A:$W,COLUMN()-2,0)-EVS_EUR_Underlying!T713</f>
        <v>1.4988010832439613E-14</v>
      </c>
      <c r="W715" s="6">
        <f>VLOOKUP($B715,BNP_EUR_Underlying!$A:$W,COLUMN()-2,0)-EVS_EUR_Underlying!U713</f>
        <v>4.5496939549138915E-13</v>
      </c>
      <c r="X715" s="6">
        <f>VLOOKUP($B715,BNP_EUR_Underlying!$A:$W,COLUMN()-2,0)-EVS_EUR_Underlying!V713</f>
        <v>1.7601475832407232E-12</v>
      </c>
      <c r="Y715" s="6">
        <f>VLOOKUP($B715,BNP_EUR_Underlying!$A:$W,COLUMN()-2,0)-EVS_EUR_Underlying!W713</f>
        <v>9.0039087297100195E-14</v>
      </c>
    </row>
    <row r="716" spans="1:25" x14ac:dyDescent="0.25">
      <c r="A716" s="2">
        <v>42398</v>
      </c>
      <c r="B716" s="2">
        <v>42408</v>
      </c>
      <c r="C716" t="b">
        <f t="shared" si="11"/>
        <v>0</v>
      </c>
      <c r="D716" s="6">
        <f>VLOOKUP($B716,BNP_EUR_Underlying!$A:$W,COLUMN()-2,0)-EVS_EUR_Underlying!B714</f>
        <v>9.7575101055140001E-2</v>
      </c>
      <c r="E716" s="6">
        <f>VLOOKUP($B716,BNP_EUR_Underlying!$A:$W,COLUMN()-2,0)-EVS_EUR_Underlying!C714</f>
        <v>0.91182618131830995</v>
      </c>
      <c r="F716" s="6">
        <f>VLOOKUP($B716,BNP_EUR_Underlying!$A:$W,COLUMN()-2,0)-EVS_EUR_Underlying!D714</f>
        <v>1.7985612998927536E-13</v>
      </c>
      <c r="G716" s="6">
        <f>VLOOKUP($B716,BNP_EUR_Underlying!$A:$W,COLUMN()-2,0)-EVS_EUR_Underlying!E714</f>
        <v>-8.118396707998965E-4</v>
      </c>
      <c r="H716" s="6">
        <f>VLOOKUP($B716,BNP_EUR_Underlying!$A:$W,COLUMN()-2,0)-EVS_EUR_Underlying!F714</f>
        <v>-3.3399949472823209E-12</v>
      </c>
      <c r="I716" s="6">
        <f>VLOOKUP($B716,BNP_EUR_Underlying!$A:$W,COLUMN()-2,0)-EVS_EUR_Underlying!G714</f>
        <v>2.1711200380092333E-4</v>
      </c>
      <c r="J716" s="6">
        <f>VLOOKUP($B716,BNP_EUR_Underlying!$A:$W,COLUMN()-2,0)-EVS_EUR_Underlying!H714</f>
        <v>-4.1799896877137144E-12</v>
      </c>
      <c r="K716" s="6">
        <f>VLOOKUP($B716,BNP_EUR_Underlying!$A:$W,COLUMN()-2,0)-EVS_EUR_Underlying!I714</f>
        <v>1.9139540336998717E-4</v>
      </c>
      <c r="L716" s="6">
        <f>VLOOKUP($B716,BNP_EUR_Underlying!$A:$W,COLUMN()-2,0)-EVS_EUR_Underlying!J714</f>
        <v>2.8999025403209089E-13</v>
      </c>
      <c r="M716" s="6">
        <f>VLOOKUP($B716,BNP_EUR_Underlying!$A:$W,COLUMN()-2,0)-EVS_EUR_Underlying!K714</f>
        <v>2.043449180060275E-4</v>
      </c>
      <c r="N716" s="6">
        <f>VLOOKUP($B716,BNP_EUR_Underlying!$A:$W,COLUMN()-2,0)-EVS_EUR_Underlying!L714</f>
        <v>-1.8718525342044989E-2</v>
      </c>
      <c r="O716" s="6">
        <f>VLOOKUP($B716,BNP_EUR_Underlying!$A:$W,COLUMN()-2,0)-EVS_EUR_Underlying!M714</f>
        <v>1.0500489366904731E-12</v>
      </c>
      <c r="P716" s="6">
        <f>VLOOKUP($B716,BNP_EUR_Underlying!$A:$W,COLUMN()-2,0)-EVS_EUR_Underlying!N714</f>
        <v>1.5909694326040613E-3</v>
      </c>
      <c r="Q716" s="6">
        <f>VLOOKUP($B716,BNP_EUR_Underlying!$A:$W,COLUMN()-2,0)-EVS_EUR_Underlying!O714</f>
        <v>4.1405963618499353E-3</v>
      </c>
      <c r="R716" s="6">
        <f>VLOOKUP($B716,BNP_EUR_Underlying!$A:$W,COLUMN()-2,0)-EVS_EUR_Underlying!P714</f>
        <v>3.4017233474514796E-13</v>
      </c>
      <c r="S716" s="6">
        <f>VLOOKUP($B716,BNP_EUR_Underlying!$A:$W,COLUMN()-2,0)-EVS_EUR_Underlying!Q714</f>
        <v>-1.0265749307198924E-3</v>
      </c>
      <c r="T716" s="6">
        <f>VLOOKUP($B716,BNP_EUR_Underlying!$A:$W,COLUMN()-2,0)-EVS_EUR_Underlying!R714</f>
        <v>2.9909408283401717E-13</v>
      </c>
      <c r="U716" s="6">
        <f>VLOOKUP($B716,BNP_EUR_Underlying!$A:$W,COLUMN()-2,0)-EVS_EUR_Underlying!S714</f>
        <v>2.5698107398093972E-2</v>
      </c>
      <c r="V716" s="6">
        <f>VLOOKUP($B716,BNP_EUR_Underlying!$A:$W,COLUMN()-2,0)-EVS_EUR_Underlying!T714</f>
        <v>8.5931262105987116E-14</v>
      </c>
      <c r="W716" s="6">
        <f>VLOOKUP($B716,BNP_EUR_Underlying!$A:$W,COLUMN()-2,0)-EVS_EUR_Underlying!U714</f>
        <v>-1.1191048088221578E-13</v>
      </c>
      <c r="X716" s="6">
        <f>VLOOKUP($B716,BNP_EUR_Underlying!$A:$W,COLUMN()-2,0)-EVS_EUR_Underlying!V714</f>
        <v>-7.7005068988000858E-13</v>
      </c>
      <c r="Y716" s="6">
        <f>VLOOKUP($B716,BNP_EUR_Underlying!$A:$W,COLUMN()-2,0)-EVS_EUR_Underlying!W714</f>
        <v>-2.5301982731207318E-13</v>
      </c>
    </row>
    <row r="717" spans="1:25" x14ac:dyDescent="0.25">
      <c r="A717" s="2">
        <v>42401</v>
      </c>
      <c r="B717" s="2">
        <v>42409</v>
      </c>
      <c r="C717" t="b">
        <f t="shared" si="11"/>
        <v>0</v>
      </c>
      <c r="D717" s="6">
        <f>VLOOKUP($B717,BNP_EUR_Underlying!$A:$W,COLUMN()-2,0)-EVS_EUR_Underlying!B715</f>
        <v>9.7786125040549843E-2</v>
      </c>
      <c r="E717" s="6">
        <f>VLOOKUP($B717,BNP_EUR_Underlying!$A:$W,COLUMN()-2,0)-EVS_EUR_Underlying!C715</f>
        <v>0.91451917550389017</v>
      </c>
      <c r="F717" s="6">
        <f>VLOOKUP($B717,BNP_EUR_Underlying!$A:$W,COLUMN()-2,0)-EVS_EUR_Underlying!D715</f>
        <v>-1.3600232051658168E-12</v>
      </c>
      <c r="G717" s="6">
        <f>VLOOKUP($B717,BNP_EUR_Underlying!$A:$W,COLUMN()-2,0)-EVS_EUR_Underlying!E715</f>
        <v>-8.1162167486992232E-4</v>
      </c>
      <c r="H717" s="6">
        <f>VLOOKUP($B717,BNP_EUR_Underlying!$A:$W,COLUMN()-2,0)-EVS_EUR_Underlying!F715</f>
        <v>7.6982864527508355E-13</v>
      </c>
      <c r="I717" s="6">
        <f>VLOOKUP($B717,BNP_EUR_Underlying!$A:$W,COLUMN()-2,0)-EVS_EUR_Underlying!G715</f>
        <v>2.1638580265792573E-4</v>
      </c>
      <c r="J717" s="6">
        <f>VLOOKUP($B717,BNP_EUR_Underlying!$A:$W,COLUMN()-2,0)-EVS_EUR_Underlying!H715</f>
        <v>2.2899460105918479E-12</v>
      </c>
      <c r="K717" s="6">
        <f>VLOOKUP($B717,BNP_EUR_Underlying!$A:$W,COLUMN()-2,0)-EVS_EUR_Underlying!I715</f>
        <v>1.9068545687805916E-4</v>
      </c>
      <c r="L717" s="6">
        <f>VLOOKUP($B717,BNP_EUR_Underlying!$A:$W,COLUMN()-2,0)-EVS_EUR_Underlying!J715</f>
        <v>4.3800518767511676E-12</v>
      </c>
      <c r="M717" s="6">
        <f>VLOOKUP($B717,BNP_EUR_Underlying!$A:$W,COLUMN()-2,0)-EVS_EUR_Underlying!K715</f>
        <v>2.0369615324689061E-4</v>
      </c>
      <c r="N717" s="6">
        <f>VLOOKUP($B717,BNP_EUR_Underlying!$A:$W,COLUMN()-2,0)-EVS_EUR_Underlying!L715</f>
        <v>-1.8779224542674E-2</v>
      </c>
      <c r="O717" s="6">
        <f>VLOOKUP($B717,BNP_EUR_Underlying!$A:$W,COLUMN()-2,0)-EVS_EUR_Underlying!M715</f>
        <v>-2.3980817331903381E-13</v>
      </c>
      <c r="P717" s="6">
        <f>VLOOKUP($B717,BNP_EUR_Underlying!$A:$W,COLUMN()-2,0)-EVS_EUR_Underlying!N715</f>
        <v>1.5874957099829556E-3</v>
      </c>
      <c r="Q717" s="6">
        <f>VLOOKUP($B717,BNP_EUR_Underlying!$A:$W,COLUMN()-2,0)-EVS_EUR_Underlying!O715</f>
        <v>4.1135814982600216E-3</v>
      </c>
      <c r="R717" s="6">
        <f>VLOOKUP($B717,BNP_EUR_Underlying!$A:$W,COLUMN()-2,0)-EVS_EUR_Underlying!P715</f>
        <v>-1.3999912340523224E-12</v>
      </c>
      <c r="S717" s="6">
        <f>VLOOKUP($B717,BNP_EUR_Underlying!$A:$W,COLUMN()-2,0)-EVS_EUR_Underlying!Q715</f>
        <v>-1.0013054001201116E-3</v>
      </c>
      <c r="T717" s="6">
        <f>VLOOKUP($B717,BNP_EUR_Underlying!$A:$W,COLUMN()-2,0)-EVS_EUR_Underlying!R715</f>
        <v>-1.1901590823981678E-13</v>
      </c>
      <c r="U717" s="6">
        <f>VLOOKUP($B717,BNP_EUR_Underlying!$A:$W,COLUMN()-2,0)-EVS_EUR_Underlying!S715</f>
        <v>2.4900825436053986E-2</v>
      </c>
      <c r="V717" s="6">
        <f>VLOOKUP($B717,BNP_EUR_Underlying!$A:$W,COLUMN()-2,0)-EVS_EUR_Underlying!T715</f>
        <v>4.6962433941644122E-14</v>
      </c>
      <c r="W717" s="6">
        <f>VLOOKUP($B717,BNP_EUR_Underlying!$A:$W,COLUMN()-2,0)-EVS_EUR_Underlying!U715</f>
        <v>1.8984813721090177E-14</v>
      </c>
      <c r="X717" s="6">
        <f>VLOOKUP($B717,BNP_EUR_Underlying!$A:$W,COLUMN()-2,0)-EVS_EUR_Underlying!V715</f>
        <v>-4.3500758550862884E-12</v>
      </c>
      <c r="Y717" s="6">
        <f>VLOOKUP($B717,BNP_EUR_Underlying!$A:$W,COLUMN()-2,0)-EVS_EUR_Underlying!W715</f>
        <v>-1.659783421814609E-13</v>
      </c>
    </row>
    <row r="718" spans="1:25" x14ac:dyDescent="0.25">
      <c r="A718" s="2">
        <v>42402</v>
      </c>
      <c r="B718" s="2">
        <v>42410</v>
      </c>
      <c r="C718" t="b">
        <f t="shared" si="11"/>
        <v>0</v>
      </c>
      <c r="D718" s="6">
        <f>VLOOKUP($B718,BNP_EUR_Underlying!$A:$W,COLUMN()-2,0)-EVS_EUR_Underlying!B716</f>
        <v>9.7623173908039984E-2</v>
      </c>
      <c r="E718" s="6">
        <f>VLOOKUP($B718,BNP_EUR_Underlying!$A:$W,COLUMN()-2,0)-EVS_EUR_Underlying!C716</f>
        <v>0.91367542356024001</v>
      </c>
      <c r="F718" s="6">
        <f>VLOOKUP($B718,BNP_EUR_Underlying!$A:$W,COLUMN()-2,0)-EVS_EUR_Underlying!D716</f>
        <v>-1.1000089727986051E-12</v>
      </c>
      <c r="G718" s="6">
        <f>VLOOKUP($B718,BNP_EUR_Underlying!$A:$W,COLUMN()-2,0)-EVS_EUR_Underlying!E716</f>
        <v>-8.1191233611010993E-4</v>
      </c>
      <c r="H718" s="6">
        <f>VLOOKUP($B718,BNP_EUR_Underlying!$A:$W,COLUMN()-2,0)-EVS_EUR_Underlying!F716</f>
        <v>-1.5301093725383907E-12</v>
      </c>
      <c r="I718" s="6">
        <f>VLOOKUP($B718,BNP_EUR_Underlying!$A:$W,COLUMN()-2,0)-EVS_EUR_Underlying!G716</f>
        <v>2.1664710607194326E-4</v>
      </c>
      <c r="J718" s="6">
        <f>VLOOKUP($B718,BNP_EUR_Underlying!$A:$W,COLUMN()-2,0)-EVS_EUR_Underlying!H716</f>
        <v>-2.0599077998895154E-12</v>
      </c>
      <c r="K718" s="6">
        <f>VLOOKUP($B718,BNP_EUR_Underlying!$A:$W,COLUMN()-2,0)-EVS_EUR_Underlying!I716</f>
        <v>1.9040027222394507E-4</v>
      </c>
      <c r="L718" s="6">
        <f>VLOOKUP($B718,BNP_EUR_Underlying!$A:$W,COLUMN()-2,0)-EVS_EUR_Underlying!J716</f>
        <v>3.0400126860286036E-12</v>
      </c>
      <c r="M718" s="6">
        <f>VLOOKUP($B718,BNP_EUR_Underlying!$A:$W,COLUMN()-2,0)-EVS_EUR_Underlying!K716</f>
        <v>2.0388580856800509E-4</v>
      </c>
      <c r="N718" s="6">
        <f>VLOOKUP($B718,BNP_EUR_Underlying!$A:$W,COLUMN()-2,0)-EVS_EUR_Underlying!L716</f>
        <v>-1.8897158054239971E-2</v>
      </c>
      <c r="O718" s="6">
        <f>VLOOKUP($B718,BNP_EUR_Underlying!$A:$W,COLUMN()-2,0)-EVS_EUR_Underlying!M716</f>
        <v>2.440048163521169E-12</v>
      </c>
      <c r="P718" s="6">
        <f>VLOOKUP($B718,BNP_EUR_Underlying!$A:$W,COLUMN()-2,0)-EVS_EUR_Underlying!N716</f>
        <v>1.5933486351530357E-3</v>
      </c>
      <c r="Q718" s="6">
        <f>VLOOKUP($B718,BNP_EUR_Underlying!$A:$W,COLUMN()-2,0)-EVS_EUR_Underlying!O716</f>
        <v>4.1784676687599553E-3</v>
      </c>
      <c r="R718" s="6">
        <f>VLOOKUP($B718,BNP_EUR_Underlying!$A:$W,COLUMN()-2,0)-EVS_EUR_Underlying!P716</f>
        <v>4.1300296516055823E-12</v>
      </c>
      <c r="S718" s="6">
        <f>VLOOKUP($B718,BNP_EUR_Underlying!$A:$W,COLUMN()-2,0)-EVS_EUR_Underlying!Q716</f>
        <v>-9.9656735812980735E-4</v>
      </c>
      <c r="T718" s="6">
        <f>VLOOKUP($B718,BNP_EUR_Underlying!$A:$W,COLUMN()-2,0)-EVS_EUR_Underlying!R716</f>
        <v>2.8699265186560297E-13</v>
      </c>
      <c r="U718" s="6">
        <f>VLOOKUP($B718,BNP_EUR_Underlying!$A:$W,COLUMN()-2,0)-EVS_EUR_Underlying!S716</f>
        <v>2.5425628108247E-2</v>
      </c>
      <c r="V718" s="6">
        <f>VLOOKUP($B718,BNP_EUR_Underlying!$A:$W,COLUMN()-2,0)-EVS_EUR_Underlying!T716</f>
        <v>1.2401191185062999E-13</v>
      </c>
      <c r="W718" s="6">
        <f>VLOOKUP($B718,BNP_EUR_Underlying!$A:$W,COLUMN()-2,0)-EVS_EUR_Underlying!U716</f>
        <v>2.3092638912203256E-14</v>
      </c>
      <c r="X718" s="6">
        <f>VLOOKUP($B718,BNP_EUR_Underlying!$A:$W,COLUMN()-2,0)-EVS_EUR_Underlying!V716</f>
        <v>-5.4001247917767614E-13</v>
      </c>
      <c r="Y718" s="6">
        <f>VLOOKUP($B718,BNP_EUR_Underlying!$A:$W,COLUMN()-2,0)-EVS_EUR_Underlying!W716</f>
        <v>4.1300296516055823E-13</v>
      </c>
    </row>
    <row r="719" spans="1:25" x14ac:dyDescent="0.25">
      <c r="A719" s="2">
        <v>42403</v>
      </c>
      <c r="B719" s="2">
        <v>42411</v>
      </c>
      <c r="C719" t="b">
        <f t="shared" si="11"/>
        <v>0</v>
      </c>
      <c r="D719" s="6">
        <f>VLOOKUP($B719,BNP_EUR_Underlying!$A:$W,COLUMN()-2,0)-EVS_EUR_Underlying!B717</f>
        <v>9.7916568942020055E-2</v>
      </c>
      <c r="E719" s="6">
        <f>VLOOKUP($B719,BNP_EUR_Underlying!$A:$W,COLUMN()-2,0)-EVS_EUR_Underlying!C717</f>
        <v>0.92575471768232998</v>
      </c>
      <c r="F719" s="6">
        <f>VLOOKUP($B719,BNP_EUR_Underlying!$A:$W,COLUMN()-2,0)-EVS_EUR_Underlying!D717</f>
        <v>4.0298875347843932E-12</v>
      </c>
      <c r="G719" s="6">
        <f>VLOOKUP($B719,BNP_EUR_Underlying!$A:$W,COLUMN()-2,0)-EVS_EUR_Underlying!E717</f>
        <v>-8.1106457414992228E-4</v>
      </c>
      <c r="H719" s="6">
        <f>VLOOKUP($B719,BNP_EUR_Underlying!$A:$W,COLUMN()-2,0)-EVS_EUR_Underlying!F717</f>
        <v>-9.1016083558770333E-13</v>
      </c>
      <c r="I719" s="6">
        <f>VLOOKUP($B719,BNP_EUR_Underlying!$A:$W,COLUMN()-2,0)-EVS_EUR_Underlying!G717</f>
        <v>2.1736011068396177E-4</v>
      </c>
      <c r="J719" s="6">
        <f>VLOOKUP($B719,BNP_EUR_Underlying!$A:$W,COLUMN()-2,0)-EVS_EUR_Underlying!H717</f>
        <v>2.0299317782246362E-12</v>
      </c>
      <c r="K719" s="6">
        <f>VLOOKUP($B719,BNP_EUR_Underlying!$A:$W,COLUMN()-2,0)-EVS_EUR_Underlying!I717</f>
        <v>1.8913994237301779E-4</v>
      </c>
      <c r="L719" s="6">
        <f>VLOOKUP($B719,BNP_EUR_Underlying!$A:$W,COLUMN()-2,0)-EVS_EUR_Underlying!J717</f>
        <v>-4.5898840284053222E-12</v>
      </c>
      <c r="M719" s="6">
        <f>VLOOKUP($B719,BNP_EUR_Underlying!$A:$W,COLUMN()-2,0)-EVS_EUR_Underlying!K717</f>
        <v>2.0365341918404667E-4</v>
      </c>
      <c r="N719" s="6">
        <f>VLOOKUP($B719,BNP_EUR_Underlying!$A:$W,COLUMN()-2,0)-EVS_EUR_Underlying!L717</f>
        <v>-1.8720898488079007E-2</v>
      </c>
      <c r="O719" s="6">
        <f>VLOOKUP($B719,BNP_EUR_Underlying!$A:$W,COLUMN()-2,0)-EVS_EUR_Underlying!M717</f>
        <v>-2.8201885271528226E-12</v>
      </c>
      <c r="P719" s="6">
        <f>VLOOKUP($B719,BNP_EUR_Underlying!$A:$W,COLUMN()-2,0)-EVS_EUR_Underlying!N717</f>
        <v>1.5988331067700035E-3</v>
      </c>
      <c r="Q719" s="6">
        <f>VLOOKUP($B719,BNP_EUR_Underlying!$A:$W,COLUMN()-2,0)-EVS_EUR_Underlying!O717</f>
        <v>4.0151161003001423E-3</v>
      </c>
      <c r="R719" s="6">
        <f>VLOOKUP($B719,BNP_EUR_Underlying!$A:$W,COLUMN()-2,0)-EVS_EUR_Underlying!P717</f>
        <v>-3.7700953470221066E-12</v>
      </c>
      <c r="S719" s="6">
        <f>VLOOKUP($B719,BNP_EUR_Underlying!$A:$W,COLUMN()-2,0)-EVS_EUR_Underlying!Q717</f>
        <v>-9.5971594932997562E-4</v>
      </c>
      <c r="T719" s="6">
        <f>VLOOKUP($B719,BNP_EUR_Underlying!$A:$W,COLUMN()-2,0)-EVS_EUR_Underlying!R717</f>
        <v>-3.269606807521086E-13</v>
      </c>
      <c r="U719" s="6">
        <f>VLOOKUP($B719,BNP_EUR_Underlying!$A:$W,COLUMN()-2,0)-EVS_EUR_Underlying!S717</f>
        <v>2.446293802496996E-2</v>
      </c>
      <c r="V719" s="6">
        <f>VLOOKUP($B719,BNP_EUR_Underlying!$A:$W,COLUMN()-2,0)-EVS_EUR_Underlying!T717</f>
        <v>-2.9976021664879227E-14</v>
      </c>
      <c r="W719" s="6">
        <f>VLOOKUP($B719,BNP_EUR_Underlying!$A:$W,COLUMN()-2,0)-EVS_EUR_Underlying!U717</f>
        <v>-3.510525203864745E-13</v>
      </c>
      <c r="X719" s="6">
        <f>VLOOKUP($B719,BNP_EUR_Underlying!$A:$W,COLUMN()-2,0)-EVS_EUR_Underlying!V717</f>
        <v>2.0801138589376933E-12</v>
      </c>
      <c r="Y719" s="6">
        <f>VLOOKUP($B719,BNP_EUR_Underlying!$A:$W,COLUMN()-2,0)-EVS_EUR_Underlying!W717</f>
        <v>3.7403413699621524E-13</v>
      </c>
    </row>
    <row r="720" spans="1:25" x14ac:dyDescent="0.25">
      <c r="A720" s="2">
        <v>42404</v>
      </c>
      <c r="B720" s="2">
        <v>42412</v>
      </c>
      <c r="C720" t="b">
        <f t="shared" si="11"/>
        <v>0</v>
      </c>
      <c r="D720" s="6">
        <f>VLOOKUP($B720,BNP_EUR_Underlying!$A:$W,COLUMN()-2,0)-EVS_EUR_Underlying!B718</f>
        <v>9.7764410115559919E-2</v>
      </c>
      <c r="E720" s="6">
        <f>VLOOKUP($B720,BNP_EUR_Underlying!$A:$W,COLUMN()-2,0)-EVS_EUR_Underlying!C718</f>
        <v>0.91375927160787995</v>
      </c>
      <c r="F720" s="6">
        <f>VLOOKUP($B720,BNP_EUR_Underlying!$A:$W,COLUMN()-2,0)-EVS_EUR_Underlying!D718</f>
        <v>-4.4300119128592996E-12</v>
      </c>
      <c r="G720" s="6">
        <f>VLOOKUP($B720,BNP_EUR_Underlying!$A:$W,COLUMN()-2,0)-EVS_EUR_Underlying!E718</f>
        <v>-8.1050747341993024E-4</v>
      </c>
      <c r="H720" s="6">
        <f>VLOOKUP($B720,BNP_EUR_Underlying!$A:$W,COLUMN()-2,0)-EVS_EUR_Underlying!F718</f>
        <v>-4.7006842862629128E-13</v>
      </c>
      <c r="I720" s="6">
        <f>VLOOKUP($B720,BNP_EUR_Underlying!$A:$W,COLUMN()-2,0)-EVS_EUR_Underlying!G718</f>
        <v>2.1611416751499135E-4</v>
      </c>
      <c r="J720" s="6">
        <f>VLOOKUP($B720,BNP_EUR_Underlying!$A:$W,COLUMN()-2,0)-EVS_EUR_Underlying!H718</f>
        <v>4.7899462174427754E-12</v>
      </c>
      <c r="K720" s="6">
        <f>VLOOKUP($B720,BNP_EUR_Underlying!$A:$W,COLUMN()-2,0)-EVS_EUR_Underlying!I718</f>
        <v>1.9197826220995751E-4</v>
      </c>
      <c r="L720" s="6">
        <f>VLOOKUP($B720,BNP_EUR_Underlying!$A:$W,COLUMN()-2,0)-EVS_EUR_Underlying!J718</f>
        <v>3.780087354243733E-12</v>
      </c>
      <c r="M720" s="6">
        <f>VLOOKUP($B720,BNP_EUR_Underlying!$A:$W,COLUMN()-2,0)-EVS_EUR_Underlying!K718</f>
        <v>2.0444580487499753E-4</v>
      </c>
      <c r="N720" s="6">
        <f>VLOOKUP($B720,BNP_EUR_Underlying!$A:$W,COLUMN()-2,0)-EVS_EUR_Underlying!L718</f>
        <v>-1.8866418094479087E-2</v>
      </c>
      <c r="O720" s="6">
        <f>VLOOKUP($B720,BNP_EUR_Underlying!$A:$W,COLUMN()-2,0)-EVS_EUR_Underlying!M718</f>
        <v>5.7998050806418178E-13</v>
      </c>
      <c r="P720" s="6">
        <f>VLOOKUP($B720,BNP_EUR_Underlying!$A:$W,COLUMN()-2,0)-EVS_EUR_Underlying!N718</f>
        <v>1.5926657524309995E-3</v>
      </c>
      <c r="Q720" s="6">
        <f>VLOOKUP($B720,BNP_EUR_Underlying!$A:$W,COLUMN()-2,0)-EVS_EUR_Underlying!O718</f>
        <v>4.1706409380000142E-3</v>
      </c>
      <c r="R720" s="6">
        <f>VLOOKUP($B720,BNP_EUR_Underlying!$A:$W,COLUMN()-2,0)-EVS_EUR_Underlying!P718</f>
        <v>2.559952250180686E-12</v>
      </c>
      <c r="S720" s="6">
        <f>VLOOKUP($B720,BNP_EUR_Underlying!$A:$W,COLUMN()-2,0)-EVS_EUR_Underlying!Q718</f>
        <v>-9.660333319798653E-4</v>
      </c>
      <c r="T720" s="6">
        <f>VLOOKUP($B720,BNP_EUR_Underlying!$A:$W,COLUMN()-2,0)-EVS_EUR_Underlying!R718</f>
        <v>6.106226635438361E-14</v>
      </c>
      <c r="U720" s="6">
        <f>VLOOKUP($B720,BNP_EUR_Underlying!$A:$W,COLUMN()-2,0)-EVS_EUR_Underlying!S718</f>
        <v>2.5071740808004006E-2</v>
      </c>
      <c r="V720" s="6">
        <f>VLOOKUP($B720,BNP_EUR_Underlying!$A:$W,COLUMN()-2,0)-EVS_EUR_Underlying!T718</f>
        <v>9.6034291630076041E-14</v>
      </c>
      <c r="W720" s="6">
        <f>VLOOKUP($B720,BNP_EUR_Underlying!$A:$W,COLUMN()-2,0)-EVS_EUR_Underlying!U718</f>
        <v>4.4697578971408802E-13</v>
      </c>
      <c r="X720" s="6">
        <f>VLOOKUP($B720,BNP_EUR_Underlying!$A:$W,COLUMN()-2,0)-EVS_EUR_Underlying!V718</f>
        <v>-4.0989434069160779E-13</v>
      </c>
      <c r="Y720" s="6">
        <f>VLOOKUP($B720,BNP_EUR_Underlying!$A:$W,COLUMN()-2,0)-EVS_EUR_Underlying!W718</f>
        <v>2.4102941864612148E-13</v>
      </c>
    </row>
    <row r="721" spans="1:25" x14ac:dyDescent="0.25">
      <c r="A721" s="2">
        <v>42405</v>
      </c>
      <c r="B721" s="2">
        <v>42415</v>
      </c>
      <c r="C721" t="b">
        <f t="shared" si="11"/>
        <v>0</v>
      </c>
      <c r="D721" s="6">
        <f>VLOOKUP($B721,BNP_EUR_Underlying!$A:$W,COLUMN()-2,0)-EVS_EUR_Underlying!B719</f>
        <v>9.8691575091490069E-2</v>
      </c>
      <c r="E721" s="6">
        <f>VLOOKUP($B721,BNP_EUR_Underlying!$A:$W,COLUMN()-2,0)-EVS_EUR_Underlying!C719</f>
        <v>0.92199367042953018</v>
      </c>
      <c r="F721" s="6">
        <f>VLOOKUP($B721,BNP_EUR_Underlying!$A:$W,COLUMN()-2,0)-EVS_EUR_Underlying!D719</f>
        <v>2.999822612537173E-12</v>
      </c>
      <c r="G721" s="6">
        <f>VLOOKUP($B721,BNP_EUR_Underlying!$A:$W,COLUMN()-2,0)-EVS_EUR_Underlying!E719</f>
        <v>-8.1188811433996477E-4</v>
      </c>
      <c r="H721" s="6">
        <f>VLOOKUP($B721,BNP_EUR_Underlying!$A:$W,COLUMN()-2,0)-EVS_EUR_Underlying!F719</f>
        <v>-3.2100988534011776E-12</v>
      </c>
      <c r="I721" s="6">
        <f>VLOOKUP($B721,BNP_EUR_Underlying!$A:$W,COLUMN()-2,0)-EVS_EUR_Underlying!G719</f>
        <v>2.1804366966016175E-4</v>
      </c>
      <c r="J721" s="6">
        <f>VLOOKUP($B721,BNP_EUR_Underlying!$A:$W,COLUMN()-2,0)-EVS_EUR_Underlying!H719</f>
        <v>-3.4900971002116421E-12</v>
      </c>
      <c r="K721" s="6">
        <f>VLOOKUP($B721,BNP_EUR_Underlying!$A:$W,COLUMN()-2,0)-EVS_EUR_Underlying!I719</f>
        <v>1.9369227696097724E-4</v>
      </c>
      <c r="L721" s="6">
        <f>VLOOKUP($B721,BNP_EUR_Underlying!$A:$W,COLUMN()-2,0)-EVS_EUR_Underlying!J719</f>
        <v>2.3299140394783535E-12</v>
      </c>
      <c r="M721" s="6">
        <f>VLOOKUP($B721,BNP_EUR_Underlying!$A:$W,COLUMN()-2,0)-EVS_EUR_Underlying!K719</f>
        <v>2.0627113189897184E-4</v>
      </c>
      <c r="N721" s="6">
        <f>VLOOKUP($B721,BNP_EUR_Underlying!$A:$W,COLUMN()-2,0)-EVS_EUR_Underlying!L719</f>
        <v>-1.9034860699018052E-2</v>
      </c>
      <c r="O721" s="6">
        <f>VLOOKUP($B721,BNP_EUR_Underlying!$A:$W,COLUMN()-2,0)-EVS_EUR_Underlying!M719</f>
        <v>-2.7000623958883807E-13</v>
      </c>
      <c r="P721" s="6">
        <f>VLOOKUP($B721,BNP_EUR_Underlying!$A:$W,COLUMN()-2,0)-EVS_EUR_Underlying!N719</f>
        <v>1.6068853437989361E-3</v>
      </c>
      <c r="Q721" s="6">
        <f>VLOOKUP($B721,BNP_EUR_Underlying!$A:$W,COLUMN()-2,0)-EVS_EUR_Underlying!O719</f>
        <v>4.2627944514699312E-3</v>
      </c>
      <c r="R721" s="6">
        <f>VLOOKUP($B721,BNP_EUR_Underlying!$A:$W,COLUMN()-2,0)-EVS_EUR_Underlying!P719</f>
        <v>4.8006043584791769E-13</v>
      </c>
      <c r="S721" s="6">
        <f>VLOOKUP($B721,BNP_EUR_Underlying!$A:$W,COLUMN()-2,0)-EVS_EUR_Underlying!Q719</f>
        <v>-1.0123608147500907E-3</v>
      </c>
      <c r="T721" s="6">
        <f>VLOOKUP($B721,BNP_EUR_Underlying!$A:$W,COLUMN()-2,0)-EVS_EUR_Underlying!R719</f>
        <v>-4.5297099404706387E-13</v>
      </c>
      <c r="U721" s="6">
        <f>VLOOKUP($B721,BNP_EUR_Underlying!$A:$W,COLUMN()-2,0)-EVS_EUR_Underlying!S719</f>
        <v>2.5746716968520045E-2</v>
      </c>
      <c r="V721" s="6">
        <f>VLOOKUP($B721,BNP_EUR_Underlying!$A:$W,COLUMN()-2,0)-EVS_EUR_Underlying!T719</f>
        <v>-2.9598545836506673E-13</v>
      </c>
      <c r="W721" s="6">
        <f>VLOOKUP($B721,BNP_EUR_Underlying!$A:$W,COLUMN()-2,0)-EVS_EUR_Underlying!U719</f>
        <v>-2.779998453661392E-13</v>
      </c>
      <c r="X721" s="6">
        <f>VLOOKUP($B721,BNP_EUR_Underlying!$A:$W,COLUMN()-2,0)-EVS_EUR_Underlying!V719</f>
        <v>-4.5901060730102472E-12</v>
      </c>
      <c r="Y721" s="6">
        <f>VLOOKUP($B721,BNP_EUR_Underlying!$A:$W,COLUMN()-2,0)-EVS_EUR_Underlying!W719</f>
        <v>-3.9601655288379334E-13</v>
      </c>
    </row>
    <row r="722" spans="1:25" x14ac:dyDescent="0.25">
      <c r="A722" s="2">
        <v>42408</v>
      </c>
      <c r="B722" s="2">
        <v>42416</v>
      </c>
      <c r="C722" t="b">
        <f t="shared" si="11"/>
        <v>0</v>
      </c>
      <c r="D722" s="6">
        <f>VLOOKUP($B722,BNP_EUR_Underlying!$A:$W,COLUMN()-2,0)-EVS_EUR_Underlying!B720</f>
        <v>9.7931890127249899E-2</v>
      </c>
      <c r="E722" s="6">
        <f>VLOOKUP($B722,BNP_EUR_Underlying!$A:$W,COLUMN()-2,0)-EVS_EUR_Underlying!C720</f>
        <v>0.91326616539756</v>
      </c>
      <c r="F722" s="6">
        <f>VLOOKUP($B722,BNP_EUR_Underlying!$A:$W,COLUMN()-2,0)-EVS_EUR_Underlying!D720</f>
        <v>-4.4300119128592996E-12</v>
      </c>
      <c r="G722" s="6">
        <f>VLOOKUP($B722,BNP_EUR_Underlying!$A:$W,COLUMN()-2,0)-EVS_EUR_Underlying!E720</f>
        <v>-8.109434652898706E-4</v>
      </c>
      <c r="H722" s="6">
        <f>VLOOKUP($B722,BNP_EUR_Underlying!$A:$W,COLUMN()-2,0)-EVS_EUR_Underlying!F720</f>
        <v>-3.9899195058978876E-12</v>
      </c>
      <c r="I722" s="6">
        <f>VLOOKUP($B722,BNP_EUR_Underlying!$A:$W,COLUMN()-2,0)-EVS_EUR_Underlying!G720</f>
        <v>2.9517721729799273E-4</v>
      </c>
      <c r="J722" s="6">
        <f>VLOOKUP($B722,BNP_EUR_Underlying!$A:$W,COLUMN()-2,0)-EVS_EUR_Underlying!H720</f>
        <v>-4.6198600500702014E-12</v>
      </c>
      <c r="K722" s="6">
        <f>VLOOKUP($B722,BNP_EUR_Underlying!$A:$W,COLUMN()-2,0)-EVS_EUR_Underlying!I720</f>
        <v>2.6324330448901367E-4</v>
      </c>
      <c r="L722" s="6">
        <f>VLOOKUP($B722,BNP_EUR_Underlying!$A:$W,COLUMN()-2,0)-EVS_EUR_Underlying!J720</f>
        <v>5.0004445029117051E-13</v>
      </c>
      <c r="M722" s="6">
        <f>VLOOKUP($B722,BNP_EUR_Underlying!$A:$W,COLUMN()-2,0)-EVS_EUR_Underlying!K720</f>
        <v>2.8077491221401019E-4</v>
      </c>
      <c r="N722" s="6">
        <f>VLOOKUP($B722,BNP_EUR_Underlying!$A:$W,COLUMN()-2,0)-EVS_EUR_Underlying!L720</f>
        <v>-1.8638025435193994E-2</v>
      </c>
      <c r="O722" s="6">
        <f>VLOOKUP($B722,BNP_EUR_Underlying!$A:$W,COLUMN()-2,0)-EVS_EUR_Underlying!M720</f>
        <v>1.830091633792108E-12</v>
      </c>
      <c r="P722" s="6">
        <f>VLOOKUP($B722,BNP_EUR_Underlying!$A:$W,COLUMN()-2,0)-EVS_EUR_Underlying!N720</f>
        <v>1.6613736993019712E-3</v>
      </c>
      <c r="Q722" s="6">
        <f>VLOOKUP($B722,BNP_EUR_Underlying!$A:$W,COLUMN()-2,0)-EVS_EUR_Underlying!O720</f>
        <v>4.2524429569199551E-3</v>
      </c>
      <c r="R722" s="6">
        <f>VLOOKUP($B722,BNP_EUR_Underlying!$A:$W,COLUMN()-2,0)-EVS_EUR_Underlying!P720</f>
        <v>3.8899994336816235E-12</v>
      </c>
      <c r="S722" s="6">
        <f>VLOOKUP($B722,BNP_EUR_Underlying!$A:$W,COLUMN()-2,0)-EVS_EUR_Underlying!Q720</f>
        <v>-1.0160459596300075E-3</v>
      </c>
      <c r="T722" s="6">
        <f>VLOOKUP($B722,BNP_EUR_Underlying!$A:$W,COLUMN()-2,0)-EVS_EUR_Underlying!R720</f>
        <v>4.1300296516055823E-13</v>
      </c>
      <c r="U722" s="6">
        <f>VLOOKUP($B722,BNP_EUR_Underlying!$A:$W,COLUMN()-2,0)-EVS_EUR_Underlying!S720</f>
        <v>2.5720644072421028E-2</v>
      </c>
      <c r="V722" s="6">
        <f>VLOOKUP($B722,BNP_EUR_Underlying!$A:$W,COLUMN()-2,0)-EVS_EUR_Underlying!T720</f>
        <v>3.5971225997855072E-14</v>
      </c>
      <c r="W722" s="6">
        <f>VLOOKUP($B722,BNP_EUR_Underlying!$A:$W,COLUMN()-2,0)-EVS_EUR_Underlying!U720</f>
        <v>-9.5923269327613525E-14</v>
      </c>
      <c r="X722" s="6">
        <f>VLOOKUP($B722,BNP_EUR_Underlying!$A:$W,COLUMN()-2,0)-EVS_EUR_Underlying!V720</f>
        <v>2.2799540033702215E-12</v>
      </c>
      <c r="Y722" s="6">
        <f>VLOOKUP($B722,BNP_EUR_Underlying!$A:$W,COLUMN()-2,0)-EVS_EUR_Underlying!W720</f>
        <v>-7.9936057773011271E-15</v>
      </c>
    </row>
    <row r="723" spans="1:25" x14ac:dyDescent="0.25">
      <c r="A723" s="2">
        <v>42409</v>
      </c>
      <c r="B723" s="2">
        <v>42417</v>
      </c>
      <c r="C723" t="b">
        <f t="shared" si="11"/>
        <v>0</v>
      </c>
      <c r="D723" s="6">
        <f>VLOOKUP($B723,BNP_EUR_Underlying!$A:$W,COLUMN()-2,0)-EVS_EUR_Underlying!B721</f>
        <v>9.7713121218679921E-2</v>
      </c>
      <c r="E723" s="6">
        <f>VLOOKUP($B723,BNP_EUR_Underlying!$A:$W,COLUMN()-2,0)-EVS_EUR_Underlying!C721</f>
        <v>0.90720460042254003</v>
      </c>
      <c r="F723" s="6">
        <f>VLOOKUP($B723,BNP_EUR_Underlying!$A:$W,COLUMN()-2,0)-EVS_EUR_Underlying!D721</f>
        <v>-1.3600232051658168E-12</v>
      </c>
      <c r="G723" s="6">
        <f>VLOOKUP($B723,BNP_EUR_Underlying!$A:$W,COLUMN()-2,0)-EVS_EUR_Underlying!E721</f>
        <v>-8.115247877800158E-4</v>
      </c>
      <c r="H723" s="6">
        <f>VLOOKUP($B723,BNP_EUR_Underlying!$A:$W,COLUMN()-2,0)-EVS_EUR_Underlying!F721</f>
        <v>2.5499602429590595E-12</v>
      </c>
      <c r="I723" s="6">
        <f>VLOOKUP($B723,BNP_EUR_Underlying!$A:$W,COLUMN()-2,0)-EVS_EUR_Underlying!G721</f>
        <v>2.9509406312400177E-4</v>
      </c>
      <c r="J723" s="6">
        <f>VLOOKUP($B723,BNP_EUR_Underlying!$A:$W,COLUMN()-2,0)-EVS_EUR_Underlying!H721</f>
        <v>-9.6989083431253675E-13</v>
      </c>
      <c r="K723" s="6">
        <f>VLOOKUP($B723,BNP_EUR_Underlying!$A:$W,COLUMN()-2,0)-EVS_EUR_Underlying!I721</f>
        <v>2.654355681670495E-4</v>
      </c>
      <c r="L723" s="6">
        <f>VLOOKUP($B723,BNP_EUR_Underlying!$A:$W,COLUMN()-2,0)-EVS_EUR_Underlying!J721</f>
        <v>-4.4200199056376732E-12</v>
      </c>
      <c r="M723" s="6">
        <f>VLOOKUP($B723,BNP_EUR_Underlying!$A:$W,COLUMN()-2,0)-EVS_EUR_Underlying!K721</f>
        <v>2.827502714390917E-4</v>
      </c>
      <c r="N723" s="6">
        <f>VLOOKUP($B723,BNP_EUR_Underlying!$A:$W,COLUMN()-2,0)-EVS_EUR_Underlying!L721</f>
        <v>-1.8792380370755035E-2</v>
      </c>
      <c r="O723" s="6">
        <f>VLOOKUP($B723,BNP_EUR_Underlying!$A:$W,COLUMN()-2,0)-EVS_EUR_Underlying!M721</f>
        <v>2.4698021405811232E-12</v>
      </c>
      <c r="P723" s="6">
        <f>VLOOKUP($B723,BNP_EUR_Underlying!$A:$W,COLUMN()-2,0)-EVS_EUR_Underlying!N721</f>
        <v>1.6585043612430406E-3</v>
      </c>
      <c r="Q723" s="6">
        <f>VLOOKUP($B723,BNP_EUR_Underlying!$A:$W,COLUMN()-2,0)-EVS_EUR_Underlying!O721</f>
        <v>4.350403416119919E-3</v>
      </c>
      <c r="R723" s="6">
        <f>VLOOKUP($B723,BNP_EUR_Underlying!$A:$W,COLUMN()-2,0)-EVS_EUR_Underlying!P721</f>
        <v>-3.6299852013144118E-12</v>
      </c>
      <c r="S723" s="6">
        <f>VLOOKUP($B723,BNP_EUR_Underlying!$A:$W,COLUMN()-2,0)-EVS_EUR_Underlying!Q721</f>
        <v>-1.037103911800008E-3</v>
      </c>
      <c r="T723" s="6">
        <f>VLOOKUP($B723,BNP_EUR_Underlying!$A:$W,COLUMN()-2,0)-EVS_EUR_Underlying!R721</f>
        <v>-3.2507330161024584E-13</v>
      </c>
      <c r="U723" s="6">
        <f>VLOOKUP($B723,BNP_EUR_Underlying!$A:$W,COLUMN()-2,0)-EVS_EUR_Underlying!S721</f>
        <v>2.6653734381283933E-2</v>
      </c>
      <c r="V723" s="6">
        <f>VLOOKUP($B723,BNP_EUR_Underlying!$A:$W,COLUMN()-2,0)-EVS_EUR_Underlying!T721</f>
        <v>3.0997426847534371E-13</v>
      </c>
      <c r="W723" s="6">
        <f>VLOOKUP($B723,BNP_EUR_Underlying!$A:$W,COLUMN()-2,0)-EVS_EUR_Underlying!U721</f>
        <v>-4.5696779693571443E-13</v>
      </c>
      <c r="X723" s="6">
        <f>VLOOKUP($B723,BNP_EUR_Underlying!$A:$W,COLUMN()-2,0)-EVS_EUR_Underlying!V721</f>
        <v>2.0299317782246362E-12</v>
      </c>
      <c r="Y723" s="6">
        <f>VLOOKUP($B723,BNP_EUR_Underlying!$A:$W,COLUMN()-2,0)-EVS_EUR_Underlying!W721</f>
        <v>4.8594461787843102E-13</v>
      </c>
    </row>
    <row r="724" spans="1:25" x14ac:dyDescent="0.25">
      <c r="A724" s="2">
        <v>42410</v>
      </c>
      <c r="B724" s="2">
        <v>42418</v>
      </c>
      <c r="C724" t="b">
        <f t="shared" si="11"/>
        <v>0</v>
      </c>
      <c r="D724" s="6">
        <f>VLOOKUP($B724,BNP_EUR_Underlying!$A:$W,COLUMN()-2,0)-EVS_EUR_Underlying!B722</f>
        <v>9.795919628178984E-2</v>
      </c>
      <c r="E724" s="6">
        <f>VLOOKUP($B724,BNP_EUR_Underlying!$A:$W,COLUMN()-2,0)-EVS_EUR_Underlying!C722</f>
        <v>0.91298986383497005</v>
      </c>
      <c r="F724" s="6">
        <f>VLOOKUP($B724,BNP_EUR_Underlying!$A:$W,COLUMN()-2,0)-EVS_EUR_Underlying!D722</f>
        <v>-1.3600232051658168E-12</v>
      </c>
      <c r="G724" s="6">
        <f>VLOOKUP($B724,BNP_EUR_Underlying!$A:$W,COLUMN()-2,0)-EVS_EUR_Underlying!E722</f>
        <v>-8.1162167486992232E-4</v>
      </c>
      <c r="H724" s="6">
        <f>VLOOKUP($B724,BNP_EUR_Underlying!$A:$W,COLUMN()-2,0)-EVS_EUR_Underlying!F722</f>
        <v>3.3599789617255738E-12</v>
      </c>
      <c r="I724" s="6">
        <f>VLOOKUP($B724,BNP_EUR_Underlying!$A:$W,COLUMN()-2,0)-EVS_EUR_Underlying!G722</f>
        <v>2.9750551676399617E-4</v>
      </c>
      <c r="J724" s="6">
        <f>VLOOKUP($B724,BNP_EUR_Underlying!$A:$W,COLUMN()-2,0)-EVS_EUR_Underlying!H722</f>
        <v>-4.3800518767511676E-12</v>
      </c>
      <c r="K724" s="6">
        <f>VLOOKUP($B724,BNP_EUR_Underlying!$A:$W,COLUMN()-2,0)-EVS_EUR_Underlying!I722</f>
        <v>2.6567616533401672E-4</v>
      </c>
      <c r="L724" s="6">
        <f>VLOOKUP($B724,BNP_EUR_Underlying!$A:$W,COLUMN()-2,0)-EVS_EUR_Underlying!J722</f>
        <v>2.9198865547641617E-12</v>
      </c>
      <c r="M724" s="6">
        <f>VLOOKUP($B724,BNP_EUR_Underlying!$A:$W,COLUMN()-2,0)-EVS_EUR_Underlying!K722</f>
        <v>2.8360802864990653E-4</v>
      </c>
      <c r="N724" s="6">
        <f>VLOOKUP($B724,BNP_EUR_Underlying!$A:$W,COLUMN()-2,0)-EVS_EUR_Underlying!L722</f>
        <v>-1.869844989376801E-2</v>
      </c>
      <c r="O724" s="6">
        <f>VLOOKUP($B724,BNP_EUR_Underlying!$A:$W,COLUMN()-2,0)-EVS_EUR_Underlying!M722</f>
        <v>3.0899727221367357E-12</v>
      </c>
      <c r="P724" s="6">
        <f>VLOOKUP($B724,BNP_EUR_Underlying!$A:$W,COLUMN()-2,0)-EVS_EUR_Underlying!N722</f>
        <v>1.6631516665470691E-3</v>
      </c>
      <c r="Q724" s="6">
        <f>VLOOKUP($B724,BNP_EUR_Underlying!$A:$W,COLUMN()-2,0)-EVS_EUR_Underlying!O722</f>
        <v>4.358987575020068E-3</v>
      </c>
      <c r="R724" s="6">
        <f>VLOOKUP($B724,BNP_EUR_Underlying!$A:$W,COLUMN()-2,0)-EVS_EUR_Underlying!P722</f>
        <v>3.4099389978337058E-12</v>
      </c>
      <c r="S724" s="6">
        <f>VLOOKUP($B724,BNP_EUR_Underlying!$A:$W,COLUMN()-2,0)-EVS_EUR_Underlying!Q722</f>
        <v>-1.0413155002400032E-3</v>
      </c>
      <c r="T724" s="6">
        <f>VLOOKUP($B724,BNP_EUR_Underlying!$A:$W,COLUMN()-2,0)-EVS_EUR_Underlying!R722</f>
        <v>5.0104365101333315E-13</v>
      </c>
      <c r="U724" s="6">
        <f>VLOOKUP($B724,BNP_EUR_Underlying!$A:$W,COLUMN()-2,0)-EVS_EUR_Underlying!S722</f>
        <v>2.6505631811136965E-2</v>
      </c>
      <c r="V724" s="6">
        <f>VLOOKUP($B724,BNP_EUR_Underlying!$A:$W,COLUMN()-2,0)-EVS_EUR_Underlying!T722</f>
        <v>-6.1950444774083735E-14</v>
      </c>
      <c r="W724" s="6">
        <f>VLOOKUP($B724,BNP_EUR_Underlying!$A:$W,COLUMN()-2,0)-EVS_EUR_Underlying!U722</f>
        <v>-1.87960758069039E-13</v>
      </c>
      <c r="X724" s="6">
        <f>VLOOKUP($B724,BNP_EUR_Underlying!$A:$W,COLUMN()-2,0)-EVS_EUR_Underlying!V722</f>
        <v>-1.2398970739013748E-12</v>
      </c>
      <c r="Y724" s="6">
        <f>VLOOKUP($B724,BNP_EUR_Underlying!$A:$W,COLUMN()-2,0)-EVS_EUR_Underlying!W722</f>
        <v>2.0194956817931597E-13</v>
      </c>
    </row>
    <row r="725" spans="1:25" x14ac:dyDescent="0.25">
      <c r="A725" s="2">
        <v>42411</v>
      </c>
      <c r="B725" s="2">
        <v>42419</v>
      </c>
      <c r="C725" t="b">
        <f t="shared" si="11"/>
        <v>0</v>
      </c>
      <c r="D725" s="6">
        <f>VLOOKUP($B725,BNP_EUR_Underlying!$A:$W,COLUMN()-2,0)-EVS_EUR_Underlying!B723</f>
        <v>9.7379732493800164E-2</v>
      </c>
      <c r="E725" s="6">
        <f>VLOOKUP($B725,BNP_EUR_Underlying!$A:$W,COLUMN()-2,0)-EVS_EUR_Underlying!C723</f>
        <v>0.90986383583746</v>
      </c>
      <c r="F725" s="6">
        <f>VLOOKUP($B725,BNP_EUR_Underlying!$A:$W,COLUMN()-2,0)-EVS_EUR_Underlying!D723</f>
        <v>-4.1802117323186394E-12</v>
      </c>
      <c r="G725" s="6">
        <f>VLOOKUP($B725,BNP_EUR_Underlying!$A:$W,COLUMN()-2,0)-EVS_EUR_Underlying!E723</f>
        <v>-8.1220299736006751E-4</v>
      </c>
      <c r="H725" s="6">
        <f>VLOOKUP($B725,BNP_EUR_Underlying!$A:$W,COLUMN()-2,0)-EVS_EUR_Underlying!F723</f>
        <v>1.0600409439120995E-12</v>
      </c>
      <c r="I725" s="6">
        <f>VLOOKUP($B725,BNP_EUR_Underlying!$A:$W,COLUMN()-2,0)-EVS_EUR_Underlying!G723</f>
        <v>2.972901553079943E-4</v>
      </c>
      <c r="J725" s="6">
        <f>VLOOKUP($B725,BNP_EUR_Underlying!$A:$W,COLUMN()-2,0)-EVS_EUR_Underlying!H723</f>
        <v>-2.220001960040463E-12</v>
      </c>
      <c r="K725" s="6">
        <f>VLOOKUP($B725,BNP_EUR_Underlying!$A:$W,COLUMN()-2,0)-EVS_EUR_Underlying!I723</f>
        <v>2.6618438295200608E-4</v>
      </c>
      <c r="L725" s="6">
        <f>VLOOKUP($B725,BNP_EUR_Underlying!$A:$W,COLUMN()-2,0)-EVS_EUR_Underlying!J723</f>
        <v>-1.8700596626786137E-12</v>
      </c>
      <c r="M725" s="6">
        <f>VLOOKUP($B725,BNP_EUR_Underlying!$A:$W,COLUMN()-2,0)-EVS_EUR_Underlying!K723</f>
        <v>2.8336150734897814E-4</v>
      </c>
      <c r="N725" s="6">
        <f>VLOOKUP($B725,BNP_EUR_Underlying!$A:$W,COLUMN()-2,0)-EVS_EUR_Underlying!L723</f>
        <v>-1.8721439577470966E-2</v>
      </c>
      <c r="O725" s="6">
        <f>VLOOKUP($B725,BNP_EUR_Underlying!$A:$W,COLUMN()-2,0)-EVS_EUR_Underlying!M723</f>
        <v>1.7601475832407232E-12</v>
      </c>
      <c r="P725" s="6">
        <f>VLOOKUP($B725,BNP_EUR_Underlying!$A:$W,COLUMN()-2,0)-EVS_EUR_Underlying!N723</f>
        <v>1.6644602579549694E-3</v>
      </c>
      <c r="Q725" s="6">
        <f>VLOOKUP($B725,BNP_EUR_Underlying!$A:$W,COLUMN()-2,0)-EVS_EUR_Underlying!O723</f>
        <v>4.3413142984598529E-3</v>
      </c>
      <c r="R725" s="6">
        <f>VLOOKUP($B725,BNP_EUR_Underlying!$A:$W,COLUMN()-2,0)-EVS_EUR_Underlying!P723</f>
        <v>2.5099922140725539E-12</v>
      </c>
      <c r="S725" s="6">
        <f>VLOOKUP($B725,BNP_EUR_Underlying!$A:$W,COLUMN()-2,0)-EVS_EUR_Underlying!Q723</f>
        <v>-1.0297336220399522E-3</v>
      </c>
      <c r="T725" s="6">
        <f>VLOOKUP($B725,BNP_EUR_Underlying!$A:$W,COLUMN()-2,0)-EVS_EUR_Underlying!R723</f>
        <v>-3.0409008644483038E-13</v>
      </c>
      <c r="U725" s="6">
        <f>VLOOKUP($B725,BNP_EUR_Underlying!$A:$W,COLUMN()-2,0)-EVS_EUR_Underlying!S723</f>
        <v>2.6252331228759029E-2</v>
      </c>
      <c r="V725" s="6">
        <f>VLOOKUP($B725,BNP_EUR_Underlying!$A:$W,COLUMN()-2,0)-EVS_EUR_Underlying!T723</f>
        <v>-3.9201974999514277E-13</v>
      </c>
      <c r="W725" s="6">
        <f>VLOOKUP($B725,BNP_EUR_Underlying!$A:$W,COLUMN()-2,0)-EVS_EUR_Underlying!U723</f>
        <v>-4.3409720262843621E-13</v>
      </c>
      <c r="X725" s="6">
        <f>VLOOKUP($B725,BNP_EUR_Underlying!$A:$W,COLUMN()-2,0)-EVS_EUR_Underlying!V723</f>
        <v>3.3000269183958153E-12</v>
      </c>
      <c r="Y725" s="6">
        <f>VLOOKUP($B725,BNP_EUR_Underlying!$A:$W,COLUMN()-2,0)-EVS_EUR_Underlying!W723</f>
        <v>-2.8899105330992825E-13</v>
      </c>
    </row>
    <row r="726" spans="1:25" x14ac:dyDescent="0.25">
      <c r="A726" s="2">
        <v>42412</v>
      </c>
      <c r="B726" s="2">
        <v>42422</v>
      </c>
      <c r="C726" t="b">
        <f t="shared" si="11"/>
        <v>0</v>
      </c>
      <c r="D726" s="6">
        <f>VLOOKUP($B726,BNP_EUR_Underlying!$A:$W,COLUMN()-2,0)-EVS_EUR_Underlying!B724</f>
        <v>9.7826659536220051E-2</v>
      </c>
      <c r="E726" s="6">
        <f>VLOOKUP($B726,BNP_EUR_Underlying!$A:$W,COLUMN()-2,0)-EVS_EUR_Underlying!C724</f>
        <v>0.91328858279092007</v>
      </c>
      <c r="F726" s="6">
        <f>VLOOKUP($B726,BNP_EUR_Underlying!$A:$W,COLUMN()-2,0)-EVS_EUR_Underlying!D724</f>
        <v>-2.6401103525586223E-12</v>
      </c>
      <c r="G726" s="6">
        <f>VLOOKUP($B726,BNP_EUR_Underlying!$A:$W,COLUMN()-2,0)-EVS_EUR_Underlying!E724</f>
        <v>-8.1273587630992239E-4</v>
      </c>
      <c r="H726" s="6">
        <f>VLOOKUP($B726,BNP_EUR_Underlying!$A:$W,COLUMN()-2,0)-EVS_EUR_Underlying!F724</f>
        <v>4.1600056732704616E-12</v>
      </c>
      <c r="I726" s="6">
        <f>VLOOKUP($B726,BNP_EUR_Underlying!$A:$W,COLUMN()-2,0)-EVS_EUR_Underlying!G724</f>
        <v>2.9787108507495219E-4</v>
      </c>
      <c r="J726" s="6">
        <f>VLOOKUP($B726,BNP_EUR_Underlying!$A:$W,COLUMN()-2,0)-EVS_EUR_Underlying!H724</f>
        <v>-1.4699352846037073E-12</v>
      </c>
      <c r="K726" s="6">
        <f>VLOOKUP($B726,BNP_EUR_Underlying!$A:$W,COLUMN()-2,0)-EVS_EUR_Underlying!I724</f>
        <v>2.6847601521196029E-4</v>
      </c>
      <c r="L726" s="6">
        <f>VLOOKUP($B726,BNP_EUR_Underlying!$A:$W,COLUMN()-2,0)-EVS_EUR_Underlying!J724</f>
        <v>1.0700329511337259E-12</v>
      </c>
      <c r="M726" s="6">
        <f>VLOOKUP($B726,BNP_EUR_Underlying!$A:$W,COLUMN()-2,0)-EVS_EUR_Underlying!K724</f>
        <v>2.847379831180108E-4</v>
      </c>
      <c r="N726" s="6">
        <f>VLOOKUP($B726,BNP_EUR_Underlying!$A:$W,COLUMN()-2,0)-EVS_EUR_Underlying!L724</f>
        <v>-1.8842492404453015E-2</v>
      </c>
      <c r="O726" s="6">
        <f>VLOOKUP($B726,BNP_EUR_Underlying!$A:$W,COLUMN()-2,0)-EVS_EUR_Underlying!M724</f>
        <v>-3.6699532302009175E-12</v>
      </c>
      <c r="P726" s="6">
        <f>VLOOKUP($B726,BNP_EUR_Underlying!$A:$W,COLUMN()-2,0)-EVS_EUR_Underlying!N724</f>
        <v>1.6683883090899965E-3</v>
      </c>
      <c r="Q726" s="6">
        <f>VLOOKUP($B726,BNP_EUR_Underlying!$A:$W,COLUMN()-2,0)-EVS_EUR_Underlying!O724</f>
        <v>4.4370024732400815E-3</v>
      </c>
      <c r="R726" s="6">
        <f>VLOOKUP($B726,BNP_EUR_Underlying!$A:$W,COLUMN()-2,0)-EVS_EUR_Underlying!P724</f>
        <v>4.4986236957811343E-13</v>
      </c>
      <c r="S726" s="6">
        <f>VLOOKUP($B726,BNP_EUR_Underlying!$A:$W,COLUMN()-2,0)-EVS_EUR_Underlying!Q724</f>
        <v>-1.0571089568598424E-3</v>
      </c>
      <c r="T726" s="6">
        <f>VLOOKUP($B726,BNP_EUR_Underlying!$A:$W,COLUMN()-2,0)-EVS_EUR_Underlying!R724</f>
        <v>-9.50350909079134E-14</v>
      </c>
      <c r="U726" s="6">
        <f>VLOOKUP($B726,BNP_EUR_Underlying!$A:$W,COLUMN()-2,0)-EVS_EUR_Underlying!S724</f>
        <v>2.757189526088899E-2</v>
      </c>
      <c r="V726" s="6">
        <f>VLOOKUP($B726,BNP_EUR_Underlying!$A:$W,COLUMN()-2,0)-EVS_EUR_Underlying!T724</f>
        <v>-4.9800163992586022E-12</v>
      </c>
      <c r="W726" s="6">
        <f>VLOOKUP($B726,BNP_EUR_Underlying!$A:$W,COLUMN()-2,0)-EVS_EUR_Underlying!U724</f>
        <v>-2.7300384175532599E-12</v>
      </c>
      <c r="X726" s="6">
        <f>VLOOKUP($B726,BNP_EUR_Underlying!$A:$W,COLUMN()-2,0)-EVS_EUR_Underlying!V724</f>
        <v>1.4199752484955752E-12</v>
      </c>
      <c r="Y726" s="6">
        <f>VLOOKUP($B726,BNP_EUR_Underlying!$A:$W,COLUMN()-2,0)-EVS_EUR_Underlying!W724</f>
        <v>4.0201175721676918E-13</v>
      </c>
    </row>
    <row r="727" spans="1:25" x14ac:dyDescent="0.25">
      <c r="A727" s="2">
        <v>42415</v>
      </c>
      <c r="B727" s="2">
        <v>42423</v>
      </c>
      <c r="C727" t="b">
        <f t="shared" si="11"/>
        <v>0</v>
      </c>
      <c r="D727" s="6">
        <f>VLOOKUP($B727,BNP_EUR_Underlying!$A:$W,COLUMN()-2,0)-EVS_EUR_Underlying!B725</f>
        <v>9.7958110266719967E-2</v>
      </c>
      <c r="E727" s="6">
        <f>VLOOKUP($B727,BNP_EUR_Underlying!$A:$W,COLUMN()-2,0)-EVS_EUR_Underlying!C725</f>
        <v>0.91566999716447994</v>
      </c>
      <c r="F727" s="6">
        <f>VLOOKUP($B727,BNP_EUR_Underlying!$A:$W,COLUMN()-2,0)-EVS_EUR_Underlying!D725</f>
        <v>-2.6401103525586223E-12</v>
      </c>
      <c r="G727" s="6">
        <f>VLOOKUP($B727,BNP_EUR_Underlying!$A:$W,COLUMN()-2,0)-EVS_EUR_Underlying!E725</f>
        <v>-8.1276009808006755E-4</v>
      </c>
      <c r="H727" s="6">
        <f>VLOOKUP($B727,BNP_EUR_Underlying!$A:$W,COLUMN()-2,0)-EVS_EUR_Underlying!F725</f>
        <v>-1.730171561575844E-12</v>
      </c>
      <c r="I727" s="6">
        <f>VLOOKUP($B727,BNP_EUR_Underlying!$A:$W,COLUMN()-2,0)-EVS_EUR_Underlying!G725</f>
        <v>2.9846415366097112E-4</v>
      </c>
      <c r="J727" s="6">
        <f>VLOOKUP($B727,BNP_EUR_Underlying!$A:$W,COLUMN()-2,0)-EVS_EUR_Underlying!H725</f>
        <v>-3.4900971002116421E-12</v>
      </c>
      <c r="K727" s="6">
        <f>VLOOKUP($B727,BNP_EUR_Underlying!$A:$W,COLUMN()-2,0)-EVS_EUR_Underlying!I725</f>
        <v>2.6791996181496636E-4</v>
      </c>
      <c r="L727" s="6">
        <f>VLOOKUP($B727,BNP_EUR_Underlying!$A:$W,COLUMN()-2,0)-EVS_EUR_Underlying!J725</f>
        <v>-1.16995302334999E-12</v>
      </c>
      <c r="M727" s="6">
        <f>VLOOKUP($B727,BNP_EUR_Underlying!$A:$W,COLUMN()-2,0)-EVS_EUR_Underlying!K725</f>
        <v>2.8467673092491541E-4</v>
      </c>
      <c r="N727" s="6">
        <f>VLOOKUP($B727,BNP_EUR_Underlying!$A:$W,COLUMN()-2,0)-EVS_EUR_Underlying!L725</f>
        <v>-1.8785783108913989E-2</v>
      </c>
      <c r="O727" s="6">
        <f>VLOOKUP($B727,BNP_EUR_Underlying!$A:$W,COLUMN()-2,0)-EVS_EUR_Underlying!M725</f>
        <v>1.6799894808627869E-12</v>
      </c>
      <c r="P727" s="6">
        <f>VLOOKUP($B727,BNP_EUR_Underlying!$A:$W,COLUMN()-2,0)-EVS_EUR_Underlying!N725</f>
        <v>1.6734263080170342E-3</v>
      </c>
      <c r="Q727" s="6">
        <f>VLOOKUP($B727,BNP_EUR_Underlying!$A:$W,COLUMN()-2,0)-EVS_EUR_Underlying!O725</f>
        <v>4.3948390768899781E-3</v>
      </c>
      <c r="R727" s="6">
        <f>VLOOKUP($B727,BNP_EUR_Underlying!$A:$W,COLUMN()-2,0)-EVS_EUR_Underlying!P725</f>
        <v>3.1901148389579248E-12</v>
      </c>
      <c r="S727" s="6">
        <f>VLOOKUP($B727,BNP_EUR_Underlying!$A:$W,COLUMN()-2,0)-EVS_EUR_Underlying!Q725</f>
        <v>-1.0407890466801462E-3</v>
      </c>
      <c r="T727" s="6">
        <f>VLOOKUP($B727,BNP_EUR_Underlying!$A:$W,COLUMN()-2,0)-EVS_EUR_Underlying!R725</f>
        <v>2.4980018054066022E-14</v>
      </c>
      <c r="U727" s="6">
        <f>VLOOKUP($B727,BNP_EUR_Underlying!$A:$W,COLUMN()-2,0)-EVS_EUR_Underlying!S725</f>
        <v>2.7259327883608964E-2</v>
      </c>
      <c r="V727" s="6">
        <f>VLOOKUP($B727,BNP_EUR_Underlying!$A:$W,COLUMN()-2,0)-EVS_EUR_Underlying!T725</f>
        <v>-3.610001186871159E-12</v>
      </c>
      <c r="W727" s="6">
        <f>VLOOKUP($B727,BNP_EUR_Underlying!$A:$W,COLUMN()-2,0)-EVS_EUR_Underlying!U725</f>
        <v>2.4291679778798425E-13</v>
      </c>
      <c r="X727" s="6">
        <f>VLOOKUP($B727,BNP_EUR_Underlying!$A:$W,COLUMN()-2,0)-EVS_EUR_Underlying!V725</f>
        <v>-2.8899105330992825E-12</v>
      </c>
      <c r="Y727" s="6">
        <f>VLOOKUP($B727,BNP_EUR_Underlying!$A:$W,COLUMN()-2,0)-EVS_EUR_Underlying!W725</f>
        <v>-4.5696779693571443E-13</v>
      </c>
    </row>
    <row r="728" spans="1:25" x14ac:dyDescent="0.25">
      <c r="A728" s="2">
        <v>42416</v>
      </c>
      <c r="B728" s="2">
        <v>42424</v>
      </c>
      <c r="C728" t="b">
        <f t="shared" si="11"/>
        <v>0</v>
      </c>
      <c r="D728" s="6">
        <f>VLOOKUP($B728,BNP_EUR_Underlying!$A:$W,COLUMN()-2,0)-EVS_EUR_Underlying!B726</f>
        <v>9.783737615846011E-2</v>
      </c>
      <c r="E728" s="6">
        <f>VLOOKUP($B728,BNP_EUR_Underlying!$A:$W,COLUMN()-2,0)-EVS_EUR_Underlying!C726</f>
        <v>0.91852642795724004</v>
      </c>
      <c r="F728" s="6">
        <f>VLOOKUP($B728,BNP_EUR_Underlying!$A:$W,COLUMN()-2,0)-EVS_EUR_Underlying!D726</f>
        <v>4.5399239922971901E-12</v>
      </c>
      <c r="G728" s="6">
        <f>VLOOKUP($B728,BNP_EUR_Underlying!$A:$W,COLUMN()-2,0)-EVS_EUR_Underlying!E726</f>
        <v>-8.1280854161991378E-4</v>
      </c>
      <c r="H728" s="6">
        <f>VLOOKUP($B728,BNP_EUR_Underlying!$A:$W,COLUMN()-2,0)-EVS_EUR_Underlying!F726</f>
        <v>-1.0600409439120995E-12</v>
      </c>
      <c r="I728" s="6">
        <f>VLOOKUP($B728,BNP_EUR_Underlying!$A:$W,COLUMN()-2,0)-EVS_EUR_Underlying!G726</f>
        <v>2.9874059784007478E-4</v>
      </c>
      <c r="J728" s="6">
        <f>VLOOKUP($B728,BNP_EUR_Underlying!$A:$W,COLUMN()-2,0)-EVS_EUR_Underlying!H726</f>
        <v>2.1300738950458253E-12</v>
      </c>
      <c r="K728" s="6">
        <f>VLOOKUP($B728,BNP_EUR_Underlying!$A:$W,COLUMN()-2,0)-EVS_EUR_Underlying!I726</f>
        <v>2.6835580078099497E-4</v>
      </c>
      <c r="L728" s="6">
        <f>VLOOKUP($B728,BNP_EUR_Underlying!$A:$W,COLUMN()-2,0)-EVS_EUR_Underlying!J726</f>
        <v>-3.610001186871159E-12</v>
      </c>
      <c r="M728" s="6">
        <f>VLOOKUP($B728,BNP_EUR_Underlying!$A:$W,COLUMN()-2,0)-EVS_EUR_Underlying!K726</f>
        <v>2.8471965227994112E-4</v>
      </c>
      <c r="N728" s="6">
        <f>VLOOKUP($B728,BNP_EUR_Underlying!$A:$W,COLUMN()-2,0)-EVS_EUR_Underlying!L726</f>
        <v>-1.8747630994816022E-2</v>
      </c>
      <c r="O728" s="6">
        <f>VLOOKUP($B728,BNP_EUR_Underlying!$A:$W,COLUMN()-2,0)-EVS_EUR_Underlying!M726</f>
        <v>2.3800961201914106E-12</v>
      </c>
      <c r="P728" s="6">
        <f>VLOOKUP($B728,BNP_EUR_Underlying!$A:$W,COLUMN()-2,0)-EVS_EUR_Underlying!N726</f>
        <v>1.6771016956160789E-3</v>
      </c>
      <c r="Q728" s="6">
        <f>VLOOKUP($B728,BNP_EUR_Underlying!$A:$W,COLUMN()-2,0)-EVS_EUR_Underlying!O726</f>
        <v>4.3286905294899203E-3</v>
      </c>
      <c r="R728" s="6">
        <f>VLOOKUP($B728,BNP_EUR_Underlying!$A:$W,COLUMN()-2,0)-EVS_EUR_Underlying!P726</f>
        <v>-4.5099479706323109E-12</v>
      </c>
      <c r="S728" s="6">
        <f>VLOOKUP($B728,BNP_EUR_Underlying!$A:$W,COLUMN()-2,0)-EVS_EUR_Underlying!Q726</f>
        <v>-1.0313129727099746E-3</v>
      </c>
      <c r="T728" s="6">
        <f>VLOOKUP($B728,BNP_EUR_Underlying!$A:$W,COLUMN()-2,0)-EVS_EUR_Underlying!R726</f>
        <v>1.4999113062685865E-13</v>
      </c>
      <c r="U728" s="6">
        <f>VLOOKUP($B728,BNP_EUR_Underlying!$A:$W,COLUMN()-2,0)-EVS_EUR_Underlying!S726</f>
        <v>2.6458110117160039E-2</v>
      </c>
      <c r="V728" s="6">
        <f>VLOOKUP($B728,BNP_EUR_Underlying!$A:$W,COLUMN()-2,0)-EVS_EUR_Underlying!T726</f>
        <v>3.5693670241698783E-13</v>
      </c>
      <c r="W728" s="6">
        <f>VLOOKUP($B728,BNP_EUR_Underlying!$A:$W,COLUMN()-2,0)-EVS_EUR_Underlying!U726</f>
        <v>-2.7700064464397656E-13</v>
      </c>
      <c r="X728" s="6">
        <f>VLOOKUP($B728,BNP_EUR_Underlying!$A:$W,COLUMN()-2,0)-EVS_EUR_Underlying!V726</f>
        <v>-1.829869589187183E-12</v>
      </c>
      <c r="Y728" s="6">
        <f>VLOOKUP($B728,BNP_EUR_Underlying!$A:$W,COLUMN()-2,0)-EVS_EUR_Underlying!W726</f>
        <v>-4.4997339188057595E-13</v>
      </c>
    </row>
    <row r="729" spans="1:25" x14ac:dyDescent="0.25">
      <c r="A729" s="2">
        <v>42417</v>
      </c>
      <c r="B729" s="2">
        <v>42425</v>
      </c>
      <c r="C729" t="b">
        <f t="shared" si="11"/>
        <v>0</v>
      </c>
      <c r="D729" s="6">
        <f>VLOOKUP($B729,BNP_EUR_Underlying!$A:$W,COLUMN()-2,0)-EVS_EUR_Underlying!B727</f>
        <v>9.7928092250090026E-2</v>
      </c>
      <c r="E729" s="6">
        <f>VLOOKUP($B729,BNP_EUR_Underlying!$A:$W,COLUMN()-2,0)-EVS_EUR_Underlying!C727</f>
        <v>0.91763686585455995</v>
      </c>
      <c r="F729" s="6">
        <f>VLOOKUP($B729,BNP_EUR_Underlying!$A:$W,COLUMN()-2,0)-EVS_EUR_Underlying!D727</f>
        <v>-1.1000089727986051E-12</v>
      </c>
      <c r="G729" s="6">
        <f>VLOOKUP($B729,BNP_EUR_Underlying!$A:$W,COLUMN()-2,0)-EVS_EUR_Underlying!E727</f>
        <v>-8.1329297702992243E-4</v>
      </c>
      <c r="H729" s="6">
        <f>VLOOKUP($B729,BNP_EUR_Underlying!$A:$W,COLUMN()-2,0)-EVS_EUR_Underlying!F727</f>
        <v>1.9699797348948778E-12</v>
      </c>
      <c r="I729" s="6">
        <f>VLOOKUP($B729,BNP_EUR_Underlying!$A:$W,COLUMN()-2,0)-EVS_EUR_Underlying!G727</f>
        <v>3.0039903851997174E-4</v>
      </c>
      <c r="J729" s="6">
        <f>VLOOKUP($B729,BNP_EUR_Underlying!$A:$W,COLUMN()-2,0)-EVS_EUR_Underlying!H727</f>
        <v>5.0004445029117051E-13</v>
      </c>
      <c r="K729" s="6">
        <f>VLOOKUP($B729,BNP_EUR_Underlying!$A:$W,COLUMN()-2,0)-EVS_EUR_Underlying!I727</f>
        <v>2.6978324635595907E-4</v>
      </c>
      <c r="L729" s="6">
        <f>VLOOKUP($B729,BNP_EUR_Underlying!$A:$W,COLUMN()-2,0)-EVS_EUR_Underlying!J727</f>
        <v>2.7098323585050821E-12</v>
      </c>
      <c r="M729" s="6">
        <f>VLOOKUP($B729,BNP_EUR_Underlying!$A:$W,COLUMN()-2,0)-EVS_EUR_Underlying!K727</f>
        <v>2.856958509670493E-4</v>
      </c>
      <c r="N729" s="6">
        <f>VLOOKUP($B729,BNP_EUR_Underlying!$A:$W,COLUMN()-2,0)-EVS_EUR_Underlying!L727</f>
        <v>-1.8751542887113004E-2</v>
      </c>
      <c r="O729" s="6">
        <f>VLOOKUP($B729,BNP_EUR_Underlying!$A:$W,COLUMN()-2,0)-EVS_EUR_Underlying!M727</f>
        <v>-2.6001423236721166E-13</v>
      </c>
      <c r="P729" s="6">
        <f>VLOOKUP($B729,BNP_EUR_Underlying!$A:$W,COLUMN()-2,0)-EVS_EUR_Underlying!N727</f>
        <v>1.6839016566250198E-3</v>
      </c>
      <c r="Q729" s="6">
        <f>VLOOKUP($B729,BNP_EUR_Underlying!$A:$W,COLUMN()-2,0)-EVS_EUR_Underlying!O727</f>
        <v>4.4132697815799649E-3</v>
      </c>
      <c r="R729" s="6">
        <f>VLOOKUP($B729,BNP_EUR_Underlying!$A:$W,COLUMN()-2,0)-EVS_EUR_Underlying!P727</f>
        <v>4.780176254826074E-12</v>
      </c>
      <c r="S729" s="6">
        <f>VLOOKUP($B729,BNP_EUR_Underlying!$A:$W,COLUMN()-2,0)-EVS_EUR_Underlying!Q727</f>
        <v>-1.0534238119799255E-3</v>
      </c>
      <c r="T729" s="6">
        <f>VLOOKUP($B729,BNP_EUR_Underlying!$A:$W,COLUMN()-2,0)-EVS_EUR_Underlying!R727</f>
        <v>6.9944050551384862E-15</v>
      </c>
      <c r="U729" s="6">
        <f>VLOOKUP($B729,BNP_EUR_Underlying!$A:$W,COLUMN()-2,0)-EVS_EUR_Underlying!S727</f>
        <v>2.6919798213539958E-2</v>
      </c>
      <c r="V729" s="6">
        <f>VLOOKUP($B729,BNP_EUR_Underlying!$A:$W,COLUMN()-2,0)-EVS_EUR_Underlying!T727</f>
        <v>-2.9498625764290409E-13</v>
      </c>
      <c r="W729" s="6">
        <f>VLOOKUP($B729,BNP_EUR_Underlying!$A:$W,COLUMN()-2,0)-EVS_EUR_Underlying!U727</f>
        <v>2.8599345114344032E-13</v>
      </c>
      <c r="X729" s="6">
        <f>VLOOKUP($B729,BNP_EUR_Underlying!$A:$W,COLUMN()-2,0)-EVS_EUR_Underlying!V727</f>
        <v>5.2002846473442332E-13</v>
      </c>
      <c r="Y729" s="6">
        <f>VLOOKUP($B729,BNP_EUR_Underlying!$A:$W,COLUMN()-2,0)-EVS_EUR_Underlying!W727</f>
        <v>-2.7899904608830184E-13</v>
      </c>
    </row>
    <row r="730" spans="1:25" x14ac:dyDescent="0.25">
      <c r="A730" s="2">
        <v>42418</v>
      </c>
      <c r="B730" s="2">
        <v>42426</v>
      </c>
      <c r="C730" t="b">
        <f t="shared" si="11"/>
        <v>0</v>
      </c>
      <c r="D730" s="6">
        <f>VLOOKUP($B730,BNP_EUR_Underlying!$A:$W,COLUMN()-2,0)-EVS_EUR_Underlying!B728</f>
        <v>9.7723062542509842E-2</v>
      </c>
      <c r="E730" s="6">
        <f>VLOOKUP($B730,BNP_EUR_Underlying!$A:$W,COLUMN()-2,0)-EVS_EUR_Underlying!C728</f>
        <v>0.91279439689548014</v>
      </c>
      <c r="F730" s="6">
        <f>VLOOKUP($B730,BNP_EUR_Underlying!$A:$W,COLUMN()-2,0)-EVS_EUR_Underlying!D728</f>
        <v>3.2498448376827582E-12</v>
      </c>
      <c r="G730" s="6">
        <f>VLOOKUP($B730,BNP_EUR_Underlying!$A:$W,COLUMN()-2,0)-EVS_EUR_Underlying!E728</f>
        <v>-8.1353519473004177E-4</v>
      </c>
      <c r="H730" s="6">
        <f>VLOOKUP($B730,BNP_EUR_Underlying!$A:$W,COLUMN()-2,0)-EVS_EUR_Underlying!F728</f>
        <v>-3.8700154192383707E-12</v>
      </c>
      <c r="I730" s="6">
        <f>VLOOKUP($B730,BNP_EUR_Underlying!$A:$W,COLUMN()-2,0)-EVS_EUR_Underlying!G728</f>
        <v>3.0031922705986425E-4</v>
      </c>
      <c r="J730" s="6">
        <f>VLOOKUP($B730,BNP_EUR_Underlying!$A:$W,COLUMN()-2,0)-EVS_EUR_Underlying!H728</f>
        <v>-1.3700152123874432E-12</v>
      </c>
      <c r="K730" s="6">
        <f>VLOOKUP($B730,BNP_EUR_Underlying!$A:$W,COLUMN()-2,0)-EVS_EUR_Underlying!I728</f>
        <v>2.7164088612108284E-4</v>
      </c>
      <c r="L730" s="6">
        <f>VLOOKUP($B730,BNP_EUR_Underlying!$A:$W,COLUMN()-2,0)-EVS_EUR_Underlying!J728</f>
        <v>-4.5399239922971901E-12</v>
      </c>
      <c r="M730" s="6">
        <f>VLOOKUP($B730,BNP_EUR_Underlying!$A:$W,COLUMN()-2,0)-EVS_EUR_Underlying!K728</f>
        <v>2.8620601063600315E-4</v>
      </c>
      <c r="N730" s="6">
        <f>VLOOKUP($B730,BNP_EUR_Underlying!$A:$W,COLUMN()-2,0)-EVS_EUR_Underlying!L728</f>
        <v>-1.8601900434704999E-2</v>
      </c>
      <c r="O730" s="6">
        <f>VLOOKUP($B730,BNP_EUR_Underlying!$A:$W,COLUMN()-2,0)-EVS_EUR_Underlying!M728</f>
        <v>4.4100278984160468E-12</v>
      </c>
      <c r="P730" s="6">
        <f>VLOOKUP($B730,BNP_EUR_Underlying!$A:$W,COLUMN()-2,0)-EVS_EUR_Underlying!N728</f>
        <v>1.6796693832609177E-3</v>
      </c>
      <c r="Q730" s="6">
        <f>VLOOKUP($B730,BNP_EUR_Underlying!$A:$W,COLUMN()-2,0)-EVS_EUR_Underlying!O728</f>
        <v>8.929129097249966E-3</v>
      </c>
      <c r="R730" s="6">
        <f>VLOOKUP($B730,BNP_EUR_Underlying!$A:$W,COLUMN()-2,0)-EVS_EUR_Underlying!P728</f>
        <v>-3.1901148389579248E-12</v>
      </c>
      <c r="S730" s="6">
        <f>VLOOKUP($B730,BNP_EUR_Underlying!$A:$W,COLUMN()-2,0)-EVS_EUR_Underlying!Q728</f>
        <v>-1.0786933525799292E-3</v>
      </c>
      <c r="T730" s="6">
        <f>VLOOKUP($B730,BNP_EUR_Underlying!$A:$W,COLUMN()-2,0)-EVS_EUR_Underlying!R728</f>
        <v>-2.1804780203638074E-13</v>
      </c>
      <c r="U730" s="6">
        <f>VLOOKUP($B730,BNP_EUR_Underlying!$A:$W,COLUMN()-2,0)-EVS_EUR_Underlying!S728</f>
        <v>2.7130346879647993E-2</v>
      </c>
      <c r="V730" s="6">
        <f>VLOOKUP($B730,BNP_EUR_Underlying!$A:$W,COLUMN()-2,0)-EVS_EUR_Underlying!T728</f>
        <v>1.6009416015094757E-13</v>
      </c>
      <c r="W730" s="6">
        <f>VLOOKUP($B730,BNP_EUR_Underlying!$A:$W,COLUMN()-2,0)-EVS_EUR_Underlying!U728</f>
        <v>-3.7791991758240329E-13</v>
      </c>
      <c r="X730" s="6">
        <f>VLOOKUP($B730,BNP_EUR_Underlying!$A:$W,COLUMN()-2,0)-EVS_EUR_Underlying!V728</f>
        <v>-4.1899816949353408E-12</v>
      </c>
      <c r="Y730" s="6">
        <f>VLOOKUP($B730,BNP_EUR_Underlying!$A:$W,COLUMN()-2,0)-EVS_EUR_Underlying!W728</f>
        <v>2.8099744753262712E-13</v>
      </c>
    </row>
    <row r="731" spans="1:25" x14ac:dyDescent="0.25">
      <c r="A731" s="2">
        <v>42419</v>
      </c>
      <c r="B731" s="2">
        <v>42429</v>
      </c>
      <c r="C731" t="b">
        <f t="shared" si="11"/>
        <v>0</v>
      </c>
      <c r="D731" s="6">
        <f>VLOOKUP($B731,BNP_EUR_Underlying!$A:$W,COLUMN()-2,0)-EVS_EUR_Underlying!B729</f>
        <v>9.7641362742279858E-2</v>
      </c>
      <c r="E731" s="6">
        <f>VLOOKUP($B731,BNP_EUR_Underlying!$A:$W,COLUMN()-2,0)-EVS_EUR_Underlying!C729</f>
        <v>0.91227156986085989</v>
      </c>
      <c r="F731" s="6">
        <f>VLOOKUP($B731,BNP_EUR_Underlying!$A:$W,COLUMN()-2,0)-EVS_EUR_Underlying!D729</f>
        <v>2.220001960040463E-12</v>
      </c>
      <c r="G731" s="6">
        <f>VLOOKUP($B731,BNP_EUR_Underlying!$A:$W,COLUMN()-2,0)-EVS_EUR_Underlying!E729</f>
        <v>-8.150369344999131E-4</v>
      </c>
      <c r="H731" s="6">
        <f>VLOOKUP($B731,BNP_EUR_Underlying!$A:$W,COLUMN()-2,0)-EVS_EUR_Underlying!F729</f>
        <v>-6.8989258750207227E-13</v>
      </c>
      <c r="I731" s="6">
        <f>VLOOKUP($B731,BNP_EUR_Underlying!$A:$W,COLUMN()-2,0)-EVS_EUR_Underlying!G729</f>
        <v>3.0050618561006104E-4</v>
      </c>
      <c r="J731" s="6">
        <f>VLOOKUP($B731,BNP_EUR_Underlying!$A:$W,COLUMN()-2,0)-EVS_EUR_Underlying!H729</f>
        <v>4.5798920211836958E-12</v>
      </c>
      <c r="K731" s="6">
        <f>VLOOKUP($B731,BNP_EUR_Underlying!$A:$W,COLUMN()-2,0)-EVS_EUR_Underlying!I729</f>
        <v>2.7455044772495274E-4</v>
      </c>
      <c r="L731" s="6">
        <f>VLOOKUP($B731,BNP_EUR_Underlying!$A:$W,COLUMN()-2,0)-EVS_EUR_Underlying!J729</f>
        <v>1.4699352846037073E-12</v>
      </c>
      <c r="M731" s="6">
        <f>VLOOKUP($B731,BNP_EUR_Underlying!$A:$W,COLUMN()-2,0)-EVS_EUR_Underlying!K729</f>
        <v>2.8696324736099399E-4</v>
      </c>
      <c r="N731" s="6">
        <f>VLOOKUP($B731,BNP_EUR_Underlying!$A:$W,COLUMN()-2,0)-EVS_EUR_Underlying!L729</f>
        <v>-1.8614581599587066E-2</v>
      </c>
      <c r="O731" s="6">
        <f>VLOOKUP($B731,BNP_EUR_Underlying!$A:$W,COLUMN()-2,0)-EVS_EUR_Underlying!M729</f>
        <v>-4.2099657093785936E-12</v>
      </c>
      <c r="P731" s="6">
        <f>VLOOKUP($B731,BNP_EUR_Underlying!$A:$W,COLUMN()-2,0)-EVS_EUR_Underlying!N729</f>
        <v>1.6852508178669678E-3</v>
      </c>
      <c r="Q731" s="6">
        <f>VLOOKUP($B731,BNP_EUR_Underlying!$A:$W,COLUMN()-2,0)-EVS_EUR_Underlying!O729</f>
        <v>8.9967019660799341E-3</v>
      </c>
      <c r="R731" s="6">
        <f>VLOOKUP($B731,BNP_EUR_Underlying!$A:$W,COLUMN()-2,0)-EVS_EUR_Underlying!P729</f>
        <v>4.2998937743732313E-12</v>
      </c>
      <c r="S731" s="6">
        <f>VLOOKUP($B731,BNP_EUR_Underlying!$A:$W,COLUMN()-2,0)-EVS_EUR_Underlying!Q729</f>
        <v>-1.0702701757199229E-3</v>
      </c>
      <c r="T731" s="6">
        <f>VLOOKUP($B731,BNP_EUR_Underlying!$A:$W,COLUMN()-2,0)-EVS_EUR_Underlying!R729</f>
        <v>-2.8499425042127768E-13</v>
      </c>
      <c r="U731" s="6">
        <f>VLOOKUP($B731,BNP_EUR_Underlying!$A:$W,COLUMN()-2,0)-EVS_EUR_Underlying!S729</f>
        <v>2.7784435301367982E-2</v>
      </c>
      <c r="V731" s="6">
        <f>VLOOKUP($B731,BNP_EUR_Underlying!$A:$W,COLUMN()-2,0)-EVS_EUR_Underlying!T729</f>
        <v>2.1398438576625267E-12</v>
      </c>
      <c r="W731" s="6">
        <f>VLOOKUP($B731,BNP_EUR_Underlying!$A:$W,COLUMN()-2,0)-EVS_EUR_Underlying!U729</f>
        <v>-1.7097434579227411E-13</v>
      </c>
      <c r="X731" s="6">
        <f>VLOOKUP($B731,BNP_EUR_Underlying!$A:$W,COLUMN()-2,0)-EVS_EUR_Underlying!V729</f>
        <v>-4.8800963270423381E-12</v>
      </c>
      <c r="Y731" s="6">
        <f>VLOOKUP($B731,BNP_EUR_Underlying!$A:$W,COLUMN()-2,0)-EVS_EUR_Underlying!W729</f>
        <v>-4.0301095793893182E-13</v>
      </c>
    </row>
    <row r="732" spans="1:25" x14ac:dyDescent="0.25">
      <c r="A732" s="2">
        <v>42422</v>
      </c>
      <c r="B732" s="2">
        <v>42430</v>
      </c>
      <c r="C732" t="b">
        <f t="shared" si="11"/>
        <v>0</v>
      </c>
      <c r="D732" s="6">
        <f>VLOOKUP($B732,BNP_EUR_Underlying!$A:$W,COLUMN()-2,0)-EVS_EUR_Underlying!B730</f>
        <v>9.7591035209870114E-2</v>
      </c>
      <c r="E732" s="6">
        <f>VLOOKUP($B732,BNP_EUR_Underlying!$A:$W,COLUMN()-2,0)-EVS_EUR_Underlying!C730</f>
        <v>0.90801204188051998</v>
      </c>
      <c r="F732" s="6">
        <f>VLOOKUP($B732,BNP_EUR_Underlying!$A:$W,COLUMN()-2,0)-EVS_EUR_Underlying!D730</f>
        <v>3.7601033398004802E-12</v>
      </c>
      <c r="G732" s="6">
        <f>VLOOKUP($B732,BNP_EUR_Underlying!$A:$W,COLUMN()-2,0)-EVS_EUR_Underlying!E730</f>
        <v>-8.1552136991014379E-4</v>
      </c>
      <c r="H732" s="6">
        <f>VLOOKUP($B732,BNP_EUR_Underlying!$A:$W,COLUMN()-2,0)-EVS_EUR_Underlying!F730</f>
        <v>4.5299319850755637E-12</v>
      </c>
      <c r="I732" s="6">
        <f>VLOOKUP($B732,BNP_EUR_Underlying!$A:$W,COLUMN()-2,0)-EVS_EUR_Underlying!G730</f>
        <v>2.9859437160306701E-4</v>
      </c>
      <c r="J732" s="6">
        <f>VLOOKUP($B732,BNP_EUR_Underlying!$A:$W,COLUMN()-2,0)-EVS_EUR_Underlying!H730</f>
        <v>3.5000891074332685E-12</v>
      </c>
      <c r="K732" s="6">
        <f>VLOOKUP($B732,BNP_EUR_Underlying!$A:$W,COLUMN()-2,0)-EVS_EUR_Underlying!I730</f>
        <v>2.7842351767792817E-4</v>
      </c>
      <c r="L732" s="6">
        <f>VLOOKUP($B732,BNP_EUR_Underlying!$A:$W,COLUMN()-2,0)-EVS_EUR_Underlying!J730</f>
        <v>-3.0300206788069772E-12</v>
      </c>
      <c r="M732" s="6">
        <f>VLOOKUP($B732,BNP_EUR_Underlying!$A:$W,COLUMN()-2,0)-EVS_EUR_Underlying!K730</f>
        <v>2.8958911643395258E-4</v>
      </c>
      <c r="N732" s="6">
        <f>VLOOKUP($B732,BNP_EUR_Underlying!$A:$W,COLUMN()-2,0)-EVS_EUR_Underlying!L730</f>
        <v>-1.8880582974592941E-2</v>
      </c>
      <c r="O732" s="6">
        <f>VLOOKUP($B732,BNP_EUR_Underlying!$A:$W,COLUMN()-2,0)-EVS_EUR_Underlying!M730</f>
        <v>2.4598101333594968E-12</v>
      </c>
      <c r="P732" s="6">
        <f>VLOOKUP($B732,BNP_EUR_Underlying!$A:$W,COLUMN()-2,0)-EVS_EUR_Underlying!N730</f>
        <v>1.6805302546619716E-3</v>
      </c>
      <c r="Q732" s="6">
        <f>VLOOKUP($B732,BNP_EUR_Underlying!$A:$W,COLUMN()-2,0)-EVS_EUR_Underlying!O730</f>
        <v>9.0282359735300854E-3</v>
      </c>
      <c r="R732" s="6">
        <f>VLOOKUP($B732,BNP_EUR_Underlying!$A:$W,COLUMN()-2,0)-EVS_EUR_Underlying!P730</f>
        <v>4.5099479706323109E-12</v>
      </c>
      <c r="S732" s="6">
        <f>VLOOKUP($B732,BNP_EUR_Underlying!$A:$W,COLUMN()-2,0)-EVS_EUR_Underlying!Q730</f>
        <v>-1.0829049410199243E-3</v>
      </c>
      <c r="T732" s="6">
        <f>VLOOKUP($B732,BNP_EUR_Underlying!$A:$W,COLUMN()-2,0)-EVS_EUR_Underlying!R730</f>
        <v>-3.5405012255296242E-13</v>
      </c>
      <c r="U732" s="6">
        <f>VLOOKUP($B732,BNP_EUR_Underlying!$A:$W,COLUMN()-2,0)-EVS_EUR_Underlying!S730</f>
        <v>2.8453819146954995E-2</v>
      </c>
      <c r="V732" s="6">
        <f>VLOOKUP($B732,BNP_EUR_Underlying!$A:$W,COLUMN()-2,0)-EVS_EUR_Underlying!T730</f>
        <v>3.9599434842330083E-12</v>
      </c>
      <c r="W732" s="6">
        <f>VLOOKUP($B732,BNP_EUR_Underlying!$A:$W,COLUMN()-2,0)-EVS_EUR_Underlying!U730</f>
        <v>1.8098855747439302E-12</v>
      </c>
      <c r="X732" s="6">
        <f>VLOOKUP($B732,BNP_EUR_Underlying!$A:$W,COLUMN()-2,0)-EVS_EUR_Underlying!V730</f>
        <v>2.2499779817053422E-12</v>
      </c>
      <c r="Y732" s="6">
        <f>VLOOKUP($B732,BNP_EUR_Underlying!$A:$W,COLUMN()-2,0)-EVS_EUR_Underlying!W730</f>
        <v>4.6207482284899015E-13</v>
      </c>
    </row>
    <row r="733" spans="1:25" x14ac:dyDescent="0.25">
      <c r="A733" s="2">
        <v>42423</v>
      </c>
      <c r="B733" s="2">
        <v>42431</v>
      </c>
      <c r="C733" t="b">
        <f t="shared" si="11"/>
        <v>0</v>
      </c>
      <c r="D733" s="6">
        <f>VLOOKUP($B733,BNP_EUR_Underlying!$A:$W,COLUMN()-2,0)-EVS_EUR_Underlying!B731</f>
        <v>9.767319565884014E-2</v>
      </c>
      <c r="E733" s="6">
        <f>VLOOKUP($B733,BNP_EUR_Underlying!$A:$W,COLUMN()-2,0)-EVS_EUR_Underlying!C731</f>
        <v>0.90461965302988001</v>
      </c>
      <c r="F733" s="6">
        <f>VLOOKUP($B733,BNP_EUR_Underlying!$A:$W,COLUMN()-2,0)-EVS_EUR_Underlying!D731</f>
        <v>-3.4199310050553322E-12</v>
      </c>
      <c r="G733" s="6">
        <f>VLOOKUP($B733,BNP_EUR_Underlying!$A:$W,COLUMN()-2,0)-EVS_EUR_Underlying!E731</f>
        <v>-8.1477049502987064E-4</v>
      </c>
      <c r="H733" s="6">
        <f>VLOOKUP($B733,BNP_EUR_Underlying!$A:$W,COLUMN()-2,0)-EVS_EUR_Underlying!F731</f>
        <v>4.2399417310434728E-12</v>
      </c>
      <c r="I733" s="6">
        <f>VLOOKUP($B733,BNP_EUR_Underlying!$A:$W,COLUMN()-2,0)-EVS_EUR_Underlying!G731</f>
        <v>2.9919843200998386E-4</v>
      </c>
      <c r="J733" s="6">
        <f>VLOOKUP($B733,BNP_EUR_Underlying!$A:$W,COLUMN()-2,0)-EVS_EUR_Underlying!H731</f>
        <v>3.3999469906120794E-12</v>
      </c>
      <c r="K733" s="6">
        <f>VLOOKUP($B733,BNP_EUR_Underlying!$A:$W,COLUMN()-2,0)-EVS_EUR_Underlying!I731</f>
        <v>2.7652574563297172E-4</v>
      </c>
      <c r="L733" s="6">
        <f>VLOOKUP($B733,BNP_EUR_Underlying!$A:$W,COLUMN()-2,0)-EVS_EUR_Underlying!J731</f>
        <v>-6.801226248853709E-13</v>
      </c>
      <c r="M733" s="6">
        <f>VLOOKUP($B733,BNP_EUR_Underlying!$A:$W,COLUMN()-2,0)-EVS_EUR_Underlying!K731</f>
        <v>2.8889045363500454E-4</v>
      </c>
      <c r="N733" s="6">
        <f>VLOOKUP($B733,BNP_EUR_Underlying!$A:$W,COLUMN()-2,0)-EVS_EUR_Underlying!L731</f>
        <v>-1.8918143725885961E-2</v>
      </c>
      <c r="O733" s="6">
        <f>VLOOKUP($B733,BNP_EUR_Underlying!$A:$W,COLUMN()-2,0)-EVS_EUR_Underlying!M731</f>
        <v>-2.1900259383755838E-12</v>
      </c>
      <c r="P733" s="6">
        <f>VLOOKUP($B733,BNP_EUR_Underlying!$A:$W,COLUMN()-2,0)-EVS_EUR_Underlying!N731</f>
        <v>1.6841282079829156E-3</v>
      </c>
      <c r="Q733" s="6">
        <f>VLOOKUP($B733,BNP_EUR_Underlying!$A:$W,COLUMN()-2,0)-EVS_EUR_Underlying!O731</f>
        <v>9.1223374521300915E-3</v>
      </c>
      <c r="R733" s="6">
        <f>VLOOKUP($B733,BNP_EUR_Underlying!$A:$W,COLUMN()-2,0)-EVS_EUR_Underlying!P731</f>
        <v>2.4600321779644219E-12</v>
      </c>
      <c r="S733" s="6">
        <f>VLOOKUP($B733,BNP_EUR_Underlying!$A:$W,COLUMN()-2,0)-EVS_EUR_Underlying!Q731</f>
        <v>-1.1034364396300678E-3</v>
      </c>
      <c r="T733" s="6">
        <f>VLOOKUP($B733,BNP_EUR_Underlying!$A:$W,COLUMN()-2,0)-EVS_EUR_Underlying!R731</f>
        <v>1.5498713423767185E-13</v>
      </c>
      <c r="U733" s="6">
        <f>VLOOKUP($B733,BNP_EUR_Underlying!$A:$W,COLUMN()-2,0)-EVS_EUR_Underlying!S731</f>
        <v>2.943103739867603E-2</v>
      </c>
      <c r="V733" s="6">
        <f>VLOOKUP($B733,BNP_EUR_Underlying!$A:$W,COLUMN()-2,0)-EVS_EUR_Underlying!T731</f>
        <v>4.3010039973978564E-13</v>
      </c>
      <c r="W733" s="6">
        <f>VLOOKUP($B733,BNP_EUR_Underlying!$A:$W,COLUMN()-2,0)-EVS_EUR_Underlying!U731</f>
        <v>2.220001960040463E-12</v>
      </c>
      <c r="X733" s="6">
        <f>VLOOKUP($B733,BNP_EUR_Underlying!$A:$W,COLUMN()-2,0)-EVS_EUR_Underlying!V731</f>
        <v>3.1399327582448677E-12</v>
      </c>
      <c r="Y733" s="6">
        <f>VLOOKUP($B733,BNP_EUR_Underlying!$A:$W,COLUMN()-2,0)-EVS_EUR_Underlying!W731</f>
        <v>-2.1493917756743031E-13</v>
      </c>
    </row>
    <row r="734" spans="1:25" x14ac:dyDescent="0.25">
      <c r="A734" s="2">
        <v>42424</v>
      </c>
      <c r="B734" s="2">
        <v>42432</v>
      </c>
      <c r="C734" t="b">
        <f t="shared" si="11"/>
        <v>0</v>
      </c>
      <c r="D734" s="6">
        <f>VLOOKUP($B734,BNP_EUR_Underlying!$A:$W,COLUMN()-2,0)-EVS_EUR_Underlying!B732</f>
        <v>9.7554798142000188E-2</v>
      </c>
      <c r="E734" s="6">
        <f>VLOOKUP($B734,BNP_EUR_Underlying!$A:$W,COLUMN()-2,0)-EVS_EUR_Underlying!C732</f>
        <v>0.90569512604513003</v>
      </c>
      <c r="F734" s="6">
        <f>VLOOKUP($B734,BNP_EUR_Underlying!$A:$W,COLUMN()-2,0)-EVS_EUR_Underlying!D732</f>
        <v>1.1901590823981678E-12</v>
      </c>
      <c r="G734" s="6">
        <f>VLOOKUP($B734,BNP_EUR_Underlying!$A:$W,COLUMN()-2,0)-EVS_EUR_Underlying!E732</f>
        <v>-8.1573936585010998E-4</v>
      </c>
      <c r="H734" s="6">
        <f>VLOOKUP($B734,BNP_EUR_Underlying!$A:$W,COLUMN()-2,0)-EVS_EUR_Underlying!F732</f>
        <v>-3.7900793614653594E-12</v>
      </c>
      <c r="I734" s="6">
        <f>VLOOKUP($B734,BNP_EUR_Underlying!$A:$W,COLUMN()-2,0)-EVS_EUR_Underlying!G732</f>
        <v>3.0060989185010101E-4</v>
      </c>
      <c r="J734" s="6">
        <f>VLOOKUP($B734,BNP_EUR_Underlying!$A:$W,COLUMN()-2,0)-EVS_EUR_Underlying!H732</f>
        <v>3.1499247654664941E-12</v>
      </c>
      <c r="K734" s="6">
        <f>VLOOKUP($B734,BNP_EUR_Underlying!$A:$W,COLUMN()-2,0)-EVS_EUR_Underlying!I732</f>
        <v>2.7745617554209012E-4</v>
      </c>
      <c r="L734" s="6">
        <f>VLOOKUP($B734,BNP_EUR_Underlying!$A:$W,COLUMN()-2,0)-EVS_EUR_Underlying!J732</f>
        <v>2.6800783814451279E-12</v>
      </c>
      <c r="M734" s="6">
        <f>VLOOKUP($B734,BNP_EUR_Underlying!$A:$W,COLUMN()-2,0)-EVS_EUR_Underlying!K732</f>
        <v>2.8924627344106835E-4</v>
      </c>
      <c r="N734" s="6">
        <f>VLOOKUP($B734,BNP_EUR_Underlying!$A:$W,COLUMN()-2,0)-EVS_EUR_Underlying!L732</f>
        <v>-1.9113554072636041E-2</v>
      </c>
      <c r="O734" s="6">
        <f>VLOOKUP($B734,BNP_EUR_Underlying!$A:$W,COLUMN()-2,0)-EVS_EUR_Underlying!M732</f>
        <v>4.3200998334214091E-12</v>
      </c>
      <c r="P734" s="6">
        <f>VLOOKUP($B734,BNP_EUR_Underlying!$A:$W,COLUMN()-2,0)-EVS_EUR_Underlying!N732</f>
        <v>1.6875954793840187E-3</v>
      </c>
      <c r="Q734" s="6">
        <f>VLOOKUP($B734,BNP_EUR_Underlying!$A:$W,COLUMN()-2,0)-EVS_EUR_Underlying!O732</f>
        <v>9.0317397499199981E-3</v>
      </c>
      <c r="R734" s="6">
        <f>VLOOKUP($B734,BNP_EUR_Underlying!$A:$W,COLUMN()-2,0)-EVS_EUR_Underlying!P732</f>
        <v>-3.9968028886505635E-14</v>
      </c>
      <c r="S734" s="6">
        <f>VLOOKUP($B734,BNP_EUR_Underlying!$A:$W,COLUMN()-2,0)-EVS_EUR_Underlying!Q732</f>
        <v>-1.1013306454199512E-3</v>
      </c>
      <c r="T734" s="6">
        <f>VLOOKUP($B734,BNP_EUR_Underlying!$A:$W,COLUMN()-2,0)-EVS_EUR_Underlying!R732</f>
        <v>3.9968028886505635E-15</v>
      </c>
      <c r="U734" s="6">
        <f>VLOOKUP($B734,BNP_EUR_Underlying!$A:$W,COLUMN()-2,0)-EVS_EUR_Underlying!S732</f>
        <v>2.9772906090167917E-2</v>
      </c>
      <c r="V734" s="6">
        <f>VLOOKUP($B734,BNP_EUR_Underlying!$A:$W,COLUMN()-2,0)-EVS_EUR_Underlying!T732</f>
        <v>1.7601475832407232E-12</v>
      </c>
      <c r="W734" s="6">
        <f>VLOOKUP($B734,BNP_EUR_Underlying!$A:$W,COLUMN()-2,0)-EVS_EUR_Underlying!U732</f>
        <v>4.7299941741130169E-12</v>
      </c>
      <c r="X734" s="6">
        <f>VLOOKUP($B734,BNP_EUR_Underlying!$A:$W,COLUMN()-2,0)-EVS_EUR_Underlying!V732</f>
        <v>3.9199754553465027E-12</v>
      </c>
      <c r="Y734" s="6">
        <f>VLOOKUP($B734,BNP_EUR_Underlying!$A:$W,COLUMN()-2,0)-EVS_EUR_Underlying!W732</f>
        <v>-4.5408121707168903E-13</v>
      </c>
    </row>
    <row r="735" spans="1:25" x14ac:dyDescent="0.25">
      <c r="A735" s="2">
        <v>42425</v>
      </c>
      <c r="B735" s="2">
        <v>42433</v>
      </c>
      <c r="C735" t="b">
        <f t="shared" si="11"/>
        <v>0</v>
      </c>
      <c r="D735" s="6">
        <f>VLOOKUP($B735,BNP_EUR_Underlying!$A:$W,COLUMN()-2,0)-EVS_EUR_Underlying!B733</f>
        <v>9.7539619946020117E-2</v>
      </c>
      <c r="E735" s="6">
        <f>VLOOKUP($B735,BNP_EUR_Underlying!$A:$W,COLUMN()-2,0)-EVS_EUR_Underlying!C733</f>
        <v>0.90191988302376003</v>
      </c>
      <c r="F735" s="6">
        <f>VLOOKUP($B735,BNP_EUR_Underlying!$A:$W,COLUMN()-2,0)-EVS_EUR_Underlying!D733</f>
        <v>9.4013685725258256E-13</v>
      </c>
      <c r="G735" s="6">
        <f>VLOOKUP($B735,BNP_EUR_Underlying!$A:$W,COLUMN()-2,0)-EVS_EUR_Underlying!E733</f>
        <v>-8.1433450315993028E-4</v>
      </c>
      <c r="H735" s="6">
        <f>VLOOKUP($B735,BNP_EUR_Underlying!$A:$W,COLUMN()-2,0)-EVS_EUR_Underlying!F733</f>
        <v>-4.6500581163400057E-12</v>
      </c>
      <c r="I735" s="6">
        <f>VLOOKUP($B735,BNP_EUR_Underlying!$A:$W,COLUMN()-2,0)-EVS_EUR_Underlying!G733</f>
        <v>3.005388704400147E-4</v>
      </c>
      <c r="J735" s="6">
        <f>VLOOKUP($B735,BNP_EUR_Underlying!$A:$W,COLUMN()-2,0)-EVS_EUR_Underlying!H733</f>
        <v>-4.779954210221149E-12</v>
      </c>
      <c r="K735" s="6">
        <f>VLOOKUP($B735,BNP_EUR_Underlying!$A:$W,COLUMN()-2,0)-EVS_EUR_Underlying!I733</f>
        <v>2.7822458665005545E-4</v>
      </c>
      <c r="L735" s="6">
        <f>VLOOKUP($B735,BNP_EUR_Underlying!$A:$W,COLUMN()-2,0)-EVS_EUR_Underlying!J733</f>
        <v>3.2800429039525625E-12</v>
      </c>
      <c r="M735" s="6">
        <f>VLOOKUP($B735,BNP_EUR_Underlying!$A:$W,COLUMN()-2,0)-EVS_EUR_Underlying!K733</f>
        <v>2.8992001305694348E-4</v>
      </c>
      <c r="N735" s="6">
        <f>VLOOKUP($B735,BNP_EUR_Underlying!$A:$W,COLUMN()-2,0)-EVS_EUR_Underlying!L733</f>
        <v>-1.9298273598538973E-2</v>
      </c>
      <c r="O735" s="6">
        <f>VLOOKUP($B735,BNP_EUR_Underlying!$A:$W,COLUMN()-2,0)-EVS_EUR_Underlying!M733</f>
        <v>3.0198066269804258E-12</v>
      </c>
      <c r="P735" s="6">
        <f>VLOOKUP($B735,BNP_EUR_Underlying!$A:$W,COLUMN()-2,0)-EVS_EUR_Underlying!N733</f>
        <v>1.6822935934499572E-3</v>
      </c>
      <c r="Q735" s="6">
        <f>VLOOKUP($B735,BNP_EUR_Underlying!$A:$W,COLUMN()-2,0)-EVS_EUR_Underlying!O733</f>
        <v>9.0812931930599472E-3</v>
      </c>
      <c r="R735" s="6">
        <f>VLOOKUP($B735,BNP_EUR_Underlying!$A:$W,COLUMN()-2,0)-EVS_EUR_Underlying!P733</f>
        <v>-2.5399682357374331E-12</v>
      </c>
      <c r="S735" s="6">
        <f>VLOOKUP($B735,BNP_EUR_Underlying!$A:$W,COLUMN()-2,0)-EVS_EUR_Underlying!Q733</f>
        <v>-1.1087009251700142E-3</v>
      </c>
      <c r="T735" s="6">
        <f>VLOOKUP($B735,BNP_EUR_Underlying!$A:$W,COLUMN()-2,0)-EVS_EUR_Underlying!R733</f>
        <v>2.8999025403209089E-13</v>
      </c>
      <c r="U735" s="6">
        <f>VLOOKUP($B735,BNP_EUR_Underlying!$A:$W,COLUMN()-2,0)-EVS_EUR_Underlying!S733</f>
        <v>3.1192593937993007E-2</v>
      </c>
      <c r="V735" s="6">
        <f>VLOOKUP($B735,BNP_EUR_Underlying!$A:$W,COLUMN()-2,0)-EVS_EUR_Underlying!T733</f>
        <v>-1.3400391907225639E-12</v>
      </c>
      <c r="W735" s="6">
        <f>VLOOKUP($B735,BNP_EUR_Underlying!$A:$W,COLUMN()-2,0)-EVS_EUR_Underlying!U733</f>
        <v>4.1300296516055823E-12</v>
      </c>
      <c r="X735" s="6">
        <f>VLOOKUP($B735,BNP_EUR_Underlying!$A:$W,COLUMN()-2,0)-EVS_EUR_Underlying!V733</f>
        <v>1.5498713423767185E-12</v>
      </c>
      <c r="Y735" s="6">
        <f>VLOOKUP($B735,BNP_EUR_Underlying!$A:$W,COLUMN()-2,0)-EVS_EUR_Underlying!W733</f>
        <v>-3.6193270602780103E-13</v>
      </c>
    </row>
    <row r="736" spans="1:25" x14ac:dyDescent="0.25">
      <c r="A736" s="2">
        <v>42426</v>
      </c>
      <c r="B736" s="2">
        <v>42436</v>
      </c>
      <c r="C736" t="b">
        <f t="shared" si="11"/>
        <v>0</v>
      </c>
      <c r="D736" s="6">
        <f>VLOOKUP($B736,BNP_EUR_Underlying!$A:$W,COLUMN()-2,0)-EVS_EUR_Underlying!B734</f>
        <v>9.7416031976409911E-2</v>
      </c>
      <c r="E736" s="6">
        <f>VLOOKUP($B736,BNP_EUR_Underlying!$A:$W,COLUMN()-2,0)-EVS_EUR_Underlying!C734</f>
        <v>0.90073411337793008</v>
      </c>
      <c r="F736" s="6">
        <f>VLOOKUP($B736,BNP_EUR_Underlying!$A:$W,COLUMN()-2,0)-EVS_EUR_Underlying!D734</f>
        <v>9.4013685725258256E-13</v>
      </c>
      <c r="G736" s="6">
        <f>VLOOKUP($B736,BNP_EUR_Underlying!$A:$W,COLUMN()-2,0)-EVS_EUR_Underlying!E734</f>
        <v>-8.1474627326016957E-4</v>
      </c>
      <c r="H736" s="6">
        <f>VLOOKUP($B736,BNP_EUR_Underlying!$A:$W,COLUMN()-2,0)-EVS_EUR_Underlying!F734</f>
        <v>7.3008266099350294E-13</v>
      </c>
      <c r="I736" s="6">
        <f>VLOOKUP($B736,BNP_EUR_Underlying!$A:$W,COLUMN()-2,0)-EVS_EUR_Underlying!G734</f>
        <v>3.0084488446990854E-4</v>
      </c>
      <c r="J736" s="6">
        <f>VLOOKUP($B736,BNP_EUR_Underlying!$A:$W,COLUMN()-2,0)-EVS_EUR_Underlying!H734</f>
        <v>2.3701041129697842E-12</v>
      </c>
      <c r="K736" s="6">
        <f>VLOOKUP($B736,BNP_EUR_Underlying!$A:$W,COLUMN()-2,0)-EVS_EUR_Underlying!I734</f>
        <v>2.7853691462909058E-4</v>
      </c>
      <c r="L736" s="6">
        <f>VLOOKUP($B736,BNP_EUR_Underlying!$A:$W,COLUMN()-2,0)-EVS_EUR_Underlying!J734</f>
        <v>3.0699887076934829E-12</v>
      </c>
      <c r="M736" s="6">
        <f>VLOOKUP($B736,BNP_EUR_Underlying!$A:$W,COLUMN()-2,0)-EVS_EUR_Underlying!K734</f>
        <v>2.9045014891204701E-4</v>
      </c>
      <c r="N736" s="6">
        <f>VLOOKUP($B736,BNP_EUR_Underlying!$A:$W,COLUMN()-2,0)-EVS_EUR_Underlying!L734</f>
        <v>-1.9291333412177925E-2</v>
      </c>
      <c r="O736" s="6">
        <f>VLOOKUP($B736,BNP_EUR_Underlying!$A:$W,COLUMN()-2,0)-EVS_EUR_Underlying!M734</f>
        <v>2.7999824681046448E-13</v>
      </c>
      <c r="P736" s="6">
        <f>VLOOKUP($B736,BNP_EUR_Underlying!$A:$W,COLUMN()-2,0)-EVS_EUR_Underlying!N734</f>
        <v>1.6753580170180138E-3</v>
      </c>
      <c r="Q736" s="6">
        <f>VLOOKUP($B736,BNP_EUR_Underlying!$A:$W,COLUMN()-2,0)-EVS_EUR_Underlying!O734</f>
        <v>9.0898023671301953E-3</v>
      </c>
      <c r="R736" s="6">
        <f>VLOOKUP($B736,BNP_EUR_Underlying!$A:$W,COLUMN()-2,0)-EVS_EUR_Underlying!P734</f>
        <v>-2.0901058661593197E-12</v>
      </c>
      <c r="S736" s="6">
        <f>VLOOKUP($B736,BNP_EUR_Underlying!$A:$W,COLUMN()-2,0)-EVS_EUR_Underlying!Q734</f>
        <v>-1.0955397063199257E-3</v>
      </c>
      <c r="T736" s="6">
        <f>VLOOKUP($B736,BNP_EUR_Underlying!$A:$W,COLUMN()-2,0)-EVS_EUR_Underlying!R734</f>
        <v>2.5102142586774789E-13</v>
      </c>
      <c r="U736" s="6">
        <f>VLOOKUP($B736,BNP_EUR_Underlying!$A:$W,COLUMN()-2,0)-EVS_EUR_Underlying!S734</f>
        <v>3.1147987086273976E-2</v>
      </c>
      <c r="V736" s="6">
        <f>VLOOKUP($B736,BNP_EUR_Underlying!$A:$W,COLUMN()-2,0)-EVS_EUR_Underlying!T734</f>
        <v>1.4199752484955752E-12</v>
      </c>
      <c r="W736" s="6">
        <f>VLOOKUP($B736,BNP_EUR_Underlying!$A:$W,COLUMN()-2,0)-EVS_EUR_Underlying!U734</f>
        <v>4.5299319850755637E-12</v>
      </c>
      <c r="X736" s="6">
        <f>VLOOKUP($B736,BNP_EUR_Underlying!$A:$W,COLUMN()-2,0)-EVS_EUR_Underlying!V734</f>
        <v>-3.169908779909747E-12</v>
      </c>
      <c r="Y736" s="6">
        <f>VLOOKUP($B736,BNP_EUR_Underlying!$A:$W,COLUMN()-2,0)-EVS_EUR_Underlying!W734</f>
        <v>3.1796787425264483E-13</v>
      </c>
    </row>
    <row r="737" spans="1:25" x14ac:dyDescent="0.25">
      <c r="A737" s="2">
        <v>42429</v>
      </c>
      <c r="B737" s="2">
        <v>42437</v>
      </c>
      <c r="C737" t="b">
        <f t="shared" si="11"/>
        <v>0</v>
      </c>
      <c r="D737" s="6">
        <f>VLOOKUP($B737,BNP_EUR_Underlying!$A:$W,COLUMN()-2,0)-EVS_EUR_Underlying!B735</f>
        <v>9.7496977103810112E-2</v>
      </c>
      <c r="E737" s="6">
        <f>VLOOKUP($B737,BNP_EUR_Underlying!$A:$W,COLUMN()-2,0)-EVS_EUR_Underlying!C735</f>
        <v>0.90668682679968993</v>
      </c>
      <c r="F737" s="6">
        <f>VLOOKUP($B737,BNP_EUR_Underlying!$A:$W,COLUMN()-2,0)-EVS_EUR_Underlying!D735</f>
        <v>-4.6997961078432127E-12</v>
      </c>
      <c r="G737" s="6">
        <f>VLOOKUP($B737,BNP_EUR_Underlying!$A:$W,COLUMN()-2,0)-EVS_EUR_Underlying!E735</f>
        <v>-8.1542448283000724E-4</v>
      </c>
      <c r="H737" s="6">
        <f>VLOOKUP($B737,BNP_EUR_Underlying!$A:$W,COLUMN()-2,0)-EVS_EUR_Underlying!F735</f>
        <v>2.1000978733809461E-12</v>
      </c>
      <c r="I737" s="6">
        <f>VLOOKUP($B737,BNP_EUR_Underlying!$A:$W,COLUMN()-2,0)-EVS_EUR_Underlying!G735</f>
        <v>3.0241036880007677E-4</v>
      </c>
      <c r="J737" s="6">
        <f>VLOOKUP($B737,BNP_EUR_Underlying!$A:$W,COLUMN()-2,0)-EVS_EUR_Underlying!H735</f>
        <v>-3.7900793614653594E-12</v>
      </c>
      <c r="K737" s="6">
        <f>VLOOKUP($B737,BNP_EUR_Underlying!$A:$W,COLUMN()-2,0)-EVS_EUR_Underlying!I735</f>
        <v>2.7656894349203931E-4</v>
      </c>
      <c r="L737" s="6">
        <f>VLOOKUP($B737,BNP_EUR_Underlying!$A:$W,COLUMN()-2,0)-EVS_EUR_Underlying!J735</f>
        <v>1.0298428776422952E-12</v>
      </c>
      <c r="M737" s="6">
        <f>VLOOKUP($B737,BNP_EUR_Underlying!$A:$W,COLUMN()-2,0)-EVS_EUR_Underlying!K735</f>
        <v>2.892848654310054E-4</v>
      </c>
      <c r="N737" s="6">
        <f>VLOOKUP($B737,BNP_EUR_Underlying!$A:$W,COLUMN()-2,0)-EVS_EUR_Underlying!L735</f>
        <v>-1.9206288951813977E-2</v>
      </c>
      <c r="O737" s="6">
        <f>VLOOKUP($B737,BNP_EUR_Underlying!$A:$W,COLUMN()-2,0)-EVS_EUR_Underlying!M735</f>
        <v>2.4003021792395884E-13</v>
      </c>
      <c r="P737" s="6">
        <f>VLOOKUP($B737,BNP_EUR_Underlying!$A:$W,COLUMN()-2,0)-EVS_EUR_Underlying!N735</f>
        <v>1.6816248042199611E-3</v>
      </c>
      <c r="Q737" s="6">
        <f>VLOOKUP($B737,BNP_EUR_Underlying!$A:$W,COLUMN()-2,0)-EVS_EUR_Underlying!O735</f>
        <v>8.9871917144699331E-3</v>
      </c>
      <c r="R737" s="6">
        <f>VLOOKUP($B737,BNP_EUR_Underlying!$A:$W,COLUMN()-2,0)-EVS_EUR_Underlying!P735</f>
        <v>-3.2098768087962526E-12</v>
      </c>
      <c r="S737" s="6">
        <f>VLOOKUP($B737,BNP_EUR_Underlying!$A:$W,COLUMN()-2,0)-EVS_EUR_Underlying!Q735</f>
        <v>-1.0823784974600681E-3</v>
      </c>
      <c r="T737" s="6">
        <f>VLOOKUP($B737,BNP_EUR_Underlying!$A:$W,COLUMN()-2,0)-EVS_EUR_Underlying!R735</f>
        <v>-7.6050277186823223E-14</v>
      </c>
      <c r="U737" s="6">
        <f>VLOOKUP($B737,BNP_EUR_Underlying!$A:$W,COLUMN()-2,0)-EVS_EUR_Underlying!S735</f>
        <v>3.0425158758169091E-2</v>
      </c>
      <c r="V737" s="6">
        <f>VLOOKUP($B737,BNP_EUR_Underlying!$A:$W,COLUMN()-2,0)-EVS_EUR_Underlying!T735</f>
        <v>-4.2998937743732313E-12</v>
      </c>
      <c r="W737" s="6">
        <f>VLOOKUP($B737,BNP_EUR_Underlying!$A:$W,COLUMN()-2,0)-EVS_EUR_Underlying!U735</f>
        <v>-3.3197888882341431E-12</v>
      </c>
      <c r="X737" s="6">
        <f>VLOOKUP($B737,BNP_EUR_Underlying!$A:$W,COLUMN()-2,0)-EVS_EUR_Underlying!V735</f>
        <v>-4.8798742824374131E-12</v>
      </c>
      <c r="Y737" s="6">
        <f>VLOOKUP($B737,BNP_EUR_Underlying!$A:$W,COLUMN()-2,0)-EVS_EUR_Underlying!W735</f>
        <v>-1.9295676167985221E-13</v>
      </c>
    </row>
    <row r="738" spans="1:25" x14ac:dyDescent="0.25">
      <c r="A738" s="2">
        <v>42430</v>
      </c>
      <c r="B738" s="2">
        <v>42438</v>
      </c>
      <c r="C738" t="b">
        <f t="shared" si="11"/>
        <v>0</v>
      </c>
      <c r="D738" s="6">
        <f>VLOOKUP($B738,BNP_EUR_Underlying!$A:$W,COLUMN()-2,0)-EVS_EUR_Underlying!B736</f>
        <v>9.7537219425289923E-2</v>
      </c>
      <c r="E738" s="6">
        <f>VLOOKUP($B738,BNP_EUR_Underlying!$A:$W,COLUMN()-2,0)-EVS_EUR_Underlying!C736</f>
        <v>0.90321819825586003</v>
      </c>
      <c r="F738" s="6">
        <f>VLOOKUP($B738,BNP_EUR_Underlying!$A:$W,COLUMN()-2,0)-EVS_EUR_Underlying!D736</f>
        <v>9.4013685725258256E-13</v>
      </c>
      <c r="G738" s="6">
        <f>VLOOKUP($B738,BNP_EUR_Underlying!$A:$W,COLUMN()-2,0)-EVS_EUR_Underlying!E736</f>
        <v>-8.1460094262997274E-4</v>
      </c>
      <c r="H738" s="6">
        <f>VLOOKUP($B738,BNP_EUR_Underlying!$A:$W,COLUMN()-2,0)-EVS_EUR_Underlying!F736</f>
        <v>-4.1011638529653283E-13</v>
      </c>
      <c r="I738" s="6">
        <f>VLOOKUP($B738,BNP_EUR_Underlying!$A:$W,COLUMN()-2,0)-EVS_EUR_Underlying!G736</f>
        <v>3.0205740329991571E-4</v>
      </c>
      <c r="J738" s="6">
        <f>VLOOKUP($B738,BNP_EUR_Underlying!$A:$W,COLUMN()-2,0)-EVS_EUR_Underlying!H736</f>
        <v>9.8987484875578957E-13</v>
      </c>
      <c r="K738" s="6">
        <f>VLOOKUP($B738,BNP_EUR_Underlying!$A:$W,COLUMN()-2,0)-EVS_EUR_Underlying!I736</f>
        <v>2.7724920440608258E-4</v>
      </c>
      <c r="L738" s="6">
        <f>VLOOKUP($B738,BNP_EUR_Underlying!$A:$W,COLUMN()-2,0)-EVS_EUR_Underlying!J736</f>
        <v>8.2001072598814062E-13</v>
      </c>
      <c r="M738" s="6">
        <f>VLOOKUP($B738,BNP_EUR_Underlying!$A:$W,COLUMN()-2,0)-EVS_EUR_Underlying!K736</f>
        <v>2.8997331921110092E-4</v>
      </c>
      <c r="N738" s="6">
        <f>VLOOKUP($B738,BNP_EUR_Underlying!$A:$W,COLUMN()-2,0)-EVS_EUR_Underlying!L736</f>
        <v>-1.9388750239680008E-2</v>
      </c>
      <c r="O738" s="6">
        <f>VLOOKUP($B738,BNP_EUR_Underlying!$A:$W,COLUMN()-2,0)-EVS_EUR_Underlying!M736</f>
        <v>-3.0699887076934829E-12</v>
      </c>
      <c r="P738" s="6">
        <f>VLOOKUP($B738,BNP_EUR_Underlying!$A:$W,COLUMN()-2,0)-EVS_EUR_Underlying!N736</f>
        <v>1.680511557306974E-3</v>
      </c>
      <c r="Q738" s="6">
        <f>VLOOKUP($B738,BNP_EUR_Underlying!$A:$W,COLUMN()-2,0)-EVS_EUR_Underlying!O736</f>
        <v>9.024231653380177E-3</v>
      </c>
      <c r="R738" s="6">
        <f>VLOOKUP($B738,BNP_EUR_Underlying!$A:$W,COLUMN()-2,0)-EVS_EUR_Underlying!P736</f>
        <v>1.1000089727986051E-12</v>
      </c>
      <c r="S738" s="6">
        <f>VLOOKUP($B738,BNP_EUR_Underlying!$A:$W,COLUMN()-2,0)-EVS_EUR_Underlying!Q736</f>
        <v>-1.0834313945700114E-3</v>
      </c>
      <c r="T738" s="6">
        <f>VLOOKUP($B738,BNP_EUR_Underlying!$A:$W,COLUMN()-2,0)-EVS_EUR_Underlying!R736</f>
        <v>-3.2007729799943263E-13</v>
      </c>
      <c r="U738" s="6">
        <f>VLOOKUP($B738,BNP_EUR_Underlying!$A:$W,COLUMN()-2,0)-EVS_EUR_Underlying!S736</f>
        <v>3.114109365020401E-2</v>
      </c>
      <c r="V738" s="6">
        <f>VLOOKUP($B738,BNP_EUR_Underlying!$A:$W,COLUMN()-2,0)-EVS_EUR_Underlying!T736</f>
        <v>-2.4900081996293011E-12</v>
      </c>
      <c r="W738" s="6">
        <f>VLOOKUP($B738,BNP_EUR_Underlying!$A:$W,COLUMN()-2,0)-EVS_EUR_Underlying!U736</f>
        <v>-5.7998050806418178E-13</v>
      </c>
      <c r="X738" s="6">
        <f>VLOOKUP($B738,BNP_EUR_Underlying!$A:$W,COLUMN()-2,0)-EVS_EUR_Underlying!V736</f>
        <v>2.3299140394783535E-12</v>
      </c>
      <c r="Y738" s="6">
        <f>VLOOKUP($B738,BNP_EUR_Underlying!$A:$W,COLUMN()-2,0)-EVS_EUR_Underlying!W736</f>
        <v>1.0302869668521453E-13</v>
      </c>
    </row>
    <row r="739" spans="1:25" x14ac:dyDescent="0.25">
      <c r="A739" s="2">
        <v>42431</v>
      </c>
      <c r="B739" s="2">
        <v>42439</v>
      </c>
      <c r="C739" t="b">
        <f t="shared" si="11"/>
        <v>0</v>
      </c>
      <c r="D739" s="6">
        <f>VLOOKUP($B739,BNP_EUR_Underlying!$A:$W,COLUMN()-2,0)-EVS_EUR_Underlying!B737</f>
        <v>0.40202691881148001</v>
      </c>
      <c r="E739" s="6">
        <f>VLOOKUP($B739,BNP_EUR_Underlying!$A:$W,COLUMN()-2,0)-EVS_EUR_Underlying!C737</f>
        <v>0.90059834155737994</v>
      </c>
      <c r="F739" s="6">
        <f>VLOOKUP($B739,BNP_EUR_Underlying!$A:$W,COLUMN()-2,0)-EVS_EUR_Underlying!D737</f>
        <v>5.9996452250743459E-13</v>
      </c>
      <c r="G739" s="6">
        <f>VLOOKUP($B739,BNP_EUR_Underlying!$A:$W,COLUMN()-2,0)-EVS_EUR_Underlying!E737</f>
        <v>-8.1334142057021275E-4</v>
      </c>
      <c r="H739" s="6">
        <f>VLOOKUP($B739,BNP_EUR_Underlying!$A:$W,COLUMN()-2,0)-EVS_EUR_Underlying!F737</f>
        <v>-4.1300296516055823E-12</v>
      </c>
      <c r="I739" s="6">
        <f>VLOOKUP($B739,BNP_EUR_Underlying!$A:$W,COLUMN()-2,0)-EVS_EUR_Underlying!G737</f>
        <v>3.0328501910004135E-4</v>
      </c>
      <c r="J739" s="6">
        <f>VLOOKUP($B739,BNP_EUR_Underlying!$A:$W,COLUMN()-2,0)-EVS_EUR_Underlying!H737</f>
        <v>4.2499337382650992E-12</v>
      </c>
      <c r="K739" s="6">
        <f>VLOOKUP($B739,BNP_EUR_Underlying!$A:$W,COLUMN()-2,0)-EVS_EUR_Underlying!I737</f>
        <v>2.7913975601401297E-4</v>
      </c>
      <c r="L739" s="6">
        <f>VLOOKUP($B739,BNP_EUR_Underlying!$A:$W,COLUMN()-2,0)-EVS_EUR_Underlying!J737</f>
        <v>1.0600409439120995E-12</v>
      </c>
      <c r="M739" s="6">
        <f>VLOOKUP($B739,BNP_EUR_Underlying!$A:$W,COLUMN()-2,0)-EVS_EUR_Underlying!K737</f>
        <v>2.898017214749693E-4</v>
      </c>
      <c r="N739" s="6">
        <f>VLOOKUP($B739,BNP_EUR_Underlying!$A:$W,COLUMN()-2,0)-EVS_EUR_Underlying!L737</f>
        <v>-1.9360164029787019E-2</v>
      </c>
      <c r="O739" s="6">
        <f>VLOOKUP($B739,BNP_EUR_Underlying!$A:$W,COLUMN()-2,0)-EVS_EUR_Underlying!M737</f>
        <v>-3.0200286715853508E-12</v>
      </c>
      <c r="P739" s="6">
        <f>VLOOKUP($B739,BNP_EUR_Underlying!$A:$W,COLUMN()-2,0)-EVS_EUR_Underlying!N737</f>
        <v>1.6746816300569067E-3</v>
      </c>
      <c r="Q739" s="6">
        <f>VLOOKUP($B739,BNP_EUR_Underlying!$A:$W,COLUMN()-2,0)-EVS_EUR_Underlying!O737</f>
        <v>8.8233152474099796E-3</v>
      </c>
      <c r="R739" s="6">
        <f>VLOOKUP($B739,BNP_EUR_Underlying!$A:$W,COLUMN()-2,0)-EVS_EUR_Underlying!P737</f>
        <v>6.6990857305881946E-13</v>
      </c>
      <c r="S739" s="6">
        <f>VLOOKUP($B739,BNP_EUR_Underlying!$A:$W,COLUMN()-2,0)-EVS_EUR_Underlying!Q737</f>
        <v>-1.0623734424000109E-3</v>
      </c>
      <c r="T739" s="6">
        <f>VLOOKUP($B739,BNP_EUR_Underlying!$A:$W,COLUMN()-2,0)-EVS_EUR_Underlying!R737</f>
        <v>-5.1958437552457326E-14</v>
      </c>
      <c r="U739" s="6">
        <f>VLOOKUP($B739,BNP_EUR_Underlying!$A:$W,COLUMN()-2,0)-EVS_EUR_Underlying!S737</f>
        <v>3.0455695851789977E-2</v>
      </c>
      <c r="V739" s="6">
        <f>VLOOKUP($B739,BNP_EUR_Underlying!$A:$W,COLUMN()-2,0)-EVS_EUR_Underlying!T737</f>
        <v>3.8600234120167443E-12</v>
      </c>
      <c r="W739" s="6">
        <f>VLOOKUP($B739,BNP_EUR_Underlying!$A:$W,COLUMN()-2,0)-EVS_EUR_Underlying!U737</f>
        <v>1.2798651027878805E-12</v>
      </c>
      <c r="X739" s="6">
        <f>VLOOKUP($B739,BNP_EUR_Underlying!$A:$W,COLUMN()-2,0)-EVS_EUR_Underlying!V737</f>
        <v>-2.3199220322567271E-12</v>
      </c>
      <c r="Y739" s="6">
        <f>VLOOKUP($B739,BNP_EUR_Underlying!$A:$W,COLUMN()-2,0)-EVS_EUR_Underlying!W737</f>
        <v>-7.4940054162198066E-14</v>
      </c>
    </row>
    <row r="740" spans="1:25" x14ac:dyDescent="0.25">
      <c r="A740" s="2">
        <v>42432</v>
      </c>
      <c r="B740" s="2">
        <v>42440</v>
      </c>
      <c r="C740" t="b">
        <f t="shared" si="11"/>
        <v>0</v>
      </c>
      <c r="D740" s="6">
        <f>VLOOKUP($B740,BNP_EUR_Underlying!$A:$W,COLUMN()-2,0)-EVS_EUR_Underlying!B738</f>
        <v>0.40127492673717002</v>
      </c>
      <c r="E740" s="6">
        <f>VLOOKUP($B740,BNP_EUR_Underlying!$A:$W,COLUMN()-2,0)-EVS_EUR_Underlying!C738</f>
        <v>0.89650527754120013</v>
      </c>
      <c r="F740" s="6">
        <f>VLOOKUP($B740,BNP_EUR_Underlying!$A:$W,COLUMN()-2,0)-EVS_EUR_Underlying!D738</f>
        <v>7.5006667543675576E-13</v>
      </c>
      <c r="G740" s="6">
        <f>VLOOKUP($B740,BNP_EUR_Underlying!$A:$W,COLUMN()-2,0)-EVS_EUR_Underlying!E738</f>
        <v>-8.1443139024006683E-4</v>
      </c>
      <c r="H740" s="6">
        <f>VLOOKUP($B740,BNP_EUR_Underlying!$A:$W,COLUMN()-2,0)-EVS_EUR_Underlying!F738</f>
        <v>2.0399237854462626E-12</v>
      </c>
      <c r="I740" s="6">
        <f>VLOOKUP($B740,BNP_EUR_Underlying!$A:$W,COLUMN()-2,0)-EVS_EUR_Underlying!G738</f>
        <v>3.0413533596007625E-4</v>
      </c>
      <c r="J740" s="6">
        <f>VLOOKUP($B740,BNP_EUR_Underlying!$A:$W,COLUMN()-2,0)-EVS_EUR_Underlying!H738</f>
        <v>-9.9920072216264089E-15</v>
      </c>
      <c r="K740" s="6">
        <f>VLOOKUP($B740,BNP_EUR_Underlying!$A:$W,COLUMN()-2,0)-EVS_EUR_Underlying!I738</f>
        <v>2.8256393257897194E-4</v>
      </c>
      <c r="L740" s="6">
        <f>VLOOKUP($B740,BNP_EUR_Underlying!$A:$W,COLUMN()-2,0)-EVS_EUR_Underlying!J738</f>
        <v>1.9599877276732514E-12</v>
      </c>
      <c r="M740" s="6">
        <f>VLOOKUP($B740,BNP_EUR_Underlying!$A:$W,COLUMN()-2,0)-EVS_EUR_Underlying!K738</f>
        <v>2.9158294978004484E-4</v>
      </c>
      <c r="N740" s="6">
        <f>VLOOKUP($B740,BNP_EUR_Underlying!$A:$W,COLUMN()-2,0)-EVS_EUR_Underlying!L738</f>
        <v>-1.9653800515721964E-2</v>
      </c>
      <c r="O740" s="6">
        <f>VLOOKUP($B740,BNP_EUR_Underlying!$A:$W,COLUMN()-2,0)-EVS_EUR_Underlying!M738</f>
        <v>1.5498713423767185E-12</v>
      </c>
      <c r="P740" s="6">
        <f>VLOOKUP($B740,BNP_EUR_Underlying!$A:$W,COLUMN()-2,0)-EVS_EUR_Underlying!N738</f>
        <v>1.6740166089549424E-3</v>
      </c>
      <c r="Q740" s="6">
        <f>VLOOKUP($B740,BNP_EUR_Underlying!$A:$W,COLUMN()-2,0)-EVS_EUR_Underlying!O738</f>
        <v>9.0206610406300403E-3</v>
      </c>
      <c r="R740" s="6">
        <f>VLOOKUP($B740,BNP_EUR_Underlying!$A:$W,COLUMN()-2,0)-EVS_EUR_Underlying!P738</f>
        <v>-7.3008266099350294E-13</v>
      </c>
      <c r="S740" s="6">
        <f>VLOOKUP($B740,BNP_EUR_Underlying!$A:$W,COLUMN()-2,0)-EVS_EUR_Underlying!Q738</f>
        <v>-1.0902752207799793E-3</v>
      </c>
      <c r="T740" s="6">
        <f>VLOOKUP($B740,BNP_EUR_Underlying!$A:$W,COLUMN()-2,0)-EVS_EUR_Underlying!R738</f>
        <v>4.1999737021569672E-13</v>
      </c>
      <c r="U740" s="6">
        <f>VLOOKUP($B740,BNP_EUR_Underlying!$A:$W,COLUMN()-2,0)-EVS_EUR_Underlying!S738</f>
        <v>3.1420086533950009E-2</v>
      </c>
      <c r="V740" s="6">
        <f>VLOOKUP($B740,BNP_EUR_Underlying!$A:$W,COLUMN()-2,0)-EVS_EUR_Underlying!T738</f>
        <v>4.6200820946751264E-12</v>
      </c>
      <c r="W740" s="6">
        <f>VLOOKUP($B740,BNP_EUR_Underlying!$A:$W,COLUMN()-2,0)-EVS_EUR_Underlying!U738</f>
        <v>-1.7599255386357981E-12</v>
      </c>
      <c r="X740" s="6">
        <f>VLOOKUP($B740,BNP_EUR_Underlying!$A:$W,COLUMN()-2,0)-EVS_EUR_Underlying!V738</f>
        <v>7.8004269710163499E-13</v>
      </c>
      <c r="Y740" s="6">
        <f>VLOOKUP($B740,BNP_EUR_Underlying!$A:$W,COLUMN()-2,0)-EVS_EUR_Underlying!W738</f>
        <v>-7.1942451995710144E-14</v>
      </c>
    </row>
    <row r="741" spans="1:25" x14ac:dyDescent="0.25">
      <c r="A741" s="2">
        <v>42433</v>
      </c>
      <c r="B741" s="2">
        <v>42443</v>
      </c>
      <c r="C741" t="b">
        <f t="shared" si="11"/>
        <v>0</v>
      </c>
      <c r="D741" s="6">
        <f>VLOOKUP($B741,BNP_EUR_Underlying!$A:$W,COLUMN()-2,0)-EVS_EUR_Underlying!B739</f>
        <v>0.40156238870300998</v>
      </c>
      <c r="E741" s="6">
        <f>VLOOKUP($B741,BNP_EUR_Underlying!$A:$W,COLUMN()-2,0)-EVS_EUR_Underlying!C739</f>
        <v>0.89929879510409005</v>
      </c>
      <c r="F741" s="6">
        <f>VLOOKUP($B741,BNP_EUR_Underlying!$A:$W,COLUMN()-2,0)-EVS_EUR_Underlying!D739</f>
        <v>-1.6400214519762812E-12</v>
      </c>
      <c r="G741" s="6">
        <f>VLOOKUP($B741,BNP_EUR_Underlying!$A:$W,COLUMN()-2,0)-EVS_EUR_Underlying!E739</f>
        <v>-8.1477049502987064E-4</v>
      </c>
      <c r="H741" s="6">
        <f>VLOOKUP($B741,BNP_EUR_Underlying!$A:$W,COLUMN()-2,0)-EVS_EUR_Underlying!F739</f>
        <v>-8.2001072598814062E-13</v>
      </c>
      <c r="I741" s="6">
        <f>VLOOKUP($B741,BNP_EUR_Underlying!$A:$W,COLUMN()-2,0)-EVS_EUR_Underlying!G739</f>
        <v>3.0501255241000003E-4</v>
      </c>
      <c r="J741" s="6">
        <f>VLOOKUP($B741,BNP_EUR_Underlying!$A:$W,COLUMN()-2,0)-EVS_EUR_Underlying!H739</f>
        <v>-1.6400214519762812E-12</v>
      </c>
      <c r="K741" s="6">
        <f>VLOOKUP($B741,BNP_EUR_Underlying!$A:$W,COLUMN()-2,0)-EVS_EUR_Underlying!I739</f>
        <v>2.8178825785796224E-4</v>
      </c>
      <c r="L741" s="6">
        <f>VLOOKUP($B741,BNP_EUR_Underlying!$A:$W,COLUMN()-2,0)-EVS_EUR_Underlying!J739</f>
        <v>4.3700598695295412E-12</v>
      </c>
      <c r="M741" s="6">
        <f>VLOOKUP($B741,BNP_EUR_Underlying!$A:$W,COLUMN()-2,0)-EVS_EUR_Underlying!K739</f>
        <v>2.9092097254201921E-4</v>
      </c>
      <c r="N741" s="6">
        <f>VLOOKUP($B741,BNP_EUR_Underlying!$A:$W,COLUMN()-2,0)-EVS_EUR_Underlying!L739</f>
        <v>-1.9554016108016992E-2</v>
      </c>
      <c r="O741" s="6">
        <f>VLOOKUP($B741,BNP_EUR_Underlying!$A:$W,COLUMN()-2,0)-EVS_EUR_Underlying!M739</f>
        <v>1.5698553568199713E-12</v>
      </c>
      <c r="P741" s="6">
        <f>VLOOKUP($B741,BNP_EUR_Underlying!$A:$W,COLUMN()-2,0)-EVS_EUR_Underlying!N739</f>
        <v>1.6719734375190143E-3</v>
      </c>
      <c r="Q741" s="6">
        <f>VLOOKUP($B741,BNP_EUR_Underlying!$A:$W,COLUMN()-2,0)-EVS_EUR_Underlying!O739</f>
        <v>9.0824257506398887E-3</v>
      </c>
      <c r="R741" s="6">
        <f>VLOOKUP($B741,BNP_EUR_Underlying!$A:$W,COLUMN()-2,0)-EVS_EUR_Underlying!P739</f>
        <v>-3.9201974999514277E-12</v>
      </c>
      <c r="S741" s="6">
        <f>VLOOKUP($B741,BNP_EUR_Underlying!$A:$W,COLUMN()-2,0)-EVS_EUR_Underlying!Q739</f>
        <v>-1.1023835425201245E-3</v>
      </c>
      <c r="T741" s="6">
        <f>VLOOKUP($B741,BNP_EUR_Underlying!$A:$W,COLUMN()-2,0)-EVS_EUR_Underlying!R739</f>
        <v>-1.3988810110276972E-14</v>
      </c>
      <c r="U741" s="6">
        <f>VLOOKUP($B741,BNP_EUR_Underlying!$A:$W,COLUMN()-2,0)-EVS_EUR_Underlying!S739</f>
        <v>3.1421949045422948E-2</v>
      </c>
      <c r="V741" s="6">
        <f>VLOOKUP($B741,BNP_EUR_Underlying!$A:$W,COLUMN()-2,0)-EVS_EUR_Underlying!T739</f>
        <v>-3.8800074264599971E-12</v>
      </c>
      <c r="W741" s="6">
        <f>VLOOKUP($B741,BNP_EUR_Underlying!$A:$W,COLUMN()-2,0)-EVS_EUR_Underlying!U739</f>
        <v>-4.6900261452265113E-12</v>
      </c>
      <c r="X741" s="6">
        <f>VLOOKUP($B741,BNP_EUR_Underlying!$A:$W,COLUMN()-2,0)-EVS_EUR_Underlying!V739</f>
        <v>1.439959262938828E-12</v>
      </c>
      <c r="Y741" s="6">
        <f>VLOOKUP($B741,BNP_EUR_Underlying!$A:$W,COLUMN()-2,0)-EVS_EUR_Underlying!W739</f>
        <v>-4.9604764740251994E-13</v>
      </c>
    </row>
    <row r="742" spans="1:25" x14ac:dyDescent="0.25">
      <c r="A742" s="2">
        <v>42436</v>
      </c>
      <c r="B742" s="2">
        <v>42444</v>
      </c>
      <c r="C742" t="b">
        <f t="shared" si="11"/>
        <v>0</v>
      </c>
      <c r="D742" s="6">
        <f>VLOOKUP($B742,BNP_EUR_Underlying!$A:$W,COLUMN()-2,0)-EVS_EUR_Underlying!B740</f>
        <v>0.40132544148450999</v>
      </c>
      <c r="E742" s="6">
        <f>VLOOKUP($B742,BNP_EUR_Underlying!$A:$W,COLUMN()-2,0)-EVS_EUR_Underlying!C740</f>
        <v>0.8981523490160499</v>
      </c>
      <c r="F742" s="6">
        <f>VLOOKUP($B742,BNP_EUR_Underlying!$A:$W,COLUMN()-2,0)-EVS_EUR_Underlying!D740</f>
        <v>2.829958489769524E-12</v>
      </c>
      <c r="G742" s="6">
        <f>VLOOKUP($B742,BNP_EUR_Underlying!$A:$W,COLUMN()-2,0)-EVS_EUR_Underlying!E740</f>
        <v>-8.1351097296011865E-4</v>
      </c>
      <c r="H742" s="6">
        <f>VLOOKUP($B742,BNP_EUR_Underlying!$A:$W,COLUMN()-2,0)-EVS_EUR_Underlying!F740</f>
        <v>4.7599701957778962E-12</v>
      </c>
      <c r="I742" s="6">
        <f>VLOOKUP($B742,BNP_EUR_Underlying!$A:$W,COLUMN()-2,0)-EVS_EUR_Underlying!G740</f>
        <v>3.0489333533001428E-4</v>
      </c>
      <c r="J742" s="6">
        <f>VLOOKUP($B742,BNP_EUR_Underlying!$A:$W,COLUMN()-2,0)-EVS_EUR_Underlying!H740</f>
        <v>-4.9400483703720965E-12</v>
      </c>
      <c r="K742" s="6">
        <f>VLOOKUP($B742,BNP_EUR_Underlying!$A:$W,COLUMN()-2,0)-EVS_EUR_Underlying!I740</f>
        <v>2.7905922338700151E-4</v>
      </c>
      <c r="L742" s="6">
        <f>VLOOKUP($B742,BNP_EUR_Underlying!$A:$W,COLUMN()-2,0)-EVS_EUR_Underlying!J740</f>
        <v>-2.5002222514558525E-13</v>
      </c>
      <c r="M742" s="6">
        <f>VLOOKUP($B742,BNP_EUR_Underlying!$A:$W,COLUMN()-2,0)-EVS_EUR_Underlying!K740</f>
        <v>2.8927370436804267E-4</v>
      </c>
      <c r="N742" s="6">
        <f>VLOOKUP($B742,BNP_EUR_Underlying!$A:$W,COLUMN()-2,0)-EVS_EUR_Underlying!L740</f>
        <v>-1.9366045122932052E-2</v>
      </c>
      <c r="O742" s="6">
        <f>VLOOKUP($B742,BNP_EUR_Underlying!$A:$W,COLUMN()-2,0)-EVS_EUR_Underlying!M740</f>
        <v>-4.9598103402104243E-12</v>
      </c>
      <c r="P742" s="6">
        <f>VLOOKUP($B742,BNP_EUR_Underlying!$A:$W,COLUMN()-2,0)-EVS_EUR_Underlying!N740</f>
        <v>1.6686083535049079E-3</v>
      </c>
      <c r="Q742" s="6">
        <f>VLOOKUP($B742,BNP_EUR_Underlying!$A:$W,COLUMN()-2,0)-EVS_EUR_Underlying!O740</f>
        <v>9.038236365669805E-3</v>
      </c>
      <c r="R742" s="6">
        <f>VLOOKUP($B742,BNP_EUR_Underlying!$A:$W,COLUMN()-2,0)-EVS_EUR_Underlying!P740</f>
        <v>4.2799097599299785E-12</v>
      </c>
      <c r="S742" s="6">
        <f>VLOOKUP($B742,BNP_EUR_Underlying!$A:$W,COLUMN()-2,0)-EVS_EUR_Underlying!Q740</f>
        <v>-1.0865900859000632E-3</v>
      </c>
      <c r="T742" s="6">
        <f>VLOOKUP($B742,BNP_EUR_Underlying!$A:$W,COLUMN()-2,0)-EVS_EUR_Underlying!R740</f>
        <v>-3.2096547641913276E-13</v>
      </c>
      <c r="U742" s="6">
        <f>VLOOKUP($B742,BNP_EUR_Underlying!$A:$W,COLUMN()-2,0)-EVS_EUR_Underlying!S740</f>
        <v>2.9781719949397933E-2</v>
      </c>
      <c r="V742" s="6">
        <f>VLOOKUP($B742,BNP_EUR_Underlying!$A:$W,COLUMN()-2,0)-EVS_EUR_Underlying!T740</f>
        <v>-4.7299941741130169E-12</v>
      </c>
      <c r="W742" s="6">
        <f>VLOOKUP($B742,BNP_EUR_Underlying!$A:$W,COLUMN()-2,0)-EVS_EUR_Underlying!U740</f>
        <v>-1.2800871473928055E-12</v>
      </c>
      <c r="X742" s="6">
        <f>VLOOKUP($B742,BNP_EUR_Underlying!$A:$W,COLUMN()-2,0)-EVS_EUR_Underlying!V740</f>
        <v>1.2001510896197942E-12</v>
      </c>
      <c r="Y742" s="6">
        <f>VLOOKUP($B742,BNP_EUR_Underlying!$A:$W,COLUMN()-2,0)-EVS_EUR_Underlying!W740</f>
        <v>-7.9936057773011271E-14</v>
      </c>
    </row>
    <row r="743" spans="1:25" x14ac:dyDescent="0.25">
      <c r="A743" s="2">
        <v>42437</v>
      </c>
      <c r="B743" s="2">
        <v>42445</v>
      </c>
      <c r="C743" t="b">
        <f t="shared" si="11"/>
        <v>0</v>
      </c>
      <c r="D743" s="6">
        <f>VLOOKUP($B743,BNP_EUR_Underlying!$A:$W,COLUMN()-2,0)-EVS_EUR_Underlying!B741</f>
        <v>0.40112092057532989</v>
      </c>
      <c r="E743" s="6">
        <f>VLOOKUP($B743,BNP_EUR_Underlying!$A:$W,COLUMN()-2,0)-EVS_EUR_Underlying!C741</f>
        <v>0.89546177282481998</v>
      </c>
      <c r="F743" s="6">
        <f>VLOOKUP($B743,BNP_EUR_Underlying!$A:$W,COLUMN()-2,0)-EVS_EUR_Underlying!D741</f>
        <v>-2.0901058661593197E-12</v>
      </c>
      <c r="G743" s="6">
        <f>VLOOKUP($B743,BNP_EUR_Underlying!$A:$W,COLUMN()-2,0)-EVS_EUR_Underlying!E741</f>
        <v>-8.1370474712993968E-4</v>
      </c>
      <c r="H743" s="6">
        <f>VLOOKUP($B743,BNP_EUR_Underlying!$A:$W,COLUMN()-2,0)-EVS_EUR_Underlying!F741</f>
        <v>7.5006667543675576E-13</v>
      </c>
      <c r="I743" s="6">
        <f>VLOOKUP($B743,BNP_EUR_Underlying!$A:$W,COLUMN()-2,0)-EVS_EUR_Underlying!G741</f>
        <v>3.0635142947010863E-4</v>
      </c>
      <c r="J743" s="6">
        <f>VLOOKUP($B743,BNP_EUR_Underlying!$A:$W,COLUMN()-2,0)-EVS_EUR_Underlying!H741</f>
        <v>-1.2001510896197942E-12</v>
      </c>
      <c r="K743" s="6">
        <f>VLOOKUP($B743,BNP_EUR_Underlying!$A:$W,COLUMN()-2,0)-EVS_EUR_Underlying!I741</f>
        <v>2.809112995220131E-4</v>
      </c>
      <c r="L743" s="6">
        <f>VLOOKUP($B743,BNP_EUR_Underlying!$A:$W,COLUMN()-2,0)-EVS_EUR_Underlying!J741</f>
        <v>-2.3399060466999799E-12</v>
      </c>
      <c r="M743" s="6">
        <f>VLOOKUP($B743,BNP_EUR_Underlying!$A:$W,COLUMN()-2,0)-EVS_EUR_Underlying!K741</f>
        <v>2.9213805153105454E-4</v>
      </c>
      <c r="N743" s="6">
        <f>VLOOKUP($B743,BNP_EUR_Underlying!$A:$W,COLUMN()-2,0)-EVS_EUR_Underlying!L741</f>
        <v>-1.964219416567603E-2</v>
      </c>
      <c r="O743" s="6">
        <f>VLOOKUP($B743,BNP_EUR_Underlying!$A:$W,COLUMN()-2,0)-EVS_EUR_Underlying!M741</f>
        <v>3.4017233474514796E-13</v>
      </c>
      <c r="P743" s="6">
        <f>VLOOKUP($B743,BNP_EUR_Underlying!$A:$W,COLUMN()-2,0)-EVS_EUR_Underlying!N741</f>
        <v>1.6863783489460271E-3</v>
      </c>
      <c r="Q743" s="6">
        <f>VLOOKUP($B743,BNP_EUR_Underlying!$A:$W,COLUMN()-2,0)-EVS_EUR_Underlying!O741</f>
        <v>9.0924687949500704E-3</v>
      </c>
      <c r="R743" s="6">
        <f>VLOOKUP($B743,BNP_EUR_Underlying!$A:$W,COLUMN()-2,0)-EVS_EUR_Underlying!P741</f>
        <v>3.1399327582448677E-12</v>
      </c>
      <c r="S743" s="6">
        <f>VLOOKUP($B743,BNP_EUR_Underlying!$A:$W,COLUMN()-2,0)-EVS_EUR_Underlying!Q741</f>
        <v>-1.08553718879012E-3</v>
      </c>
      <c r="T743" s="6">
        <f>VLOOKUP($B743,BNP_EUR_Underlying!$A:$W,COLUMN()-2,0)-EVS_EUR_Underlying!R741</f>
        <v>-2.5002222514558525E-13</v>
      </c>
      <c r="U743" s="6">
        <f>VLOOKUP($B743,BNP_EUR_Underlying!$A:$W,COLUMN()-2,0)-EVS_EUR_Underlying!S741</f>
        <v>2.9607335731215989E-2</v>
      </c>
      <c r="V743" s="6">
        <f>VLOOKUP($B743,BNP_EUR_Underlying!$A:$W,COLUMN()-2,0)-EVS_EUR_Underlying!T741</f>
        <v>-4.9800163992586022E-12</v>
      </c>
      <c r="W743" s="6">
        <f>VLOOKUP($B743,BNP_EUR_Underlying!$A:$W,COLUMN()-2,0)-EVS_EUR_Underlying!U741</f>
        <v>-3.8700154192383707E-12</v>
      </c>
      <c r="X743" s="6">
        <f>VLOOKUP($B743,BNP_EUR_Underlying!$A:$W,COLUMN()-2,0)-EVS_EUR_Underlying!V741</f>
        <v>-2.6201263381153694E-12</v>
      </c>
      <c r="Y743" s="6">
        <f>VLOOKUP($B743,BNP_EUR_Underlying!$A:$W,COLUMN()-2,0)-EVS_EUR_Underlying!W741</f>
        <v>-1.2301271112846734E-13</v>
      </c>
    </row>
    <row r="744" spans="1:25" x14ac:dyDescent="0.25">
      <c r="A744" s="2">
        <v>42438</v>
      </c>
      <c r="B744" s="2">
        <v>42446</v>
      </c>
      <c r="C744" t="b">
        <f t="shared" si="11"/>
        <v>0</v>
      </c>
      <c r="D744" s="6">
        <f>VLOOKUP($B744,BNP_EUR_Underlying!$A:$W,COLUMN()-2,0)-EVS_EUR_Underlying!B742</f>
        <v>0.40181012078020006</v>
      </c>
      <c r="E744" s="6">
        <f>VLOOKUP($B744,BNP_EUR_Underlying!$A:$W,COLUMN()-2,0)-EVS_EUR_Underlying!C742</f>
        <v>0.90318378274362998</v>
      </c>
      <c r="F744" s="6">
        <f>VLOOKUP($B744,BNP_EUR_Underlying!$A:$W,COLUMN()-2,0)-EVS_EUR_Underlying!D742</f>
        <v>4.4986236957811343E-13</v>
      </c>
      <c r="G744" s="6">
        <f>VLOOKUP($B744,BNP_EUR_Underlying!$A:$W,COLUMN()-2,0)-EVS_EUR_Underlying!E742</f>
        <v>-8.1467360794995614E-4</v>
      </c>
      <c r="H744" s="6">
        <f>VLOOKUP($B744,BNP_EUR_Underlying!$A:$W,COLUMN()-2,0)-EVS_EUR_Underlying!F742</f>
        <v>4.0401015866109447E-12</v>
      </c>
      <c r="I744" s="6">
        <f>VLOOKUP($B744,BNP_EUR_Underlying!$A:$W,COLUMN()-2,0)-EVS_EUR_Underlying!G742</f>
        <v>3.0725841284007238E-4</v>
      </c>
      <c r="J744" s="6">
        <f>VLOOKUP($B744,BNP_EUR_Underlying!$A:$W,COLUMN()-2,0)-EVS_EUR_Underlying!H742</f>
        <v>-3.801403636316536E-13</v>
      </c>
      <c r="K744" s="6">
        <f>VLOOKUP($B744,BNP_EUR_Underlying!$A:$W,COLUMN()-2,0)-EVS_EUR_Underlying!I742</f>
        <v>2.8264759141993778E-4</v>
      </c>
      <c r="L744" s="6">
        <f>VLOOKUP($B744,BNP_EUR_Underlying!$A:$W,COLUMN()-2,0)-EVS_EUR_Underlying!J742</f>
        <v>1.2698730955662541E-12</v>
      </c>
      <c r="M744" s="6">
        <f>VLOOKUP($B744,BNP_EUR_Underlying!$A:$W,COLUMN()-2,0)-EVS_EUR_Underlying!K742</f>
        <v>2.9435208654304823E-4</v>
      </c>
      <c r="N744" s="6">
        <f>VLOOKUP($B744,BNP_EUR_Underlying!$A:$W,COLUMN()-2,0)-EVS_EUR_Underlying!L742</f>
        <v>-1.9911331779468022E-2</v>
      </c>
      <c r="O744" s="6">
        <f>VLOOKUP($B744,BNP_EUR_Underlying!$A:$W,COLUMN()-2,0)-EVS_EUR_Underlying!M742</f>
        <v>-3.7898573168604344E-12</v>
      </c>
      <c r="P744" s="6">
        <f>VLOOKUP($B744,BNP_EUR_Underlying!$A:$W,COLUMN()-2,0)-EVS_EUR_Underlying!N742</f>
        <v>1.6899513004779987E-3</v>
      </c>
      <c r="Q744" s="6">
        <f>VLOOKUP($B744,BNP_EUR_Underlying!$A:$W,COLUMN()-2,0)-EVS_EUR_Underlying!O742</f>
        <v>8.9955534348498123E-3</v>
      </c>
      <c r="R744" s="6">
        <f>VLOOKUP($B744,BNP_EUR_Underlying!$A:$W,COLUMN()-2,0)-EVS_EUR_Underlying!P742</f>
        <v>-2.7000623958883807E-13</v>
      </c>
      <c r="S744" s="6">
        <f>VLOOKUP($B744,BNP_EUR_Underlying!$A:$W,COLUMN()-2,0)-EVS_EUR_Underlying!Q742</f>
        <v>-1.0734288670399827E-3</v>
      </c>
      <c r="T744" s="6">
        <f>VLOOKUP($B744,BNP_EUR_Underlying!$A:$W,COLUMN()-2,0)-EVS_EUR_Underlying!R742</f>
        <v>1.850741782050136E-13</v>
      </c>
      <c r="U744" s="6">
        <f>VLOOKUP($B744,BNP_EUR_Underlying!$A:$W,COLUMN()-2,0)-EVS_EUR_Underlying!S742</f>
        <v>3.1676246247827944E-2</v>
      </c>
      <c r="V744" s="6">
        <f>VLOOKUP($B744,BNP_EUR_Underlying!$A:$W,COLUMN()-2,0)-EVS_EUR_Underlying!T742</f>
        <v>2.609912286288818E-12</v>
      </c>
      <c r="W744" s="6">
        <f>VLOOKUP($B744,BNP_EUR_Underlying!$A:$W,COLUMN()-2,0)-EVS_EUR_Underlying!U742</f>
        <v>1.389999226830696E-12</v>
      </c>
      <c r="X744" s="6">
        <f>VLOOKUP($B744,BNP_EUR_Underlying!$A:$W,COLUMN()-2,0)-EVS_EUR_Underlying!V742</f>
        <v>-3.5800251652062798E-12</v>
      </c>
      <c r="Y744" s="6">
        <f>VLOOKUP($B744,BNP_EUR_Underlying!$A:$W,COLUMN()-2,0)-EVS_EUR_Underlying!W742</f>
        <v>3.5504932327512506E-13</v>
      </c>
    </row>
    <row r="745" spans="1:25" x14ac:dyDescent="0.25">
      <c r="A745" s="2">
        <v>42439</v>
      </c>
      <c r="B745" s="2">
        <v>42447</v>
      </c>
      <c r="C745" t="b">
        <f t="shared" si="11"/>
        <v>0</v>
      </c>
      <c r="D745" s="6">
        <f>VLOOKUP($B745,BNP_EUR_Underlying!$A:$W,COLUMN()-2,0)-EVS_EUR_Underlying!B743</f>
        <v>0.40294632974317013</v>
      </c>
      <c r="E745" s="6">
        <f>VLOOKUP($B745,BNP_EUR_Underlying!$A:$W,COLUMN()-2,0)-EVS_EUR_Underlying!C743</f>
        <v>0.90698026233640006</v>
      </c>
      <c r="F745" s="6">
        <f>VLOOKUP($B745,BNP_EUR_Underlying!$A:$W,COLUMN()-2,0)-EVS_EUR_Underlying!D743</f>
        <v>-4.4799719489674317E-12</v>
      </c>
      <c r="G745" s="6">
        <f>VLOOKUP($B745,BNP_EUR_Underlying!$A:$W,COLUMN()-2,0)-EVS_EUR_Underlying!E743</f>
        <v>-8.1506115627005826E-4</v>
      </c>
      <c r="H745" s="6">
        <f>VLOOKUP($B745,BNP_EUR_Underlying!$A:$W,COLUMN()-2,0)-EVS_EUR_Underlying!F743</f>
        <v>4.0898395781141517E-12</v>
      </c>
      <c r="I745" s="6">
        <f>VLOOKUP($B745,BNP_EUR_Underlying!$A:$W,COLUMN()-2,0)-EVS_EUR_Underlying!G743</f>
        <v>3.0803093829989692E-4</v>
      </c>
      <c r="J745" s="6">
        <f>VLOOKUP($B745,BNP_EUR_Underlying!$A:$W,COLUMN()-2,0)-EVS_EUR_Underlying!H743</f>
        <v>-3.8000713686869858E-12</v>
      </c>
      <c r="K745" s="6">
        <f>VLOOKUP($B745,BNP_EUR_Underlying!$A:$W,COLUMN()-2,0)-EVS_EUR_Underlying!I743</f>
        <v>2.8328930760401771E-4</v>
      </c>
      <c r="L745" s="6">
        <f>VLOOKUP($B745,BNP_EUR_Underlying!$A:$W,COLUMN()-2,0)-EVS_EUR_Underlying!J743</f>
        <v>3.3599789617255738E-12</v>
      </c>
      <c r="M745" s="6">
        <f>VLOOKUP($B745,BNP_EUR_Underlying!$A:$W,COLUMN()-2,0)-EVS_EUR_Underlying!K743</f>
        <v>2.945801408710258E-4</v>
      </c>
      <c r="N745" s="6">
        <f>VLOOKUP($B745,BNP_EUR_Underlying!$A:$W,COLUMN()-2,0)-EVS_EUR_Underlying!L743</f>
        <v>-1.9990089579576042E-2</v>
      </c>
      <c r="O745" s="6">
        <f>VLOOKUP($B745,BNP_EUR_Underlying!$A:$W,COLUMN()-2,0)-EVS_EUR_Underlying!M743</f>
        <v>2.1498358648841531E-12</v>
      </c>
      <c r="P745" s="6">
        <f>VLOOKUP($B745,BNP_EUR_Underlying!$A:$W,COLUMN()-2,0)-EVS_EUR_Underlying!N743</f>
        <v>1.695562291111008E-3</v>
      </c>
      <c r="Q745" s="6">
        <f>VLOOKUP($B745,BNP_EUR_Underlying!$A:$W,COLUMN()-2,0)-EVS_EUR_Underlying!O743</f>
        <v>9.0743913151900557E-3</v>
      </c>
      <c r="R745" s="6">
        <f>VLOOKUP($B745,BNP_EUR_Underlying!$A:$W,COLUMN()-2,0)-EVS_EUR_Underlying!P743</f>
        <v>2.2299939672620894E-12</v>
      </c>
      <c r="S745" s="6">
        <f>VLOOKUP($B745,BNP_EUR_Underlying!$A:$W,COLUMN()-2,0)-EVS_EUR_Underlying!Q743</f>
        <v>-1.0750082077100043E-3</v>
      </c>
      <c r="T745" s="6">
        <f>VLOOKUP($B745,BNP_EUR_Underlying!$A:$W,COLUMN()-2,0)-EVS_EUR_Underlying!R743</f>
        <v>4.6296300126869028E-13</v>
      </c>
      <c r="U745" s="6">
        <f>VLOOKUP($B745,BNP_EUR_Underlying!$A:$W,COLUMN()-2,0)-EVS_EUR_Underlying!S743</f>
        <v>3.1981280176211047E-2</v>
      </c>
      <c r="V745" s="6">
        <f>VLOOKUP($B745,BNP_EUR_Underlying!$A:$W,COLUMN()-2,0)-EVS_EUR_Underlying!T743</f>
        <v>-2.5099922140725539E-12</v>
      </c>
      <c r="W745" s="6">
        <f>VLOOKUP($B745,BNP_EUR_Underlying!$A:$W,COLUMN()-2,0)-EVS_EUR_Underlying!U743</f>
        <v>-1.6699974736411605E-12</v>
      </c>
      <c r="X745" s="6">
        <f>VLOOKUP($B745,BNP_EUR_Underlying!$A:$W,COLUMN()-2,0)-EVS_EUR_Underlying!V743</f>
        <v>-1.8398615964088094E-12</v>
      </c>
      <c r="Y745" s="6">
        <f>VLOOKUP($B745,BNP_EUR_Underlying!$A:$W,COLUMN()-2,0)-EVS_EUR_Underlying!W743</f>
        <v>4.0500935938325711E-13</v>
      </c>
    </row>
    <row r="746" spans="1:25" x14ac:dyDescent="0.25">
      <c r="A746" s="2">
        <v>42440</v>
      </c>
      <c r="B746" s="2">
        <v>42450</v>
      </c>
      <c r="C746" t="b">
        <f t="shared" si="11"/>
        <v>0</v>
      </c>
      <c r="D746" s="6">
        <f>VLOOKUP($B746,BNP_EUR_Underlying!$A:$W,COLUMN()-2,0)-EVS_EUR_Underlying!B744</f>
        <v>0.40247649143203001</v>
      </c>
      <c r="E746" s="6">
        <f>VLOOKUP($B746,BNP_EUR_Underlying!$A:$W,COLUMN()-2,0)-EVS_EUR_Underlying!C744</f>
        <v>0.90400078921518001</v>
      </c>
      <c r="F746" s="6">
        <f>VLOOKUP($B746,BNP_EUR_Underlying!$A:$W,COLUMN()-2,0)-EVS_EUR_Underlying!D744</f>
        <v>3.1399327582448677E-12</v>
      </c>
      <c r="G746" s="6">
        <f>VLOOKUP($B746,BNP_EUR_Underlying!$A:$W,COLUMN()-2,0)-EVS_EUR_Underlying!E744</f>
        <v>-8.1491582565007548E-4</v>
      </c>
      <c r="H746" s="6">
        <f>VLOOKUP($B746,BNP_EUR_Underlying!$A:$W,COLUMN()-2,0)-EVS_EUR_Underlying!F744</f>
        <v>-4.1799896877137144E-12</v>
      </c>
      <c r="I746" s="6">
        <f>VLOOKUP($B746,BNP_EUR_Underlying!$A:$W,COLUMN()-2,0)-EVS_EUR_Underlying!G744</f>
        <v>3.0756908892004553E-4</v>
      </c>
      <c r="J746" s="6">
        <f>VLOOKUP($B746,BNP_EUR_Underlying!$A:$W,COLUMN()-2,0)-EVS_EUR_Underlying!H744</f>
        <v>-1.8900436771218665E-12</v>
      </c>
      <c r="K746" s="6">
        <f>VLOOKUP($B746,BNP_EUR_Underlying!$A:$W,COLUMN()-2,0)-EVS_EUR_Underlying!I744</f>
        <v>2.829644547560628E-4</v>
      </c>
      <c r="L746" s="6">
        <f>VLOOKUP($B746,BNP_EUR_Underlying!$A:$W,COLUMN()-2,0)-EVS_EUR_Underlying!J744</f>
        <v>-2.389866082808112E-12</v>
      </c>
      <c r="M746" s="6">
        <f>VLOOKUP($B746,BNP_EUR_Underlying!$A:$W,COLUMN()-2,0)-EVS_EUR_Underlying!K744</f>
        <v>2.9558553855801861E-4</v>
      </c>
      <c r="N746" s="6">
        <f>VLOOKUP($B746,BNP_EUR_Underlying!$A:$W,COLUMN()-2,0)-EVS_EUR_Underlying!L744</f>
        <v>-2.009691719915796E-2</v>
      </c>
      <c r="O746" s="6">
        <f>VLOOKUP($B746,BNP_EUR_Underlying!$A:$W,COLUMN()-2,0)-EVS_EUR_Underlying!M744</f>
        <v>-3.1501468100714192E-12</v>
      </c>
      <c r="P746" s="6">
        <f>VLOOKUP($B746,BNP_EUR_Underlying!$A:$W,COLUMN()-2,0)-EVS_EUR_Underlying!N744</f>
        <v>1.6959245366939824E-3</v>
      </c>
      <c r="Q746" s="6">
        <f>VLOOKUP($B746,BNP_EUR_Underlying!$A:$W,COLUMN()-2,0)-EVS_EUR_Underlying!O744</f>
        <v>9.0949795585300031E-3</v>
      </c>
      <c r="R746" s="6">
        <f>VLOOKUP($B746,BNP_EUR_Underlying!$A:$W,COLUMN()-2,0)-EVS_EUR_Underlying!P744</f>
        <v>3.8200553831302386E-12</v>
      </c>
      <c r="S746" s="6">
        <f>VLOOKUP($B746,BNP_EUR_Underlying!$A:$W,COLUMN()-2,0)-EVS_EUR_Underlying!Q744</f>
        <v>-1.0776404554799779E-3</v>
      </c>
      <c r="T746" s="6">
        <f>VLOOKUP($B746,BNP_EUR_Underlying!$A:$W,COLUMN()-2,0)-EVS_EUR_Underlying!R744</f>
        <v>2.3803181647963356E-13</v>
      </c>
      <c r="U746" s="6">
        <f>VLOOKUP($B746,BNP_EUR_Underlying!$A:$W,COLUMN()-2,0)-EVS_EUR_Underlying!S744</f>
        <v>3.1963409584693014E-2</v>
      </c>
      <c r="V746" s="6">
        <f>VLOOKUP($B746,BNP_EUR_Underlying!$A:$W,COLUMN()-2,0)-EVS_EUR_Underlying!T744</f>
        <v>-1.4701573292086323E-12</v>
      </c>
      <c r="W746" s="6">
        <f>VLOOKUP($B746,BNP_EUR_Underlying!$A:$W,COLUMN()-2,0)-EVS_EUR_Underlying!U744</f>
        <v>-2.5199842212941803E-12</v>
      </c>
      <c r="X746" s="6">
        <f>VLOOKUP($B746,BNP_EUR_Underlying!$A:$W,COLUMN()-2,0)-EVS_EUR_Underlying!V744</f>
        <v>-2.9301006065907131E-12</v>
      </c>
      <c r="Y746" s="6">
        <f>VLOOKUP($B746,BNP_EUR_Underlying!$A:$W,COLUMN()-2,0)-EVS_EUR_Underlying!W744</f>
        <v>1.2601031329495527E-13</v>
      </c>
    </row>
    <row r="747" spans="1:25" x14ac:dyDescent="0.25">
      <c r="A747" s="2">
        <v>42443</v>
      </c>
      <c r="B747" s="2">
        <v>42451</v>
      </c>
      <c r="C747" t="b">
        <f t="shared" si="11"/>
        <v>0</v>
      </c>
      <c r="D747" s="6">
        <f>VLOOKUP($B747,BNP_EUR_Underlying!$A:$W,COLUMN()-2,0)-EVS_EUR_Underlying!B745</f>
        <v>0.40221718182386001</v>
      </c>
      <c r="E747" s="6">
        <f>VLOOKUP($B747,BNP_EUR_Underlying!$A:$W,COLUMN()-2,0)-EVS_EUR_Underlying!C745</f>
        <v>0.90395056356989989</v>
      </c>
      <c r="F747" s="6">
        <f>VLOOKUP($B747,BNP_EUR_Underlying!$A:$W,COLUMN()-2,0)-EVS_EUR_Underlying!D745</f>
        <v>-4.4799719489674317E-12</v>
      </c>
      <c r="G747" s="6">
        <f>VLOOKUP($B747,BNP_EUR_Underlying!$A:$W,COLUMN()-2,0)-EVS_EUR_Underlying!E745</f>
        <v>-8.148673821100072E-4</v>
      </c>
      <c r="H747" s="6">
        <f>VLOOKUP($B747,BNP_EUR_Underlying!$A:$W,COLUMN()-2,0)-EVS_EUR_Underlying!F745</f>
        <v>2.3301360840832785E-12</v>
      </c>
      <c r="I747" s="6">
        <f>VLOOKUP($B747,BNP_EUR_Underlying!$A:$W,COLUMN()-2,0)-EVS_EUR_Underlying!G745</f>
        <v>3.069788769300974E-4</v>
      </c>
      <c r="J747" s="6">
        <f>VLOOKUP($B747,BNP_EUR_Underlying!$A:$W,COLUMN()-2,0)-EVS_EUR_Underlying!H745</f>
        <v>7.198686091669515E-13</v>
      </c>
      <c r="K747" s="6">
        <f>VLOOKUP($B747,BNP_EUR_Underlying!$A:$W,COLUMN()-2,0)-EVS_EUR_Underlying!I745</f>
        <v>2.8219396954298759E-4</v>
      </c>
      <c r="L747" s="6">
        <f>VLOOKUP($B747,BNP_EUR_Underlying!$A:$W,COLUMN()-2,0)-EVS_EUR_Underlying!J745</f>
        <v>-4.2299497238218464E-12</v>
      </c>
      <c r="M747" s="6">
        <f>VLOOKUP($B747,BNP_EUR_Underlying!$A:$W,COLUMN()-2,0)-EVS_EUR_Underlying!K745</f>
        <v>2.9508962004398676E-4</v>
      </c>
      <c r="N747" s="6">
        <f>VLOOKUP($B747,BNP_EUR_Underlying!$A:$W,COLUMN()-2,0)-EVS_EUR_Underlying!L745</f>
        <v>-2.0058551638745037E-2</v>
      </c>
      <c r="O747" s="6">
        <f>VLOOKUP($B747,BNP_EUR_Underlying!$A:$W,COLUMN()-2,0)-EVS_EUR_Underlying!M745</f>
        <v>-1.1599610161283636E-12</v>
      </c>
      <c r="P747" s="6">
        <f>VLOOKUP($B747,BNP_EUR_Underlying!$A:$W,COLUMN()-2,0)-EVS_EUR_Underlying!N745</f>
        <v>1.6915089033000541E-3</v>
      </c>
      <c r="Q747" s="6">
        <f>VLOOKUP($B747,BNP_EUR_Underlying!$A:$W,COLUMN()-2,0)-EVS_EUR_Underlying!O745</f>
        <v>9.1456969248100428E-3</v>
      </c>
      <c r="R747" s="6">
        <f>VLOOKUP($B747,BNP_EUR_Underlying!$A:$W,COLUMN()-2,0)-EVS_EUR_Underlying!P745</f>
        <v>8.6997076209627267E-13</v>
      </c>
      <c r="S747" s="6">
        <f>VLOOKUP($B747,BNP_EUR_Underlying!$A:$W,COLUMN()-2,0)-EVS_EUR_Underlying!Q745</f>
        <v>-1.0908016743300664E-3</v>
      </c>
      <c r="T747" s="6">
        <f>VLOOKUP($B747,BNP_EUR_Underlying!$A:$W,COLUMN()-2,0)-EVS_EUR_Underlying!R745</f>
        <v>-1.7508217098338719E-13</v>
      </c>
      <c r="U747" s="6">
        <f>VLOOKUP($B747,BNP_EUR_Underlying!$A:$W,COLUMN()-2,0)-EVS_EUR_Underlying!S745</f>
        <v>3.2053062446124048E-2</v>
      </c>
      <c r="V747" s="6">
        <f>VLOOKUP($B747,BNP_EUR_Underlying!$A:$W,COLUMN()-2,0)-EVS_EUR_Underlying!T745</f>
        <v>-2.3598900611432327E-12</v>
      </c>
      <c r="W747" s="6">
        <f>VLOOKUP($B747,BNP_EUR_Underlying!$A:$W,COLUMN()-2,0)-EVS_EUR_Underlying!U745</f>
        <v>-3.2900349111741889E-12</v>
      </c>
      <c r="X747" s="6">
        <f>VLOOKUP($B747,BNP_EUR_Underlying!$A:$W,COLUMN()-2,0)-EVS_EUR_Underlying!V745</f>
        <v>-1.7008616737257398E-13</v>
      </c>
      <c r="Y747" s="6">
        <f>VLOOKUP($B747,BNP_EUR_Underlying!$A:$W,COLUMN()-2,0)-EVS_EUR_Underlying!W745</f>
        <v>3.2007729799943263E-13</v>
      </c>
    </row>
    <row r="748" spans="1:25" x14ac:dyDescent="0.25">
      <c r="A748" s="2">
        <v>42444</v>
      </c>
      <c r="B748" s="2">
        <v>42452</v>
      </c>
      <c r="C748" t="b">
        <f t="shared" si="11"/>
        <v>0</v>
      </c>
      <c r="D748" s="6">
        <f>VLOOKUP($B748,BNP_EUR_Underlying!$A:$W,COLUMN()-2,0)-EVS_EUR_Underlying!B746</f>
        <v>0.40252125781364989</v>
      </c>
      <c r="E748" s="6">
        <f>VLOOKUP($B748,BNP_EUR_Underlying!$A:$W,COLUMN()-2,0)-EVS_EUR_Underlying!C746</f>
        <v>0.90405172546032997</v>
      </c>
      <c r="F748" s="6">
        <f>VLOOKUP($B748,BNP_EUR_Underlying!$A:$W,COLUMN()-2,0)-EVS_EUR_Underlying!D746</f>
        <v>4.4986236957811343E-13</v>
      </c>
      <c r="G748" s="6">
        <f>VLOOKUP($B748,BNP_EUR_Underlying!$A:$W,COLUMN()-2,0)-EVS_EUR_Underlying!E746</f>
        <v>-8.1491582565007548E-4</v>
      </c>
      <c r="H748" s="6">
        <f>VLOOKUP($B748,BNP_EUR_Underlying!$A:$W,COLUMN()-2,0)-EVS_EUR_Underlying!F746</f>
        <v>3.4998670628283435E-12</v>
      </c>
      <c r="I748" s="6">
        <f>VLOOKUP($B748,BNP_EUR_Underlying!$A:$W,COLUMN()-2,0)-EVS_EUR_Underlying!G746</f>
        <v>3.0851283836996757E-4</v>
      </c>
      <c r="J748" s="6">
        <f>VLOOKUP($B748,BNP_EUR_Underlying!$A:$W,COLUMN()-2,0)-EVS_EUR_Underlying!H746</f>
        <v>4.3800518767511676E-12</v>
      </c>
      <c r="K748" s="6">
        <f>VLOOKUP($B748,BNP_EUR_Underlying!$A:$W,COLUMN()-2,0)-EVS_EUR_Underlying!I746</f>
        <v>2.8086643938907141E-4</v>
      </c>
      <c r="L748" s="6">
        <f>VLOOKUP($B748,BNP_EUR_Underlying!$A:$W,COLUMN()-2,0)-EVS_EUR_Underlying!J746</f>
        <v>-2.7100544031100071E-12</v>
      </c>
      <c r="M748" s="6">
        <f>VLOOKUP($B748,BNP_EUR_Underlying!$A:$W,COLUMN()-2,0)-EVS_EUR_Underlying!K746</f>
        <v>2.9321753579403254E-4</v>
      </c>
      <c r="N748" s="6">
        <f>VLOOKUP($B748,BNP_EUR_Underlying!$A:$W,COLUMN()-2,0)-EVS_EUR_Underlying!L746</f>
        <v>-1.9869582029648947E-2</v>
      </c>
      <c r="O748" s="6">
        <f>VLOOKUP($B748,BNP_EUR_Underlying!$A:$W,COLUMN()-2,0)-EVS_EUR_Underlying!M746</f>
        <v>-4.7006842862629128E-13</v>
      </c>
      <c r="P748" s="6">
        <f>VLOOKUP($B748,BNP_EUR_Underlying!$A:$W,COLUMN()-2,0)-EVS_EUR_Underlying!N746</f>
        <v>1.6932181239319721E-3</v>
      </c>
      <c r="Q748" s="6">
        <f>VLOOKUP($B748,BNP_EUR_Underlying!$A:$W,COLUMN()-2,0)-EVS_EUR_Underlying!O746</f>
        <v>9.1492119878100464E-3</v>
      </c>
      <c r="R748" s="6">
        <f>VLOOKUP($B748,BNP_EUR_Underlying!$A:$W,COLUMN()-2,0)-EVS_EUR_Underlying!P746</f>
        <v>4.2799097599299785E-12</v>
      </c>
      <c r="S748" s="6">
        <f>VLOOKUP($B748,BNP_EUR_Underlying!$A:$W,COLUMN()-2,0)-EVS_EUR_Underlying!Q746</f>
        <v>-1.0860636323399842E-3</v>
      </c>
      <c r="T748" s="6">
        <f>VLOOKUP($B748,BNP_EUR_Underlying!$A:$W,COLUMN()-2,0)-EVS_EUR_Underlying!R746</f>
        <v>-1.4999113062685865E-13</v>
      </c>
      <c r="U748" s="6">
        <f>VLOOKUP($B748,BNP_EUR_Underlying!$A:$W,COLUMN()-2,0)-EVS_EUR_Underlying!S746</f>
        <v>3.1331465381056023E-2</v>
      </c>
      <c r="V748" s="6">
        <f>VLOOKUP($B748,BNP_EUR_Underlying!$A:$W,COLUMN()-2,0)-EVS_EUR_Underlying!T746</f>
        <v>4.1198155997790309E-12</v>
      </c>
      <c r="W748" s="6">
        <f>VLOOKUP($B748,BNP_EUR_Underlying!$A:$W,COLUMN()-2,0)-EVS_EUR_Underlying!U746</f>
        <v>-4.220179761205145E-12</v>
      </c>
      <c r="X748" s="6">
        <f>VLOOKUP($B748,BNP_EUR_Underlying!$A:$W,COLUMN()-2,0)-EVS_EUR_Underlying!V746</f>
        <v>-1.3800072196090696E-12</v>
      </c>
      <c r="Y748" s="6">
        <f>VLOOKUP($B748,BNP_EUR_Underlying!$A:$W,COLUMN()-2,0)-EVS_EUR_Underlying!W746</f>
        <v>2.5801583092288638E-13</v>
      </c>
    </row>
    <row r="749" spans="1:25" x14ac:dyDescent="0.25">
      <c r="A749" s="2">
        <v>42445</v>
      </c>
      <c r="B749" s="2">
        <v>42453</v>
      </c>
      <c r="C749" t="b">
        <f t="shared" si="11"/>
        <v>0</v>
      </c>
      <c r="D749" s="6">
        <f>VLOOKUP($B749,BNP_EUR_Underlying!$A:$W,COLUMN()-2,0)-EVS_EUR_Underlying!B747</f>
        <v>0.40168162340677993</v>
      </c>
      <c r="E749" s="6">
        <f>VLOOKUP($B749,BNP_EUR_Underlying!$A:$W,COLUMN()-2,0)-EVS_EUR_Underlying!C747</f>
        <v>0.90272867276986002</v>
      </c>
      <c r="F749" s="6">
        <f>VLOOKUP($B749,BNP_EUR_Underlying!$A:$W,COLUMN()-2,0)-EVS_EUR_Underlying!D747</f>
        <v>2.829958489769524E-12</v>
      </c>
      <c r="G749" s="6">
        <f>VLOOKUP($B749,BNP_EUR_Underlying!$A:$W,COLUMN()-2,0)-EVS_EUR_Underlying!E747</f>
        <v>-8.1469782971987925E-4</v>
      </c>
      <c r="H749" s="6">
        <f>VLOOKUP($B749,BNP_EUR_Underlying!$A:$W,COLUMN()-2,0)-EVS_EUR_Underlying!F747</f>
        <v>-4.7000181524481377E-12</v>
      </c>
      <c r="I749" s="6">
        <f>VLOOKUP($B749,BNP_EUR_Underlying!$A:$W,COLUMN()-2,0)-EVS_EUR_Underlying!G747</f>
        <v>3.0837089210988822E-4</v>
      </c>
      <c r="J749" s="6">
        <f>VLOOKUP($B749,BNP_EUR_Underlying!$A:$W,COLUMN()-2,0)-EVS_EUR_Underlying!H747</f>
        <v>-1.3988810110276972E-13</v>
      </c>
      <c r="K749" s="6">
        <f>VLOOKUP($B749,BNP_EUR_Underlying!$A:$W,COLUMN()-2,0)-EVS_EUR_Underlying!I747</f>
        <v>2.7961768855599978E-4</v>
      </c>
      <c r="L749" s="6">
        <f>VLOOKUP($B749,BNP_EUR_Underlying!$A:$W,COLUMN()-2,0)-EVS_EUR_Underlying!J747</f>
        <v>4.3101078261997827E-12</v>
      </c>
      <c r="M749" s="6">
        <f>VLOOKUP($B749,BNP_EUR_Underlying!$A:$W,COLUMN()-2,0)-EVS_EUR_Underlying!K747</f>
        <v>2.9251019039999715E-4</v>
      </c>
      <c r="N749" s="6">
        <f>VLOOKUP($B749,BNP_EUR_Underlying!$A:$W,COLUMN()-2,0)-EVS_EUR_Underlying!L747</f>
        <v>-1.9793992476496935E-2</v>
      </c>
      <c r="O749" s="6">
        <f>VLOOKUP($B749,BNP_EUR_Underlying!$A:$W,COLUMN()-2,0)-EVS_EUR_Underlying!M747</f>
        <v>2.3003821070233244E-13</v>
      </c>
      <c r="P749" s="6">
        <f>VLOOKUP($B749,BNP_EUR_Underlying!$A:$W,COLUMN()-2,0)-EVS_EUR_Underlying!N747</f>
        <v>1.6892708318729799E-3</v>
      </c>
      <c r="Q749" s="6">
        <f>VLOOKUP($B749,BNP_EUR_Underlying!$A:$W,COLUMN()-2,0)-EVS_EUR_Underlying!O747</f>
        <v>9.0578202995799106E-3</v>
      </c>
      <c r="R749" s="6">
        <f>VLOOKUP($B749,BNP_EUR_Underlying!$A:$W,COLUMN()-2,0)-EVS_EUR_Underlying!P747</f>
        <v>2.2502000263102673E-12</v>
      </c>
      <c r="S749" s="6">
        <f>VLOOKUP($B749,BNP_EUR_Underlying!$A:$W,COLUMN()-2,0)-EVS_EUR_Underlying!Q747</f>
        <v>-1.0681643815000363E-3</v>
      </c>
      <c r="T749" s="6">
        <f>VLOOKUP($B749,BNP_EUR_Underlying!$A:$W,COLUMN()-2,0)-EVS_EUR_Underlying!R747</f>
        <v>4.439781875476001E-13</v>
      </c>
      <c r="U749" s="6">
        <f>VLOOKUP($B749,BNP_EUR_Underlying!$A:$W,COLUMN()-2,0)-EVS_EUR_Underlying!S747</f>
        <v>3.0965768514192971E-2</v>
      </c>
      <c r="V749" s="6">
        <f>VLOOKUP($B749,BNP_EUR_Underlying!$A:$W,COLUMN()-2,0)-EVS_EUR_Underlying!T747</f>
        <v>4.9098503041022923E-12</v>
      </c>
      <c r="W749" s="6">
        <f>VLOOKUP($B749,BNP_EUR_Underlying!$A:$W,COLUMN()-2,0)-EVS_EUR_Underlying!U747</f>
        <v>-3.8400393975734914E-12</v>
      </c>
      <c r="X749" s="6">
        <f>VLOOKUP($B749,BNP_EUR_Underlying!$A:$W,COLUMN()-2,0)-EVS_EUR_Underlying!V747</f>
        <v>-3.1599167726881205E-12</v>
      </c>
      <c r="Y749" s="6">
        <f>VLOOKUP($B749,BNP_EUR_Underlying!$A:$W,COLUMN()-2,0)-EVS_EUR_Underlying!W747</f>
        <v>8.5931262105987116E-14</v>
      </c>
    </row>
    <row r="750" spans="1:25" x14ac:dyDescent="0.25">
      <c r="A750" s="2">
        <v>42446</v>
      </c>
      <c r="B750" s="2">
        <v>42454</v>
      </c>
      <c r="C750" t="b">
        <f t="shared" si="11"/>
        <v>0</v>
      </c>
      <c r="D750" s="6">
        <f>VLOOKUP($B750,BNP_EUR_Underlying!$A:$W,COLUMN()-2,0)-EVS_EUR_Underlying!B748</f>
        <v>0.40168162340677993</v>
      </c>
      <c r="E750" s="6">
        <f>VLOOKUP($B750,BNP_EUR_Underlying!$A:$W,COLUMN()-2,0)-EVS_EUR_Underlying!C748</f>
        <v>0.90272867276986002</v>
      </c>
      <c r="F750" s="6">
        <f>VLOOKUP($B750,BNP_EUR_Underlying!$A:$W,COLUMN()-2,0)-EVS_EUR_Underlying!D748</f>
        <v>2.829958489769524E-12</v>
      </c>
      <c r="G750" s="6">
        <f>VLOOKUP($B750,BNP_EUR_Underlying!$A:$W,COLUMN()-2,0)-EVS_EUR_Underlying!E748</f>
        <v>-8.1469782971987925E-4</v>
      </c>
      <c r="H750" s="6">
        <f>VLOOKUP($B750,BNP_EUR_Underlying!$A:$W,COLUMN()-2,0)-EVS_EUR_Underlying!F748</f>
        <v>-4.7000181524481377E-12</v>
      </c>
      <c r="I750" s="6">
        <f>VLOOKUP($B750,BNP_EUR_Underlying!$A:$W,COLUMN()-2,0)-EVS_EUR_Underlying!G748</f>
        <v>3.0837089210988822E-4</v>
      </c>
      <c r="J750" s="6">
        <f>VLOOKUP($B750,BNP_EUR_Underlying!$A:$W,COLUMN()-2,0)-EVS_EUR_Underlying!H748</f>
        <v>-1.3988810110276972E-13</v>
      </c>
      <c r="K750" s="6">
        <f>VLOOKUP($B750,BNP_EUR_Underlying!$A:$W,COLUMN()-2,0)-EVS_EUR_Underlying!I748</f>
        <v>2.7961768855599978E-4</v>
      </c>
      <c r="L750" s="6">
        <f>VLOOKUP($B750,BNP_EUR_Underlying!$A:$W,COLUMN()-2,0)-EVS_EUR_Underlying!J748</f>
        <v>4.3101078261997827E-12</v>
      </c>
      <c r="M750" s="6">
        <f>VLOOKUP($B750,BNP_EUR_Underlying!$A:$W,COLUMN()-2,0)-EVS_EUR_Underlying!K748</f>
        <v>2.9251019039999715E-4</v>
      </c>
      <c r="N750" s="6">
        <f>VLOOKUP($B750,BNP_EUR_Underlying!$A:$W,COLUMN()-2,0)-EVS_EUR_Underlying!L748</f>
        <v>-1.9793992476496935E-2</v>
      </c>
      <c r="O750" s="6">
        <f>VLOOKUP($B750,BNP_EUR_Underlying!$A:$W,COLUMN()-2,0)-EVS_EUR_Underlying!M748</f>
        <v>2.3003821070233244E-13</v>
      </c>
      <c r="P750" s="6">
        <f>VLOOKUP($B750,BNP_EUR_Underlying!$A:$W,COLUMN()-2,0)-EVS_EUR_Underlying!N748</f>
        <v>1.6892708318729799E-3</v>
      </c>
      <c r="Q750" s="6">
        <f>VLOOKUP($B750,BNP_EUR_Underlying!$A:$W,COLUMN()-2,0)-EVS_EUR_Underlying!O748</f>
        <v>9.0578202995799106E-3</v>
      </c>
      <c r="R750" s="6">
        <f>VLOOKUP($B750,BNP_EUR_Underlying!$A:$W,COLUMN()-2,0)-EVS_EUR_Underlying!P748</f>
        <v>2.2502000263102673E-12</v>
      </c>
      <c r="S750" s="6">
        <f>VLOOKUP($B750,BNP_EUR_Underlying!$A:$W,COLUMN()-2,0)-EVS_EUR_Underlying!Q748</f>
        <v>-1.0681643815000363E-3</v>
      </c>
      <c r="T750" s="6">
        <f>VLOOKUP($B750,BNP_EUR_Underlying!$A:$W,COLUMN()-2,0)-EVS_EUR_Underlying!R748</f>
        <v>4.439781875476001E-13</v>
      </c>
      <c r="U750" s="6">
        <f>VLOOKUP($B750,BNP_EUR_Underlying!$A:$W,COLUMN()-2,0)-EVS_EUR_Underlying!S748</f>
        <v>3.0965768514192971E-2</v>
      </c>
      <c r="V750" s="6">
        <f>VLOOKUP($B750,BNP_EUR_Underlying!$A:$W,COLUMN()-2,0)-EVS_EUR_Underlying!T748</f>
        <v>4.9098503041022923E-12</v>
      </c>
      <c r="W750" s="6">
        <f>VLOOKUP($B750,BNP_EUR_Underlying!$A:$W,COLUMN()-2,0)-EVS_EUR_Underlying!U748</f>
        <v>-3.8400393975734914E-12</v>
      </c>
      <c r="X750" s="6">
        <f>VLOOKUP($B750,BNP_EUR_Underlying!$A:$W,COLUMN()-2,0)-EVS_EUR_Underlying!V748</f>
        <v>-3.1599167726881205E-12</v>
      </c>
      <c r="Y750" s="6">
        <f>VLOOKUP($B750,BNP_EUR_Underlying!$A:$W,COLUMN()-2,0)-EVS_EUR_Underlying!W748</f>
        <v>8.5931262105987116E-14</v>
      </c>
    </row>
    <row r="751" spans="1:25" x14ac:dyDescent="0.25">
      <c r="A751" s="2">
        <v>42447</v>
      </c>
      <c r="B751" s="2">
        <v>42457</v>
      </c>
      <c r="C751" t="b">
        <f t="shared" si="11"/>
        <v>0</v>
      </c>
      <c r="D751" s="6">
        <f>VLOOKUP($B751,BNP_EUR_Underlying!$A:$W,COLUMN()-2,0)-EVS_EUR_Underlying!B749</f>
        <v>0.40301711597049983</v>
      </c>
      <c r="E751" s="6">
        <f>VLOOKUP($B751,BNP_EUR_Underlying!$A:$W,COLUMN()-2,0)-EVS_EUR_Underlying!C749</f>
        <v>0.90573002349977005</v>
      </c>
      <c r="F751" s="6">
        <f>VLOOKUP($B751,BNP_EUR_Underlying!$A:$W,COLUMN()-2,0)-EVS_EUR_Underlying!D749</f>
        <v>2.829958489769524E-12</v>
      </c>
      <c r="G751" s="6">
        <f>VLOOKUP($B751,BNP_EUR_Underlying!$A:$W,COLUMN()-2,0)-EVS_EUR_Underlying!E749</f>
        <v>-8.1469782971987925E-4</v>
      </c>
      <c r="H751" s="6">
        <f>VLOOKUP($B751,BNP_EUR_Underlying!$A:$W,COLUMN()-2,0)-EVS_EUR_Underlying!F749</f>
        <v>-4.7000181524481377E-12</v>
      </c>
      <c r="I751" s="6">
        <f>VLOOKUP($B751,BNP_EUR_Underlying!$A:$W,COLUMN()-2,0)-EVS_EUR_Underlying!G749</f>
        <v>3.0713709815000101E-4</v>
      </c>
      <c r="J751" s="6">
        <f>VLOOKUP($B751,BNP_EUR_Underlying!$A:$W,COLUMN()-2,0)-EVS_EUR_Underlying!H749</f>
        <v>-1.3988810110276972E-13</v>
      </c>
      <c r="K751" s="6">
        <f>VLOOKUP($B751,BNP_EUR_Underlying!$A:$W,COLUMN()-2,0)-EVS_EUR_Underlying!I749</f>
        <v>2.770677362150531E-4</v>
      </c>
      <c r="L751" s="6">
        <f>VLOOKUP($B751,BNP_EUR_Underlying!$A:$W,COLUMN()-2,0)-EVS_EUR_Underlying!J749</f>
        <v>4.3101078261997827E-12</v>
      </c>
      <c r="M751" s="6">
        <f>VLOOKUP($B751,BNP_EUR_Underlying!$A:$W,COLUMN()-2,0)-EVS_EUR_Underlying!K749</f>
        <v>2.9172664440102469E-4</v>
      </c>
      <c r="N751" s="6">
        <f>VLOOKUP($B751,BNP_EUR_Underlying!$A:$W,COLUMN()-2,0)-EVS_EUR_Underlying!L749</f>
        <v>-1.9800821575616023E-2</v>
      </c>
      <c r="O751" s="6">
        <f>VLOOKUP($B751,BNP_EUR_Underlying!$A:$W,COLUMN()-2,0)-EVS_EUR_Underlying!M749</f>
        <v>2.3003821070233244E-13</v>
      </c>
      <c r="P751" s="6">
        <f>VLOOKUP($B751,BNP_EUR_Underlying!$A:$W,COLUMN()-2,0)-EVS_EUR_Underlying!N749</f>
        <v>1.6835946722190132E-3</v>
      </c>
      <c r="Q751" s="6">
        <f>VLOOKUP($B751,BNP_EUR_Underlying!$A:$W,COLUMN()-2,0)-EVS_EUR_Underlying!O749</f>
        <v>9.0578202995799106E-3</v>
      </c>
      <c r="R751" s="6">
        <f>VLOOKUP($B751,BNP_EUR_Underlying!$A:$W,COLUMN()-2,0)-EVS_EUR_Underlying!P749</f>
        <v>2.2502000263102673E-12</v>
      </c>
      <c r="S751" s="6">
        <f>VLOOKUP($B751,BNP_EUR_Underlying!$A:$W,COLUMN()-2,0)-EVS_EUR_Underlying!Q749</f>
        <v>-1.0681643815000363E-3</v>
      </c>
      <c r="T751" s="6">
        <f>VLOOKUP($B751,BNP_EUR_Underlying!$A:$W,COLUMN()-2,0)-EVS_EUR_Underlying!R749</f>
        <v>3.4305891460917337E-13</v>
      </c>
      <c r="U751" s="6">
        <f>VLOOKUP($B751,BNP_EUR_Underlying!$A:$W,COLUMN()-2,0)-EVS_EUR_Underlying!S749</f>
        <v>3.1068722075474953E-2</v>
      </c>
      <c r="V751" s="6">
        <f>VLOOKUP($B751,BNP_EUR_Underlying!$A:$W,COLUMN()-2,0)-EVS_EUR_Underlying!T749</f>
        <v>2.610134330893743E-12</v>
      </c>
      <c r="W751" s="6">
        <f>VLOOKUP($B751,BNP_EUR_Underlying!$A:$W,COLUMN()-2,0)-EVS_EUR_Underlying!U749</f>
        <v>-5.4001247917767614E-13</v>
      </c>
      <c r="X751" s="6">
        <f>VLOOKUP($B751,BNP_EUR_Underlying!$A:$W,COLUMN()-2,0)-EVS_EUR_Underlying!V749</f>
        <v>-8.7996276931789907E-13</v>
      </c>
      <c r="Y751" s="6">
        <f>VLOOKUP($B751,BNP_EUR_Underlying!$A:$W,COLUMN()-2,0)-EVS_EUR_Underlying!W749</f>
        <v>-7.2941652717872785E-14</v>
      </c>
    </row>
    <row r="752" spans="1:25" x14ac:dyDescent="0.25">
      <c r="A752" s="2">
        <v>42450</v>
      </c>
      <c r="B752" s="2">
        <v>42458</v>
      </c>
      <c r="C752" t="b">
        <f t="shared" si="11"/>
        <v>0</v>
      </c>
      <c r="D752" s="6">
        <f>VLOOKUP($B752,BNP_EUR_Underlying!$A:$W,COLUMN()-2,0)-EVS_EUR_Underlying!B750</f>
        <v>0.40205269032202984</v>
      </c>
      <c r="E752" s="6">
        <f>VLOOKUP($B752,BNP_EUR_Underlying!$A:$W,COLUMN()-2,0)-EVS_EUR_Underlying!C750</f>
        <v>0.90602584103127004</v>
      </c>
      <c r="F752" s="6">
        <f>VLOOKUP($B752,BNP_EUR_Underlying!$A:$W,COLUMN()-2,0)-EVS_EUR_Underlying!D750</f>
        <v>-4.4799719489674317E-12</v>
      </c>
      <c r="G752" s="6">
        <f>VLOOKUP($B752,BNP_EUR_Underlying!$A:$W,COLUMN()-2,0)-EVS_EUR_Underlying!E750</f>
        <v>-8.1559403522013518E-4</v>
      </c>
      <c r="H752" s="6">
        <f>VLOOKUP($B752,BNP_EUR_Underlying!$A:$W,COLUMN()-2,0)-EVS_EUR_Underlying!F750</f>
        <v>2.7000623958883807E-13</v>
      </c>
      <c r="I752" s="6">
        <f>VLOOKUP($B752,BNP_EUR_Underlying!$A:$W,COLUMN()-2,0)-EVS_EUR_Underlying!G750</f>
        <v>3.0988368525997068E-4</v>
      </c>
      <c r="J752" s="6">
        <f>VLOOKUP($B752,BNP_EUR_Underlying!$A:$W,COLUMN()-2,0)-EVS_EUR_Underlying!H750</f>
        <v>1.7499335314141717E-12</v>
      </c>
      <c r="K752" s="6">
        <f>VLOOKUP($B752,BNP_EUR_Underlying!$A:$W,COLUMN()-2,0)-EVS_EUR_Underlying!I750</f>
        <v>2.7936070670897539E-4</v>
      </c>
      <c r="L752" s="6">
        <f>VLOOKUP($B752,BNP_EUR_Underlying!$A:$W,COLUMN()-2,0)-EVS_EUR_Underlying!J750</f>
        <v>-8.7996276931789907E-13</v>
      </c>
      <c r="M752" s="6">
        <f>VLOOKUP($B752,BNP_EUR_Underlying!$A:$W,COLUMN()-2,0)-EVS_EUR_Underlying!K750</f>
        <v>2.9454436318498978E-4</v>
      </c>
      <c r="N752" s="6">
        <f>VLOOKUP($B752,BNP_EUR_Underlying!$A:$W,COLUMN()-2,0)-EVS_EUR_Underlying!L750</f>
        <v>-2.0047328340920045E-2</v>
      </c>
      <c r="O752" s="6">
        <f>VLOOKUP($B752,BNP_EUR_Underlying!$A:$W,COLUMN()-2,0)-EVS_EUR_Underlying!M750</f>
        <v>1.5198953207118393E-12</v>
      </c>
      <c r="P752" s="6">
        <f>VLOOKUP($B752,BNP_EUR_Underlying!$A:$W,COLUMN()-2,0)-EVS_EUR_Underlying!N750</f>
        <v>1.7088017134170297E-3</v>
      </c>
      <c r="Q752" s="6">
        <f>VLOOKUP($B752,BNP_EUR_Underlying!$A:$W,COLUMN()-2,0)-EVS_EUR_Underlying!O750</f>
        <v>9.0829279053601386E-3</v>
      </c>
      <c r="R752" s="6">
        <f>VLOOKUP($B752,BNP_EUR_Underlying!$A:$W,COLUMN()-2,0)-EVS_EUR_Underlying!P750</f>
        <v>-9.3991481264765753E-13</v>
      </c>
      <c r="S752" s="6">
        <f>VLOOKUP($B752,BNP_EUR_Underlying!$A:$W,COLUMN()-2,0)-EVS_EUR_Underlying!Q750</f>
        <v>-1.08553718879012E-3</v>
      </c>
      <c r="T752" s="6">
        <f>VLOOKUP($B752,BNP_EUR_Underlying!$A:$W,COLUMN()-2,0)-EVS_EUR_Underlying!R750</f>
        <v>-2.7977620220553945E-14</v>
      </c>
      <c r="U752" s="6">
        <f>VLOOKUP($B752,BNP_EUR_Underlying!$A:$W,COLUMN()-2,0)-EVS_EUR_Underlying!S750</f>
        <v>3.1600889437939039E-2</v>
      </c>
      <c r="V752" s="6">
        <f>VLOOKUP($B752,BNP_EUR_Underlying!$A:$W,COLUMN()-2,0)-EVS_EUR_Underlying!T750</f>
        <v>4.1400216588272087E-12</v>
      </c>
      <c r="W752" s="6">
        <f>VLOOKUP($B752,BNP_EUR_Underlying!$A:$W,COLUMN()-2,0)-EVS_EUR_Underlying!U750</f>
        <v>1.0400569294688466E-12</v>
      </c>
      <c r="X752" s="6">
        <f>VLOOKUP($B752,BNP_EUR_Underlying!$A:$W,COLUMN()-2,0)-EVS_EUR_Underlying!V750</f>
        <v>2.3998580900297384E-12</v>
      </c>
      <c r="Y752" s="6">
        <f>VLOOKUP($B752,BNP_EUR_Underlying!$A:$W,COLUMN()-2,0)-EVS_EUR_Underlying!W750</f>
        <v>-1.2900791546144319E-13</v>
      </c>
    </row>
    <row r="753" spans="1:25" x14ac:dyDescent="0.25">
      <c r="A753" s="2">
        <v>42451</v>
      </c>
      <c r="B753" s="2">
        <v>42459</v>
      </c>
      <c r="C753" t="b">
        <f t="shared" si="11"/>
        <v>0</v>
      </c>
      <c r="D753" s="6">
        <f>VLOOKUP($B753,BNP_EUR_Underlying!$A:$W,COLUMN()-2,0)-EVS_EUR_Underlying!B751</f>
        <v>0.40386575205446995</v>
      </c>
      <c r="E753" s="6">
        <f>VLOOKUP($B753,BNP_EUR_Underlying!$A:$W,COLUMN()-2,0)-EVS_EUR_Underlying!C751</f>
        <v>0.91056854864868009</v>
      </c>
      <c r="F753" s="6">
        <f>VLOOKUP($B753,BNP_EUR_Underlying!$A:$W,COLUMN()-2,0)-EVS_EUR_Underlying!D751</f>
        <v>-4.4799719489674317E-12</v>
      </c>
      <c r="G753" s="6">
        <f>VLOOKUP($B753,BNP_EUR_Underlying!$A:$W,COLUMN()-2,0)-EVS_EUR_Underlying!E751</f>
        <v>-8.1547292637007551E-4</v>
      </c>
      <c r="H753" s="6">
        <f>VLOOKUP($B753,BNP_EUR_Underlying!$A:$W,COLUMN()-2,0)-EVS_EUR_Underlying!F751</f>
        <v>-9.1993079820440471E-13</v>
      </c>
      <c r="I753" s="6">
        <f>VLOOKUP($B753,BNP_EUR_Underlying!$A:$W,COLUMN()-2,0)-EVS_EUR_Underlying!G751</f>
        <v>3.0951518069999295E-4</v>
      </c>
      <c r="J753" s="6">
        <f>VLOOKUP($B753,BNP_EUR_Underlying!$A:$W,COLUMN()-2,0)-EVS_EUR_Underlying!H751</f>
        <v>2.440048163521169E-12</v>
      </c>
      <c r="K753" s="6">
        <f>VLOOKUP($B753,BNP_EUR_Underlying!$A:$W,COLUMN()-2,0)-EVS_EUR_Underlying!I751</f>
        <v>2.8033537628702199E-4</v>
      </c>
      <c r="L753" s="6">
        <f>VLOOKUP($B753,BNP_EUR_Underlying!$A:$W,COLUMN()-2,0)-EVS_EUR_Underlying!J751</f>
        <v>-1.4999113062685865E-12</v>
      </c>
      <c r="M753" s="6">
        <f>VLOOKUP($B753,BNP_EUR_Underlying!$A:$W,COLUMN()-2,0)-EVS_EUR_Underlying!K751</f>
        <v>2.9482698258398443E-4</v>
      </c>
      <c r="N753" s="6">
        <f>VLOOKUP($B753,BNP_EUR_Underlying!$A:$W,COLUMN()-2,0)-EVS_EUR_Underlying!L751</f>
        <v>-2.0148117107469998E-2</v>
      </c>
      <c r="O753" s="6">
        <f>VLOOKUP($B753,BNP_EUR_Underlying!$A:$W,COLUMN()-2,0)-EVS_EUR_Underlying!M751</f>
        <v>-1.1899370377932428E-12</v>
      </c>
      <c r="P753" s="6">
        <f>VLOOKUP($B753,BNP_EUR_Underlying!$A:$W,COLUMN()-2,0)-EVS_EUR_Underlying!N751</f>
        <v>1.7097880336739424E-3</v>
      </c>
      <c r="Q753" s="6">
        <f>VLOOKUP($B753,BNP_EUR_Underlying!$A:$W,COLUMN()-2,0)-EVS_EUR_Underlying!O751</f>
        <v>9.1010053751201525E-3</v>
      </c>
      <c r="R753" s="6">
        <f>VLOOKUP($B753,BNP_EUR_Underlying!$A:$W,COLUMN()-2,0)-EVS_EUR_Underlying!P751</f>
        <v>3.8200553831302386E-12</v>
      </c>
      <c r="S753" s="6">
        <f>VLOOKUP($B753,BNP_EUR_Underlying!$A:$W,COLUMN()-2,0)-EVS_EUR_Underlying!Q751</f>
        <v>-1.0829049410199243E-3</v>
      </c>
      <c r="T753" s="6">
        <f>VLOOKUP($B753,BNP_EUR_Underlying!$A:$W,COLUMN()-2,0)-EVS_EUR_Underlying!R751</f>
        <v>3.3306690738754696E-13</v>
      </c>
      <c r="U753" s="6">
        <f>VLOOKUP($B753,BNP_EUR_Underlying!$A:$W,COLUMN()-2,0)-EVS_EUR_Underlying!S751</f>
        <v>3.2508549973946033E-2</v>
      </c>
      <c r="V753" s="6">
        <f>VLOOKUP($B753,BNP_EUR_Underlying!$A:$W,COLUMN()-2,0)-EVS_EUR_Underlying!T751</f>
        <v>2.440048163521169E-12</v>
      </c>
      <c r="W753" s="6">
        <f>VLOOKUP($B753,BNP_EUR_Underlying!$A:$W,COLUMN()-2,0)-EVS_EUR_Underlying!U751</f>
        <v>-5.9019455989073322E-13</v>
      </c>
      <c r="X753" s="6">
        <f>VLOOKUP($B753,BNP_EUR_Underlying!$A:$W,COLUMN()-2,0)-EVS_EUR_Underlying!V751</f>
        <v>4.9960036108132044E-14</v>
      </c>
      <c r="Y753" s="6">
        <f>VLOOKUP($B753,BNP_EUR_Underlying!$A:$W,COLUMN()-2,0)-EVS_EUR_Underlying!W751</f>
        <v>-4.6307402357115279E-13</v>
      </c>
    </row>
    <row r="754" spans="1:25" x14ac:dyDescent="0.25">
      <c r="A754" s="2">
        <v>42452</v>
      </c>
      <c r="B754" s="2">
        <v>42460</v>
      </c>
      <c r="C754" t="b">
        <f t="shared" si="11"/>
        <v>0</v>
      </c>
      <c r="D754" s="6">
        <f>VLOOKUP($B754,BNP_EUR_Underlying!$A:$W,COLUMN()-2,0)-EVS_EUR_Underlying!B752</f>
        <v>0.40190453702969986</v>
      </c>
      <c r="E754" s="6">
        <f>VLOOKUP($B754,BNP_EUR_Underlying!$A:$W,COLUMN()-2,0)-EVS_EUR_Underlying!C752</f>
        <v>0.90869392798168991</v>
      </c>
      <c r="F754" s="6">
        <f>VLOOKUP($B754,BNP_EUR_Underlying!$A:$W,COLUMN()-2,0)-EVS_EUR_Underlying!D752</f>
        <v>-4.3298697960381105E-12</v>
      </c>
      <c r="G754" s="6">
        <f>VLOOKUP($B754,BNP_EUR_Underlying!$A:$W,COLUMN()-2,0)-EVS_EUR_Underlying!E752</f>
        <v>-8.1554559167984486E-4</v>
      </c>
      <c r="H754" s="6">
        <f>VLOOKUP($B754,BNP_EUR_Underlying!$A:$W,COLUMN()-2,0)-EVS_EUR_Underlying!F752</f>
        <v>2.0299317782246362E-12</v>
      </c>
      <c r="I754" s="6">
        <f>VLOOKUP($B754,BNP_EUR_Underlying!$A:$W,COLUMN()-2,0)-EVS_EUR_Underlying!G752</f>
        <v>3.1073811166004717E-4</v>
      </c>
      <c r="J754" s="6">
        <f>VLOOKUP($B754,BNP_EUR_Underlying!$A:$W,COLUMN()-2,0)-EVS_EUR_Underlying!H752</f>
        <v>-4.6898041006215863E-12</v>
      </c>
      <c r="K754" s="6">
        <f>VLOOKUP($B754,BNP_EUR_Underlying!$A:$W,COLUMN()-2,0)-EVS_EUR_Underlying!I752</f>
        <v>2.8071034291998753E-4</v>
      </c>
      <c r="L754" s="6">
        <f>VLOOKUP($B754,BNP_EUR_Underlying!$A:$W,COLUMN()-2,0)-EVS_EUR_Underlying!J752</f>
        <v>-3.0200286715853508E-12</v>
      </c>
      <c r="M754" s="6">
        <f>VLOOKUP($B754,BNP_EUR_Underlying!$A:$W,COLUMN()-2,0)-EVS_EUR_Underlying!K752</f>
        <v>2.9538534756501367E-4</v>
      </c>
      <c r="N754" s="6">
        <f>VLOOKUP($B754,BNP_EUR_Underlying!$A:$W,COLUMN()-2,0)-EVS_EUR_Underlying!L752</f>
        <v>-2.0306335396367947E-2</v>
      </c>
      <c r="O754" s="6">
        <f>VLOOKUP($B754,BNP_EUR_Underlying!$A:$W,COLUMN()-2,0)-EVS_EUR_Underlying!M752</f>
        <v>-2.5299762285158067E-12</v>
      </c>
      <c r="P754" s="6">
        <f>VLOOKUP($B754,BNP_EUR_Underlying!$A:$W,COLUMN()-2,0)-EVS_EUR_Underlying!N752</f>
        <v>1.7115629894879358E-3</v>
      </c>
      <c r="Q754" s="6">
        <f>VLOOKUP($B754,BNP_EUR_Underlying!$A:$W,COLUMN()-2,0)-EVS_EUR_Underlying!O752</f>
        <v>9.056313835430041E-3</v>
      </c>
      <c r="R754" s="6">
        <f>VLOOKUP($B754,BNP_EUR_Underlying!$A:$W,COLUMN()-2,0)-EVS_EUR_Underlying!P752</f>
        <v>-2.6001423236721166E-13</v>
      </c>
      <c r="S754" s="6">
        <f>VLOOKUP($B754,BNP_EUR_Underlying!$A:$W,COLUMN()-2,0)-EVS_EUR_Underlying!Q752</f>
        <v>-1.0634263395099541E-3</v>
      </c>
      <c r="T754" s="6">
        <f>VLOOKUP($B754,BNP_EUR_Underlying!$A:$W,COLUMN()-2,0)-EVS_EUR_Underlying!R752</f>
        <v>1.8407497748285095E-13</v>
      </c>
      <c r="U754" s="6">
        <f>VLOOKUP($B754,BNP_EUR_Underlying!$A:$W,COLUMN()-2,0)-EVS_EUR_Underlying!S752</f>
        <v>3.1953655033178041E-2</v>
      </c>
      <c r="V754" s="6">
        <f>VLOOKUP($B754,BNP_EUR_Underlying!$A:$W,COLUMN()-2,0)-EVS_EUR_Underlying!T752</f>
        <v>3.8098413313036872E-12</v>
      </c>
      <c r="W754" s="6">
        <f>VLOOKUP($B754,BNP_EUR_Underlying!$A:$W,COLUMN()-2,0)-EVS_EUR_Underlying!U752</f>
        <v>2.2999380178134743E-12</v>
      </c>
      <c r="X754" s="6">
        <f>VLOOKUP($B754,BNP_EUR_Underlying!$A:$W,COLUMN()-2,0)-EVS_EUR_Underlying!V752</f>
        <v>4.9400483703720965E-12</v>
      </c>
      <c r="Y754" s="6">
        <f>VLOOKUP($B754,BNP_EUR_Underlying!$A:$W,COLUMN()-2,0)-EVS_EUR_Underlying!W752</f>
        <v>2.2004620348070603E-13</v>
      </c>
    </row>
    <row r="755" spans="1:25" x14ac:dyDescent="0.25">
      <c r="A755" s="2">
        <v>42453</v>
      </c>
      <c r="B755" s="2">
        <v>42461</v>
      </c>
      <c r="C755" t="b">
        <f t="shared" si="11"/>
        <v>0</v>
      </c>
      <c r="D755" s="6">
        <f>VLOOKUP($B755,BNP_EUR_Underlying!$A:$W,COLUMN()-2,0)-EVS_EUR_Underlying!B753</f>
        <v>0.40291013155198985</v>
      </c>
      <c r="E755" s="6">
        <f>VLOOKUP($B755,BNP_EUR_Underlying!$A:$W,COLUMN()-2,0)-EVS_EUR_Underlying!C753</f>
        <v>0.91248301357889994</v>
      </c>
      <c r="F755" s="6">
        <f>VLOOKUP($B755,BNP_EUR_Underlying!$A:$W,COLUMN()-2,0)-EVS_EUR_Underlying!D753</f>
        <v>3.1399327582448677E-12</v>
      </c>
      <c r="G755" s="6">
        <f>VLOOKUP($B755,BNP_EUR_Underlying!$A:$W,COLUMN()-2,0)-EVS_EUR_Underlying!E753</f>
        <v>-8.1588469646987072E-4</v>
      </c>
      <c r="H755" s="6">
        <f>VLOOKUP($B755,BNP_EUR_Underlying!$A:$W,COLUMN()-2,0)-EVS_EUR_Underlying!F753</f>
        <v>2.0798918143327683E-12</v>
      </c>
      <c r="I755" s="6">
        <f>VLOOKUP($B755,BNP_EUR_Underlying!$A:$W,COLUMN()-2,0)-EVS_EUR_Underlying!G753</f>
        <v>3.1147126695008076E-4</v>
      </c>
      <c r="J755" s="6">
        <f>VLOOKUP($B755,BNP_EUR_Underlying!$A:$W,COLUMN()-2,0)-EVS_EUR_Underlying!H753</f>
        <v>6.1994853695068741E-13</v>
      </c>
      <c r="K755" s="6">
        <f>VLOOKUP($B755,BNP_EUR_Underlying!$A:$W,COLUMN()-2,0)-EVS_EUR_Underlying!I753</f>
        <v>2.8051398834594288E-4</v>
      </c>
      <c r="L755" s="6">
        <f>VLOOKUP($B755,BNP_EUR_Underlying!$A:$W,COLUMN()-2,0)-EVS_EUR_Underlying!J753</f>
        <v>1.219913059458122E-12</v>
      </c>
      <c r="M755" s="6">
        <f>VLOOKUP($B755,BNP_EUR_Underlying!$A:$W,COLUMN()-2,0)-EVS_EUR_Underlying!K753</f>
        <v>2.9580703269593833E-4</v>
      </c>
      <c r="N755" s="6">
        <f>VLOOKUP($B755,BNP_EUR_Underlying!$A:$W,COLUMN()-2,0)-EVS_EUR_Underlying!L753</f>
        <v>-2.0319823635784995E-2</v>
      </c>
      <c r="O755" s="6">
        <f>VLOOKUP($B755,BNP_EUR_Underlying!$A:$W,COLUMN()-2,0)-EVS_EUR_Underlying!M753</f>
        <v>1.4701573292086323E-12</v>
      </c>
      <c r="P755" s="6">
        <f>VLOOKUP($B755,BNP_EUR_Underlying!$A:$W,COLUMN()-2,0)-EVS_EUR_Underlying!N753</f>
        <v>1.7128625393929564E-3</v>
      </c>
      <c r="Q755" s="6">
        <f>VLOOKUP($B755,BNP_EUR_Underlying!$A:$W,COLUMN()-2,0)-EVS_EUR_Underlying!O753</f>
        <v>9.0693697980399612E-3</v>
      </c>
      <c r="R755" s="6">
        <f>VLOOKUP($B755,BNP_EUR_Underlying!$A:$W,COLUMN()-2,0)-EVS_EUR_Underlying!P753</f>
        <v>-1.6000534230897756E-12</v>
      </c>
      <c r="S755" s="6">
        <f>VLOOKUP($B755,BNP_EUR_Underlying!$A:$W,COLUMN()-2,0)-EVS_EUR_Underlying!Q753</f>
        <v>-1.0355245611399777E-3</v>
      </c>
      <c r="T755" s="6">
        <f>VLOOKUP($B755,BNP_EUR_Underlying!$A:$W,COLUMN()-2,0)-EVS_EUR_Underlying!R753</f>
        <v>3.9201974999514277E-13</v>
      </c>
      <c r="U755" s="6">
        <f>VLOOKUP($B755,BNP_EUR_Underlying!$A:$W,COLUMN()-2,0)-EVS_EUR_Underlying!S753</f>
        <v>3.1916681945491021E-2</v>
      </c>
      <c r="V755" s="6">
        <f>VLOOKUP($B755,BNP_EUR_Underlying!$A:$W,COLUMN()-2,0)-EVS_EUR_Underlying!T753</f>
        <v>5.3002047195604973E-13</v>
      </c>
      <c r="W755" s="6">
        <f>VLOOKUP($B755,BNP_EUR_Underlying!$A:$W,COLUMN()-2,0)-EVS_EUR_Underlying!U753</f>
        <v>3.4401370641035101E-12</v>
      </c>
      <c r="X755" s="6">
        <f>VLOOKUP($B755,BNP_EUR_Underlying!$A:$W,COLUMN()-2,0)-EVS_EUR_Underlying!V753</f>
        <v>-3.7898573168604344E-12</v>
      </c>
      <c r="Y755" s="6">
        <f>VLOOKUP($B755,BNP_EUR_Underlying!$A:$W,COLUMN()-2,0)-EVS_EUR_Underlying!W753</f>
        <v>-2.120525977034049E-13</v>
      </c>
    </row>
    <row r="756" spans="1:25" x14ac:dyDescent="0.25">
      <c r="A756" s="2">
        <v>42454</v>
      </c>
      <c r="B756" s="2">
        <v>42464</v>
      </c>
      <c r="C756" t="b">
        <f t="shared" si="11"/>
        <v>0</v>
      </c>
      <c r="D756" s="6">
        <f>VLOOKUP($B756,BNP_EUR_Underlying!$A:$W,COLUMN()-2,0)-EVS_EUR_Underlying!B754</f>
        <v>0.40320839182252999</v>
      </c>
      <c r="E756" s="6">
        <f>VLOOKUP($B756,BNP_EUR_Underlying!$A:$W,COLUMN()-2,0)-EVS_EUR_Underlying!C754</f>
        <v>0.91426126535677987</v>
      </c>
      <c r="F756" s="6">
        <f>VLOOKUP($B756,BNP_EUR_Underlying!$A:$W,COLUMN()-2,0)-EVS_EUR_Underlying!D754</f>
        <v>5.9996452250743459E-13</v>
      </c>
      <c r="G756" s="6">
        <f>VLOOKUP($B756,BNP_EUR_Underlying!$A:$W,COLUMN()-2,0)-EVS_EUR_Underlying!E754</f>
        <v>-8.156182569900583E-4</v>
      </c>
      <c r="H756" s="6">
        <f>VLOOKUP($B756,BNP_EUR_Underlying!$A:$W,COLUMN()-2,0)-EVS_EUR_Underlying!F754</f>
        <v>5.000000413701855E-12</v>
      </c>
      <c r="I756" s="6">
        <f>VLOOKUP($B756,BNP_EUR_Underlying!$A:$W,COLUMN()-2,0)-EVS_EUR_Underlying!G754</f>
        <v>3.114654139999562E-4</v>
      </c>
      <c r="J756" s="6">
        <f>VLOOKUP($B756,BNP_EUR_Underlying!$A:$W,COLUMN()-2,0)-EVS_EUR_Underlying!H754</f>
        <v>1.6500134591979077E-12</v>
      </c>
      <c r="K756" s="6">
        <f>VLOOKUP($B756,BNP_EUR_Underlying!$A:$W,COLUMN()-2,0)-EVS_EUR_Underlying!I754</f>
        <v>2.7979793192300928E-4</v>
      </c>
      <c r="L756" s="6">
        <f>VLOOKUP($B756,BNP_EUR_Underlying!$A:$W,COLUMN()-2,0)-EVS_EUR_Underlying!J754</f>
        <v>-3.0699887076934829E-12</v>
      </c>
      <c r="M756" s="6">
        <f>VLOOKUP($B756,BNP_EUR_Underlying!$A:$W,COLUMN()-2,0)-EVS_EUR_Underlying!K754</f>
        <v>2.9569641111693024E-4</v>
      </c>
      <c r="N756" s="6">
        <f>VLOOKUP($B756,BNP_EUR_Underlying!$A:$W,COLUMN()-2,0)-EVS_EUR_Underlying!L754</f>
        <v>-2.0243204011868965E-2</v>
      </c>
      <c r="O756" s="6">
        <f>VLOOKUP($B756,BNP_EUR_Underlying!$A:$W,COLUMN()-2,0)-EVS_EUR_Underlying!M754</f>
        <v>-2.5801583092288638E-12</v>
      </c>
      <c r="P756" s="6">
        <f>VLOOKUP($B756,BNP_EUR_Underlying!$A:$W,COLUMN()-2,0)-EVS_EUR_Underlying!N754</f>
        <v>1.7147701728449372E-3</v>
      </c>
      <c r="Q756" s="6">
        <f>VLOOKUP($B756,BNP_EUR_Underlying!$A:$W,COLUMN()-2,0)-EVS_EUR_Underlying!O754</f>
        <v>9.0834300500699516E-3</v>
      </c>
      <c r="R756" s="6">
        <f>VLOOKUP($B756,BNP_EUR_Underlying!$A:$W,COLUMN()-2,0)-EVS_EUR_Underlying!P754</f>
        <v>-2.5199842212941803E-12</v>
      </c>
      <c r="S756" s="6">
        <f>VLOOKUP($B756,BNP_EUR_Underlying!$A:$W,COLUMN()-2,0)-EVS_EUR_Underlying!Q754</f>
        <v>-1.0339452104799474E-3</v>
      </c>
      <c r="T756" s="6">
        <f>VLOOKUP($B756,BNP_EUR_Underlying!$A:$W,COLUMN()-2,0)-EVS_EUR_Underlying!R754</f>
        <v>-4.5408121707168903E-13</v>
      </c>
      <c r="U756" s="6">
        <f>VLOOKUP($B756,BNP_EUR_Underlying!$A:$W,COLUMN()-2,0)-EVS_EUR_Underlying!S754</f>
        <v>3.1410396685981001E-2</v>
      </c>
      <c r="V756" s="6">
        <f>VLOOKUP($B756,BNP_EUR_Underlying!$A:$W,COLUMN()-2,0)-EVS_EUR_Underlying!T754</f>
        <v>4.5798920211836958E-12</v>
      </c>
      <c r="W756" s="6">
        <f>VLOOKUP($B756,BNP_EUR_Underlying!$A:$W,COLUMN()-2,0)-EVS_EUR_Underlying!U754</f>
        <v>2.7600144392181392E-12</v>
      </c>
      <c r="X756" s="6">
        <f>VLOOKUP($B756,BNP_EUR_Underlying!$A:$W,COLUMN()-2,0)-EVS_EUR_Underlying!V754</f>
        <v>-1.2498890811230012E-12</v>
      </c>
      <c r="Y756" s="6">
        <f>VLOOKUP($B756,BNP_EUR_Underlying!$A:$W,COLUMN()-2,0)-EVS_EUR_Underlying!W754</f>
        <v>-1.8995915951336428E-13</v>
      </c>
    </row>
    <row r="757" spans="1:25" x14ac:dyDescent="0.25">
      <c r="A757" s="2">
        <v>42457</v>
      </c>
      <c r="B757" s="2">
        <v>42465</v>
      </c>
      <c r="C757" t="b">
        <f t="shared" si="11"/>
        <v>0</v>
      </c>
      <c r="D757" s="6">
        <f>VLOOKUP($B757,BNP_EUR_Underlying!$A:$W,COLUMN()-2,0)-EVS_EUR_Underlying!B755</f>
        <v>0.40264110736401992</v>
      </c>
      <c r="E757" s="6">
        <f>VLOOKUP($B757,BNP_EUR_Underlying!$A:$W,COLUMN()-2,0)-EVS_EUR_Underlying!C755</f>
        <v>0.91538087065053997</v>
      </c>
      <c r="F757" s="6">
        <f>VLOOKUP($B757,BNP_EUR_Underlying!$A:$W,COLUMN()-2,0)-EVS_EUR_Underlying!D755</f>
        <v>4.4986236957811343E-13</v>
      </c>
      <c r="G757" s="6">
        <f>VLOOKUP($B757,BNP_EUR_Underlying!$A:$W,COLUMN()-2,0)-EVS_EUR_Underlying!E755</f>
        <v>-8.1547292637007551E-4</v>
      </c>
      <c r="H757" s="6">
        <f>VLOOKUP($B757,BNP_EUR_Underlying!$A:$W,COLUMN()-2,0)-EVS_EUR_Underlying!F755</f>
        <v>2.999822612537173E-13</v>
      </c>
      <c r="I757" s="6">
        <f>VLOOKUP($B757,BNP_EUR_Underlying!$A:$W,COLUMN()-2,0)-EVS_EUR_Underlying!G755</f>
        <v>3.1246716448984913E-4</v>
      </c>
      <c r="J757" s="6">
        <f>VLOOKUP($B757,BNP_EUR_Underlying!$A:$W,COLUMN()-2,0)-EVS_EUR_Underlying!H755</f>
        <v>1.099120794378905E-13</v>
      </c>
      <c r="K757" s="6">
        <f>VLOOKUP($B757,BNP_EUR_Underlying!$A:$W,COLUMN()-2,0)-EVS_EUR_Underlying!I755</f>
        <v>2.7876831738904428E-4</v>
      </c>
      <c r="L757" s="6">
        <f>VLOOKUP($B757,BNP_EUR_Underlying!$A:$W,COLUMN()-2,0)-EVS_EUR_Underlying!J755</f>
        <v>1.2401191185062999E-12</v>
      </c>
      <c r="M757" s="6">
        <f>VLOOKUP($B757,BNP_EUR_Underlying!$A:$W,COLUMN()-2,0)-EVS_EUR_Underlying!K755</f>
        <v>2.9492304653599977E-4</v>
      </c>
      <c r="N757" s="6">
        <f>VLOOKUP($B757,BNP_EUR_Underlying!$A:$W,COLUMN()-2,0)-EVS_EUR_Underlying!L755</f>
        <v>-2.0019149584668994E-2</v>
      </c>
      <c r="O757" s="6">
        <f>VLOOKUP($B757,BNP_EUR_Underlying!$A:$W,COLUMN()-2,0)-EVS_EUR_Underlying!M755</f>
        <v>-1.9499957204516249E-12</v>
      </c>
      <c r="P757" s="6">
        <f>VLOOKUP($B757,BNP_EUR_Underlying!$A:$W,COLUMN()-2,0)-EVS_EUR_Underlying!N755</f>
        <v>1.7165934126429638E-3</v>
      </c>
      <c r="Q757" s="6">
        <f>VLOOKUP($B757,BNP_EUR_Underlying!$A:$W,COLUMN()-2,0)-EVS_EUR_Underlying!O755</f>
        <v>8.9935448259899076E-3</v>
      </c>
      <c r="R757" s="6">
        <f>VLOOKUP($B757,BNP_EUR_Underlying!$A:$W,COLUMN()-2,0)-EVS_EUR_Underlying!P755</f>
        <v>-6.7990058028044587E-13</v>
      </c>
      <c r="S757" s="6">
        <f>VLOOKUP($B757,BNP_EUR_Underlying!$A:$W,COLUMN()-2,0)-EVS_EUR_Underlying!Q755</f>
        <v>-1.0092021234298088E-3</v>
      </c>
      <c r="T757" s="6">
        <f>VLOOKUP($B757,BNP_EUR_Underlying!$A:$W,COLUMN()-2,0)-EVS_EUR_Underlying!R755</f>
        <v>-2.6201263381153694E-13</v>
      </c>
      <c r="U757" s="6">
        <f>VLOOKUP($B757,BNP_EUR_Underlying!$A:$W,COLUMN()-2,0)-EVS_EUR_Underlying!S755</f>
        <v>3.069564996220997E-2</v>
      </c>
      <c r="V757" s="6">
        <f>VLOOKUP($B757,BNP_EUR_Underlying!$A:$W,COLUMN()-2,0)-EVS_EUR_Underlying!T755</f>
        <v>2.3001600624183993E-12</v>
      </c>
      <c r="W757" s="6">
        <f>VLOOKUP($B757,BNP_EUR_Underlying!$A:$W,COLUMN()-2,0)-EVS_EUR_Underlying!U755</f>
        <v>2.2000179455972102E-12</v>
      </c>
      <c r="X757" s="6">
        <f>VLOOKUP($B757,BNP_EUR_Underlying!$A:$W,COLUMN()-2,0)-EVS_EUR_Underlying!V755</f>
        <v>-5.2002846473442332E-13</v>
      </c>
      <c r="Y757" s="6">
        <f>VLOOKUP($B757,BNP_EUR_Underlying!$A:$W,COLUMN()-2,0)-EVS_EUR_Underlying!W755</f>
        <v>3.3006930522105904E-13</v>
      </c>
    </row>
    <row r="758" spans="1:25" x14ac:dyDescent="0.25">
      <c r="A758" s="2">
        <v>42458</v>
      </c>
      <c r="B758" s="2">
        <v>42466</v>
      </c>
      <c r="C758" t="b">
        <f t="shared" si="11"/>
        <v>0</v>
      </c>
      <c r="D758" s="6">
        <f>VLOOKUP($B758,BNP_EUR_Underlying!$A:$W,COLUMN()-2,0)-EVS_EUR_Underlying!B756</f>
        <v>0.40231597017948006</v>
      </c>
      <c r="E758" s="6">
        <f>VLOOKUP($B758,BNP_EUR_Underlying!$A:$W,COLUMN()-2,0)-EVS_EUR_Underlying!C756</f>
        <v>0.9140728344104001</v>
      </c>
      <c r="F758" s="6">
        <f>VLOOKUP($B758,BNP_EUR_Underlying!$A:$W,COLUMN()-2,0)-EVS_EUR_Underlying!D756</f>
        <v>4.4986236957811343E-13</v>
      </c>
      <c r="G758" s="6">
        <f>VLOOKUP($B758,BNP_EUR_Underlying!$A:$W,COLUMN()-2,0)-EVS_EUR_Underlying!E756</f>
        <v>-8.1537603928993896E-4</v>
      </c>
      <c r="H758" s="6">
        <f>VLOOKUP($B758,BNP_EUR_Underlying!$A:$W,COLUMN()-2,0)-EVS_EUR_Underlying!F756</f>
        <v>-4.4599879345241789E-12</v>
      </c>
      <c r="I758" s="6">
        <f>VLOOKUP($B758,BNP_EUR_Underlying!$A:$W,COLUMN()-2,0)-EVS_EUR_Underlying!G756</f>
        <v>3.1218569436997079E-4</v>
      </c>
      <c r="J758" s="6">
        <f>VLOOKUP($B758,BNP_EUR_Underlying!$A:$W,COLUMN()-2,0)-EVS_EUR_Underlying!H756</f>
        <v>-1.7998935675223038E-12</v>
      </c>
      <c r="K758" s="6">
        <f>VLOOKUP($B758,BNP_EUR_Underlying!$A:$W,COLUMN()-2,0)-EVS_EUR_Underlying!I756</f>
        <v>2.810952230989372E-4</v>
      </c>
      <c r="L758" s="6">
        <f>VLOOKUP($B758,BNP_EUR_Underlying!$A:$W,COLUMN()-2,0)-EVS_EUR_Underlying!J756</f>
        <v>-3.0200286715853508E-12</v>
      </c>
      <c r="M758" s="6">
        <f>VLOOKUP($B758,BNP_EUR_Underlying!$A:$W,COLUMN()-2,0)-EVS_EUR_Underlying!K756</f>
        <v>2.9560255237093269E-4</v>
      </c>
      <c r="N758" s="6">
        <f>VLOOKUP($B758,BNP_EUR_Underlying!$A:$W,COLUMN()-2,0)-EVS_EUR_Underlying!L756</f>
        <v>-2.0167453667881974E-2</v>
      </c>
      <c r="O758" s="6">
        <f>VLOOKUP($B758,BNP_EUR_Underlying!$A:$W,COLUMN()-2,0)-EVS_EUR_Underlying!M756</f>
        <v>-1.9499957204516249E-12</v>
      </c>
      <c r="P758" s="6">
        <f>VLOOKUP($B758,BNP_EUR_Underlying!$A:$W,COLUMN()-2,0)-EVS_EUR_Underlying!N756</f>
        <v>1.7120077878259865E-3</v>
      </c>
      <c r="Q758" s="6">
        <f>VLOOKUP($B758,BNP_EUR_Underlying!$A:$W,COLUMN()-2,0)-EVS_EUR_Underlying!O756</f>
        <v>9.0261847125001626E-3</v>
      </c>
      <c r="R758" s="6">
        <f>VLOOKUP($B758,BNP_EUR_Underlying!$A:$W,COLUMN()-2,0)-EVS_EUR_Underlying!P756</f>
        <v>2.7200464103316335E-12</v>
      </c>
      <c r="S758" s="6">
        <f>VLOOKUP($B758,BNP_EUR_Underlying!$A:$W,COLUMN()-2,0)-EVS_EUR_Underlying!Q756</f>
        <v>-1.0170988567399508E-3</v>
      </c>
      <c r="T758" s="6">
        <f>VLOOKUP($B758,BNP_EUR_Underlying!$A:$W,COLUMN()-2,0)-EVS_EUR_Underlying!R756</f>
        <v>4.3076653355456074E-14</v>
      </c>
      <c r="U758" s="6">
        <f>VLOOKUP($B758,BNP_EUR_Underlying!$A:$W,COLUMN()-2,0)-EVS_EUR_Underlying!S756</f>
        <v>3.0294551277440962E-2</v>
      </c>
      <c r="V758" s="6">
        <f>VLOOKUP($B758,BNP_EUR_Underlying!$A:$W,COLUMN()-2,0)-EVS_EUR_Underlying!T756</f>
        <v>-2.8999025403209089E-12</v>
      </c>
      <c r="W758" s="6">
        <f>VLOOKUP($B758,BNP_EUR_Underlying!$A:$W,COLUMN()-2,0)-EVS_EUR_Underlying!U756</f>
        <v>2.1100898806025725E-12</v>
      </c>
      <c r="X758" s="6">
        <f>VLOOKUP($B758,BNP_EUR_Underlying!$A:$W,COLUMN()-2,0)-EVS_EUR_Underlying!V756</f>
        <v>-2.0901058661593197E-12</v>
      </c>
      <c r="Y758" s="6">
        <f>VLOOKUP($B758,BNP_EUR_Underlying!$A:$W,COLUMN()-2,0)-EVS_EUR_Underlying!W756</f>
        <v>2.19824158875781E-14</v>
      </c>
    </row>
    <row r="759" spans="1:25" x14ac:dyDescent="0.25">
      <c r="A759" s="2">
        <v>42459</v>
      </c>
      <c r="B759" s="2">
        <v>42467</v>
      </c>
      <c r="C759" t="b">
        <f t="shared" si="11"/>
        <v>0</v>
      </c>
      <c r="D759" s="6">
        <f>VLOOKUP($B759,BNP_EUR_Underlying!$A:$W,COLUMN()-2,0)-EVS_EUR_Underlying!B757</f>
        <v>0.40314397530455004</v>
      </c>
      <c r="E759" s="6">
        <f>VLOOKUP($B759,BNP_EUR_Underlying!$A:$W,COLUMN()-2,0)-EVS_EUR_Underlying!C757</f>
        <v>0.91902208241633998</v>
      </c>
      <c r="F759" s="6">
        <f>VLOOKUP($B759,BNP_EUR_Underlying!$A:$W,COLUMN()-2,0)-EVS_EUR_Underlying!D757</f>
        <v>1.4011014570769476E-13</v>
      </c>
      <c r="G759" s="6">
        <f>VLOOKUP($B759,BNP_EUR_Underlying!$A:$W,COLUMN()-2,0)-EVS_EUR_Underlying!E757</f>
        <v>-8.148673821100072E-4</v>
      </c>
      <c r="H759" s="6">
        <f>VLOOKUP($B759,BNP_EUR_Underlying!$A:$W,COLUMN()-2,0)-EVS_EUR_Underlying!F757</f>
        <v>-1.049826892085548E-12</v>
      </c>
      <c r="I759" s="6">
        <f>VLOOKUP($B759,BNP_EUR_Underlying!$A:$W,COLUMN()-2,0)-EVS_EUR_Underlying!G757</f>
        <v>3.1300288659985576E-4</v>
      </c>
      <c r="J759" s="6">
        <f>VLOOKUP($B759,BNP_EUR_Underlying!$A:$W,COLUMN()-2,0)-EVS_EUR_Underlying!H757</f>
        <v>2.6001423236721166E-13</v>
      </c>
      <c r="K759" s="6">
        <f>VLOOKUP($B759,BNP_EUR_Underlying!$A:$W,COLUMN()-2,0)-EVS_EUR_Underlying!I757</f>
        <v>2.7969879794997876E-4</v>
      </c>
      <c r="L759" s="6">
        <f>VLOOKUP($B759,BNP_EUR_Underlying!$A:$W,COLUMN()-2,0)-EVS_EUR_Underlying!J757</f>
        <v>-2.999822612537173E-13</v>
      </c>
      <c r="M759" s="6">
        <f>VLOOKUP($B759,BNP_EUR_Underlying!$A:$W,COLUMN()-2,0)-EVS_EUR_Underlying!K757</f>
        <v>2.9437618244998465E-4</v>
      </c>
      <c r="N759" s="6">
        <f>VLOOKUP($B759,BNP_EUR_Underlying!$A:$W,COLUMN()-2,0)-EVS_EUR_Underlying!L757</f>
        <v>-1.9951317874971952E-2</v>
      </c>
      <c r="O759" s="6">
        <f>VLOOKUP($B759,BNP_EUR_Underlying!$A:$W,COLUMN()-2,0)-EVS_EUR_Underlying!M757</f>
        <v>7.4007466821512935E-13</v>
      </c>
      <c r="P759" s="6">
        <f>VLOOKUP($B759,BNP_EUR_Underlying!$A:$W,COLUMN()-2,0)-EVS_EUR_Underlying!N757</f>
        <v>1.717861654458086E-3</v>
      </c>
      <c r="Q759" s="6">
        <f>VLOOKUP($B759,BNP_EUR_Underlying!$A:$W,COLUMN()-2,0)-EVS_EUR_Underlying!O757</f>
        <v>8.9875189993999793E-3</v>
      </c>
      <c r="R759" s="6">
        <f>VLOOKUP($B759,BNP_EUR_Underlying!$A:$W,COLUMN()-2,0)-EVS_EUR_Underlying!P757</f>
        <v>1.8200996265704816E-12</v>
      </c>
      <c r="S759" s="6">
        <f>VLOOKUP($B759,BNP_EUR_Underlying!$A:$W,COLUMN()-2,0)-EVS_EUR_Underlying!Q757</f>
        <v>-1.0239426929501416E-3</v>
      </c>
      <c r="T759" s="6">
        <f>VLOOKUP($B759,BNP_EUR_Underlying!$A:$W,COLUMN()-2,0)-EVS_EUR_Underlying!R757</f>
        <v>-2.8099744753262712E-13</v>
      </c>
      <c r="U759" s="6">
        <f>VLOOKUP($B759,BNP_EUR_Underlying!$A:$W,COLUMN()-2,0)-EVS_EUR_Underlying!S757</f>
        <v>3.0047509794850047E-2</v>
      </c>
      <c r="V759" s="6">
        <f>VLOOKUP($B759,BNP_EUR_Underlying!$A:$W,COLUMN()-2,0)-EVS_EUR_Underlying!T757</f>
        <v>1.16995302334999E-12</v>
      </c>
      <c r="W759" s="6">
        <f>VLOOKUP($B759,BNP_EUR_Underlying!$A:$W,COLUMN()-2,0)-EVS_EUR_Underlying!U757</f>
        <v>2.0701218517160669E-12</v>
      </c>
      <c r="X759" s="6">
        <f>VLOOKUP($B759,BNP_EUR_Underlying!$A:$W,COLUMN()-2,0)-EVS_EUR_Underlying!V757</f>
        <v>-3.2100988534011776E-12</v>
      </c>
      <c r="Y759" s="6">
        <f>VLOOKUP($B759,BNP_EUR_Underlying!$A:$W,COLUMN()-2,0)-EVS_EUR_Underlying!W757</f>
        <v>3.4705571749782393E-13</v>
      </c>
    </row>
    <row r="760" spans="1:25" x14ac:dyDescent="0.25">
      <c r="A760" s="2">
        <v>42460</v>
      </c>
      <c r="B760" s="2">
        <v>42468</v>
      </c>
      <c r="C760" t="b">
        <f t="shared" si="11"/>
        <v>0</v>
      </c>
      <c r="D760" s="6">
        <f>VLOOKUP($B760,BNP_EUR_Underlying!$A:$W,COLUMN()-2,0)-EVS_EUR_Underlying!B758</f>
        <v>0.40278037766251007</v>
      </c>
      <c r="E760" s="6">
        <f>VLOOKUP($B760,BNP_EUR_Underlying!$A:$W,COLUMN()-2,0)-EVS_EUR_Underlying!C758</f>
        <v>0.91670383584292003</v>
      </c>
      <c r="F760" s="6">
        <f>VLOOKUP($B760,BNP_EUR_Underlying!$A:$W,COLUMN()-2,0)-EVS_EUR_Underlying!D758</f>
        <v>-2.0901058661593197E-12</v>
      </c>
      <c r="G760" s="6">
        <f>VLOOKUP($B760,BNP_EUR_Underlying!$A:$W,COLUMN()-2,0)-EVS_EUR_Underlying!E758</f>
        <v>-8.156909223100417E-4</v>
      </c>
      <c r="H760" s="6">
        <f>VLOOKUP($B760,BNP_EUR_Underlying!$A:$W,COLUMN()-2,0)-EVS_EUR_Underlying!F758</f>
        <v>2.6201263381153694E-12</v>
      </c>
      <c r="I760" s="6">
        <f>VLOOKUP($B760,BNP_EUR_Underlying!$A:$W,COLUMN()-2,0)-EVS_EUR_Underlying!G758</f>
        <v>3.1229004626998069E-4</v>
      </c>
      <c r="J760" s="6">
        <f>VLOOKUP($B760,BNP_EUR_Underlying!$A:$W,COLUMN()-2,0)-EVS_EUR_Underlying!H758</f>
        <v>4.950040377593723E-12</v>
      </c>
      <c r="K760" s="6">
        <f>VLOOKUP($B760,BNP_EUR_Underlying!$A:$W,COLUMN()-2,0)-EVS_EUR_Underlying!I758</f>
        <v>2.8096487873496834E-4</v>
      </c>
      <c r="L760" s="6">
        <f>VLOOKUP($B760,BNP_EUR_Underlying!$A:$W,COLUMN()-2,0)-EVS_EUR_Underlying!J758</f>
        <v>-4.5399239922971901E-12</v>
      </c>
      <c r="M760" s="6">
        <f>VLOOKUP($B760,BNP_EUR_Underlying!$A:$W,COLUMN()-2,0)-EVS_EUR_Underlying!K758</f>
        <v>2.9530661973198313E-4</v>
      </c>
      <c r="N760" s="6">
        <f>VLOOKUP($B760,BNP_EUR_Underlying!$A:$W,COLUMN()-2,0)-EVS_EUR_Underlying!L758</f>
        <v>-2.0169979144837091E-2</v>
      </c>
      <c r="O760" s="6">
        <f>VLOOKUP($B760,BNP_EUR_Underlying!$A:$W,COLUMN()-2,0)-EVS_EUR_Underlying!M758</f>
        <v>4.6997961078432127E-12</v>
      </c>
      <c r="P760" s="6">
        <f>VLOOKUP($B760,BNP_EUR_Underlying!$A:$W,COLUMN()-2,0)-EVS_EUR_Underlying!N758</f>
        <v>1.7143973294739823E-3</v>
      </c>
      <c r="Q760" s="6">
        <f>VLOOKUP($B760,BNP_EUR_Underlying!$A:$W,COLUMN()-2,0)-EVS_EUR_Underlying!O758</f>
        <v>8.9925405165598438E-3</v>
      </c>
      <c r="R760" s="6">
        <f>VLOOKUP($B760,BNP_EUR_Underlying!$A:$W,COLUMN()-2,0)-EVS_EUR_Underlying!P758</f>
        <v>-3.4201530496602572E-12</v>
      </c>
      <c r="S760" s="6">
        <f>VLOOKUP($B760,BNP_EUR_Underlying!$A:$W,COLUMN()-2,0)-EVS_EUR_Underlying!Q758</f>
        <v>-1.0502651206600877E-3</v>
      </c>
      <c r="T760" s="6">
        <f>VLOOKUP($B760,BNP_EUR_Underlying!$A:$W,COLUMN()-2,0)-EVS_EUR_Underlying!R758</f>
        <v>8.1934459217336553E-14</v>
      </c>
      <c r="U760" s="6">
        <f>VLOOKUP($B760,BNP_EUR_Underlying!$A:$W,COLUMN()-2,0)-EVS_EUR_Underlying!S758</f>
        <v>3.098579097323606E-2</v>
      </c>
      <c r="V760" s="6">
        <f>VLOOKUP($B760,BNP_EUR_Underlying!$A:$W,COLUMN()-2,0)-EVS_EUR_Underlying!T758</f>
        <v>3.0300206788069772E-12</v>
      </c>
      <c r="W760" s="6">
        <f>VLOOKUP($B760,BNP_EUR_Underlying!$A:$W,COLUMN()-2,0)-EVS_EUR_Underlying!U758</f>
        <v>-4.4499959273025524E-12</v>
      </c>
      <c r="X760" s="6">
        <f>VLOOKUP($B760,BNP_EUR_Underlying!$A:$W,COLUMN()-2,0)-EVS_EUR_Underlying!V758</f>
        <v>4.9800163992586022E-12</v>
      </c>
      <c r="Y760" s="6">
        <f>VLOOKUP($B760,BNP_EUR_Underlying!$A:$W,COLUMN()-2,0)-EVS_EUR_Underlying!W758</f>
        <v>3.4794389591752406E-13</v>
      </c>
    </row>
    <row r="761" spans="1:25" x14ac:dyDescent="0.25">
      <c r="A761" s="2">
        <v>42461</v>
      </c>
      <c r="B761" s="2">
        <v>42471</v>
      </c>
      <c r="C761" t="b">
        <f t="shared" si="11"/>
        <v>0</v>
      </c>
      <c r="D761" s="6">
        <f>VLOOKUP($B761,BNP_EUR_Underlying!$A:$W,COLUMN()-2,0)-EVS_EUR_Underlying!B759</f>
        <v>0.40327279599832999</v>
      </c>
      <c r="E761" s="6">
        <f>VLOOKUP($B761,BNP_EUR_Underlying!$A:$W,COLUMN()-2,0)-EVS_EUR_Underlying!C759</f>
        <v>0.91799361267794999</v>
      </c>
      <c r="F761" s="6">
        <f>VLOOKUP($B761,BNP_EUR_Underlying!$A:$W,COLUMN()-2,0)-EVS_EUR_Underlying!D759</f>
        <v>-2.0901058661593197E-12</v>
      </c>
      <c r="G761" s="6">
        <f>VLOOKUP($B761,BNP_EUR_Underlying!$A:$W,COLUMN()-2,0)-EVS_EUR_Underlying!E759</f>
        <v>-8.1540026106008412E-4</v>
      </c>
      <c r="H761" s="6">
        <f>VLOOKUP($B761,BNP_EUR_Underlying!$A:$W,COLUMN()-2,0)-EVS_EUR_Underlying!F759</f>
        <v>-4.2987835513486061E-13</v>
      </c>
      <c r="I761" s="6">
        <f>VLOOKUP($B761,BNP_EUR_Underlying!$A:$W,COLUMN()-2,0)-EVS_EUR_Underlying!G759</f>
        <v>3.1223832294990927E-4</v>
      </c>
      <c r="J761" s="6">
        <f>VLOOKUP($B761,BNP_EUR_Underlying!$A:$W,COLUMN()-2,0)-EVS_EUR_Underlying!H759</f>
        <v>1.7599255386357981E-12</v>
      </c>
      <c r="K761" s="6">
        <f>VLOOKUP($B761,BNP_EUR_Underlying!$A:$W,COLUMN()-2,0)-EVS_EUR_Underlying!I759</f>
        <v>2.813197916370358E-4</v>
      </c>
      <c r="L761" s="6">
        <f>VLOOKUP($B761,BNP_EUR_Underlying!$A:$W,COLUMN()-2,0)-EVS_EUR_Underlying!J759</f>
        <v>1.7901236049056024E-12</v>
      </c>
      <c r="M761" s="6">
        <f>VLOOKUP($B761,BNP_EUR_Underlying!$A:$W,COLUMN()-2,0)-EVS_EUR_Underlying!K759</f>
        <v>2.9659318883190622E-4</v>
      </c>
      <c r="N761" s="6">
        <f>VLOOKUP($B761,BNP_EUR_Underlying!$A:$W,COLUMN()-2,0)-EVS_EUR_Underlying!L759</f>
        <v>-2.0345319118514005E-2</v>
      </c>
      <c r="O761" s="6">
        <f>VLOOKUP($B761,BNP_EUR_Underlying!$A:$W,COLUMN()-2,0)-EVS_EUR_Underlying!M759</f>
        <v>6.9944050551384862E-14</v>
      </c>
      <c r="P761" s="6">
        <f>VLOOKUP($B761,BNP_EUR_Underlying!$A:$W,COLUMN()-2,0)-EVS_EUR_Underlying!N759</f>
        <v>1.7099416719569271E-3</v>
      </c>
      <c r="Q761" s="6">
        <f>VLOOKUP($B761,BNP_EUR_Underlying!$A:$W,COLUMN()-2,0)-EVS_EUR_Underlying!O759</f>
        <v>8.9714501285000914E-3</v>
      </c>
      <c r="R761" s="6">
        <f>VLOOKUP($B761,BNP_EUR_Underlying!$A:$W,COLUMN()-2,0)-EVS_EUR_Underlying!P759</f>
        <v>4.9800163992586022E-12</v>
      </c>
      <c r="S761" s="6">
        <f>VLOOKUP($B761,BNP_EUR_Underlying!$A:$W,COLUMN()-2,0)-EVS_EUR_Underlying!Q759</f>
        <v>-1.0481593264399791E-3</v>
      </c>
      <c r="T761" s="6">
        <f>VLOOKUP($B761,BNP_EUR_Underlying!$A:$W,COLUMN()-2,0)-EVS_EUR_Underlying!R759</f>
        <v>-4.8994142076708158E-13</v>
      </c>
      <c r="U761" s="6">
        <f>VLOOKUP($B761,BNP_EUR_Underlying!$A:$W,COLUMN()-2,0)-EVS_EUR_Underlying!S759</f>
        <v>3.1576801594889958E-2</v>
      </c>
      <c r="V761" s="6">
        <f>VLOOKUP($B761,BNP_EUR_Underlying!$A:$W,COLUMN()-2,0)-EVS_EUR_Underlying!T759</f>
        <v>2.0701218517160669E-12</v>
      </c>
      <c r="W761" s="6">
        <f>VLOOKUP($B761,BNP_EUR_Underlying!$A:$W,COLUMN()-2,0)-EVS_EUR_Underlying!U759</f>
        <v>3.801403636316536E-13</v>
      </c>
      <c r="X761" s="6">
        <f>VLOOKUP($B761,BNP_EUR_Underlying!$A:$W,COLUMN()-2,0)-EVS_EUR_Underlying!V759</f>
        <v>2.8499425042127768E-12</v>
      </c>
      <c r="Y761" s="6">
        <f>VLOOKUP($B761,BNP_EUR_Underlying!$A:$W,COLUMN()-2,0)-EVS_EUR_Underlying!W759</f>
        <v>4.169997680492088E-13</v>
      </c>
    </row>
    <row r="762" spans="1:25" x14ac:dyDescent="0.25">
      <c r="A762" s="2">
        <v>42464</v>
      </c>
      <c r="B762" s="2">
        <v>42472</v>
      </c>
      <c r="C762" t="b">
        <f t="shared" si="11"/>
        <v>0</v>
      </c>
      <c r="D762" s="6">
        <f>VLOOKUP($B762,BNP_EUR_Underlying!$A:$W,COLUMN()-2,0)-EVS_EUR_Underlying!B760</f>
        <v>0.40211214192721001</v>
      </c>
      <c r="E762" s="6">
        <f>VLOOKUP($B762,BNP_EUR_Underlying!$A:$W,COLUMN()-2,0)-EVS_EUR_Underlying!C760</f>
        <v>0.91314390905627008</v>
      </c>
      <c r="F762" s="6">
        <f>VLOOKUP($B762,BNP_EUR_Underlying!$A:$W,COLUMN()-2,0)-EVS_EUR_Underlying!D760</f>
        <v>4.4986236957811343E-13</v>
      </c>
      <c r="G762" s="6">
        <f>VLOOKUP($B762,BNP_EUR_Underlying!$A:$W,COLUMN()-2,0)-EVS_EUR_Underlying!E760</f>
        <v>-8.1513382158004966E-4</v>
      </c>
      <c r="H762" s="6">
        <f>VLOOKUP($B762,BNP_EUR_Underlying!$A:$W,COLUMN()-2,0)-EVS_EUR_Underlying!F760</f>
        <v>1.16995302334999E-12</v>
      </c>
      <c r="I762" s="6">
        <f>VLOOKUP($B762,BNP_EUR_Underlying!$A:$W,COLUMN()-2,0)-EVS_EUR_Underlying!G760</f>
        <v>3.1100517693993801E-4</v>
      </c>
      <c r="J762" s="6">
        <f>VLOOKUP($B762,BNP_EUR_Underlying!$A:$W,COLUMN()-2,0)-EVS_EUR_Underlying!H760</f>
        <v>3.9990233346998139E-13</v>
      </c>
      <c r="K762" s="6">
        <f>VLOOKUP($B762,BNP_EUR_Underlying!$A:$W,COLUMN()-2,0)-EVS_EUR_Underlying!I760</f>
        <v>2.8298859549302779E-4</v>
      </c>
      <c r="L762" s="6">
        <f>VLOOKUP($B762,BNP_EUR_Underlying!$A:$W,COLUMN()-2,0)-EVS_EUR_Underlying!J760</f>
        <v>-1.8700596626786137E-12</v>
      </c>
      <c r="M762" s="6">
        <f>VLOOKUP($B762,BNP_EUR_Underlying!$A:$W,COLUMN()-2,0)-EVS_EUR_Underlying!K760</f>
        <v>2.9700308053504099E-4</v>
      </c>
      <c r="N762" s="6">
        <f>VLOOKUP($B762,BNP_EUR_Underlying!$A:$W,COLUMN()-2,0)-EVS_EUR_Underlying!L760</f>
        <v>-2.0458450904111025E-2</v>
      </c>
      <c r="O762" s="6">
        <f>VLOOKUP($B762,BNP_EUR_Underlying!$A:$W,COLUMN()-2,0)-EVS_EUR_Underlying!M760</f>
        <v>-2.5000002068509275E-12</v>
      </c>
      <c r="P762" s="6">
        <f>VLOOKUP($B762,BNP_EUR_Underlying!$A:$W,COLUMN()-2,0)-EVS_EUR_Underlying!N760</f>
        <v>1.7027642497979834E-3</v>
      </c>
      <c r="Q762" s="6">
        <f>VLOOKUP($B762,BNP_EUR_Underlying!$A:$W,COLUMN()-2,0)-EVS_EUR_Underlying!O760</f>
        <v>9.0276911666500315E-3</v>
      </c>
      <c r="R762" s="6">
        <f>VLOOKUP($B762,BNP_EUR_Underlying!$A:$W,COLUMN()-2,0)-EVS_EUR_Underlying!P760</f>
        <v>2.9301006065907131E-12</v>
      </c>
      <c r="S762" s="6">
        <f>VLOOKUP($B762,BNP_EUR_Underlying!$A:$W,COLUMN()-2,0)-EVS_EUR_Underlying!Q760</f>
        <v>-1.0697437221598438E-3</v>
      </c>
      <c r="T762" s="6">
        <f>VLOOKUP($B762,BNP_EUR_Underlying!$A:$W,COLUMN()-2,0)-EVS_EUR_Underlying!R760</f>
        <v>-4.8905324234738146E-13</v>
      </c>
      <c r="U762" s="6">
        <f>VLOOKUP($B762,BNP_EUR_Underlying!$A:$W,COLUMN()-2,0)-EVS_EUR_Underlying!S760</f>
        <v>3.193659025692297E-2</v>
      </c>
      <c r="V762" s="6">
        <f>VLOOKUP($B762,BNP_EUR_Underlying!$A:$W,COLUMN()-2,0)-EVS_EUR_Underlying!T760</f>
        <v>-1.3999912340523224E-12</v>
      </c>
      <c r="W762" s="6">
        <f>VLOOKUP($B762,BNP_EUR_Underlying!$A:$W,COLUMN()-2,0)-EVS_EUR_Underlying!U760</f>
        <v>3.7601033398004802E-12</v>
      </c>
      <c r="X762" s="6">
        <f>VLOOKUP($B762,BNP_EUR_Underlying!$A:$W,COLUMN()-2,0)-EVS_EUR_Underlying!V760</f>
        <v>4.3598458177029897E-12</v>
      </c>
      <c r="Y762" s="6">
        <f>VLOOKUP($B762,BNP_EUR_Underlying!$A:$W,COLUMN()-2,0)-EVS_EUR_Underlying!W760</f>
        <v>-3.1397107136399427E-13</v>
      </c>
    </row>
    <row r="763" spans="1:25" x14ac:dyDescent="0.25">
      <c r="A763" s="2">
        <v>42465</v>
      </c>
      <c r="B763" s="2">
        <v>42473</v>
      </c>
      <c r="C763" t="b">
        <f t="shared" si="11"/>
        <v>0</v>
      </c>
      <c r="D763" s="6">
        <f>VLOOKUP($B763,BNP_EUR_Underlying!$A:$W,COLUMN()-2,0)-EVS_EUR_Underlying!B761</f>
        <v>0.40239557705591</v>
      </c>
      <c r="E763" s="6">
        <f>VLOOKUP($B763,BNP_EUR_Underlying!$A:$W,COLUMN()-2,0)-EVS_EUR_Underlying!C761</f>
        <v>0.91287129420072999</v>
      </c>
      <c r="F763" s="6">
        <f>VLOOKUP($B763,BNP_EUR_Underlying!$A:$W,COLUMN()-2,0)-EVS_EUR_Underlying!D761</f>
        <v>2.9800606426988452E-12</v>
      </c>
      <c r="G763" s="6">
        <f>VLOOKUP($B763,BNP_EUR_Underlying!$A:$W,COLUMN()-2,0)-EVS_EUR_Underlying!E761</f>
        <v>-8.1552136991014379E-4</v>
      </c>
      <c r="H763" s="6">
        <f>VLOOKUP($B763,BNP_EUR_Underlying!$A:$W,COLUMN()-2,0)-EVS_EUR_Underlying!F761</f>
        <v>4.9200643559288437E-12</v>
      </c>
      <c r="I763" s="6">
        <f>VLOOKUP($B763,BNP_EUR_Underlying!$A:$W,COLUMN()-2,0)-EVS_EUR_Underlying!G761</f>
        <v>3.1207162447000059E-4</v>
      </c>
      <c r="J763" s="6">
        <f>VLOOKUP($B763,BNP_EUR_Underlying!$A:$W,COLUMN()-2,0)-EVS_EUR_Underlying!H761</f>
        <v>2.7899904608830184E-12</v>
      </c>
      <c r="K763" s="6">
        <f>VLOOKUP($B763,BNP_EUR_Underlying!$A:$W,COLUMN()-2,0)-EVS_EUR_Underlying!I761</f>
        <v>2.8485004968303862E-4</v>
      </c>
      <c r="L763" s="6">
        <f>VLOOKUP($B763,BNP_EUR_Underlying!$A:$W,COLUMN()-2,0)-EVS_EUR_Underlying!J761</f>
        <v>-4.3800518767511676E-12</v>
      </c>
      <c r="M763" s="6">
        <f>VLOOKUP($B763,BNP_EUR_Underlying!$A:$W,COLUMN()-2,0)-EVS_EUR_Underlying!K761</f>
        <v>2.9823187363409165E-4</v>
      </c>
      <c r="N763" s="6">
        <f>VLOOKUP($B763,BNP_EUR_Underlying!$A:$W,COLUMN()-2,0)-EVS_EUR_Underlying!L761</f>
        <v>-2.0462090427762036E-2</v>
      </c>
      <c r="O763" s="6">
        <f>VLOOKUP($B763,BNP_EUR_Underlying!$A:$W,COLUMN()-2,0)-EVS_EUR_Underlying!M761</f>
        <v>3.4401370641035101E-12</v>
      </c>
      <c r="P763" s="6">
        <f>VLOOKUP($B763,BNP_EUR_Underlying!$A:$W,COLUMN()-2,0)-EVS_EUR_Underlying!N761</f>
        <v>1.7041797943829762E-3</v>
      </c>
      <c r="Q763" s="6">
        <f>VLOOKUP($B763,BNP_EUR_Underlying!$A:$W,COLUMN()-2,0)-EVS_EUR_Underlying!O761</f>
        <v>9.2205175874300327E-3</v>
      </c>
      <c r="R763" s="6">
        <f>VLOOKUP($B763,BNP_EUR_Underlying!$A:$W,COLUMN()-2,0)-EVS_EUR_Underlying!P761</f>
        <v>4.950040377593723E-12</v>
      </c>
      <c r="S763" s="6">
        <f>VLOOKUP($B763,BNP_EUR_Underlying!$A:$W,COLUMN()-2,0)-EVS_EUR_Underlying!Q761</f>
        <v>-1.1060686874000414E-3</v>
      </c>
      <c r="T763" s="6">
        <f>VLOOKUP($B763,BNP_EUR_Underlying!$A:$W,COLUMN()-2,0)-EVS_EUR_Underlying!R761</f>
        <v>-4.1600056732704616E-13</v>
      </c>
      <c r="U763" s="6">
        <f>VLOOKUP($B763,BNP_EUR_Underlying!$A:$W,COLUMN()-2,0)-EVS_EUR_Underlying!S761</f>
        <v>3.3179681916797987E-2</v>
      </c>
      <c r="V763" s="6">
        <f>VLOOKUP($B763,BNP_EUR_Underlying!$A:$W,COLUMN()-2,0)-EVS_EUR_Underlying!T761</f>
        <v>-2.1298518504409003E-12</v>
      </c>
      <c r="W763" s="6">
        <f>VLOOKUP($B763,BNP_EUR_Underlying!$A:$W,COLUMN()-2,0)-EVS_EUR_Underlying!U761</f>
        <v>-2.8499425042127768E-12</v>
      </c>
      <c r="X763" s="6">
        <f>VLOOKUP($B763,BNP_EUR_Underlying!$A:$W,COLUMN()-2,0)-EVS_EUR_Underlying!V761</f>
        <v>-4.8983039846461907E-13</v>
      </c>
      <c r="Y763" s="6">
        <f>VLOOKUP($B763,BNP_EUR_Underlying!$A:$W,COLUMN()-2,0)-EVS_EUR_Underlying!W761</f>
        <v>-2.5099922140725539E-12</v>
      </c>
    </row>
    <row r="764" spans="1:25" x14ac:dyDescent="0.25">
      <c r="A764" s="2">
        <v>42466</v>
      </c>
      <c r="B764" s="2">
        <v>42474</v>
      </c>
      <c r="C764" t="b">
        <f t="shared" si="11"/>
        <v>0</v>
      </c>
      <c r="D764" s="6">
        <f>VLOOKUP($B764,BNP_EUR_Underlying!$A:$W,COLUMN()-2,0)-EVS_EUR_Underlying!B762</f>
        <v>0.40286367527702005</v>
      </c>
      <c r="E764" s="6">
        <f>VLOOKUP($B764,BNP_EUR_Underlying!$A:$W,COLUMN()-2,0)-EVS_EUR_Underlying!C762</f>
        <v>0.91302443432875013</v>
      </c>
      <c r="F764" s="6">
        <f>VLOOKUP($B764,BNP_EUR_Underlying!$A:$W,COLUMN()-2,0)-EVS_EUR_Underlying!D762</f>
        <v>5.9996452250743459E-13</v>
      </c>
      <c r="G764" s="6">
        <f>VLOOKUP($B764,BNP_EUR_Underlying!$A:$W,COLUMN()-2,0)-EVS_EUR_Underlying!E762</f>
        <v>-8.1540026106008412E-4</v>
      </c>
      <c r="H764" s="6">
        <f>VLOOKUP($B764,BNP_EUR_Underlying!$A:$W,COLUMN()-2,0)-EVS_EUR_Underlying!F762</f>
        <v>-4.6200820946751264E-12</v>
      </c>
      <c r="I764" s="6">
        <f>VLOOKUP($B764,BNP_EUR_Underlying!$A:$W,COLUMN()-2,0)-EVS_EUR_Underlying!G762</f>
        <v>3.1184552626006834E-4</v>
      </c>
      <c r="J764" s="6">
        <f>VLOOKUP($B764,BNP_EUR_Underlying!$A:$W,COLUMN()-2,0)-EVS_EUR_Underlying!H762</f>
        <v>-2.4800161924076747E-12</v>
      </c>
      <c r="K764" s="6">
        <f>VLOOKUP($B764,BNP_EUR_Underlying!$A:$W,COLUMN()-2,0)-EVS_EUR_Underlying!I762</f>
        <v>2.8473170609910614E-4</v>
      </c>
      <c r="L764" s="6">
        <f>VLOOKUP($B764,BNP_EUR_Underlying!$A:$W,COLUMN()-2,0)-EVS_EUR_Underlying!J762</f>
        <v>-4.6900261452265113E-12</v>
      </c>
      <c r="M764" s="6">
        <f>VLOOKUP($B764,BNP_EUR_Underlying!$A:$W,COLUMN()-2,0)-EVS_EUR_Underlying!K762</f>
        <v>2.9859274428001292E-4</v>
      </c>
      <c r="N764" s="6">
        <f>VLOOKUP($B764,BNP_EUR_Underlying!$A:$W,COLUMN()-2,0)-EVS_EUR_Underlying!L762</f>
        <v>-2.0428268541022088E-2</v>
      </c>
      <c r="O764" s="6">
        <f>VLOOKUP($B764,BNP_EUR_Underlying!$A:$W,COLUMN()-2,0)-EVS_EUR_Underlying!M762</f>
        <v>-3.1801228317362984E-12</v>
      </c>
      <c r="P764" s="6">
        <f>VLOOKUP($B764,BNP_EUR_Underlying!$A:$W,COLUMN()-2,0)-EVS_EUR_Underlying!N762</f>
        <v>1.7000546462280219E-3</v>
      </c>
      <c r="Q764" s="6">
        <f>VLOOKUP($B764,BNP_EUR_Underlying!$A:$W,COLUMN()-2,0)-EVS_EUR_Underlying!O762</f>
        <v>9.266213436539994E-3</v>
      </c>
      <c r="R764" s="6">
        <f>VLOOKUP($B764,BNP_EUR_Underlying!$A:$W,COLUMN()-2,0)-EVS_EUR_Underlying!P762</f>
        <v>-1.8798296252953151E-12</v>
      </c>
      <c r="S764" s="6">
        <f>VLOOKUP($B764,BNP_EUR_Underlying!$A:$W,COLUMN()-2,0)-EVS_EUR_Underlying!Q762</f>
        <v>-1.1192299062601219E-3</v>
      </c>
      <c r="T764" s="6">
        <f>VLOOKUP($B764,BNP_EUR_Underlying!$A:$W,COLUMN()-2,0)-EVS_EUR_Underlying!R762</f>
        <v>-4.7906123512575505E-13</v>
      </c>
      <c r="U764" s="6">
        <f>VLOOKUP($B764,BNP_EUR_Underlying!$A:$W,COLUMN()-2,0)-EVS_EUR_Underlying!S762</f>
        <v>3.3267522413963024E-2</v>
      </c>
      <c r="V764" s="6">
        <f>VLOOKUP($B764,BNP_EUR_Underlying!$A:$W,COLUMN()-2,0)-EVS_EUR_Underlying!T762</f>
        <v>3.560041150763027E-12</v>
      </c>
      <c r="W764" s="6">
        <f>VLOOKUP($B764,BNP_EUR_Underlying!$A:$W,COLUMN()-2,0)-EVS_EUR_Underlying!U762</f>
        <v>-2.4198421044729912E-12</v>
      </c>
      <c r="X764" s="6">
        <f>VLOOKUP($B764,BNP_EUR_Underlying!$A:$W,COLUMN()-2,0)-EVS_EUR_Underlying!V762</f>
        <v>1.2800871473928055E-12</v>
      </c>
      <c r="Y764" s="6">
        <f>VLOOKUP($B764,BNP_EUR_Underlying!$A:$W,COLUMN()-2,0)-EVS_EUR_Underlying!W762</f>
        <v>3.1099567365799885E-12</v>
      </c>
    </row>
    <row r="765" spans="1:25" x14ac:dyDescent="0.25">
      <c r="A765" s="2">
        <v>42467</v>
      </c>
      <c r="B765" s="2">
        <v>42475</v>
      </c>
      <c r="C765" t="b">
        <f t="shared" si="11"/>
        <v>0</v>
      </c>
      <c r="D765" s="6">
        <f>VLOOKUP($B765,BNP_EUR_Underlying!$A:$W,COLUMN()-2,0)-EVS_EUR_Underlying!B763</f>
        <v>0.40241788637751985</v>
      </c>
      <c r="E765" s="6">
        <f>VLOOKUP($B765,BNP_EUR_Underlying!$A:$W,COLUMN()-2,0)-EVS_EUR_Underlying!C763</f>
        <v>0.91389723935291012</v>
      </c>
      <c r="F765" s="6">
        <f>VLOOKUP($B765,BNP_EUR_Underlying!$A:$W,COLUMN()-2,0)-EVS_EUR_Underlying!D763</f>
        <v>-1.9397816686250735E-12</v>
      </c>
      <c r="G765" s="6">
        <f>VLOOKUP($B765,BNP_EUR_Underlying!$A:$W,COLUMN()-2,0)-EVS_EUR_Underlying!E763</f>
        <v>-8.1547292637007551E-4</v>
      </c>
      <c r="H765" s="6">
        <f>VLOOKUP($B765,BNP_EUR_Underlying!$A:$W,COLUMN()-2,0)-EVS_EUR_Underlying!F763</f>
        <v>-2.779998453661392E-12</v>
      </c>
      <c r="I765" s="6">
        <f>VLOOKUP($B765,BNP_EUR_Underlying!$A:$W,COLUMN()-2,0)-EVS_EUR_Underlying!G763</f>
        <v>3.1314175603003314E-4</v>
      </c>
      <c r="J765" s="6">
        <f>VLOOKUP($B765,BNP_EUR_Underlying!$A:$W,COLUMN()-2,0)-EVS_EUR_Underlying!H763</f>
        <v>4.2801318045349035E-12</v>
      </c>
      <c r="K765" s="6">
        <f>VLOOKUP($B765,BNP_EUR_Underlying!$A:$W,COLUMN()-2,0)-EVS_EUR_Underlying!I763</f>
        <v>2.8427649008300193E-4</v>
      </c>
      <c r="L765" s="6">
        <f>VLOOKUP($B765,BNP_EUR_Underlying!$A:$W,COLUMN()-2,0)-EVS_EUR_Underlying!J763</f>
        <v>2.8999025403209089E-12</v>
      </c>
      <c r="M765" s="6">
        <f>VLOOKUP($B765,BNP_EUR_Underlying!$A:$W,COLUMN()-2,0)-EVS_EUR_Underlying!K763</f>
        <v>2.9874424866993543E-4</v>
      </c>
      <c r="N765" s="6">
        <f>VLOOKUP($B765,BNP_EUR_Underlying!$A:$W,COLUMN()-2,0)-EVS_EUR_Underlying!L763</f>
        <v>-2.0418339505219985E-2</v>
      </c>
      <c r="O765" s="6">
        <f>VLOOKUP($B765,BNP_EUR_Underlying!$A:$W,COLUMN()-2,0)-EVS_EUR_Underlying!M763</f>
        <v>4.1200376443839559E-12</v>
      </c>
      <c r="P765" s="6">
        <f>VLOOKUP($B765,BNP_EUR_Underlying!$A:$W,COLUMN()-2,0)-EVS_EUR_Underlying!N763</f>
        <v>1.7061033341899678E-3</v>
      </c>
      <c r="Q765" s="6">
        <f>VLOOKUP($B765,BNP_EUR_Underlying!$A:$W,COLUMN()-2,0)-EVS_EUR_Underlying!O763</f>
        <v>9.2215218968600965E-3</v>
      </c>
      <c r="R765" s="6">
        <f>VLOOKUP($B765,BNP_EUR_Underlying!$A:$W,COLUMN()-2,0)-EVS_EUR_Underlying!P763</f>
        <v>-2.7999824681046448E-13</v>
      </c>
      <c r="S765" s="6">
        <f>VLOOKUP($B765,BNP_EUR_Underlying!$A:$W,COLUMN()-2,0)-EVS_EUR_Underlying!Q763</f>
        <v>-1.1050157902998681E-3</v>
      </c>
      <c r="T765" s="6">
        <f>VLOOKUP($B765,BNP_EUR_Underlying!$A:$W,COLUMN()-2,0)-EVS_EUR_Underlying!R763</f>
        <v>1.439959262938828E-13</v>
      </c>
      <c r="U765" s="6">
        <f>VLOOKUP($B765,BNP_EUR_Underlying!$A:$W,COLUMN()-2,0)-EVS_EUR_Underlying!S763</f>
        <v>3.2847619644333026E-2</v>
      </c>
      <c r="V765" s="6">
        <f>VLOOKUP($B765,BNP_EUR_Underlying!$A:$W,COLUMN()-2,0)-EVS_EUR_Underlying!T763</f>
        <v>1.6400214519762812E-12</v>
      </c>
      <c r="W765" s="6">
        <f>VLOOKUP($B765,BNP_EUR_Underlying!$A:$W,COLUMN()-2,0)-EVS_EUR_Underlying!U763</f>
        <v>4.7299941741130169E-12</v>
      </c>
      <c r="X765" s="6">
        <f>VLOOKUP($B765,BNP_EUR_Underlying!$A:$W,COLUMN()-2,0)-EVS_EUR_Underlying!V763</f>
        <v>-3.2995828291859652E-13</v>
      </c>
      <c r="Y765" s="6">
        <f>VLOOKUP($B765,BNP_EUR_Underlying!$A:$W,COLUMN()-2,0)-EVS_EUR_Underlying!W763</f>
        <v>-1.6000534230897756E-12</v>
      </c>
    </row>
    <row r="766" spans="1:25" x14ac:dyDescent="0.25">
      <c r="A766" s="2">
        <v>42468</v>
      </c>
      <c r="B766" s="2">
        <v>42478</v>
      </c>
      <c r="C766" t="b">
        <f t="shared" si="11"/>
        <v>0</v>
      </c>
      <c r="D766" s="6">
        <f>VLOOKUP($B766,BNP_EUR_Underlying!$A:$W,COLUMN()-2,0)-EVS_EUR_Underlying!B764</f>
        <v>0.40308029398527001</v>
      </c>
      <c r="E766" s="6">
        <f>VLOOKUP($B766,BNP_EUR_Underlying!$A:$W,COLUMN()-2,0)-EVS_EUR_Underlying!C764</f>
        <v>0.9135878959394399</v>
      </c>
      <c r="F766" s="6">
        <f>VLOOKUP($B766,BNP_EUR_Underlying!$A:$W,COLUMN()-2,0)-EVS_EUR_Underlying!D764</f>
        <v>3.1299407510232413E-12</v>
      </c>
      <c r="G766" s="6">
        <f>VLOOKUP($B766,BNP_EUR_Underlying!$A:$W,COLUMN()-2,0)-EVS_EUR_Underlying!E764</f>
        <v>-8.1535181752001584E-4</v>
      </c>
      <c r="H766" s="6">
        <f>VLOOKUP($B766,BNP_EUR_Underlying!$A:$W,COLUMN()-2,0)-EVS_EUR_Underlying!F764</f>
        <v>1.2501111257279263E-12</v>
      </c>
      <c r="I766" s="6">
        <f>VLOOKUP($B766,BNP_EUR_Underlying!$A:$W,COLUMN()-2,0)-EVS_EUR_Underlying!G764</f>
        <v>3.1345512249991714E-4</v>
      </c>
      <c r="J766" s="6">
        <f>VLOOKUP($B766,BNP_EUR_Underlying!$A:$W,COLUMN()-2,0)-EVS_EUR_Underlying!H764</f>
        <v>3.8700154192383707E-12</v>
      </c>
      <c r="K766" s="6">
        <f>VLOOKUP($B766,BNP_EUR_Underlying!$A:$W,COLUMN()-2,0)-EVS_EUR_Underlying!I764</f>
        <v>2.8586799110297267E-4</v>
      </c>
      <c r="L766" s="6">
        <f>VLOOKUP($B766,BNP_EUR_Underlying!$A:$W,COLUMN()-2,0)-EVS_EUR_Underlying!J764</f>
        <v>-7.6982864527508355E-13</v>
      </c>
      <c r="M766" s="6">
        <f>VLOOKUP($B766,BNP_EUR_Underlying!$A:$W,COLUMN()-2,0)-EVS_EUR_Underlying!K764</f>
        <v>2.9887979385012642E-4</v>
      </c>
      <c r="N766" s="6">
        <f>VLOOKUP($B766,BNP_EUR_Underlying!$A:$W,COLUMN()-2,0)-EVS_EUR_Underlying!L764</f>
        <v>-2.0425948692188056E-2</v>
      </c>
      <c r="O766" s="6">
        <f>VLOOKUP($B766,BNP_EUR_Underlying!$A:$W,COLUMN()-2,0)-EVS_EUR_Underlying!M764</f>
        <v>-3.1801228317362984E-12</v>
      </c>
      <c r="P766" s="6">
        <f>VLOOKUP($B766,BNP_EUR_Underlying!$A:$W,COLUMN()-2,0)-EVS_EUR_Underlying!N764</f>
        <v>1.705662992485979E-3</v>
      </c>
      <c r="Q766" s="6">
        <f>VLOOKUP($B766,BNP_EUR_Underlying!$A:$W,COLUMN()-2,0)-EVS_EUR_Underlying!O764</f>
        <v>9.2240326504400283E-3</v>
      </c>
      <c r="R766" s="6">
        <f>VLOOKUP($B766,BNP_EUR_Underlying!$A:$W,COLUMN()-2,0)-EVS_EUR_Underlying!P764</f>
        <v>-1.8798296252953151E-12</v>
      </c>
      <c r="S766" s="6">
        <f>VLOOKUP($B766,BNP_EUR_Underlying!$A:$W,COLUMN()-2,0)-EVS_EUR_Underlying!Q764</f>
        <v>-1.1023835425201245E-3</v>
      </c>
      <c r="T766" s="6">
        <f>VLOOKUP($B766,BNP_EUR_Underlying!$A:$W,COLUMN()-2,0)-EVS_EUR_Underlying!R764</f>
        <v>-3.4017233474514796E-13</v>
      </c>
      <c r="U766" s="6">
        <f>VLOOKUP($B766,BNP_EUR_Underlying!$A:$W,COLUMN()-2,0)-EVS_EUR_Underlying!S764</f>
        <v>3.2726486677742028E-2</v>
      </c>
      <c r="V766" s="6">
        <f>VLOOKUP($B766,BNP_EUR_Underlying!$A:$W,COLUMN()-2,0)-EVS_EUR_Underlying!T764</f>
        <v>-3.7498892879739287E-12</v>
      </c>
      <c r="W766" s="6">
        <f>VLOOKUP($B766,BNP_EUR_Underlying!$A:$W,COLUMN()-2,0)-EVS_EUR_Underlying!U764</f>
        <v>1.0700329511337259E-12</v>
      </c>
      <c r="X766" s="6">
        <f>VLOOKUP($B766,BNP_EUR_Underlying!$A:$W,COLUMN()-2,0)-EVS_EUR_Underlying!V764</f>
        <v>4.1000536299407031E-12</v>
      </c>
      <c r="Y766" s="6">
        <f>VLOOKUP($B766,BNP_EUR_Underlying!$A:$W,COLUMN()-2,0)-EVS_EUR_Underlying!W764</f>
        <v>-3.05000469325023E-12</v>
      </c>
    </row>
    <row r="767" spans="1:25" x14ac:dyDescent="0.25">
      <c r="A767" s="2">
        <v>42471</v>
      </c>
      <c r="B767" s="2">
        <v>42479</v>
      </c>
      <c r="C767" t="b">
        <f t="shared" si="11"/>
        <v>0</v>
      </c>
      <c r="D767" s="6">
        <f>VLOOKUP($B767,BNP_EUR_Underlying!$A:$W,COLUMN()-2,0)-EVS_EUR_Underlying!B765</f>
        <v>0.40291857659317998</v>
      </c>
      <c r="E767" s="6">
        <f>VLOOKUP($B767,BNP_EUR_Underlying!$A:$W,COLUMN()-2,0)-EVS_EUR_Underlying!C765</f>
        <v>0.91189549047343998</v>
      </c>
      <c r="F767" s="6">
        <f>VLOOKUP($B767,BNP_EUR_Underlying!$A:$W,COLUMN()-2,0)-EVS_EUR_Underlying!D765</f>
        <v>-1.7899015603006774E-12</v>
      </c>
      <c r="G767" s="6">
        <f>VLOOKUP($B767,BNP_EUR_Underlying!$A:$W,COLUMN()-2,0)-EVS_EUR_Underlying!E765</f>
        <v>-8.1481893856993892E-4</v>
      </c>
      <c r="H767" s="6">
        <f>VLOOKUP($B767,BNP_EUR_Underlying!$A:$W,COLUMN()-2,0)-EVS_EUR_Underlying!F765</f>
        <v>-6.09956529729061E-13</v>
      </c>
      <c r="I767" s="6">
        <f>VLOOKUP($B767,BNP_EUR_Underlying!$A:$W,COLUMN()-2,0)-EVS_EUR_Underlying!G765</f>
        <v>3.1402501242006053E-4</v>
      </c>
      <c r="J767" s="6">
        <f>VLOOKUP($B767,BNP_EUR_Underlying!$A:$W,COLUMN()-2,0)-EVS_EUR_Underlying!H765</f>
        <v>2.3201440768616521E-12</v>
      </c>
      <c r="K767" s="6">
        <f>VLOOKUP($B767,BNP_EUR_Underlying!$A:$W,COLUMN()-2,0)-EVS_EUR_Underlying!I765</f>
        <v>2.8706551952306647E-4</v>
      </c>
      <c r="L767" s="6">
        <f>VLOOKUP($B767,BNP_EUR_Underlying!$A:$W,COLUMN()-2,0)-EVS_EUR_Underlying!J765</f>
        <v>3.4201530496602572E-12</v>
      </c>
      <c r="M767" s="6">
        <f>VLOOKUP($B767,BNP_EUR_Underlying!$A:$W,COLUMN()-2,0)-EVS_EUR_Underlying!K765</f>
        <v>3.0002488991986986E-4</v>
      </c>
      <c r="N767" s="6">
        <f>VLOOKUP($B767,BNP_EUR_Underlying!$A:$W,COLUMN()-2,0)-EVS_EUR_Underlying!L765</f>
        <v>-2.0574547998484016E-2</v>
      </c>
      <c r="O767" s="6">
        <f>VLOOKUP($B767,BNP_EUR_Underlying!$A:$W,COLUMN()-2,0)-EVS_EUR_Underlying!M765</f>
        <v>-2.5199842212941803E-12</v>
      </c>
      <c r="P767" s="6">
        <f>VLOOKUP($B767,BNP_EUR_Underlying!$A:$W,COLUMN()-2,0)-EVS_EUR_Underlying!N765</f>
        <v>1.7086138372089943E-3</v>
      </c>
      <c r="Q767" s="6">
        <f>VLOOKUP($B767,BNP_EUR_Underlying!$A:$W,COLUMN()-2,0)-EVS_EUR_Underlying!O765</f>
        <v>9.2345778494600239E-3</v>
      </c>
      <c r="R767" s="6">
        <f>VLOOKUP($B767,BNP_EUR_Underlying!$A:$W,COLUMN()-2,0)-EVS_EUR_Underlying!P765</f>
        <v>4.2399417310434728E-12</v>
      </c>
      <c r="S767" s="6">
        <f>VLOOKUP($B767,BNP_EUR_Underlying!$A:$W,COLUMN()-2,0)-EVS_EUR_Underlying!Q765</f>
        <v>-1.1208092469199293E-3</v>
      </c>
      <c r="T767" s="6">
        <f>VLOOKUP($B767,BNP_EUR_Underlying!$A:$W,COLUMN()-2,0)-EVS_EUR_Underlying!R765</f>
        <v>3.8200553831302386E-12</v>
      </c>
      <c r="U767" s="6">
        <f>VLOOKUP($B767,BNP_EUR_Underlying!$A:$W,COLUMN()-2,0)-EVS_EUR_Underlying!S765</f>
        <v>3.3104158756533053E-2</v>
      </c>
      <c r="V767" s="6">
        <f>VLOOKUP($B767,BNP_EUR_Underlying!$A:$W,COLUMN()-2,0)-EVS_EUR_Underlying!T765</f>
        <v>2.1400659022674517E-12</v>
      </c>
      <c r="W767" s="6">
        <f>VLOOKUP($B767,BNP_EUR_Underlying!$A:$W,COLUMN()-2,0)-EVS_EUR_Underlying!U765</f>
        <v>-4.8399062535509074E-12</v>
      </c>
      <c r="X767" s="6">
        <f>VLOOKUP($B767,BNP_EUR_Underlying!$A:$W,COLUMN()-2,0)-EVS_EUR_Underlying!V765</f>
        <v>-3.389954983390453E-12</v>
      </c>
      <c r="Y767" s="6">
        <f>VLOOKUP($B767,BNP_EUR_Underlying!$A:$W,COLUMN()-2,0)-EVS_EUR_Underlying!W765</f>
        <v>-4.6798120933999598E-12</v>
      </c>
    </row>
    <row r="768" spans="1:25" x14ac:dyDescent="0.25">
      <c r="A768" s="2">
        <v>42472</v>
      </c>
      <c r="B768" s="2">
        <v>42480</v>
      </c>
      <c r="C768" t="b">
        <f t="shared" si="11"/>
        <v>0</v>
      </c>
      <c r="D768" s="6">
        <f>VLOOKUP($B768,BNP_EUR_Underlying!$A:$W,COLUMN()-2,0)-EVS_EUR_Underlying!B766</f>
        <v>0.40326756350472004</v>
      </c>
      <c r="E768" s="6">
        <f>VLOOKUP($B768,BNP_EUR_Underlying!$A:$W,COLUMN()-2,0)-EVS_EUR_Underlying!C766</f>
        <v>0.91424551472634019</v>
      </c>
      <c r="F768" s="6">
        <f>VLOOKUP($B768,BNP_EUR_Underlying!$A:$W,COLUMN()-2,0)-EVS_EUR_Underlying!D766</f>
        <v>-4.3298697960381105E-12</v>
      </c>
      <c r="G768" s="6">
        <f>VLOOKUP($B768,BNP_EUR_Underlying!$A:$W,COLUMN()-2,0)-EVS_EUR_Underlying!E766</f>
        <v>-8.1530337398016961E-4</v>
      </c>
      <c r="H768" s="6">
        <f>VLOOKUP($B768,BNP_EUR_Underlying!$A:$W,COLUMN()-2,0)-EVS_EUR_Underlying!F766</f>
        <v>1.8198775819655566E-12</v>
      </c>
      <c r="I768" s="6">
        <f>VLOOKUP($B768,BNP_EUR_Underlying!$A:$W,COLUMN()-2,0)-EVS_EUR_Underlying!G766</f>
        <v>3.1314687200989511E-4</v>
      </c>
      <c r="J768" s="6">
        <f>VLOOKUP($B768,BNP_EUR_Underlying!$A:$W,COLUMN()-2,0)-EVS_EUR_Underlying!H766</f>
        <v>2.2499779817053422E-12</v>
      </c>
      <c r="K768" s="6">
        <f>VLOOKUP($B768,BNP_EUR_Underlying!$A:$W,COLUMN()-2,0)-EVS_EUR_Underlying!I766</f>
        <v>2.8760908084501935E-4</v>
      </c>
      <c r="L768" s="6">
        <f>VLOOKUP($B768,BNP_EUR_Underlying!$A:$W,COLUMN()-2,0)-EVS_EUR_Underlying!J766</f>
        <v>-1.900701818158268E-13</v>
      </c>
      <c r="M768" s="6">
        <f>VLOOKUP($B768,BNP_EUR_Underlying!$A:$W,COLUMN()-2,0)-EVS_EUR_Underlying!K766</f>
        <v>3.0025697938995677E-4</v>
      </c>
      <c r="N768" s="6">
        <f>VLOOKUP($B768,BNP_EUR_Underlying!$A:$W,COLUMN()-2,0)-EVS_EUR_Underlying!L766</f>
        <v>-2.0639477928748096E-2</v>
      </c>
      <c r="O768" s="6">
        <f>VLOOKUP($B768,BNP_EUR_Underlying!$A:$W,COLUMN()-2,0)-EVS_EUR_Underlying!M766</f>
        <v>1.2989609388114332E-13</v>
      </c>
      <c r="P768" s="6">
        <f>VLOOKUP($B768,BNP_EUR_Underlying!$A:$W,COLUMN()-2,0)-EVS_EUR_Underlying!N766</f>
        <v>1.7013668297590767E-3</v>
      </c>
      <c r="Q768" s="6">
        <f>VLOOKUP($B768,BNP_EUR_Underlying!$A:$W,COLUMN()-2,0)-EVS_EUR_Underlying!O766</f>
        <v>9.2933296511901187E-3</v>
      </c>
      <c r="R768" s="6">
        <f>VLOOKUP($B768,BNP_EUR_Underlying!$A:$W,COLUMN()-2,0)-EVS_EUR_Underlying!P766</f>
        <v>2.1900259383755838E-12</v>
      </c>
      <c r="S768" s="6">
        <f>VLOOKUP($B768,BNP_EUR_Underlying!$A:$W,COLUMN()-2,0)-EVS_EUR_Underlying!Q766</f>
        <v>-1.1323911151099875E-3</v>
      </c>
      <c r="T768" s="6">
        <f>VLOOKUP($B768,BNP_EUR_Underlying!$A:$W,COLUMN()-2,0)-EVS_EUR_Underlying!R766</f>
        <v>5.0004445029117051E-13</v>
      </c>
      <c r="U768" s="6">
        <f>VLOOKUP($B768,BNP_EUR_Underlying!$A:$W,COLUMN()-2,0)-EVS_EUR_Underlying!S766</f>
        <v>3.3361962934848943E-2</v>
      </c>
      <c r="V768" s="6">
        <f>VLOOKUP($B768,BNP_EUR_Underlying!$A:$W,COLUMN()-2,0)-EVS_EUR_Underlying!T766</f>
        <v>-4.950040377593723E-12</v>
      </c>
      <c r="W768" s="6">
        <f>VLOOKUP($B768,BNP_EUR_Underlying!$A:$W,COLUMN()-2,0)-EVS_EUR_Underlying!U766</f>
        <v>3.6199931940927854E-12</v>
      </c>
      <c r="X768" s="6">
        <f>VLOOKUP($B768,BNP_EUR_Underlying!$A:$W,COLUMN()-2,0)-EVS_EUR_Underlying!V766</f>
        <v>-2.0301538228295612E-12</v>
      </c>
      <c r="Y768" s="6">
        <f>VLOOKUP($B768,BNP_EUR_Underlying!$A:$W,COLUMN()-2,0)-EVS_EUR_Underlying!W766</f>
        <v>-3.5198510772715963E-12</v>
      </c>
    </row>
    <row r="769" spans="1:25" x14ac:dyDescent="0.25">
      <c r="A769" s="2">
        <v>42473</v>
      </c>
      <c r="B769" s="2">
        <v>42481</v>
      </c>
      <c r="C769" t="b">
        <f t="shared" si="11"/>
        <v>0</v>
      </c>
      <c r="D769" s="6">
        <f>VLOOKUP($B769,BNP_EUR_Underlying!$A:$W,COLUMN()-2,0)-EVS_EUR_Underlying!B767</f>
        <v>0.40280577070775991</v>
      </c>
      <c r="E769" s="6">
        <f>VLOOKUP($B769,BNP_EUR_Underlying!$A:$W,COLUMN()-2,0)-EVS_EUR_Underlying!C767</f>
        <v>0.90699153389802989</v>
      </c>
      <c r="F769" s="6">
        <f>VLOOKUP($B769,BNP_EUR_Underlying!$A:$W,COLUMN()-2,0)-EVS_EUR_Underlying!D767</f>
        <v>-4.3298697960381105E-12</v>
      </c>
      <c r="G769" s="6">
        <f>VLOOKUP($B769,BNP_EUR_Underlying!$A:$W,COLUMN()-2,0)-EVS_EUR_Underlying!E767</f>
        <v>-8.1457672086004962E-4</v>
      </c>
      <c r="H769" s="6">
        <f>VLOOKUP($B769,BNP_EUR_Underlying!$A:$W,COLUMN()-2,0)-EVS_EUR_Underlying!F767</f>
        <v>2.1000978733809461E-12</v>
      </c>
      <c r="I769" s="6">
        <f>VLOOKUP($B769,BNP_EUR_Underlying!$A:$W,COLUMN()-2,0)-EVS_EUR_Underlying!G767</f>
        <v>3.1303024148998659E-4</v>
      </c>
      <c r="J769" s="6">
        <f>VLOOKUP($B769,BNP_EUR_Underlying!$A:$W,COLUMN()-2,0)-EVS_EUR_Underlying!H767</f>
        <v>-3.5300651290981477E-12</v>
      </c>
      <c r="K769" s="6">
        <f>VLOOKUP($B769,BNP_EUR_Underlying!$A:$W,COLUMN()-2,0)-EVS_EUR_Underlying!I767</f>
        <v>2.8669917593104888E-4</v>
      </c>
      <c r="L769" s="6">
        <f>VLOOKUP($B769,BNP_EUR_Underlying!$A:$W,COLUMN()-2,0)-EVS_EUR_Underlying!J767</f>
        <v>-5.5000448639930255E-13</v>
      </c>
      <c r="M769" s="6">
        <f>VLOOKUP($B769,BNP_EUR_Underlying!$A:$W,COLUMN()-2,0)-EVS_EUR_Underlying!K767</f>
        <v>2.9916877254021479E-4</v>
      </c>
      <c r="N769" s="6">
        <f>VLOOKUP($B769,BNP_EUR_Underlying!$A:$W,COLUMN()-2,0)-EVS_EUR_Underlying!L767</f>
        <v>-2.0512123146587014E-2</v>
      </c>
      <c r="O769" s="6">
        <f>VLOOKUP($B769,BNP_EUR_Underlying!$A:$W,COLUMN()-2,0)-EVS_EUR_Underlying!M767</f>
        <v>2.2000179455972102E-12</v>
      </c>
      <c r="P769" s="6">
        <f>VLOOKUP($B769,BNP_EUR_Underlying!$A:$W,COLUMN()-2,0)-EVS_EUR_Underlying!N767</f>
        <v>1.6992074801739365E-3</v>
      </c>
      <c r="Q769" s="6">
        <f>VLOOKUP($B769,BNP_EUR_Underlying!$A:$W,COLUMN()-2,0)-EVS_EUR_Underlying!O767</f>
        <v>9.2933296511901187E-3</v>
      </c>
      <c r="R769" s="6">
        <f>VLOOKUP($B769,BNP_EUR_Underlying!$A:$W,COLUMN()-2,0)-EVS_EUR_Underlying!P767</f>
        <v>2.6498803151753236E-12</v>
      </c>
      <c r="S769" s="6">
        <f>VLOOKUP($B769,BNP_EUR_Underlying!$A:$W,COLUMN()-2,0)-EVS_EUR_Underlying!Q767</f>
        <v>-1.1360762599899044E-3</v>
      </c>
      <c r="T769" s="6">
        <f>VLOOKUP($B769,BNP_EUR_Underlying!$A:$W,COLUMN()-2,0)-EVS_EUR_Underlying!R767</f>
        <v>-4.2399417310434728E-12</v>
      </c>
      <c r="U769" s="6">
        <f>VLOOKUP($B769,BNP_EUR_Underlying!$A:$W,COLUMN()-2,0)-EVS_EUR_Underlying!S767</f>
        <v>3.3620346822083036E-2</v>
      </c>
      <c r="V769" s="6">
        <f>VLOOKUP($B769,BNP_EUR_Underlying!$A:$W,COLUMN()-2,0)-EVS_EUR_Underlying!T767</f>
        <v>-2.5199842212941803E-12</v>
      </c>
      <c r="W769" s="6">
        <f>VLOOKUP($B769,BNP_EUR_Underlying!$A:$W,COLUMN()-2,0)-EVS_EUR_Underlying!U767</f>
        <v>1.4988010832439613E-13</v>
      </c>
      <c r="X769" s="6">
        <f>VLOOKUP($B769,BNP_EUR_Underlying!$A:$W,COLUMN()-2,0)-EVS_EUR_Underlying!V767</f>
        <v>-4.8099302318860282E-12</v>
      </c>
      <c r="Y769" s="6">
        <f>VLOOKUP($B769,BNP_EUR_Underlying!$A:$W,COLUMN()-2,0)-EVS_EUR_Underlying!W767</f>
        <v>-3.9399594697897555E-12</v>
      </c>
    </row>
    <row r="770" spans="1:25" x14ac:dyDescent="0.25">
      <c r="A770" s="2">
        <v>42474</v>
      </c>
      <c r="B770" s="2">
        <v>42482</v>
      </c>
      <c r="C770" t="b">
        <f t="shared" si="11"/>
        <v>0</v>
      </c>
      <c r="D770" s="6">
        <f>VLOOKUP($B770,BNP_EUR_Underlying!$A:$W,COLUMN()-2,0)-EVS_EUR_Underlying!B768</f>
        <v>0.40327482767608003</v>
      </c>
      <c r="E770" s="6">
        <f>VLOOKUP($B770,BNP_EUR_Underlying!$A:$W,COLUMN()-2,0)-EVS_EUR_Underlying!C768</f>
        <v>0.90821713604967003</v>
      </c>
      <c r="F770" s="6">
        <f>VLOOKUP($B770,BNP_EUR_Underlying!$A:$W,COLUMN()-2,0)-EVS_EUR_Underlying!D768</f>
        <v>5.9996452250743459E-13</v>
      </c>
      <c r="G770" s="6">
        <f>VLOOKUP($B770,BNP_EUR_Underlying!$A:$W,COLUMN()-2,0)-EVS_EUR_Underlying!E768</f>
        <v>-8.1452827731998134E-4</v>
      </c>
      <c r="H770" s="6">
        <f>VLOOKUP($B770,BNP_EUR_Underlying!$A:$W,COLUMN()-2,0)-EVS_EUR_Underlying!F768</f>
        <v>4.4200199056376732E-12</v>
      </c>
      <c r="I770" s="6">
        <f>VLOOKUP($B770,BNP_EUR_Underlying!$A:$W,COLUMN()-2,0)-EVS_EUR_Underlying!G768</f>
        <v>3.1333654296994418E-4</v>
      </c>
      <c r="J770" s="6">
        <f>VLOOKUP($B770,BNP_EUR_Underlying!$A:$W,COLUMN()-2,0)-EVS_EUR_Underlying!H768</f>
        <v>4.900524430695441E-13</v>
      </c>
      <c r="K770" s="6">
        <f>VLOOKUP($B770,BNP_EUR_Underlying!$A:$W,COLUMN()-2,0)-EVS_EUR_Underlying!I768</f>
        <v>2.8727894287994271E-4</v>
      </c>
      <c r="L770" s="6">
        <f>VLOOKUP($B770,BNP_EUR_Underlying!$A:$W,COLUMN()-2,0)-EVS_EUR_Underlying!J768</f>
        <v>3.3701930135521252E-12</v>
      </c>
      <c r="M770" s="6">
        <f>VLOOKUP($B770,BNP_EUR_Underlying!$A:$W,COLUMN()-2,0)-EVS_EUR_Underlying!K768</f>
        <v>2.9870189061997898E-4</v>
      </c>
      <c r="N770" s="6">
        <f>VLOOKUP($B770,BNP_EUR_Underlying!$A:$W,COLUMN()-2,0)-EVS_EUR_Underlying!L768</f>
        <v>-2.0342648521963991E-2</v>
      </c>
      <c r="O770" s="6">
        <f>VLOOKUP($B770,BNP_EUR_Underlying!$A:$W,COLUMN()-2,0)-EVS_EUR_Underlying!M768</f>
        <v>-3.780087354243733E-12</v>
      </c>
      <c r="P770" s="6">
        <f>VLOOKUP($B770,BNP_EUR_Underlying!$A:$W,COLUMN()-2,0)-EVS_EUR_Underlying!N768</f>
        <v>1.6981080525169112E-3</v>
      </c>
      <c r="Q770" s="6">
        <f>VLOOKUP($B770,BNP_EUR_Underlying!$A:$W,COLUMN()-2,0)-EVS_EUR_Underlying!O768</f>
        <v>9.2767586255699808E-3</v>
      </c>
      <c r="R770" s="6">
        <f>VLOOKUP($B770,BNP_EUR_Underlying!$A:$W,COLUMN()-2,0)-EVS_EUR_Underlying!P768</f>
        <v>-4.6200820946751264E-12</v>
      </c>
      <c r="S770" s="6">
        <f>VLOOKUP($B770,BNP_EUR_Underlying!$A:$W,COLUMN()-2,0)-EVS_EUR_Underlying!Q768</f>
        <v>-1.1450258904202038E-3</v>
      </c>
      <c r="T770" s="6">
        <f>VLOOKUP($B770,BNP_EUR_Underlying!$A:$W,COLUMN()-2,0)-EVS_EUR_Underlying!R768</f>
        <v>5.2002846473442332E-13</v>
      </c>
      <c r="U770" s="6">
        <f>VLOOKUP($B770,BNP_EUR_Underlying!$A:$W,COLUMN()-2,0)-EVS_EUR_Underlying!S768</f>
        <v>3.313231409614803E-2</v>
      </c>
      <c r="V770" s="6">
        <f>VLOOKUP($B770,BNP_EUR_Underlying!$A:$W,COLUMN()-2,0)-EVS_EUR_Underlying!T768</f>
        <v>3.1901148389579248E-12</v>
      </c>
      <c r="W770" s="6">
        <f>VLOOKUP($B770,BNP_EUR_Underlying!$A:$W,COLUMN()-2,0)-EVS_EUR_Underlying!U768</f>
        <v>-2.1500579094890782E-12</v>
      </c>
      <c r="X770" s="6">
        <f>VLOOKUP($B770,BNP_EUR_Underlying!$A:$W,COLUMN()-2,0)-EVS_EUR_Underlying!V768</f>
        <v>-2.8999025403209089E-13</v>
      </c>
      <c r="Y770" s="6">
        <f>VLOOKUP($B770,BNP_EUR_Underlying!$A:$W,COLUMN()-2,0)-EVS_EUR_Underlying!W768</f>
        <v>7.7982065249670995E-13</v>
      </c>
    </row>
    <row r="771" spans="1:25" x14ac:dyDescent="0.25">
      <c r="A771" s="2">
        <v>42475</v>
      </c>
      <c r="B771" s="2">
        <v>42485</v>
      </c>
      <c r="C771" t="b">
        <f t="shared" si="11"/>
        <v>0</v>
      </c>
      <c r="D771" s="6">
        <f>VLOOKUP($B771,BNP_EUR_Underlying!$A:$W,COLUMN()-2,0)-EVS_EUR_Underlying!B769</f>
        <v>0.4022560497388501</v>
      </c>
      <c r="E771" s="6">
        <f>VLOOKUP($B771,BNP_EUR_Underlying!$A:$W,COLUMN()-2,0)-EVS_EUR_Underlying!C769</f>
        <v>0.90484238670589012</v>
      </c>
      <c r="F771" s="6">
        <f>VLOOKUP($B771,BNP_EUR_Underlying!$A:$W,COLUMN()-2,0)-EVS_EUR_Underlying!D769</f>
        <v>-1.9397816686250735E-12</v>
      </c>
      <c r="G771" s="6">
        <f>VLOOKUP($B771,BNP_EUR_Underlying!$A:$W,COLUMN()-2,0)-EVS_EUR_Underlying!E769</f>
        <v>-8.1411650721996409E-4</v>
      </c>
      <c r="H771" s="6">
        <f>VLOOKUP($B771,BNP_EUR_Underlying!$A:$W,COLUMN()-2,0)-EVS_EUR_Underlying!F769</f>
        <v>1.2898571100095069E-12</v>
      </c>
      <c r="I771" s="6">
        <f>VLOOKUP($B771,BNP_EUR_Underlying!$A:$W,COLUMN()-2,0)-EVS_EUR_Underlying!G769</f>
        <v>3.1257758214997544E-4</v>
      </c>
      <c r="J771" s="6">
        <f>VLOOKUP($B771,BNP_EUR_Underlying!$A:$W,COLUMN()-2,0)-EVS_EUR_Underlying!H769</f>
        <v>-1.1399770016851107E-12</v>
      </c>
      <c r="K771" s="6">
        <f>VLOOKUP($B771,BNP_EUR_Underlying!$A:$W,COLUMN()-2,0)-EVS_EUR_Underlying!I769</f>
        <v>2.8622259487498525E-4</v>
      </c>
      <c r="L771" s="6">
        <f>VLOOKUP($B771,BNP_EUR_Underlying!$A:$W,COLUMN()-2,0)-EVS_EUR_Underlying!J769</f>
        <v>-1.1299849944634843E-12</v>
      </c>
      <c r="M771" s="6">
        <f>VLOOKUP($B771,BNP_EUR_Underlying!$A:$W,COLUMN()-2,0)-EVS_EUR_Underlying!K769</f>
        <v>2.9747155144799198E-4</v>
      </c>
      <c r="N771" s="6">
        <f>VLOOKUP($B771,BNP_EUR_Underlying!$A:$W,COLUMN()-2,0)-EVS_EUR_Underlying!L769</f>
        <v>-2.0266322815699955E-2</v>
      </c>
      <c r="O771" s="6">
        <f>VLOOKUP($B771,BNP_EUR_Underlying!$A:$W,COLUMN()-2,0)-EVS_EUR_Underlying!M769</f>
        <v>-3.05000469325023E-12</v>
      </c>
      <c r="P771" s="6">
        <f>VLOOKUP($B771,BNP_EUR_Underlying!$A:$W,COLUMN()-2,0)-EVS_EUR_Underlying!N769</f>
        <v>1.6960238746580591E-3</v>
      </c>
      <c r="Q771" s="6">
        <f>VLOOKUP($B771,BNP_EUR_Underlying!$A:$W,COLUMN()-2,0)-EVS_EUR_Underlying!O769</f>
        <v>9.2335735400299601E-3</v>
      </c>
      <c r="R771" s="6">
        <f>VLOOKUP($B771,BNP_EUR_Underlying!$A:$W,COLUMN()-2,0)-EVS_EUR_Underlying!P769</f>
        <v>-2.5699442574023124E-12</v>
      </c>
      <c r="S771" s="6">
        <f>VLOOKUP($B771,BNP_EUR_Underlying!$A:$W,COLUMN()-2,0)-EVS_EUR_Underlying!Q769</f>
        <v>-1.1323911151099875E-3</v>
      </c>
      <c r="T771" s="6">
        <f>VLOOKUP($B771,BNP_EUR_Underlying!$A:$W,COLUMN()-2,0)-EVS_EUR_Underlying!R769</f>
        <v>4.389821839367869E-12</v>
      </c>
      <c r="U771" s="6">
        <f>VLOOKUP($B771,BNP_EUR_Underlying!$A:$W,COLUMN()-2,0)-EVS_EUR_Underlying!S769</f>
        <v>3.2595179434042998E-2</v>
      </c>
      <c r="V771" s="6">
        <f>VLOOKUP($B771,BNP_EUR_Underlying!$A:$W,COLUMN()-2,0)-EVS_EUR_Underlying!T769</f>
        <v>2.2901680551967729E-12</v>
      </c>
      <c r="W771" s="6">
        <f>VLOOKUP($B771,BNP_EUR_Underlying!$A:$W,COLUMN()-2,0)-EVS_EUR_Underlying!U769</f>
        <v>4.6298520572918278E-12</v>
      </c>
      <c r="X771" s="6">
        <f>VLOOKUP($B771,BNP_EUR_Underlying!$A:$W,COLUMN()-2,0)-EVS_EUR_Underlying!V769</f>
        <v>-4.6984638402136625E-13</v>
      </c>
      <c r="Y771" s="6">
        <f>VLOOKUP($B771,BNP_EUR_Underlying!$A:$W,COLUMN()-2,0)-EVS_EUR_Underlying!W769</f>
        <v>4.1098235925574045E-12</v>
      </c>
    </row>
    <row r="772" spans="1:25" x14ac:dyDescent="0.25">
      <c r="A772" s="2">
        <v>42478</v>
      </c>
      <c r="B772" s="2">
        <v>42486</v>
      </c>
      <c r="C772" t="b">
        <f t="shared" si="11"/>
        <v>0</v>
      </c>
      <c r="D772" s="6">
        <f>VLOOKUP($B772,BNP_EUR_Underlying!$A:$W,COLUMN()-2,0)-EVS_EUR_Underlying!B770</f>
        <v>0.40188139928451005</v>
      </c>
      <c r="E772" s="6">
        <f>VLOOKUP($B772,BNP_EUR_Underlying!$A:$W,COLUMN()-2,0)-EVS_EUR_Underlying!C770</f>
        <v>0.90249890680577005</v>
      </c>
      <c r="F772" s="6">
        <f>VLOOKUP($B772,BNP_EUR_Underlying!$A:$W,COLUMN()-2,0)-EVS_EUR_Underlying!D770</f>
        <v>5.9996452250743459E-13</v>
      </c>
      <c r="G772" s="6">
        <f>VLOOKUP($B772,BNP_EUR_Underlying!$A:$W,COLUMN()-2,0)-EVS_EUR_Underlying!E770</f>
        <v>-8.1387429952006762E-4</v>
      </c>
      <c r="H772" s="6">
        <f>VLOOKUP($B772,BNP_EUR_Underlying!$A:$W,COLUMN()-2,0)-EVS_EUR_Underlying!F770</f>
        <v>-3.4898750556067171E-12</v>
      </c>
      <c r="I772" s="6">
        <f>VLOOKUP($B772,BNP_EUR_Underlying!$A:$W,COLUMN()-2,0)-EVS_EUR_Underlying!G770</f>
        <v>3.1243819411996832E-4</v>
      </c>
      <c r="J772" s="6">
        <f>VLOOKUP($B772,BNP_EUR_Underlying!$A:$W,COLUMN()-2,0)-EVS_EUR_Underlying!H770</f>
        <v>4.7699622029995226E-12</v>
      </c>
      <c r="K772" s="6">
        <f>VLOOKUP($B772,BNP_EUR_Underlying!$A:$W,COLUMN()-2,0)-EVS_EUR_Underlying!I770</f>
        <v>2.8717574056291717E-4</v>
      </c>
      <c r="L772" s="6">
        <f>VLOOKUP($B772,BNP_EUR_Underlying!$A:$W,COLUMN()-2,0)-EVS_EUR_Underlying!J770</f>
        <v>4.6300741018967528E-12</v>
      </c>
      <c r="M772" s="6">
        <f>VLOOKUP($B772,BNP_EUR_Underlying!$A:$W,COLUMN()-2,0)-EVS_EUR_Underlying!K770</f>
        <v>2.977303472759818E-4</v>
      </c>
      <c r="N772" s="6">
        <f>VLOOKUP($B772,BNP_EUR_Underlying!$A:$W,COLUMN()-2,0)-EVS_EUR_Underlying!L770</f>
        <v>-2.0391390428336043E-2</v>
      </c>
      <c r="O772" s="6">
        <f>VLOOKUP($B772,BNP_EUR_Underlying!$A:$W,COLUMN()-2,0)-EVS_EUR_Underlying!M770</f>
        <v>-3.8991032624835498E-13</v>
      </c>
      <c r="P772" s="6">
        <f>VLOOKUP($B772,BNP_EUR_Underlying!$A:$W,COLUMN()-2,0)-EVS_EUR_Underlying!N770</f>
        <v>1.6952321494840827E-3</v>
      </c>
      <c r="Q772" s="6">
        <f>VLOOKUP($B772,BNP_EUR_Underlying!$A:$W,COLUMN()-2,0)-EVS_EUR_Underlying!O770</f>
        <v>9.234075694749988E-3</v>
      </c>
      <c r="R772" s="6">
        <f>VLOOKUP($B772,BNP_EUR_Underlying!$A:$W,COLUMN()-2,0)-EVS_EUR_Underlying!P770</f>
        <v>2.8799185258776561E-12</v>
      </c>
      <c r="S772" s="6">
        <f>VLOOKUP($B772,BNP_EUR_Underlying!$A:$W,COLUMN()-2,0)-EVS_EUR_Underlying!Q770</f>
        <v>-1.1250208353599245E-3</v>
      </c>
      <c r="T772" s="6">
        <f>VLOOKUP($B772,BNP_EUR_Underlying!$A:$W,COLUMN()-2,0)-EVS_EUR_Underlying!R770</f>
        <v>-4.6700421307832585E-12</v>
      </c>
      <c r="U772" s="6">
        <f>VLOOKUP($B772,BNP_EUR_Underlying!$A:$W,COLUMN()-2,0)-EVS_EUR_Underlying!S770</f>
        <v>3.2931704805209017E-2</v>
      </c>
      <c r="V772" s="6">
        <f>VLOOKUP($B772,BNP_EUR_Underlying!$A:$W,COLUMN()-2,0)-EVS_EUR_Underlying!T770</f>
        <v>8.3000273320976703E-13</v>
      </c>
      <c r="W772" s="6">
        <f>VLOOKUP($B772,BNP_EUR_Underlying!$A:$W,COLUMN()-2,0)-EVS_EUR_Underlying!U770</f>
        <v>-3.3599789617255738E-12</v>
      </c>
      <c r="X772" s="6">
        <f>VLOOKUP($B772,BNP_EUR_Underlying!$A:$W,COLUMN()-2,0)-EVS_EUR_Underlying!V770</f>
        <v>-3.4998670628283435E-12</v>
      </c>
      <c r="Y772" s="6">
        <f>VLOOKUP($B772,BNP_EUR_Underlying!$A:$W,COLUMN()-2,0)-EVS_EUR_Underlying!W770</f>
        <v>1.7998935675223038E-12</v>
      </c>
    </row>
    <row r="773" spans="1:25" x14ac:dyDescent="0.25">
      <c r="A773" s="2">
        <v>42479</v>
      </c>
      <c r="B773" s="2">
        <v>42487</v>
      </c>
      <c r="C773" t="b">
        <f t="shared" ref="C773:C819" si="12">A773=B773</f>
        <v>0</v>
      </c>
      <c r="D773" s="6">
        <f>VLOOKUP($B773,BNP_EUR_Underlying!$A:$W,COLUMN()-2,0)-EVS_EUR_Underlying!B771</f>
        <v>0.4020493782963801</v>
      </c>
      <c r="E773" s="6">
        <f>VLOOKUP($B773,BNP_EUR_Underlying!$A:$W,COLUMN()-2,0)-EVS_EUR_Underlying!C771</f>
        <v>0.90464576900889981</v>
      </c>
      <c r="F773" s="6">
        <f>VLOOKUP($B773,BNP_EUR_Underlying!$A:$W,COLUMN()-2,0)-EVS_EUR_Underlying!D771</f>
        <v>3.1299407510232413E-12</v>
      </c>
      <c r="G773" s="6">
        <f>VLOOKUP($B773,BNP_EUR_Underlying!$A:$W,COLUMN()-2,0)-EVS_EUR_Underlying!E771</f>
        <v>-8.1428605962008405E-4</v>
      </c>
      <c r="H773" s="6">
        <f>VLOOKUP($B773,BNP_EUR_Underlying!$A:$W,COLUMN()-2,0)-EVS_EUR_Underlying!F771</f>
        <v>1.8600676554569873E-12</v>
      </c>
      <c r="I773" s="6">
        <f>VLOOKUP($B773,BNP_EUR_Underlying!$A:$W,COLUMN()-2,0)-EVS_EUR_Underlying!G771</f>
        <v>3.144183683199131E-4</v>
      </c>
      <c r="J773" s="6">
        <f>VLOOKUP($B773,BNP_EUR_Underlying!$A:$W,COLUMN()-2,0)-EVS_EUR_Underlying!H771</f>
        <v>4.5499159995188165E-12</v>
      </c>
      <c r="K773" s="6">
        <f>VLOOKUP($B773,BNP_EUR_Underlying!$A:$W,COLUMN()-2,0)-EVS_EUR_Underlying!I771</f>
        <v>2.8885489915297935E-4</v>
      </c>
      <c r="L773" s="6">
        <f>VLOOKUP($B773,BNP_EUR_Underlying!$A:$W,COLUMN()-2,0)-EVS_EUR_Underlying!J771</f>
        <v>-2.0698998071111419E-12</v>
      </c>
      <c r="M773" s="6">
        <f>VLOOKUP($B773,BNP_EUR_Underlying!$A:$W,COLUMN()-2,0)-EVS_EUR_Underlying!K771</f>
        <v>2.9906221965014801E-4</v>
      </c>
      <c r="N773" s="6">
        <f>VLOOKUP($B773,BNP_EUR_Underlying!$A:$W,COLUMN()-2,0)-EVS_EUR_Underlying!L771</f>
        <v>-2.0474816474961077E-2</v>
      </c>
      <c r="O773" s="6">
        <f>VLOOKUP($B773,BNP_EUR_Underlying!$A:$W,COLUMN()-2,0)-EVS_EUR_Underlying!M771</f>
        <v>-3.05000469325023E-12</v>
      </c>
      <c r="P773" s="6">
        <f>VLOOKUP($B773,BNP_EUR_Underlying!$A:$W,COLUMN()-2,0)-EVS_EUR_Underlying!N771</f>
        <v>1.7054726923450003E-3</v>
      </c>
      <c r="Q773" s="6">
        <f>VLOOKUP($B773,BNP_EUR_Underlying!$A:$W,COLUMN()-2,0)-EVS_EUR_Underlying!O771</f>
        <v>9.2370886130399565E-3</v>
      </c>
      <c r="R773" s="6">
        <f>VLOOKUP($B773,BNP_EUR_Underlying!$A:$W,COLUMN()-2,0)-EVS_EUR_Underlying!P771</f>
        <v>1.2898571100095069E-12</v>
      </c>
      <c r="S773" s="6">
        <f>VLOOKUP($B773,BNP_EUR_Underlying!$A:$W,COLUMN()-2,0)-EVS_EUR_Underlying!Q771</f>
        <v>-1.123441494690125E-3</v>
      </c>
      <c r="T773" s="6">
        <f>VLOOKUP($B773,BNP_EUR_Underlying!$A:$W,COLUMN()-2,0)-EVS_EUR_Underlying!R771</f>
        <v>-2.9598545836506673E-13</v>
      </c>
      <c r="U773" s="6">
        <f>VLOOKUP($B773,BNP_EUR_Underlying!$A:$W,COLUMN()-2,0)-EVS_EUR_Underlying!S771</f>
        <v>3.3346316699753076E-2</v>
      </c>
      <c r="V773" s="6">
        <f>VLOOKUP($B773,BNP_EUR_Underlying!$A:$W,COLUMN()-2,0)-EVS_EUR_Underlying!T771</f>
        <v>1.049826892085548E-12</v>
      </c>
      <c r="W773" s="6">
        <f>VLOOKUP($B773,BNP_EUR_Underlying!$A:$W,COLUMN()-2,0)-EVS_EUR_Underlying!U771</f>
        <v>-8.000267115448878E-13</v>
      </c>
      <c r="X773" s="6">
        <f>VLOOKUP($B773,BNP_EUR_Underlying!$A:$W,COLUMN()-2,0)-EVS_EUR_Underlying!V771</f>
        <v>1.5800694086465228E-12</v>
      </c>
      <c r="Y773" s="6">
        <f>VLOOKUP($B773,BNP_EUR_Underlying!$A:$W,COLUMN()-2,0)-EVS_EUR_Underlying!W771</f>
        <v>4.9200643559288437E-12</v>
      </c>
    </row>
    <row r="774" spans="1:25" x14ac:dyDescent="0.25">
      <c r="A774" s="2">
        <v>42480</v>
      </c>
      <c r="B774" s="2">
        <v>42488</v>
      </c>
      <c r="C774" t="b">
        <f t="shared" si="12"/>
        <v>0</v>
      </c>
      <c r="D774" s="6">
        <f>VLOOKUP($B774,BNP_EUR_Underlying!$A:$W,COLUMN()-2,0)-EVS_EUR_Underlying!B772</f>
        <v>0.40213689412239995</v>
      </c>
      <c r="E774" s="6">
        <f>VLOOKUP($B774,BNP_EUR_Underlying!$A:$W,COLUMN()-2,0)-EVS_EUR_Underlying!C772</f>
        <v>0.90739915947268002</v>
      </c>
      <c r="F774" s="6">
        <f>VLOOKUP($B774,BNP_EUR_Underlying!$A:$W,COLUMN()-2,0)-EVS_EUR_Underlying!D772</f>
        <v>-4.3298697960381105E-12</v>
      </c>
      <c r="G774" s="6">
        <f>VLOOKUP($B774,BNP_EUR_Underlying!$A:$W,COLUMN()-2,0)-EVS_EUR_Underlying!E772</f>
        <v>-8.1474627326016957E-4</v>
      </c>
      <c r="H774" s="6">
        <f>VLOOKUP($B774,BNP_EUR_Underlying!$A:$W,COLUMN()-2,0)-EVS_EUR_Underlying!F772</f>
        <v>-3.2498448376827582E-12</v>
      </c>
      <c r="I774" s="6">
        <f>VLOOKUP($B774,BNP_EUR_Underlying!$A:$W,COLUMN()-2,0)-EVS_EUR_Underlying!G772</f>
        <v>3.1469509136994311E-4</v>
      </c>
      <c r="J774" s="6">
        <f>VLOOKUP($B774,BNP_EUR_Underlying!$A:$W,COLUMN()-2,0)-EVS_EUR_Underlying!H772</f>
        <v>1.9984014443252818E-14</v>
      </c>
      <c r="K774" s="6">
        <f>VLOOKUP($B774,BNP_EUR_Underlying!$A:$W,COLUMN()-2,0)-EVS_EUR_Underlying!I772</f>
        <v>2.8836258287301408E-4</v>
      </c>
      <c r="L774" s="6">
        <f>VLOOKUP($B774,BNP_EUR_Underlying!$A:$W,COLUMN()-2,0)-EVS_EUR_Underlying!J772</f>
        <v>2.170041923932331E-12</v>
      </c>
      <c r="M774" s="6">
        <f>VLOOKUP($B774,BNP_EUR_Underlying!$A:$W,COLUMN()-2,0)-EVS_EUR_Underlying!K772</f>
        <v>2.9966819470006456E-4</v>
      </c>
      <c r="N774" s="6">
        <f>VLOOKUP($B774,BNP_EUR_Underlying!$A:$W,COLUMN()-2,0)-EVS_EUR_Underlying!L772</f>
        <v>-2.0511428173456081E-2</v>
      </c>
      <c r="O774" s="6">
        <f>VLOOKUP($B774,BNP_EUR_Underlying!$A:$W,COLUMN()-2,0)-EVS_EUR_Underlying!M772</f>
        <v>8.5997875487464626E-13</v>
      </c>
      <c r="P774" s="6">
        <f>VLOOKUP($B774,BNP_EUR_Underlying!$A:$W,COLUMN()-2,0)-EVS_EUR_Underlying!N772</f>
        <v>1.7143585210349643E-3</v>
      </c>
      <c r="Q774" s="6">
        <f>VLOOKUP($B774,BNP_EUR_Underlying!$A:$W,COLUMN()-2,0)-EVS_EUR_Underlying!O772</f>
        <v>9.2702306542697954E-3</v>
      </c>
      <c r="R774" s="6">
        <f>VLOOKUP($B774,BNP_EUR_Underlying!$A:$W,COLUMN()-2,0)-EVS_EUR_Underlying!P772</f>
        <v>3.7898573168604344E-12</v>
      </c>
      <c r="S774" s="6">
        <f>VLOOKUP($B774,BNP_EUR_Underlying!$A:$W,COLUMN()-2,0)-EVS_EUR_Underlying!Q772</f>
        <v>-1.0913281178899226E-3</v>
      </c>
      <c r="T774" s="6">
        <f>VLOOKUP($B774,BNP_EUR_Underlying!$A:$W,COLUMN()-2,0)-EVS_EUR_Underlying!R772</f>
        <v>1.6997514507011147E-13</v>
      </c>
      <c r="U774" s="6">
        <f>VLOOKUP($B774,BNP_EUR_Underlying!$A:$W,COLUMN()-2,0)-EVS_EUR_Underlying!S772</f>
        <v>3.4038800534142988E-2</v>
      </c>
      <c r="V774" s="6">
        <f>VLOOKUP($B774,BNP_EUR_Underlying!$A:$W,COLUMN()-2,0)-EVS_EUR_Underlying!T772</f>
        <v>1.0900169655769787E-12</v>
      </c>
      <c r="W774" s="6">
        <f>VLOOKUP($B774,BNP_EUR_Underlying!$A:$W,COLUMN()-2,0)-EVS_EUR_Underlying!U772</f>
        <v>-1.7699175458574246E-12</v>
      </c>
      <c r="X774" s="6">
        <f>VLOOKUP($B774,BNP_EUR_Underlying!$A:$W,COLUMN()-2,0)-EVS_EUR_Underlying!V772</f>
        <v>-2.3101520696400257E-12</v>
      </c>
      <c r="Y774" s="6">
        <f>VLOOKUP($B774,BNP_EUR_Underlying!$A:$W,COLUMN()-2,0)-EVS_EUR_Underlying!W772</f>
        <v>-3.3599789617255738E-12</v>
      </c>
    </row>
    <row r="775" spans="1:25" x14ac:dyDescent="0.25">
      <c r="A775" s="2">
        <v>42481</v>
      </c>
      <c r="B775" s="2">
        <v>42489</v>
      </c>
      <c r="C775" t="b">
        <f t="shared" si="12"/>
        <v>0</v>
      </c>
      <c r="D775" s="6">
        <f>VLOOKUP($B775,BNP_EUR_Underlying!$A:$W,COLUMN()-2,0)-EVS_EUR_Underlying!B773</f>
        <v>0.40307344397620004</v>
      </c>
      <c r="E775" s="6">
        <f>VLOOKUP($B775,BNP_EUR_Underlying!$A:$W,COLUMN()-2,0)-EVS_EUR_Underlying!C773</f>
        <v>0.9105821141399999</v>
      </c>
      <c r="F775" s="6">
        <f>VLOOKUP($B775,BNP_EUR_Underlying!$A:$W,COLUMN()-2,0)-EVS_EUR_Underlying!D773</f>
        <v>-1.6400214519762812E-12</v>
      </c>
      <c r="G775" s="6">
        <f>VLOOKUP($B775,BNP_EUR_Underlying!$A:$W,COLUMN()-2,0)-EVS_EUR_Underlying!E773</f>
        <v>-8.1452827731998134E-4</v>
      </c>
      <c r="H775" s="6">
        <f>VLOOKUP($B775,BNP_EUR_Underlying!$A:$W,COLUMN()-2,0)-EVS_EUR_Underlying!F773</f>
        <v>-1.0600409439120995E-12</v>
      </c>
      <c r="I775" s="6">
        <f>VLOOKUP($B775,BNP_EUR_Underlying!$A:$W,COLUMN()-2,0)-EVS_EUR_Underlying!G773</f>
        <v>3.1502617287015866E-4</v>
      </c>
      <c r="J775" s="6">
        <f>VLOOKUP($B775,BNP_EUR_Underlying!$A:$W,COLUMN()-2,0)-EVS_EUR_Underlying!H773</f>
        <v>-3.3200109328390681E-12</v>
      </c>
      <c r="K775" s="6">
        <f>VLOOKUP($B775,BNP_EUR_Underlying!$A:$W,COLUMN()-2,0)-EVS_EUR_Underlying!I773</f>
        <v>2.8883429328196986E-4</v>
      </c>
      <c r="L775" s="6">
        <f>VLOOKUP($B775,BNP_EUR_Underlying!$A:$W,COLUMN()-2,0)-EVS_EUR_Underlying!J773</f>
        <v>-2.9600766282555924E-12</v>
      </c>
      <c r="M775" s="6">
        <f>VLOOKUP($B775,BNP_EUR_Underlying!$A:$W,COLUMN()-2,0)-EVS_EUR_Underlying!K773</f>
        <v>2.993718395001288E-4</v>
      </c>
      <c r="N775" s="6">
        <f>VLOOKUP($B775,BNP_EUR_Underlying!$A:$W,COLUMN()-2,0)-EVS_EUR_Underlying!L773</f>
        <v>-2.059411976646397E-2</v>
      </c>
      <c r="O775" s="6">
        <f>VLOOKUP($B775,BNP_EUR_Underlying!$A:$W,COLUMN()-2,0)-EVS_EUR_Underlying!M773</f>
        <v>-3.170130824514672E-12</v>
      </c>
      <c r="P775" s="6">
        <f>VLOOKUP($B775,BNP_EUR_Underlying!$A:$W,COLUMN()-2,0)-EVS_EUR_Underlying!N773</f>
        <v>1.7135936116829953E-3</v>
      </c>
      <c r="Q775" s="6">
        <f>VLOOKUP($B775,BNP_EUR_Underlying!$A:$W,COLUMN()-2,0)-EVS_EUR_Underlying!O773</f>
        <v>8.9769738003699917E-3</v>
      </c>
      <c r="R775" s="6">
        <f>VLOOKUP($B775,BNP_EUR_Underlying!$A:$W,COLUMN()-2,0)-EVS_EUR_Underlying!P773</f>
        <v>4.2699177527083521E-12</v>
      </c>
      <c r="S775" s="6">
        <f>VLOOKUP($B775,BNP_EUR_Underlying!$A:$W,COLUMN()-2,0)-EVS_EUR_Underlying!Q773</f>
        <v>-1.0528973684298393E-3</v>
      </c>
      <c r="T775" s="6">
        <f>VLOOKUP($B775,BNP_EUR_Underlying!$A:$W,COLUMN()-2,0)-EVS_EUR_Underlying!R773</f>
        <v>2.2104540420286867E-13</v>
      </c>
      <c r="U775" s="6">
        <f>VLOOKUP($B775,BNP_EUR_Underlying!$A:$W,COLUMN()-2,0)-EVS_EUR_Underlying!S773</f>
        <v>3.3609106970789004E-2</v>
      </c>
      <c r="V775" s="6">
        <f>VLOOKUP($B775,BNP_EUR_Underlying!$A:$W,COLUMN()-2,0)-EVS_EUR_Underlying!T773</f>
        <v>9.1993079820440471E-13</v>
      </c>
      <c r="W775" s="6">
        <f>VLOOKUP($B775,BNP_EUR_Underlying!$A:$W,COLUMN()-2,0)-EVS_EUR_Underlying!U773</f>
        <v>2.4700241851860483E-12</v>
      </c>
      <c r="X775" s="6">
        <f>VLOOKUP($B775,BNP_EUR_Underlying!$A:$W,COLUMN()-2,0)-EVS_EUR_Underlying!V773</f>
        <v>3.801403636316536E-13</v>
      </c>
      <c r="Y775" s="6">
        <f>VLOOKUP($B775,BNP_EUR_Underlying!$A:$W,COLUMN()-2,0)-EVS_EUR_Underlying!W773</f>
        <v>3.2500668822876833E-12</v>
      </c>
    </row>
    <row r="776" spans="1:25" x14ac:dyDescent="0.25">
      <c r="A776" s="2">
        <v>42482</v>
      </c>
      <c r="B776" s="2">
        <v>42492</v>
      </c>
      <c r="C776" t="b">
        <f t="shared" si="12"/>
        <v>0</v>
      </c>
      <c r="D776" s="6">
        <f>VLOOKUP($B776,BNP_EUR_Underlying!$A:$W,COLUMN()-2,0)-EVS_EUR_Underlying!B774</f>
        <v>0.40369511053504015</v>
      </c>
      <c r="E776" s="6">
        <f>VLOOKUP($B776,BNP_EUR_Underlying!$A:$W,COLUMN()-2,0)-EVS_EUR_Underlying!C774</f>
        <v>0.91198651938479003</v>
      </c>
      <c r="F776" s="6">
        <f>VLOOKUP($B776,BNP_EUR_Underlying!$A:$W,COLUMN()-2,0)-EVS_EUR_Underlying!D774</f>
        <v>3.439915019498585E-12</v>
      </c>
      <c r="G776" s="6">
        <f>VLOOKUP($B776,BNP_EUR_Underlying!$A:$W,COLUMN()-2,0)-EVS_EUR_Underlying!E774</f>
        <v>-8.1452827731998134E-4</v>
      </c>
      <c r="H776" s="6">
        <f>VLOOKUP($B776,BNP_EUR_Underlying!$A:$W,COLUMN()-2,0)-EVS_EUR_Underlying!F774</f>
        <v>-1.0600409439120995E-12</v>
      </c>
      <c r="I776" s="6">
        <f>VLOOKUP($B776,BNP_EUR_Underlying!$A:$W,COLUMN()-2,0)-EVS_EUR_Underlying!G774</f>
        <v>3.1444458053009328E-4</v>
      </c>
      <c r="J776" s="6">
        <f>VLOOKUP($B776,BNP_EUR_Underlying!$A:$W,COLUMN()-2,0)-EVS_EUR_Underlying!H774</f>
        <v>-3.3200109328390681E-12</v>
      </c>
      <c r="K776" s="6">
        <f>VLOOKUP($B776,BNP_EUR_Underlying!$A:$W,COLUMN()-2,0)-EVS_EUR_Underlying!I774</f>
        <v>2.8842298408693345E-4</v>
      </c>
      <c r="L776" s="6">
        <f>VLOOKUP($B776,BNP_EUR_Underlying!$A:$W,COLUMN()-2,0)-EVS_EUR_Underlying!J774</f>
        <v>-2.9600766282555924E-12</v>
      </c>
      <c r="M776" s="6">
        <f>VLOOKUP($B776,BNP_EUR_Underlying!$A:$W,COLUMN()-2,0)-EVS_EUR_Underlying!K774</f>
        <v>2.9896423847008968E-4</v>
      </c>
      <c r="N776" s="6">
        <f>VLOOKUP($B776,BNP_EUR_Underlying!$A:$W,COLUMN()-2,0)-EVS_EUR_Underlying!L774</f>
        <v>-2.0615540519345998E-2</v>
      </c>
      <c r="O776" s="6">
        <f>VLOOKUP($B776,BNP_EUR_Underlying!$A:$W,COLUMN()-2,0)-EVS_EUR_Underlying!M774</f>
        <v>1.4901413436518851E-12</v>
      </c>
      <c r="P776" s="6">
        <f>VLOOKUP($B776,BNP_EUR_Underlying!$A:$W,COLUMN()-2,0)-EVS_EUR_Underlying!N774</f>
        <v>1.70780501557799E-3</v>
      </c>
      <c r="Q776" s="6">
        <f>VLOOKUP($B776,BNP_EUR_Underlying!$A:$W,COLUMN()-2,0)-EVS_EUR_Underlying!O774</f>
        <v>9.0071029333100849E-3</v>
      </c>
      <c r="R776" s="6">
        <f>VLOOKUP($B776,BNP_EUR_Underlying!$A:$W,COLUMN()-2,0)-EVS_EUR_Underlying!P774</f>
        <v>-2.7999824681046448E-13</v>
      </c>
      <c r="S776" s="6">
        <f>VLOOKUP($B776,BNP_EUR_Underlying!$A:$W,COLUMN()-2,0)-EVS_EUR_Underlying!Q774</f>
        <v>-1.066585030840006E-3</v>
      </c>
      <c r="T776" s="6">
        <f>VLOOKUP($B776,BNP_EUR_Underlying!$A:$W,COLUMN()-2,0)-EVS_EUR_Underlying!R774</f>
        <v>2.610134330893743E-13</v>
      </c>
      <c r="U776" s="6">
        <f>VLOOKUP($B776,BNP_EUR_Underlying!$A:$W,COLUMN()-2,0)-EVS_EUR_Underlying!S774</f>
        <v>3.348873681222797E-2</v>
      </c>
      <c r="V776" s="6">
        <f>VLOOKUP($B776,BNP_EUR_Underlying!$A:$W,COLUMN()-2,0)-EVS_EUR_Underlying!T774</f>
        <v>4.0600856010541975E-12</v>
      </c>
      <c r="W776" s="6">
        <f>VLOOKUP($B776,BNP_EUR_Underlying!$A:$W,COLUMN()-2,0)-EVS_EUR_Underlying!U774</f>
        <v>1.5900614158681492E-12</v>
      </c>
      <c r="X776" s="6">
        <f>VLOOKUP($B776,BNP_EUR_Underlying!$A:$W,COLUMN()-2,0)-EVS_EUR_Underlying!V774</f>
        <v>-4.6400661091183792E-12</v>
      </c>
      <c r="Y776" s="6">
        <f>VLOOKUP($B776,BNP_EUR_Underlying!$A:$W,COLUMN()-2,0)-EVS_EUR_Underlying!W774</f>
        <v>-1.7399415241925453E-12</v>
      </c>
    </row>
    <row r="777" spans="1:25" x14ac:dyDescent="0.25">
      <c r="A777" s="2">
        <v>42485</v>
      </c>
      <c r="B777" s="2">
        <v>42493</v>
      </c>
      <c r="C777" t="b">
        <f t="shared" si="12"/>
        <v>0</v>
      </c>
      <c r="D777" s="6">
        <f>VLOOKUP($B777,BNP_EUR_Underlying!$A:$W,COLUMN()-2,0)-EVS_EUR_Underlying!B775</f>
        <v>0.40302970140378003</v>
      </c>
      <c r="E777" s="6">
        <f>VLOOKUP($B777,BNP_EUR_Underlying!$A:$W,COLUMN()-2,0)-EVS_EUR_Underlying!C775</f>
        <v>0.91362493848921988</v>
      </c>
      <c r="F777" s="6">
        <f>VLOOKUP($B777,BNP_EUR_Underlying!$A:$W,COLUMN()-2,0)-EVS_EUR_Underlying!D775</f>
        <v>-1.6400214519762812E-12</v>
      </c>
      <c r="G777" s="6">
        <f>VLOOKUP($B777,BNP_EUR_Underlying!$A:$W,COLUMN()-2,0)-EVS_EUR_Underlying!E775</f>
        <v>-8.1540026106008412E-4</v>
      </c>
      <c r="H777" s="6">
        <f>VLOOKUP($B777,BNP_EUR_Underlying!$A:$W,COLUMN()-2,0)-EVS_EUR_Underlying!F775</f>
        <v>-7.7005068988000858E-13</v>
      </c>
      <c r="I777" s="6">
        <f>VLOOKUP($B777,BNP_EUR_Underlying!$A:$W,COLUMN()-2,0)-EVS_EUR_Underlying!G775</f>
        <v>3.1487974927002504E-4</v>
      </c>
      <c r="J777" s="6">
        <f>VLOOKUP($B777,BNP_EUR_Underlying!$A:$W,COLUMN()-2,0)-EVS_EUR_Underlying!H775</f>
        <v>-4.0898395781141517E-12</v>
      </c>
      <c r="K777" s="6">
        <f>VLOOKUP($B777,BNP_EUR_Underlying!$A:$W,COLUMN()-2,0)-EVS_EUR_Underlying!I775</f>
        <v>2.8665166004293585E-4</v>
      </c>
      <c r="L777" s="6">
        <f>VLOOKUP($B777,BNP_EUR_Underlying!$A:$W,COLUMN()-2,0)-EVS_EUR_Underlying!J775</f>
        <v>-4.4300119128592996E-12</v>
      </c>
      <c r="M777" s="6">
        <f>VLOOKUP($B777,BNP_EUR_Underlying!$A:$W,COLUMN()-2,0)-EVS_EUR_Underlying!K775</f>
        <v>2.982823032099402E-4</v>
      </c>
      <c r="N777" s="6">
        <f>VLOOKUP($B777,BNP_EUR_Underlying!$A:$W,COLUMN()-2,0)-EVS_EUR_Underlying!L775</f>
        <v>-2.0339510334689059E-2</v>
      </c>
      <c r="O777" s="6">
        <f>VLOOKUP($B777,BNP_EUR_Underlying!$A:$W,COLUMN()-2,0)-EVS_EUR_Underlying!M775</f>
        <v>7.8004269710163499E-13</v>
      </c>
      <c r="P777" s="6">
        <f>VLOOKUP($B777,BNP_EUR_Underlying!$A:$W,COLUMN()-2,0)-EVS_EUR_Underlying!N775</f>
        <v>1.7084932171950173E-3</v>
      </c>
      <c r="Q777" s="6">
        <f>VLOOKUP($B777,BNP_EUR_Underlying!$A:$W,COLUMN()-2,0)-EVS_EUR_Underlying!O775</f>
        <v>8.9282650429598487E-3</v>
      </c>
      <c r="R777" s="6">
        <f>VLOOKUP($B777,BNP_EUR_Underlying!$A:$W,COLUMN()-2,0)-EVS_EUR_Underlying!P775</f>
        <v>1.56008539420327E-12</v>
      </c>
      <c r="S777" s="6">
        <f>VLOOKUP($B777,BNP_EUR_Underlying!$A:$W,COLUMN()-2,0)-EVS_EUR_Underlying!Q775</f>
        <v>-1.0550031626399559E-3</v>
      </c>
      <c r="T777" s="6">
        <f>VLOOKUP($B777,BNP_EUR_Underlying!$A:$W,COLUMN()-2,0)-EVS_EUR_Underlying!R775</f>
        <v>-4.3909320623924941E-13</v>
      </c>
      <c r="U777" s="6">
        <f>VLOOKUP($B777,BNP_EUR_Underlying!$A:$W,COLUMN()-2,0)-EVS_EUR_Underlying!S775</f>
        <v>3.1967687735013017E-2</v>
      </c>
      <c r="V777" s="6">
        <f>VLOOKUP($B777,BNP_EUR_Underlying!$A:$W,COLUMN()-2,0)-EVS_EUR_Underlying!T775</f>
        <v>-3.6299852013144118E-12</v>
      </c>
      <c r="W777" s="6">
        <f>VLOOKUP($B777,BNP_EUR_Underlying!$A:$W,COLUMN()-2,0)-EVS_EUR_Underlying!U775</f>
        <v>-2.0698998071111419E-12</v>
      </c>
      <c r="X777" s="6">
        <f>VLOOKUP($B777,BNP_EUR_Underlying!$A:$W,COLUMN()-2,0)-EVS_EUR_Underlying!V775</f>
        <v>5.8997251528580819E-13</v>
      </c>
      <c r="Y777" s="6">
        <f>VLOOKUP($B777,BNP_EUR_Underlying!$A:$W,COLUMN()-2,0)-EVS_EUR_Underlying!W775</f>
        <v>4.1799896877137144E-13</v>
      </c>
    </row>
    <row r="778" spans="1:25" x14ac:dyDescent="0.25">
      <c r="A778" s="2">
        <v>42486</v>
      </c>
      <c r="B778" s="2">
        <v>42494</v>
      </c>
      <c r="C778" t="b">
        <f t="shared" si="12"/>
        <v>0</v>
      </c>
      <c r="D778" s="6">
        <f>VLOOKUP($B778,BNP_EUR_Underlying!$A:$W,COLUMN()-2,0)-EVS_EUR_Underlying!B776</f>
        <v>0.40267239646177</v>
      </c>
      <c r="E778" s="6">
        <f>VLOOKUP($B778,BNP_EUR_Underlying!$A:$W,COLUMN()-2,0)-EVS_EUR_Underlying!C776</f>
        <v>0.91223595621048004</v>
      </c>
      <c r="F778" s="6">
        <f>VLOOKUP($B778,BNP_EUR_Underlying!$A:$W,COLUMN()-2,0)-EVS_EUR_Underlying!D776</f>
        <v>-4.1799896877137144E-12</v>
      </c>
      <c r="G778" s="6">
        <f>VLOOKUP($B778,BNP_EUR_Underlying!$A:$W,COLUMN()-2,0)-EVS_EUR_Underlying!E776</f>
        <v>-8.1530337398016961E-4</v>
      </c>
      <c r="H778" s="6">
        <f>VLOOKUP($B778,BNP_EUR_Underlying!$A:$W,COLUMN()-2,0)-EVS_EUR_Underlying!F776</f>
        <v>-8.2001072598814062E-13</v>
      </c>
      <c r="I778" s="6">
        <f>VLOOKUP($B778,BNP_EUR_Underlying!$A:$W,COLUMN()-2,0)-EVS_EUR_Underlying!G776</f>
        <v>3.1436999514999897E-4</v>
      </c>
      <c r="J778" s="6">
        <f>VLOOKUP($B778,BNP_EUR_Underlying!$A:$W,COLUMN()-2,0)-EVS_EUR_Underlying!H776</f>
        <v>-3.439915019498585E-12</v>
      </c>
      <c r="K778" s="6">
        <f>VLOOKUP($B778,BNP_EUR_Underlying!$A:$W,COLUMN()-2,0)-EVS_EUR_Underlying!I776</f>
        <v>2.8559268610695021E-4</v>
      </c>
      <c r="L778" s="6">
        <f>VLOOKUP($B778,BNP_EUR_Underlying!$A:$W,COLUMN()-2,0)-EVS_EUR_Underlying!J776</f>
        <v>4.9900084064802286E-12</v>
      </c>
      <c r="M778" s="6">
        <f>VLOOKUP($B778,BNP_EUR_Underlying!$A:$W,COLUMN()-2,0)-EVS_EUR_Underlying!K776</f>
        <v>2.9759687608899021E-4</v>
      </c>
      <c r="N778" s="6">
        <f>VLOOKUP($B778,BNP_EUR_Underlying!$A:$W,COLUMN()-2,0)-EVS_EUR_Underlying!L776</f>
        <v>-2.0200187338770048E-2</v>
      </c>
      <c r="O778" s="6">
        <f>VLOOKUP($B778,BNP_EUR_Underlying!$A:$W,COLUMN()-2,0)-EVS_EUR_Underlying!M776</f>
        <v>2.1198598432192739E-12</v>
      </c>
      <c r="P778" s="6">
        <f>VLOOKUP($B778,BNP_EUR_Underlying!$A:$W,COLUMN()-2,0)-EVS_EUR_Underlying!N776</f>
        <v>1.7105227775880971E-3</v>
      </c>
      <c r="Q778" s="6">
        <f>VLOOKUP($B778,BNP_EUR_Underlying!$A:$W,COLUMN()-2,0)-EVS_EUR_Underlying!O776</f>
        <v>8.9056682007599974E-3</v>
      </c>
      <c r="R778" s="6">
        <f>VLOOKUP($B778,BNP_EUR_Underlying!$A:$W,COLUMN()-2,0)-EVS_EUR_Underlying!P776</f>
        <v>-2.4003021792395884E-13</v>
      </c>
      <c r="S778" s="6">
        <f>VLOOKUP($B778,BNP_EUR_Underlying!$A:$W,COLUMN()-2,0)-EVS_EUR_Underlying!Q776</f>
        <v>-1.0471064293300358E-3</v>
      </c>
      <c r="T778" s="6">
        <f>VLOOKUP($B778,BNP_EUR_Underlying!$A:$W,COLUMN()-2,0)-EVS_EUR_Underlying!R776</f>
        <v>-1.5898393712632242E-13</v>
      </c>
      <c r="U778" s="6">
        <f>VLOOKUP($B778,BNP_EUR_Underlying!$A:$W,COLUMN()-2,0)-EVS_EUR_Underlying!S776</f>
        <v>3.1666941123486003E-2</v>
      </c>
      <c r="V778" s="6">
        <f>VLOOKUP($B778,BNP_EUR_Underlying!$A:$W,COLUMN()-2,0)-EVS_EUR_Underlying!T776</f>
        <v>-7.4007466821512935E-13</v>
      </c>
      <c r="W778" s="6">
        <f>VLOOKUP($B778,BNP_EUR_Underlying!$A:$W,COLUMN()-2,0)-EVS_EUR_Underlying!U776</f>
        <v>-8.4998674765301985E-13</v>
      </c>
      <c r="X778" s="6">
        <f>VLOOKUP($B778,BNP_EUR_Underlying!$A:$W,COLUMN()-2,0)-EVS_EUR_Underlying!V776</f>
        <v>1.6986412276764895E-13</v>
      </c>
      <c r="Y778" s="6">
        <f>VLOOKUP($B778,BNP_EUR_Underlying!$A:$W,COLUMN()-2,0)-EVS_EUR_Underlying!W776</f>
        <v>-2.0894397323445446E-13</v>
      </c>
    </row>
    <row r="779" spans="1:25" x14ac:dyDescent="0.25">
      <c r="A779" s="2">
        <v>42487</v>
      </c>
      <c r="B779" s="2">
        <v>42495</v>
      </c>
      <c r="C779" t="b">
        <f t="shared" si="12"/>
        <v>0</v>
      </c>
      <c r="D779" s="6">
        <f>VLOOKUP($B779,BNP_EUR_Underlying!$A:$W,COLUMN()-2,0)-EVS_EUR_Underlying!B777</f>
        <v>0.40310012416593</v>
      </c>
      <c r="E779" s="6">
        <f>VLOOKUP($B779,BNP_EUR_Underlying!$A:$W,COLUMN()-2,0)-EVS_EUR_Underlying!C777</f>
        <v>0.91448878608163997</v>
      </c>
      <c r="F779" s="6">
        <f>VLOOKUP($B779,BNP_EUR_Underlying!$A:$W,COLUMN()-2,0)-EVS_EUR_Underlying!D777</f>
        <v>9.0016882836607692E-13</v>
      </c>
      <c r="G779" s="6">
        <f>VLOOKUP($B779,BNP_EUR_Underlying!$A:$W,COLUMN()-2,0)-EVS_EUR_Underlying!E777</f>
        <v>-8.158604746999476E-4</v>
      </c>
      <c r="H779" s="6">
        <f>VLOOKUP($B779,BNP_EUR_Underlying!$A:$W,COLUMN()-2,0)-EVS_EUR_Underlying!F777</f>
        <v>-1.2898571100095069E-12</v>
      </c>
      <c r="I779" s="6">
        <f>VLOOKUP($B779,BNP_EUR_Underlying!$A:$W,COLUMN()-2,0)-EVS_EUR_Underlying!G777</f>
        <v>3.1497103805011584E-4</v>
      </c>
      <c r="J779" s="6">
        <f>VLOOKUP($B779,BNP_EUR_Underlying!$A:$W,COLUMN()-2,0)-EVS_EUR_Underlying!H777</f>
        <v>4.6200820946751264E-12</v>
      </c>
      <c r="K779" s="6">
        <f>VLOOKUP($B779,BNP_EUR_Underlying!$A:$W,COLUMN()-2,0)-EVS_EUR_Underlying!I777</f>
        <v>2.8531833151401731E-4</v>
      </c>
      <c r="L779" s="6">
        <f>VLOOKUP($B779,BNP_EUR_Underlying!$A:$W,COLUMN()-2,0)-EVS_EUR_Underlying!J777</f>
        <v>-1.0800249583553523E-12</v>
      </c>
      <c r="M779" s="6">
        <f>VLOOKUP($B779,BNP_EUR_Underlying!$A:$W,COLUMN()-2,0)-EVS_EUR_Underlying!K777</f>
        <v>2.9824271842204819E-4</v>
      </c>
      <c r="N779" s="6">
        <f>VLOOKUP($B779,BNP_EUR_Underlying!$A:$W,COLUMN()-2,0)-EVS_EUR_Underlying!L777</f>
        <v>-2.0136845685779003E-2</v>
      </c>
      <c r="O779" s="6">
        <f>VLOOKUP($B779,BNP_EUR_Underlying!$A:$W,COLUMN()-2,0)-EVS_EUR_Underlying!M777</f>
        <v>-1.9200196987867457E-12</v>
      </c>
      <c r="P779" s="6">
        <f>VLOOKUP($B779,BNP_EUR_Underlying!$A:$W,COLUMN()-2,0)-EVS_EUR_Underlying!N777</f>
        <v>1.715903904415006E-3</v>
      </c>
      <c r="Q779" s="6">
        <f>VLOOKUP($B779,BNP_EUR_Underlying!$A:$W,COLUMN()-2,0)-EVS_EUR_Underlying!O777</f>
        <v>9.007605078019898E-3</v>
      </c>
      <c r="R779" s="6">
        <f>VLOOKUP($B779,BNP_EUR_Underlying!$A:$W,COLUMN()-2,0)-EVS_EUR_Underlying!P777</f>
        <v>-4.1098235925574045E-12</v>
      </c>
      <c r="S779" s="6">
        <f>VLOOKUP($B779,BNP_EUR_Underlying!$A:$W,COLUMN()-2,0)-EVS_EUR_Underlying!Q777</f>
        <v>-1.0628998959600899E-3</v>
      </c>
      <c r="T779" s="6">
        <f>VLOOKUP($B779,BNP_EUR_Underlying!$A:$W,COLUMN()-2,0)-EVS_EUR_Underlying!R777</f>
        <v>-3.1996627569697011E-13</v>
      </c>
      <c r="U779" s="6">
        <f>VLOOKUP($B779,BNP_EUR_Underlying!$A:$W,COLUMN()-2,0)-EVS_EUR_Underlying!S777</f>
        <v>3.209115156860709E-2</v>
      </c>
      <c r="V779" s="6">
        <f>VLOOKUP($B779,BNP_EUR_Underlying!$A:$W,COLUMN()-2,0)-EVS_EUR_Underlying!T777</f>
        <v>4.950040377593723E-12</v>
      </c>
      <c r="W779" s="6">
        <f>VLOOKUP($B779,BNP_EUR_Underlying!$A:$W,COLUMN()-2,0)-EVS_EUR_Underlying!U777</f>
        <v>-3.5016434196677437E-13</v>
      </c>
      <c r="X779" s="6">
        <f>VLOOKUP($B779,BNP_EUR_Underlying!$A:$W,COLUMN()-2,0)-EVS_EUR_Underlying!V777</f>
        <v>2.8399504969911504E-12</v>
      </c>
      <c r="Y779" s="6">
        <f>VLOOKUP($B779,BNP_EUR_Underlying!$A:$W,COLUMN()-2,0)-EVS_EUR_Underlying!W777</f>
        <v>-4.9904524956900786E-13</v>
      </c>
    </row>
    <row r="780" spans="1:25" x14ac:dyDescent="0.25">
      <c r="A780" s="2">
        <v>42488</v>
      </c>
      <c r="B780" s="2">
        <v>42496</v>
      </c>
      <c r="C780" t="b">
        <f t="shared" si="12"/>
        <v>0</v>
      </c>
      <c r="D780" s="6">
        <f>VLOOKUP($B780,BNP_EUR_Underlying!$A:$W,COLUMN()-2,0)-EVS_EUR_Underlying!B778</f>
        <v>0.40294088738933986</v>
      </c>
      <c r="E780" s="6">
        <f>VLOOKUP($B780,BNP_EUR_Underlying!$A:$W,COLUMN()-2,0)-EVS_EUR_Underlying!C778</f>
        <v>0.91525865640339998</v>
      </c>
      <c r="F780" s="6">
        <f>VLOOKUP($B780,BNP_EUR_Underlying!$A:$W,COLUMN()-2,0)-EVS_EUR_Underlying!D778</f>
        <v>3.439915019498585E-12</v>
      </c>
      <c r="G780" s="6">
        <f>VLOOKUP($B780,BNP_EUR_Underlying!$A:$W,COLUMN()-2,0)-EVS_EUR_Underlying!E778</f>
        <v>-8.1595736178008416E-4</v>
      </c>
      <c r="H780" s="6">
        <f>VLOOKUP($B780,BNP_EUR_Underlying!$A:$W,COLUMN()-2,0)-EVS_EUR_Underlying!F778</f>
        <v>-2.4200641490779162E-12</v>
      </c>
      <c r="I780" s="6">
        <f>VLOOKUP($B780,BNP_EUR_Underlying!$A:$W,COLUMN()-2,0)-EVS_EUR_Underlying!G778</f>
        <v>3.1427613800993903E-4</v>
      </c>
      <c r="J780" s="6">
        <f>VLOOKUP($B780,BNP_EUR_Underlying!$A:$W,COLUMN()-2,0)-EVS_EUR_Underlying!H778</f>
        <v>-3.8899994336816235E-12</v>
      </c>
      <c r="K780" s="6">
        <f>VLOOKUP($B780,BNP_EUR_Underlying!$A:$W,COLUMN()-2,0)-EVS_EUR_Underlying!I778</f>
        <v>2.8513286187903386E-4</v>
      </c>
      <c r="L780" s="6">
        <f>VLOOKUP($B780,BNP_EUR_Underlying!$A:$W,COLUMN()-2,0)-EVS_EUR_Underlying!J778</f>
        <v>-4.0598635564492724E-12</v>
      </c>
      <c r="M780" s="6">
        <f>VLOOKUP($B780,BNP_EUR_Underlying!$A:$W,COLUMN()-2,0)-EVS_EUR_Underlying!K778</f>
        <v>2.986314763000486E-4</v>
      </c>
      <c r="N780" s="6">
        <f>VLOOKUP($B780,BNP_EUR_Underlying!$A:$W,COLUMN()-2,0)-EVS_EUR_Underlying!L778</f>
        <v>-2.0215112285542958E-2</v>
      </c>
      <c r="O780" s="6">
        <f>VLOOKUP($B780,BNP_EUR_Underlying!$A:$W,COLUMN()-2,0)-EVS_EUR_Underlying!M778</f>
        <v>7.0987660194532509E-13</v>
      </c>
      <c r="P780" s="6">
        <f>VLOOKUP($B780,BNP_EUR_Underlying!$A:$W,COLUMN()-2,0)-EVS_EUR_Underlying!N778</f>
        <v>1.7098717946310016E-3</v>
      </c>
      <c r="Q780" s="6">
        <f>VLOOKUP($B780,BNP_EUR_Underlying!$A:$W,COLUMN()-2,0)-EVS_EUR_Underlying!O778</f>
        <v>8.9609049294701038E-3</v>
      </c>
      <c r="R780" s="6">
        <f>VLOOKUP($B780,BNP_EUR_Underlying!$A:$W,COLUMN()-2,0)-EVS_EUR_Underlying!P778</f>
        <v>2.2502000263102673E-12</v>
      </c>
      <c r="S780" s="6">
        <f>VLOOKUP($B780,BNP_EUR_Underlying!$A:$W,COLUMN()-2,0)-EVS_EUR_Underlying!Q778</f>
        <v>-1.0644792366198974E-3</v>
      </c>
      <c r="T780" s="6">
        <f>VLOOKUP($B780,BNP_EUR_Underlying!$A:$W,COLUMN()-2,0)-EVS_EUR_Underlying!R778</f>
        <v>-1.1501910535116622E-13</v>
      </c>
      <c r="U780" s="6">
        <f>VLOOKUP($B780,BNP_EUR_Underlying!$A:$W,COLUMN()-2,0)-EVS_EUR_Underlying!S778</f>
        <v>3.1818860631587009E-2</v>
      </c>
      <c r="V780" s="6">
        <f>VLOOKUP($B780,BNP_EUR_Underlying!$A:$W,COLUMN()-2,0)-EVS_EUR_Underlying!T778</f>
        <v>4.7502002331611948E-12</v>
      </c>
      <c r="W780" s="6">
        <f>VLOOKUP($B780,BNP_EUR_Underlying!$A:$W,COLUMN()-2,0)-EVS_EUR_Underlying!U778</f>
        <v>-2.1200818878241989E-12</v>
      </c>
      <c r="X780" s="6">
        <f>VLOOKUP($B780,BNP_EUR_Underlying!$A:$W,COLUMN()-2,0)-EVS_EUR_Underlying!V778</f>
        <v>4.4899639561890581E-12</v>
      </c>
      <c r="Y780" s="6">
        <f>VLOOKUP($B780,BNP_EUR_Underlying!$A:$W,COLUMN()-2,0)-EVS_EUR_Underlying!W778</f>
        <v>-1.0802470029602773E-13</v>
      </c>
    </row>
    <row r="781" spans="1:25" x14ac:dyDescent="0.25">
      <c r="A781" s="2">
        <v>42489</v>
      </c>
      <c r="B781" s="2">
        <v>42499</v>
      </c>
      <c r="C781" t="b">
        <f t="shared" si="12"/>
        <v>0</v>
      </c>
      <c r="D781" s="6">
        <f>VLOOKUP($B781,BNP_EUR_Underlying!$A:$W,COLUMN()-2,0)-EVS_EUR_Underlying!B779</f>
        <v>0.40297338251424986</v>
      </c>
      <c r="E781" s="6">
        <f>VLOOKUP($B781,BNP_EUR_Underlying!$A:$W,COLUMN()-2,0)-EVS_EUR_Underlying!C779</f>
        <v>0.91560785083177998</v>
      </c>
      <c r="F781" s="6">
        <f>VLOOKUP($B781,BNP_EUR_Underlying!$A:$W,COLUMN()-2,0)-EVS_EUR_Underlying!D779</f>
        <v>-1.4899192990469601E-12</v>
      </c>
      <c r="G781" s="6">
        <f>VLOOKUP($B781,BNP_EUR_Underlying!$A:$W,COLUMN()-2,0)-EVS_EUR_Underlying!E779</f>
        <v>-8.1627224479996485E-4</v>
      </c>
      <c r="H781" s="6">
        <f>VLOOKUP($B781,BNP_EUR_Underlying!$A:$W,COLUMN()-2,0)-EVS_EUR_Underlying!F779</f>
        <v>-2.3399060466999799E-12</v>
      </c>
      <c r="I781" s="6">
        <f>VLOOKUP($B781,BNP_EUR_Underlying!$A:$W,COLUMN()-2,0)-EVS_EUR_Underlying!G779</f>
        <v>3.1395616442009278E-4</v>
      </c>
      <c r="J781" s="6">
        <f>VLOOKUP($B781,BNP_EUR_Underlying!$A:$W,COLUMN()-2,0)-EVS_EUR_Underlying!H779</f>
        <v>-4.000133557724439E-12</v>
      </c>
      <c r="K781" s="6">
        <f>VLOOKUP($B781,BNP_EUR_Underlying!$A:$W,COLUMN()-2,0)-EVS_EUR_Underlying!I779</f>
        <v>2.8458548463394795E-4</v>
      </c>
      <c r="L781" s="6">
        <f>VLOOKUP($B781,BNP_EUR_Underlying!$A:$W,COLUMN()-2,0)-EVS_EUR_Underlying!J779</f>
        <v>3.7900793614653594E-12</v>
      </c>
      <c r="M781" s="6">
        <f>VLOOKUP($B781,BNP_EUR_Underlying!$A:$W,COLUMN()-2,0)-EVS_EUR_Underlying!K779</f>
        <v>2.9784779621799817E-4</v>
      </c>
      <c r="N781" s="6">
        <f>VLOOKUP($B781,BNP_EUR_Underlying!$A:$W,COLUMN()-2,0)-EVS_EUR_Underlying!L779</f>
        <v>-2.0072793475195971E-2</v>
      </c>
      <c r="O781" s="6">
        <f>VLOOKUP($B781,BNP_EUR_Underlying!$A:$W,COLUMN()-2,0)-EVS_EUR_Underlying!M779</f>
        <v>-3.9899195058978876E-12</v>
      </c>
      <c r="P781" s="6">
        <f>VLOOKUP($B781,BNP_EUR_Underlying!$A:$W,COLUMN()-2,0)-EVS_EUR_Underlying!N779</f>
        <v>1.7107501117070711E-3</v>
      </c>
      <c r="Q781" s="6">
        <f>VLOOKUP($B781,BNP_EUR_Underlying!$A:$W,COLUMN()-2,0)-EVS_EUR_Underlying!O779</f>
        <v>9.0181502770498856E-3</v>
      </c>
      <c r="R781" s="6">
        <f>VLOOKUP($B781,BNP_EUR_Underlying!$A:$W,COLUMN()-2,0)-EVS_EUR_Underlying!P779</f>
        <v>-4.5699000139620694E-12</v>
      </c>
      <c r="S781" s="6">
        <f>VLOOKUP($B781,BNP_EUR_Underlying!$A:$W,COLUMN()-2,0)-EVS_EUR_Underlying!Q779</f>
        <v>-1.0686908250499005E-3</v>
      </c>
      <c r="T781" s="6">
        <f>VLOOKUP($B781,BNP_EUR_Underlying!$A:$W,COLUMN()-2,0)-EVS_EUR_Underlying!R779</f>
        <v>2.5401902803423582E-13</v>
      </c>
      <c r="U781" s="6">
        <f>VLOOKUP($B781,BNP_EUR_Underlying!$A:$W,COLUMN()-2,0)-EVS_EUR_Underlying!S779</f>
        <v>3.1017347434724951E-2</v>
      </c>
      <c r="V781" s="6">
        <f>VLOOKUP($B781,BNP_EUR_Underlying!$A:$W,COLUMN()-2,0)-EVS_EUR_Underlying!T779</f>
        <v>2.6800783814451279E-12</v>
      </c>
      <c r="W781" s="6">
        <f>VLOOKUP($B781,BNP_EUR_Underlying!$A:$W,COLUMN()-2,0)-EVS_EUR_Underlying!U779</f>
        <v>-7.5006667543675576E-13</v>
      </c>
      <c r="X781" s="6">
        <f>VLOOKUP($B781,BNP_EUR_Underlying!$A:$W,COLUMN()-2,0)-EVS_EUR_Underlying!V779</f>
        <v>4.0900616227190767E-12</v>
      </c>
      <c r="Y781" s="6">
        <f>VLOOKUP($B781,BNP_EUR_Underlying!$A:$W,COLUMN()-2,0)-EVS_EUR_Underlying!W779</f>
        <v>-2.3891999489933369E-13</v>
      </c>
    </row>
    <row r="782" spans="1:25" x14ac:dyDescent="0.25">
      <c r="A782" s="2">
        <v>42492</v>
      </c>
      <c r="B782" s="2">
        <v>42500</v>
      </c>
      <c r="C782" t="b">
        <f t="shared" si="12"/>
        <v>0</v>
      </c>
      <c r="D782" s="6">
        <f>VLOOKUP($B782,BNP_EUR_Underlying!$A:$W,COLUMN()-2,0)-EVS_EUR_Underlying!B780</f>
        <v>0.40323051652127995</v>
      </c>
      <c r="E782" s="6">
        <f>VLOOKUP($B782,BNP_EUR_Underlying!$A:$W,COLUMN()-2,0)-EVS_EUR_Underlying!C780</f>
        <v>0.91637914758229</v>
      </c>
      <c r="F782" s="6">
        <f>VLOOKUP($B782,BNP_EUR_Underlying!$A:$W,COLUMN()-2,0)-EVS_EUR_Underlying!D780</f>
        <v>-1.4899192990469601E-12</v>
      </c>
      <c r="G782" s="6">
        <f>VLOOKUP($B782,BNP_EUR_Underlying!$A:$W,COLUMN()-2,0)-EVS_EUR_Underlying!E780</f>
        <v>-8.1619957948997346E-4</v>
      </c>
      <c r="H782" s="6">
        <f>VLOOKUP($B782,BNP_EUR_Underlying!$A:$W,COLUMN()-2,0)-EVS_EUR_Underlying!F780</f>
        <v>5.9996452250743459E-13</v>
      </c>
      <c r="I782" s="6">
        <f>VLOOKUP($B782,BNP_EUR_Underlying!$A:$W,COLUMN()-2,0)-EVS_EUR_Underlying!G780</f>
        <v>3.1443963319000012E-4</v>
      </c>
      <c r="J782" s="6">
        <f>VLOOKUP($B782,BNP_EUR_Underlying!$A:$W,COLUMN()-2,0)-EVS_EUR_Underlying!H780</f>
        <v>3.610001186871159E-12</v>
      </c>
      <c r="K782" s="6">
        <f>VLOOKUP($B782,BNP_EUR_Underlying!$A:$W,COLUMN()-2,0)-EVS_EUR_Underlying!I780</f>
        <v>2.8699073285898269E-4</v>
      </c>
      <c r="L782" s="6">
        <f>VLOOKUP($B782,BNP_EUR_Underlying!$A:$W,COLUMN()-2,0)-EVS_EUR_Underlying!J780</f>
        <v>1.6902035326893383E-12</v>
      </c>
      <c r="M782" s="6">
        <f>VLOOKUP($B782,BNP_EUR_Underlying!$A:$W,COLUMN()-2,0)-EVS_EUR_Underlying!K780</f>
        <v>2.99151068549941E-4</v>
      </c>
      <c r="N782" s="6">
        <f>VLOOKUP($B782,BNP_EUR_Underlying!$A:$W,COLUMN()-2,0)-EVS_EUR_Underlying!L780</f>
        <v>-2.0183876474729079E-2</v>
      </c>
      <c r="O782" s="6">
        <f>VLOOKUP($B782,BNP_EUR_Underlying!$A:$W,COLUMN()-2,0)-EVS_EUR_Underlying!M780</f>
        <v>4.6997961078432127E-12</v>
      </c>
      <c r="P782" s="6">
        <f>VLOOKUP($B782,BNP_EUR_Underlying!$A:$W,COLUMN()-2,0)-EVS_EUR_Underlying!N780</f>
        <v>1.7158896526950906E-3</v>
      </c>
      <c r="Q782" s="6">
        <f>VLOOKUP($B782,BNP_EUR_Underlying!$A:$W,COLUMN()-2,0)-EVS_EUR_Underlying!O780</f>
        <v>9.1225979178901628E-3</v>
      </c>
      <c r="R782" s="6">
        <f>VLOOKUP($B782,BNP_EUR_Underlying!$A:$W,COLUMN()-2,0)-EVS_EUR_Underlying!P780</f>
        <v>-2.3099300250351007E-12</v>
      </c>
      <c r="S782" s="6">
        <f>VLOOKUP($B782,BNP_EUR_Underlying!$A:$W,COLUMN()-2,0)-EVS_EUR_Underlying!Q780</f>
        <v>-1.0918545714400096E-3</v>
      </c>
      <c r="T782" s="6">
        <f>VLOOKUP($B782,BNP_EUR_Underlying!$A:$W,COLUMN()-2,0)-EVS_EUR_Underlying!R780</f>
        <v>-1.9695356456850277E-13</v>
      </c>
      <c r="U782" s="6">
        <f>VLOOKUP($B782,BNP_EUR_Underlying!$A:$W,COLUMN()-2,0)-EVS_EUR_Underlying!S780</f>
        <v>3.2077072636158999E-2</v>
      </c>
      <c r="V782" s="6">
        <f>VLOOKUP($B782,BNP_EUR_Underlying!$A:$W,COLUMN()-2,0)-EVS_EUR_Underlying!T780</f>
        <v>-4.8800963270423381E-12</v>
      </c>
      <c r="W782" s="6">
        <f>VLOOKUP($B782,BNP_EUR_Underlying!$A:$W,COLUMN()-2,0)-EVS_EUR_Underlying!U780</f>
        <v>4.0101255649460654E-12</v>
      </c>
      <c r="X782" s="6">
        <f>VLOOKUP($B782,BNP_EUR_Underlying!$A:$W,COLUMN()-2,0)-EVS_EUR_Underlying!V780</f>
        <v>3.3000269183958153E-12</v>
      </c>
      <c r="Y782" s="6">
        <f>VLOOKUP($B782,BNP_EUR_Underlying!$A:$W,COLUMN()-2,0)-EVS_EUR_Underlying!W780</f>
        <v>3.1197266991966899E-13</v>
      </c>
    </row>
    <row r="783" spans="1:25" x14ac:dyDescent="0.25">
      <c r="A783" s="2">
        <v>42493</v>
      </c>
      <c r="B783" s="2">
        <v>42501</v>
      </c>
      <c r="C783" t="b">
        <f t="shared" si="12"/>
        <v>0</v>
      </c>
      <c r="D783" s="6">
        <f>VLOOKUP($B783,BNP_EUR_Underlying!$A:$W,COLUMN()-2,0)-EVS_EUR_Underlying!B781</f>
        <v>0.40249911825400009</v>
      </c>
      <c r="E783" s="6">
        <f>VLOOKUP($B783,BNP_EUR_Underlying!$A:$W,COLUMN()-2,0)-EVS_EUR_Underlying!C781</f>
        <v>0.91517806636000998</v>
      </c>
      <c r="F783" s="6">
        <f>VLOOKUP($B783,BNP_EUR_Underlying!$A:$W,COLUMN()-2,0)-EVS_EUR_Underlying!D781</f>
        <v>1.0500489366904731E-12</v>
      </c>
      <c r="G783" s="6">
        <f>VLOOKUP($B783,BNP_EUR_Underlying!$A:$W,COLUMN()-2,0)-EVS_EUR_Underlying!E781</f>
        <v>-8.1634491010995625E-4</v>
      </c>
      <c r="H783" s="6">
        <f>VLOOKUP($B783,BNP_EUR_Underlying!$A:$W,COLUMN()-2,0)-EVS_EUR_Underlying!F781</f>
        <v>-5.3002047195604973E-13</v>
      </c>
      <c r="I783" s="6">
        <f>VLOOKUP($B783,BNP_EUR_Underlying!$A:$W,COLUMN()-2,0)-EVS_EUR_Underlying!G781</f>
        <v>3.1477377158006803E-4</v>
      </c>
      <c r="J783" s="6">
        <f>VLOOKUP($B783,BNP_EUR_Underlying!$A:$W,COLUMN()-2,0)-EVS_EUR_Underlying!H781</f>
        <v>4.1500136660488351E-12</v>
      </c>
      <c r="K783" s="6">
        <f>VLOOKUP($B783,BNP_EUR_Underlying!$A:$W,COLUMN()-2,0)-EVS_EUR_Underlying!I781</f>
        <v>2.8677902363605234E-4</v>
      </c>
      <c r="L783" s="6">
        <f>VLOOKUP($B783,BNP_EUR_Underlying!$A:$W,COLUMN()-2,0)-EVS_EUR_Underlying!J781</f>
        <v>4.7299941741130169E-12</v>
      </c>
      <c r="M783" s="6">
        <f>VLOOKUP($B783,BNP_EUR_Underlying!$A:$W,COLUMN()-2,0)-EVS_EUR_Underlying!K781</f>
        <v>2.998422654398869E-4</v>
      </c>
      <c r="N783" s="6">
        <f>VLOOKUP($B783,BNP_EUR_Underlying!$A:$W,COLUMN()-2,0)-EVS_EUR_Underlying!L781</f>
        <v>-2.0230030862849024E-2</v>
      </c>
      <c r="O783" s="6">
        <f>VLOOKUP($B783,BNP_EUR_Underlying!$A:$W,COLUMN()-2,0)-EVS_EUR_Underlying!M781</f>
        <v>4.0101255649460654E-12</v>
      </c>
      <c r="P783" s="6">
        <f>VLOOKUP($B783,BNP_EUR_Underlying!$A:$W,COLUMN()-2,0)-EVS_EUR_Underlying!N781</f>
        <v>1.7155617527749856E-3</v>
      </c>
      <c r="Q783" s="6">
        <f>VLOOKUP($B783,BNP_EUR_Underlying!$A:$W,COLUMN()-2,0)-EVS_EUR_Underlying!O781</f>
        <v>9.0809192965000118E-3</v>
      </c>
      <c r="R783" s="6">
        <f>VLOOKUP($B783,BNP_EUR_Underlying!$A:$W,COLUMN()-2,0)-EVS_EUR_Underlying!P781</f>
        <v>3.3799629761688266E-12</v>
      </c>
      <c r="S783" s="6">
        <f>VLOOKUP($B783,BNP_EUR_Underlying!$A:$W,COLUMN()-2,0)-EVS_EUR_Underlying!Q781</f>
        <v>-1.078166909030065E-3</v>
      </c>
      <c r="T783" s="6">
        <f>VLOOKUP($B783,BNP_EUR_Underlying!$A:$W,COLUMN()-2,0)-EVS_EUR_Underlying!R781</f>
        <v>-2.5979218776228663E-14</v>
      </c>
      <c r="U783" s="6">
        <f>VLOOKUP($B783,BNP_EUR_Underlying!$A:$W,COLUMN()-2,0)-EVS_EUR_Underlying!S781</f>
        <v>3.2725601996025033E-2</v>
      </c>
      <c r="V783" s="6">
        <f>VLOOKUP($B783,BNP_EUR_Underlying!$A:$W,COLUMN()-2,0)-EVS_EUR_Underlying!T781</f>
        <v>4.3001158189781563E-12</v>
      </c>
      <c r="W783" s="6">
        <f>VLOOKUP($B783,BNP_EUR_Underlying!$A:$W,COLUMN()-2,0)-EVS_EUR_Underlying!U781</f>
        <v>4.3098857815948577E-12</v>
      </c>
      <c r="X783" s="6">
        <f>VLOOKUP($B783,BNP_EUR_Underlying!$A:$W,COLUMN()-2,0)-EVS_EUR_Underlying!V781</f>
        <v>-2.1997959009922852E-12</v>
      </c>
      <c r="Y783" s="6">
        <f>VLOOKUP($B783,BNP_EUR_Underlying!$A:$W,COLUMN()-2,0)-EVS_EUR_Underlying!W781</f>
        <v>-4.9493742437789479E-13</v>
      </c>
    </row>
    <row r="784" spans="1:25" x14ac:dyDescent="0.25">
      <c r="A784" s="2">
        <v>42494</v>
      </c>
      <c r="B784" s="2">
        <v>42502</v>
      </c>
      <c r="C784" t="b">
        <f t="shared" si="12"/>
        <v>0</v>
      </c>
      <c r="D784" s="6">
        <f>VLOOKUP($B784,BNP_EUR_Underlying!$A:$W,COLUMN()-2,0)-EVS_EUR_Underlying!B782</f>
        <v>0.40337866602423</v>
      </c>
      <c r="E784" s="6">
        <f>VLOOKUP($B784,BNP_EUR_Underlying!$A:$W,COLUMN()-2,0)-EVS_EUR_Underlying!C782</f>
        <v>0.91530725394349988</v>
      </c>
      <c r="F784" s="6">
        <f>VLOOKUP($B784,BNP_EUR_Underlying!$A:$W,COLUMN()-2,0)-EVS_EUR_Underlying!D782</f>
        <v>9.0016882836607692E-13</v>
      </c>
      <c r="G784" s="6">
        <f>VLOOKUP($B784,BNP_EUR_Underlying!$A:$W,COLUMN()-2,0)-EVS_EUR_Underlying!E782</f>
        <v>-8.1572406024998934E-4</v>
      </c>
      <c r="H784" s="6">
        <f>VLOOKUP($B784,BNP_EUR_Underlying!$A:$W,COLUMN()-2,0)-EVS_EUR_Underlying!F782</f>
        <v>-1.16995302334999E-12</v>
      </c>
      <c r="I784" s="6">
        <f>VLOOKUP($B784,BNP_EUR_Underlying!$A:$W,COLUMN()-2,0)-EVS_EUR_Underlying!G782</f>
        <v>3.1410508378004742E-4</v>
      </c>
      <c r="J784" s="6">
        <f>VLOOKUP($B784,BNP_EUR_Underlying!$A:$W,COLUMN()-2,0)-EVS_EUR_Underlying!H782</f>
        <v>-1.900701818158268E-13</v>
      </c>
      <c r="K784" s="6">
        <f>VLOOKUP($B784,BNP_EUR_Underlying!$A:$W,COLUMN()-2,0)-EVS_EUR_Underlying!I782</f>
        <v>2.87218736379935E-4</v>
      </c>
      <c r="L784" s="6">
        <f>VLOOKUP($B784,BNP_EUR_Underlying!$A:$W,COLUMN()-2,0)-EVS_EUR_Underlying!J782</f>
        <v>-2.8099744753262712E-12</v>
      </c>
      <c r="M784" s="6">
        <f>VLOOKUP($B784,BNP_EUR_Underlying!$A:$W,COLUMN()-2,0)-EVS_EUR_Underlying!K782</f>
        <v>3.0042409552999416E-4</v>
      </c>
      <c r="N784" s="6">
        <f>VLOOKUP($B784,BNP_EUR_Underlying!$A:$W,COLUMN()-2,0)-EVS_EUR_Underlying!L782</f>
        <v>-2.0187137014987089E-2</v>
      </c>
      <c r="O784" s="6">
        <f>VLOOKUP($B784,BNP_EUR_Underlying!$A:$W,COLUMN()-2,0)-EVS_EUR_Underlying!M782</f>
        <v>-2.6301183453369958E-12</v>
      </c>
      <c r="P784" s="6">
        <f>VLOOKUP($B784,BNP_EUR_Underlying!$A:$W,COLUMN()-2,0)-EVS_EUR_Underlying!N782</f>
        <v>1.7143030339690224E-3</v>
      </c>
      <c r="Q784" s="6">
        <f>VLOOKUP($B784,BNP_EUR_Underlying!$A:$W,COLUMN()-2,0)-EVS_EUR_Underlying!O782</f>
        <v>9.0402449745401459E-3</v>
      </c>
      <c r="R784" s="6">
        <f>VLOOKUP($B784,BNP_EUR_Underlying!$A:$W,COLUMN()-2,0)-EVS_EUR_Underlying!P782</f>
        <v>2.5002222514558525E-13</v>
      </c>
      <c r="S784" s="6">
        <f>VLOOKUP($B784,BNP_EUR_Underlying!$A:$W,COLUMN()-2,0)-EVS_EUR_Underlying!Q782</f>
        <v>-1.081852043909981E-3</v>
      </c>
      <c r="T784" s="6">
        <f>VLOOKUP($B784,BNP_EUR_Underlying!$A:$W,COLUMN()-2,0)-EVS_EUR_Underlying!R782</f>
        <v>-3.5793590313915047E-13</v>
      </c>
      <c r="U784" s="6">
        <f>VLOOKUP($B784,BNP_EUR_Underlying!$A:$W,COLUMN()-2,0)-EVS_EUR_Underlying!S782</f>
        <v>3.6822308388780089E-2</v>
      </c>
      <c r="V784" s="6">
        <f>VLOOKUP($B784,BNP_EUR_Underlying!$A:$W,COLUMN()-2,0)-EVS_EUR_Underlying!T782</f>
        <v>-1.7901236049056024E-12</v>
      </c>
      <c r="W784" s="6">
        <f>VLOOKUP($B784,BNP_EUR_Underlying!$A:$W,COLUMN()-2,0)-EVS_EUR_Underlying!U782</f>
        <v>-1.3600232051658168E-12</v>
      </c>
      <c r="X784" s="6">
        <f>VLOOKUP($B784,BNP_EUR_Underlying!$A:$W,COLUMN()-2,0)-EVS_EUR_Underlying!V782</f>
        <v>4.198863479132342E-13</v>
      </c>
      <c r="Y784" s="6">
        <f>VLOOKUP($B784,BNP_EUR_Underlying!$A:$W,COLUMN()-2,0)-EVS_EUR_Underlying!W782</f>
        <v>3.8102854205135372E-13</v>
      </c>
    </row>
    <row r="785" spans="1:25" x14ac:dyDescent="0.25">
      <c r="A785" s="2">
        <v>42495</v>
      </c>
      <c r="B785" s="2">
        <v>42503</v>
      </c>
      <c r="C785" t="b">
        <f t="shared" si="12"/>
        <v>0</v>
      </c>
      <c r="D785" s="6">
        <f>VLOOKUP($B785,BNP_EUR_Underlying!$A:$W,COLUMN()-2,0)-EVS_EUR_Underlying!B783</f>
        <v>0.40228421597621988</v>
      </c>
      <c r="E785" s="6">
        <f>VLOOKUP($B785,BNP_EUR_Underlying!$A:$W,COLUMN()-2,0)-EVS_EUR_Underlying!C783</f>
        <v>0.91353690347934013</v>
      </c>
      <c r="F785" s="6">
        <f>VLOOKUP($B785,BNP_EUR_Underlying!$A:$W,COLUMN()-2,0)-EVS_EUR_Underlying!D783</f>
        <v>3.439915019498585E-12</v>
      </c>
      <c r="G785" s="6">
        <f>VLOOKUP($B785,BNP_EUR_Underlying!$A:$W,COLUMN()-2,0)-EVS_EUR_Underlying!E783</f>
        <v>-8.1577254717979386E-4</v>
      </c>
      <c r="H785" s="6">
        <f>VLOOKUP($B785,BNP_EUR_Underlying!$A:$W,COLUMN()-2,0)-EVS_EUR_Underlying!F783</f>
        <v>2.3099300250351007E-12</v>
      </c>
      <c r="I785" s="6">
        <f>VLOOKUP($B785,BNP_EUR_Underlying!$A:$W,COLUMN()-2,0)-EVS_EUR_Underlying!G783</f>
        <v>3.1468307468007772E-4</v>
      </c>
      <c r="J785" s="6">
        <f>VLOOKUP($B785,BNP_EUR_Underlying!$A:$W,COLUMN()-2,0)-EVS_EUR_Underlying!H783</f>
        <v>-3.0100366643637244E-12</v>
      </c>
      <c r="K785" s="6">
        <f>VLOOKUP($B785,BNP_EUR_Underlying!$A:$W,COLUMN()-2,0)-EVS_EUR_Underlying!I783</f>
        <v>2.8592488474699085E-4</v>
      </c>
      <c r="L785" s="6">
        <f>VLOOKUP($B785,BNP_EUR_Underlying!$A:$W,COLUMN()-2,0)-EVS_EUR_Underlying!J783</f>
        <v>-3.4401370641035101E-12</v>
      </c>
      <c r="M785" s="6">
        <f>VLOOKUP($B785,BNP_EUR_Underlying!$A:$W,COLUMN()-2,0)-EVS_EUR_Underlying!K783</f>
        <v>3.0060995289993286E-4</v>
      </c>
      <c r="N785" s="6">
        <f>VLOOKUP($B785,BNP_EUR_Underlying!$A:$W,COLUMN()-2,0)-EVS_EUR_Underlying!L783</f>
        <v>-2.0073871917190012E-2</v>
      </c>
      <c r="O785" s="6">
        <f>VLOOKUP($B785,BNP_EUR_Underlying!$A:$W,COLUMN()-2,0)-EVS_EUR_Underlying!M783</f>
        <v>2.6698643296185764E-12</v>
      </c>
      <c r="P785" s="6">
        <f>VLOOKUP($B785,BNP_EUR_Underlying!$A:$W,COLUMN()-2,0)-EVS_EUR_Underlying!N783</f>
        <v>1.7184940515180269E-3</v>
      </c>
      <c r="Q785" s="6">
        <f>VLOOKUP($B785,BNP_EUR_Underlying!$A:$W,COLUMN()-2,0)-EVS_EUR_Underlying!O783</f>
        <v>9.1597571768400332E-3</v>
      </c>
      <c r="R785" s="6">
        <f>VLOOKUP($B785,BNP_EUR_Underlying!$A:$W,COLUMN()-2,0)-EVS_EUR_Underlying!P783</f>
        <v>-3.219868816017879E-12</v>
      </c>
      <c r="S785" s="6">
        <f>VLOOKUP($B785,BNP_EUR_Underlying!$A:$W,COLUMN()-2,0)-EVS_EUR_Underlying!Q783</f>
        <v>-1.0844842916801767E-3</v>
      </c>
      <c r="T785" s="6">
        <f>VLOOKUP($B785,BNP_EUR_Underlying!$A:$W,COLUMN()-2,0)-EVS_EUR_Underlying!R783</f>
        <v>2.2193358262256879E-13</v>
      </c>
      <c r="U785" s="6">
        <f>VLOOKUP($B785,BNP_EUR_Underlying!$A:$W,COLUMN()-2,0)-EVS_EUR_Underlying!S783</f>
        <v>3.6893446701572019E-2</v>
      </c>
      <c r="V785" s="6">
        <f>VLOOKUP($B785,BNP_EUR_Underlying!$A:$W,COLUMN()-2,0)-EVS_EUR_Underlying!T783</f>
        <v>2.2899460105918479E-12</v>
      </c>
      <c r="W785" s="6">
        <f>VLOOKUP($B785,BNP_EUR_Underlying!$A:$W,COLUMN()-2,0)-EVS_EUR_Underlying!U783</f>
        <v>3.7101433036923481E-12</v>
      </c>
      <c r="X785" s="6">
        <f>VLOOKUP($B785,BNP_EUR_Underlying!$A:$W,COLUMN()-2,0)-EVS_EUR_Underlying!V783</f>
        <v>-1.9599877276732514E-12</v>
      </c>
      <c r="Y785" s="6">
        <f>VLOOKUP($B785,BNP_EUR_Underlying!$A:$W,COLUMN()-2,0)-EVS_EUR_Underlying!W783</f>
        <v>-3.75921516138078E-13</v>
      </c>
    </row>
    <row r="786" spans="1:25" x14ac:dyDescent="0.25">
      <c r="A786" s="2">
        <v>42496</v>
      </c>
      <c r="B786" s="2">
        <v>42506</v>
      </c>
      <c r="C786" t="b">
        <f t="shared" si="12"/>
        <v>0</v>
      </c>
      <c r="D786" s="6">
        <f>VLOOKUP($B786,BNP_EUR_Underlying!$A:$W,COLUMN()-2,0)-EVS_EUR_Underlying!B784</f>
        <v>0.40262854126078995</v>
      </c>
      <c r="E786" s="6">
        <f>VLOOKUP($B786,BNP_EUR_Underlying!$A:$W,COLUMN()-2,0)-EVS_EUR_Underlying!C784</f>
        <v>0.91385591023065982</v>
      </c>
      <c r="F786" s="6">
        <f>VLOOKUP($B786,BNP_EUR_Underlying!$A:$W,COLUMN()-2,0)-EVS_EUR_Underlying!D784</f>
        <v>3.439915019498585E-12</v>
      </c>
      <c r="G786" s="6">
        <f>VLOOKUP($B786,BNP_EUR_Underlying!$A:$W,COLUMN()-2,0)-EVS_EUR_Underlying!E784</f>
        <v>-8.158210441100433E-4</v>
      </c>
      <c r="H786" s="6">
        <f>VLOOKUP($B786,BNP_EUR_Underlying!$A:$W,COLUMN()-2,0)-EVS_EUR_Underlying!F784</f>
        <v>1.4799272918253337E-12</v>
      </c>
      <c r="I786" s="6">
        <f>VLOOKUP($B786,BNP_EUR_Underlying!$A:$W,COLUMN()-2,0)-EVS_EUR_Underlying!G784</f>
        <v>3.1359780840989337E-4</v>
      </c>
      <c r="J786" s="6">
        <f>VLOOKUP($B786,BNP_EUR_Underlying!$A:$W,COLUMN()-2,0)-EVS_EUR_Underlying!H784</f>
        <v>-1.7899015603006774E-12</v>
      </c>
      <c r="K786" s="6">
        <f>VLOOKUP($B786,BNP_EUR_Underlying!$A:$W,COLUMN()-2,0)-EVS_EUR_Underlying!I784</f>
        <v>2.8747328400291483E-4</v>
      </c>
      <c r="L786" s="6">
        <f>VLOOKUP($B786,BNP_EUR_Underlying!$A:$W,COLUMN()-2,0)-EVS_EUR_Underlying!J784</f>
        <v>2.3003821070233244E-13</v>
      </c>
      <c r="M786" s="6">
        <f>VLOOKUP($B786,BNP_EUR_Underlying!$A:$W,COLUMN()-2,0)-EVS_EUR_Underlying!K784</f>
        <v>3.0073300819011273E-4</v>
      </c>
      <c r="N786" s="6">
        <f>VLOOKUP($B786,BNP_EUR_Underlying!$A:$W,COLUMN()-2,0)-EVS_EUR_Underlying!L784</f>
        <v>-2.0080657149855963E-2</v>
      </c>
      <c r="O786" s="6">
        <f>VLOOKUP($B786,BNP_EUR_Underlying!$A:$W,COLUMN()-2,0)-EVS_EUR_Underlying!M784</f>
        <v>2.6698643296185764E-12</v>
      </c>
      <c r="P786" s="6">
        <f>VLOOKUP($B786,BNP_EUR_Underlying!$A:$W,COLUMN()-2,0)-EVS_EUR_Underlying!N784</f>
        <v>1.7163454169130121E-3</v>
      </c>
      <c r="Q786" s="6">
        <f>VLOOKUP($B786,BNP_EUR_Underlying!$A:$W,COLUMN()-2,0)-EVS_EUR_Underlying!O784</f>
        <v>9.1060269022800178E-3</v>
      </c>
      <c r="R786" s="6">
        <f>VLOOKUP($B786,BNP_EUR_Underlying!$A:$W,COLUMN()-2,0)-EVS_EUR_Underlying!P784</f>
        <v>3.830047390351865E-12</v>
      </c>
      <c r="S786" s="6">
        <f>VLOOKUP($B786,BNP_EUR_Underlying!$A:$W,COLUMN()-2,0)-EVS_EUR_Underlying!Q784</f>
        <v>-1.0860636323399842E-3</v>
      </c>
      <c r="T786" s="6">
        <f>VLOOKUP($B786,BNP_EUR_Underlying!$A:$W,COLUMN()-2,0)-EVS_EUR_Underlying!R784</f>
        <v>-3.7969627442180354E-14</v>
      </c>
      <c r="U786" s="6">
        <f>VLOOKUP($B786,BNP_EUR_Underlying!$A:$W,COLUMN()-2,0)-EVS_EUR_Underlying!S784</f>
        <v>3.6333859365030974E-2</v>
      </c>
      <c r="V786" s="6">
        <f>VLOOKUP($B786,BNP_EUR_Underlying!$A:$W,COLUMN()-2,0)-EVS_EUR_Underlying!T784</f>
        <v>4.7983839124299266E-13</v>
      </c>
      <c r="W786" s="6">
        <f>VLOOKUP($B786,BNP_EUR_Underlying!$A:$W,COLUMN()-2,0)-EVS_EUR_Underlying!U784</f>
        <v>4.609868042848575E-12</v>
      </c>
      <c r="X786" s="6">
        <f>VLOOKUP($B786,BNP_EUR_Underlying!$A:$W,COLUMN()-2,0)-EVS_EUR_Underlying!V784</f>
        <v>1.3011813848606835E-13</v>
      </c>
      <c r="Y786" s="6">
        <f>VLOOKUP($B786,BNP_EUR_Underlying!$A:$W,COLUMN()-2,0)-EVS_EUR_Underlying!W784</f>
        <v>-3.5393910025049991E-13</v>
      </c>
    </row>
    <row r="787" spans="1:25" x14ac:dyDescent="0.25">
      <c r="A787" s="2">
        <v>42499</v>
      </c>
      <c r="B787" s="2">
        <v>42507</v>
      </c>
      <c r="C787" t="b">
        <f t="shared" si="12"/>
        <v>0</v>
      </c>
      <c r="D787" s="6">
        <f>VLOOKUP($B787,BNP_EUR_Underlying!$A:$W,COLUMN()-2,0)-EVS_EUR_Underlying!B785</f>
        <v>0.40205559722170991</v>
      </c>
      <c r="E787" s="6">
        <f>VLOOKUP($B787,BNP_EUR_Underlying!$A:$W,COLUMN()-2,0)-EVS_EUR_Underlying!C785</f>
        <v>0.91268403058863989</v>
      </c>
      <c r="F787" s="6">
        <f>VLOOKUP($B787,BNP_EUR_Underlying!$A:$W,COLUMN()-2,0)-EVS_EUR_Underlying!D785</f>
        <v>3.439915019498585E-12</v>
      </c>
      <c r="G787" s="6">
        <f>VLOOKUP($B787,BNP_EUR_Underlying!$A:$W,COLUMN()-2,0)-EVS_EUR_Underlying!E785</f>
        <v>-8.1603924031004027E-4</v>
      </c>
      <c r="H787" s="6">
        <f>VLOOKUP($B787,BNP_EUR_Underlying!$A:$W,COLUMN()-2,0)-EVS_EUR_Underlying!F785</f>
        <v>-3.2398528304611318E-12</v>
      </c>
      <c r="I787" s="6">
        <f>VLOOKUP($B787,BNP_EUR_Underlying!$A:$W,COLUMN()-2,0)-EVS_EUR_Underlying!G785</f>
        <v>3.1347915612989219E-4</v>
      </c>
      <c r="J787" s="6">
        <f>VLOOKUP($B787,BNP_EUR_Underlying!$A:$W,COLUMN()-2,0)-EVS_EUR_Underlying!H785</f>
        <v>-7.7982065249670995E-13</v>
      </c>
      <c r="K787" s="6">
        <f>VLOOKUP($B787,BNP_EUR_Underlying!$A:$W,COLUMN()-2,0)-EVS_EUR_Underlying!I785</f>
        <v>2.8687376393499164E-4</v>
      </c>
      <c r="L787" s="6">
        <f>VLOOKUP($B787,BNP_EUR_Underlying!$A:$W,COLUMN()-2,0)-EVS_EUR_Underlying!J785</f>
        <v>-1.0300649222472202E-12</v>
      </c>
      <c r="M787" s="6">
        <f>VLOOKUP($B787,BNP_EUR_Underlying!$A:$W,COLUMN()-2,0)-EVS_EUR_Underlying!K785</f>
        <v>3.0050485156007944E-4</v>
      </c>
      <c r="N787" s="6">
        <f>VLOOKUP($B787,BNP_EUR_Underlying!$A:$W,COLUMN()-2,0)-EVS_EUR_Underlying!L785</f>
        <v>-2.0103089320859913E-2</v>
      </c>
      <c r="O787" s="6">
        <f>VLOOKUP($B787,BNP_EUR_Underlying!$A:$W,COLUMN()-2,0)-EVS_EUR_Underlying!M785</f>
        <v>-4.7200021668913905E-12</v>
      </c>
      <c r="P787" s="6">
        <f>VLOOKUP($B787,BNP_EUR_Underlying!$A:$W,COLUMN()-2,0)-EVS_EUR_Underlying!N785</f>
        <v>1.717461944813925E-3</v>
      </c>
      <c r="Q787" s="6">
        <f>VLOOKUP($B787,BNP_EUR_Underlying!$A:$W,COLUMN()-2,0)-EVS_EUR_Underlying!O785</f>
        <v>9.0984946215399987E-3</v>
      </c>
      <c r="R787" s="6">
        <f>VLOOKUP($B787,BNP_EUR_Underlying!$A:$W,COLUMN()-2,0)-EVS_EUR_Underlying!P785</f>
        <v>2.6800783814451279E-12</v>
      </c>
      <c r="S787" s="6">
        <f>VLOOKUP($B787,BNP_EUR_Underlying!$A:$W,COLUMN()-2,0)-EVS_EUR_Underlying!Q785</f>
        <v>-1.0876429830100065E-3</v>
      </c>
      <c r="T787" s="6">
        <f>VLOOKUP($B787,BNP_EUR_Underlying!$A:$W,COLUMN()-2,0)-EVS_EUR_Underlying!R785</f>
        <v>4.4098058538111218E-13</v>
      </c>
      <c r="U787" s="6">
        <f>VLOOKUP($B787,BNP_EUR_Underlying!$A:$W,COLUMN()-2,0)-EVS_EUR_Underlying!S785</f>
        <v>3.6144684209492906E-2</v>
      </c>
      <c r="V787" s="6">
        <f>VLOOKUP($B787,BNP_EUR_Underlying!$A:$W,COLUMN()-2,0)-EVS_EUR_Underlying!T785</f>
        <v>3.0901947667416607E-12</v>
      </c>
      <c r="W787" s="6">
        <f>VLOOKUP($B787,BNP_EUR_Underlying!$A:$W,COLUMN()-2,0)-EVS_EUR_Underlying!U785</f>
        <v>-2.0099477637813834E-12</v>
      </c>
      <c r="X787" s="6">
        <f>VLOOKUP($B787,BNP_EUR_Underlying!$A:$W,COLUMN()-2,0)-EVS_EUR_Underlying!V785</f>
        <v>-2.9800606426988452E-12</v>
      </c>
      <c r="Y787" s="6">
        <f>VLOOKUP($B787,BNP_EUR_Underlying!$A:$W,COLUMN()-2,0)-EVS_EUR_Underlying!W785</f>
        <v>-1.7408297026122455E-13</v>
      </c>
    </row>
    <row r="788" spans="1:25" x14ac:dyDescent="0.25">
      <c r="A788" s="2">
        <v>42500</v>
      </c>
      <c r="B788" s="2">
        <v>42508</v>
      </c>
      <c r="C788" t="b">
        <f t="shared" si="12"/>
        <v>0</v>
      </c>
      <c r="D788" s="6">
        <f>VLOOKUP($B788,BNP_EUR_Underlying!$A:$W,COLUMN()-2,0)-EVS_EUR_Underlying!B786</f>
        <v>0.40200016950098005</v>
      </c>
      <c r="E788" s="6">
        <f>VLOOKUP($B788,BNP_EUR_Underlying!$A:$W,COLUMN()-2,0)-EVS_EUR_Underlying!C786</f>
        <v>0.90859570499608</v>
      </c>
      <c r="F788" s="6">
        <f>VLOOKUP($B788,BNP_EUR_Underlying!$A:$W,COLUMN()-2,0)-EVS_EUR_Underlying!D786</f>
        <v>-1.6400214519762812E-12</v>
      </c>
      <c r="G788" s="6">
        <f>VLOOKUP($B788,BNP_EUR_Underlying!$A:$W,COLUMN()-2,0)-EVS_EUR_Underlying!E786</f>
        <v>-8.1565132484984204E-4</v>
      </c>
      <c r="H788" s="6">
        <f>VLOOKUP($B788,BNP_EUR_Underlying!$A:$W,COLUMN()-2,0)-EVS_EUR_Underlying!F786</f>
        <v>4.900524430695441E-13</v>
      </c>
      <c r="I788" s="6">
        <f>VLOOKUP($B788,BNP_EUR_Underlying!$A:$W,COLUMN()-2,0)-EVS_EUR_Underlying!G786</f>
        <v>3.1080844470987579E-4</v>
      </c>
      <c r="J788" s="6">
        <f>VLOOKUP($B788,BNP_EUR_Underlying!$A:$W,COLUMN()-2,0)-EVS_EUR_Underlying!H786</f>
        <v>4.5499159995188165E-12</v>
      </c>
      <c r="K788" s="6">
        <f>VLOOKUP($B788,BNP_EUR_Underlying!$A:$W,COLUMN()-2,0)-EVS_EUR_Underlying!I786</f>
        <v>2.869236689729826E-4</v>
      </c>
      <c r="L788" s="6">
        <f>VLOOKUP($B788,BNP_EUR_Underlying!$A:$W,COLUMN()-2,0)-EVS_EUR_Underlying!J786</f>
        <v>-1.0300649222472202E-12</v>
      </c>
      <c r="M788" s="6">
        <f>VLOOKUP($B788,BNP_EUR_Underlying!$A:$W,COLUMN()-2,0)-EVS_EUR_Underlying!K786</f>
        <v>2.9760410939494442E-4</v>
      </c>
      <c r="N788" s="6">
        <f>VLOOKUP($B788,BNP_EUR_Underlying!$A:$W,COLUMN()-2,0)-EVS_EUR_Underlying!L786</f>
        <v>-1.9766564942105935E-2</v>
      </c>
      <c r="O788" s="6">
        <f>VLOOKUP($B788,BNP_EUR_Underlying!$A:$W,COLUMN()-2,0)-EVS_EUR_Underlying!M786</f>
        <v>1.3600232051658168E-12</v>
      </c>
      <c r="P788" s="6">
        <f>VLOOKUP($B788,BNP_EUR_Underlying!$A:$W,COLUMN()-2,0)-EVS_EUR_Underlying!N786</f>
        <v>1.7025697305540488E-3</v>
      </c>
      <c r="Q788" s="6">
        <f>VLOOKUP($B788,BNP_EUR_Underlying!$A:$W,COLUMN()-2,0)-EVS_EUR_Underlying!O786</f>
        <v>9.1125548835799819E-3</v>
      </c>
      <c r="R788" s="6">
        <f>VLOOKUP($B788,BNP_EUR_Underlying!$A:$W,COLUMN()-2,0)-EVS_EUR_Underlying!P786</f>
        <v>-2.5499602429590595E-12</v>
      </c>
      <c r="S788" s="6">
        <f>VLOOKUP($B788,BNP_EUR_Underlying!$A:$W,COLUMN()-2,0)-EVS_EUR_Underlying!Q786</f>
        <v>-1.0960661598700128E-3</v>
      </c>
      <c r="T788" s="6">
        <f>VLOOKUP($B788,BNP_EUR_Underlying!$A:$W,COLUMN()-2,0)-EVS_EUR_Underlying!R786</f>
        <v>6.8056671409522096E-14</v>
      </c>
      <c r="U788" s="6">
        <f>VLOOKUP($B788,BNP_EUR_Underlying!$A:$W,COLUMN()-2,0)-EVS_EUR_Underlying!S786</f>
        <v>3.6555939981750996E-2</v>
      </c>
      <c r="V788" s="6">
        <f>VLOOKUP($B788,BNP_EUR_Underlying!$A:$W,COLUMN()-2,0)-EVS_EUR_Underlying!T786</f>
        <v>4.0398795420060196E-12</v>
      </c>
      <c r="W788" s="6">
        <f>VLOOKUP($B788,BNP_EUR_Underlying!$A:$W,COLUMN()-2,0)-EVS_EUR_Underlying!U786</f>
        <v>-1.5798473640415978E-12</v>
      </c>
      <c r="X788" s="6">
        <f>VLOOKUP($B788,BNP_EUR_Underlying!$A:$W,COLUMN()-2,0)-EVS_EUR_Underlying!V786</f>
        <v>1.5598633495983449E-12</v>
      </c>
      <c r="Y788" s="6">
        <f>VLOOKUP($B788,BNP_EUR_Underlying!$A:$W,COLUMN()-2,0)-EVS_EUR_Underlying!W786</f>
        <v>3.5094149808401198E-13</v>
      </c>
    </row>
    <row r="789" spans="1:25" x14ac:dyDescent="0.25">
      <c r="A789" s="2">
        <v>42501</v>
      </c>
      <c r="B789" s="2">
        <v>42509</v>
      </c>
      <c r="C789" t="b">
        <f t="shared" si="12"/>
        <v>0</v>
      </c>
      <c r="D789" s="6">
        <f>VLOOKUP($B789,BNP_EUR_Underlying!$A:$W,COLUMN()-2,0)-EVS_EUR_Underlying!B787</f>
        <v>0.40186078503812994</v>
      </c>
      <c r="E789" s="6">
        <f>VLOOKUP($B789,BNP_EUR_Underlying!$A:$W,COLUMN()-2,0)-EVS_EUR_Underlying!C787</f>
        <v>0.90583128307398009</v>
      </c>
      <c r="F789" s="6">
        <f>VLOOKUP($B789,BNP_EUR_Underlying!$A:$W,COLUMN()-2,0)-EVS_EUR_Underlying!D787</f>
        <v>-4.1799896877137144E-12</v>
      </c>
      <c r="G789" s="6">
        <f>VLOOKUP($B789,BNP_EUR_Underlying!$A:$W,COLUMN()-2,0)-EVS_EUR_Underlying!E787</f>
        <v>-8.1526339938986503E-4</v>
      </c>
      <c r="H789" s="6">
        <f>VLOOKUP($B789,BNP_EUR_Underlying!$A:$W,COLUMN()-2,0)-EVS_EUR_Underlying!F787</f>
        <v>-3.6299852013144118E-12</v>
      </c>
      <c r="I789" s="6">
        <f>VLOOKUP($B789,BNP_EUR_Underlying!$A:$W,COLUMN()-2,0)-EVS_EUR_Underlying!G787</f>
        <v>3.1156588796998896E-4</v>
      </c>
      <c r="J789" s="6">
        <f>VLOOKUP($B789,BNP_EUR_Underlying!$A:$W,COLUMN()-2,0)-EVS_EUR_Underlying!H787</f>
        <v>-2.2004620348070603E-13</v>
      </c>
      <c r="K789" s="6">
        <f>VLOOKUP($B789,BNP_EUR_Underlying!$A:$W,COLUMN()-2,0)-EVS_EUR_Underlying!I787</f>
        <v>2.8614117341796419E-4</v>
      </c>
      <c r="L789" s="6">
        <f>VLOOKUP($B789,BNP_EUR_Underlying!$A:$W,COLUMN()-2,0)-EVS_EUR_Underlying!J787</f>
        <v>-4.0012437807490642E-13</v>
      </c>
      <c r="M789" s="6">
        <f>VLOOKUP($B789,BNP_EUR_Underlying!$A:$W,COLUMN()-2,0)-EVS_EUR_Underlying!K787</f>
        <v>2.9659394217396162E-4</v>
      </c>
      <c r="N789" s="6">
        <f>VLOOKUP($B789,BNP_EUR_Underlying!$A:$W,COLUMN()-2,0)-EVS_EUR_Underlying!L787</f>
        <v>-1.9711388758739012E-2</v>
      </c>
      <c r="O789" s="6">
        <f>VLOOKUP($B789,BNP_EUR_Underlying!$A:$W,COLUMN()-2,0)-EVS_EUR_Underlying!M787</f>
        <v>4.6997961078432127E-12</v>
      </c>
      <c r="P789" s="6">
        <f>VLOOKUP($B789,BNP_EUR_Underlying!$A:$W,COLUMN()-2,0)-EVS_EUR_Underlying!N787</f>
        <v>1.7019208712580891E-3</v>
      </c>
      <c r="Q789" s="6">
        <f>VLOOKUP($B789,BNP_EUR_Underlying!$A:$W,COLUMN()-2,0)-EVS_EUR_Underlying!O787</f>
        <v>9.0588245990099736E-3</v>
      </c>
      <c r="R789" s="6">
        <f>VLOOKUP($B789,BNP_EUR_Underlying!$A:$W,COLUMN()-2,0)-EVS_EUR_Underlying!P787</f>
        <v>2.6398883079536972E-12</v>
      </c>
      <c r="S789" s="6">
        <f>VLOOKUP($B789,BNP_EUR_Underlying!$A:$W,COLUMN()-2,0)-EVS_EUR_Underlying!Q787</f>
        <v>-1.0839578381300896E-3</v>
      </c>
      <c r="T789" s="6">
        <f>VLOOKUP($B789,BNP_EUR_Underlying!$A:$W,COLUMN()-2,0)-EVS_EUR_Underlying!R787</f>
        <v>-1.609823385706477E-13</v>
      </c>
      <c r="U789" s="6">
        <f>VLOOKUP($B789,BNP_EUR_Underlying!$A:$W,COLUMN()-2,0)-EVS_EUR_Underlying!S787</f>
        <v>3.4892119804407984E-2</v>
      </c>
      <c r="V789" s="6">
        <f>VLOOKUP($B789,BNP_EUR_Underlying!$A:$W,COLUMN()-2,0)-EVS_EUR_Underlying!T787</f>
        <v>-2.2801760479751465E-12</v>
      </c>
      <c r="W789" s="6">
        <f>VLOOKUP($B789,BNP_EUR_Underlying!$A:$W,COLUMN()-2,0)-EVS_EUR_Underlying!U787</f>
        <v>1.4599432773820809E-12</v>
      </c>
      <c r="X789" s="6">
        <f>VLOOKUP($B789,BNP_EUR_Underlying!$A:$W,COLUMN()-2,0)-EVS_EUR_Underlying!V787</f>
        <v>4.560130051345368E-12</v>
      </c>
      <c r="Y789" s="6">
        <f>VLOOKUP($B789,BNP_EUR_Underlying!$A:$W,COLUMN()-2,0)-EVS_EUR_Underlying!W787</f>
        <v>6.8056671409522096E-14</v>
      </c>
    </row>
    <row r="790" spans="1:25" x14ac:dyDescent="0.25">
      <c r="A790" s="2">
        <v>42502</v>
      </c>
      <c r="B790" s="2">
        <v>42510</v>
      </c>
      <c r="C790" t="b">
        <f t="shared" si="12"/>
        <v>0</v>
      </c>
      <c r="D790" s="6">
        <f>VLOOKUP($B790,BNP_EUR_Underlying!$A:$W,COLUMN()-2,0)-EVS_EUR_Underlying!B788</f>
        <v>0.4016241260904001</v>
      </c>
      <c r="E790" s="6">
        <f>VLOOKUP($B790,BNP_EUR_Underlying!$A:$W,COLUMN()-2,0)-EVS_EUR_Underlying!C788</f>
        <v>0.90522686366163008</v>
      </c>
      <c r="F790" s="6">
        <f>VLOOKUP($B790,BNP_EUR_Underlying!$A:$W,COLUMN()-2,0)-EVS_EUR_Underlying!D788</f>
        <v>3.439915019498585E-12</v>
      </c>
      <c r="G790" s="6">
        <f>VLOOKUP($B790,BNP_EUR_Underlying!$A:$W,COLUMN()-2,0)-EVS_EUR_Underlying!E788</f>
        <v>-8.1521491245983846E-4</v>
      </c>
      <c r="H790" s="6">
        <f>VLOOKUP($B790,BNP_EUR_Underlying!$A:$W,COLUMN()-2,0)-EVS_EUR_Underlying!F788</f>
        <v>-4.5998760356269486E-12</v>
      </c>
      <c r="I790" s="6">
        <f>VLOOKUP($B790,BNP_EUR_Underlying!$A:$W,COLUMN()-2,0)-EVS_EUR_Underlying!G788</f>
        <v>3.1176292471002398E-4</v>
      </c>
      <c r="J790" s="6">
        <f>VLOOKUP($B790,BNP_EUR_Underlying!$A:$W,COLUMN()-2,0)-EVS_EUR_Underlying!H788</f>
        <v>6.801226248853709E-13</v>
      </c>
      <c r="K790" s="6">
        <f>VLOOKUP($B790,BNP_EUR_Underlying!$A:$W,COLUMN()-2,0)-EVS_EUR_Underlying!I788</f>
        <v>2.8713051665907319E-4</v>
      </c>
      <c r="L790" s="6">
        <f>VLOOKUP($B790,BNP_EUR_Underlying!$A:$W,COLUMN()-2,0)-EVS_EUR_Underlying!J788</f>
        <v>2.8999025403209089E-12</v>
      </c>
      <c r="M790" s="6">
        <f>VLOOKUP($B790,BNP_EUR_Underlying!$A:$W,COLUMN()-2,0)-EVS_EUR_Underlying!K788</f>
        <v>2.9687738781403183E-4</v>
      </c>
      <c r="N790" s="6">
        <f>VLOOKUP($B790,BNP_EUR_Underlying!$A:$W,COLUMN()-2,0)-EVS_EUR_Underlying!L788</f>
        <v>-1.9780526331778958E-2</v>
      </c>
      <c r="O790" s="6">
        <f>VLOOKUP($B790,BNP_EUR_Underlying!$A:$W,COLUMN()-2,0)-EVS_EUR_Underlying!M788</f>
        <v>3.3399949472823209E-12</v>
      </c>
      <c r="P790" s="6">
        <f>VLOOKUP($B790,BNP_EUR_Underlying!$A:$W,COLUMN()-2,0)-EVS_EUR_Underlying!N788</f>
        <v>1.7009584038429892E-3</v>
      </c>
      <c r="Q790" s="6">
        <f>VLOOKUP($B790,BNP_EUR_Underlying!$A:$W,COLUMN()-2,0)-EVS_EUR_Underlying!O788</f>
        <v>9.1939035274999359E-3</v>
      </c>
      <c r="R790" s="6">
        <f>VLOOKUP($B790,BNP_EUR_Underlying!$A:$W,COLUMN()-2,0)-EVS_EUR_Underlying!P788</f>
        <v>-4.3001158189781563E-12</v>
      </c>
      <c r="S790" s="6">
        <f>VLOOKUP($B790,BNP_EUR_Underlying!$A:$W,COLUMN()-2,0)-EVS_EUR_Underlying!Q788</f>
        <v>-1.096592603429869E-3</v>
      </c>
      <c r="T790" s="6">
        <f>VLOOKUP($B790,BNP_EUR_Underlying!$A:$W,COLUMN()-2,0)-EVS_EUR_Underlying!R788</f>
        <v>-2.0305979120394113E-13</v>
      </c>
      <c r="U790" s="6">
        <f>VLOOKUP($B790,BNP_EUR_Underlying!$A:$W,COLUMN()-2,0)-EVS_EUR_Underlying!S788</f>
        <v>3.5684088322800012E-2</v>
      </c>
      <c r="V790" s="6">
        <f>VLOOKUP($B790,BNP_EUR_Underlying!$A:$W,COLUMN()-2,0)-EVS_EUR_Underlying!T788</f>
        <v>-2.7999824681046448E-12</v>
      </c>
      <c r="W790" s="6">
        <f>VLOOKUP($B790,BNP_EUR_Underlying!$A:$W,COLUMN()-2,0)-EVS_EUR_Underlying!U788</f>
        <v>-4.3398618032597369E-12</v>
      </c>
      <c r="X790" s="6">
        <f>VLOOKUP($B790,BNP_EUR_Underlying!$A:$W,COLUMN()-2,0)-EVS_EUR_Underlying!V788</f>
        <v>-1.1000089727986051E-12</v>
      </c>
      <c r="Y790" s="6">
        <f>VLOOKUP($B790,BNP_EUR_Underlying!$A:$W,COLUMN()-2,0)-EVS_EUR_Underlying!W788</f>
        <v>2.9498625764290409E-13</v>
      </c>
    </row>
    <row r="791" spans="1:25" x14ac:dyDescent="0.25">
      <c r="A791" s="2">
        <v>42503</v>
      </c>
      <c r="B791" s="2">
        <v>42513</v>
      </c>
      <c r="C791" t="b">
        <f t="shared" si="12"/>
        <v>0</v>
      </c>
      <c r="D791" s="6">
        <f>VLOOKUP($B791,BNP_EUR_Underlying!$A:$W,COLUMN()-2,0)-EVS_EUR_Underlying!B789</f>
        <v>0.40129292494918012</v>
      </c>
      <c r="E791" s="6">
        <f>VLOOKUP($B791,BNP_EUR_Underlying!$A:$W,COLUMN()-2,0)-EVS_EUR_Underlying!C789</f>
        <v>0.90476935845815998</v>
      </c>
      <c r="F791" s="6">
        <f>VLOOKUP($B791,BNP_EUR_Underlying!$A:$W,COLUMN()-2,0)-EVS_EUR_Underlying!D789</f>
        <v>-4.0201175721676918E-12</v>
      </c>
      <c r="G791" s="6">
        <f>VLOOKUP($B791,BNP_EUR_Underlying!$A:$W,COLUMN()-2,0)-EVS_EUR_Underlying!E789</f>
        <v>-8.1531189631989243E-4</v>
      </c>
      <c r="H791" s="6">
        <f>VLOOKUP($B791,BNP_EUR_Underlying!$A:$W,COLUMN()-2,0)-EVS_EUR_Underlying!F789</f>
        <v>4.5699000139620694E-12</v>
      </c>
      <c r="I791" s="6">
        <f>VLOOKUP($B791,BNP_EUR_Underlying!$A:$W,COLUMN()-2,0)-EVS_EUR_Underlying!G789</f>
        <v>3.117286730001112E-4</v>
      </c>
      <c r="J791" s="6">
        <f>VLOOKUP($B791,BNP_EUR_Underlying!$A:$W,COLUMN()-2,0)-EVS_EUR_Underlying!H789</f>
        <v>3.2400748750660568E-12</v>
      </c>
      <c r="K791" s="6">
        <f>VLOOKUP($B791,BNP_EUR_Underlying!$A:$W,COLUMN()-2,0)-EVS_EUR_Underlying!I789</f>
        <v>2.8716812945506209E-4</v>
      </c>
      <c r="L791" s="6">
        <f>VLOOKUP($B791,BNP_EUR_Underlying!$A:$W,COLUMN()-2,0)-EVS_EUR_Underlying!J789</f>
        <v>-1.6300294447546548E-12</v>
      </c>
      <c r="M791" s="6">
        <f>VLOOKUP($B791,BNP_EUR_Underlying!$A:$W,COLUMN()-2,0)-EVS_EUR_Underlying!K789</f>
        <v>2.9687167885705801E-4</v>
      </c>
      <c r="N791" s="6">
        <f>VLOOKUP($B791,BNP_EUR_Underlying!$A:$W,COLUMN()-2,0)-EVS_EUR_Underlying!L789</f>
        <v>-1.9698949058791992E-2</v>
      </c>
      <c r="O791" s="6">
        <f>VLOOKUP($B791,BNP_EUR_Underlying!$A:$W,COLUMN()-2,0)-EVS_EUR_Underlying!M789</f>
        <v>-2.6501023597802487E-12</v>
      </c>
      <c r="P791" s="6">
        <f>VLOOKUP($B791,BNP_EUR_Underlying!$A:$W,COLUMN()-2,0)-EVS_EUR_Underlying!N789</f>
        <v>1.7016671612190004E-3</v>
      </c>
      <c r="Q791" s="6">
        <f>VLOOKUP($B791,BNP_EUR_Underlying!$A:$W,COLUMN()-2,0)-EVS_EUR_Underlying!O789</f>
        <v>9.1667873128600252E-3</v>
      </c>
      <c r="R791" s="6">
        <f>VLOOKUP($B791,BNP_EUR_Underlying!$A:$W,COLUMN()-2,0)-EVS_EUR_Underlying!P789</f>
        <v>2.7100544031100071E-12</v>
      </c>
      <c r="S791" s="6">
        <f>VLOOKUP($B791,BNP_EUR_Underlying!$A:$W,COLUMN()-2,0)-EVS_EUR_Underlying!Q789</f>
        <v>-1.0918545714400096E-3</v>
      </c>
      <c r="T791" s="6">
        <f>VLOOKUP($B791,BNP_EUR_Underlying!$A:$W,COLUMN()-2,0)-EVS_EUR_Underlying!R789</f>
        <v>4.9960036108132044E-15</v>
      </c>
      <c r="U791" s="6">
        <f>VLOOKUP($B791,BNP_EUR_Underlying!$A:$W,COLUMN()-2,0)-EVS_EUR_Underlying!S789</f>
        <v>3.5129595880151965E-2</v>
      </c>
      <c r="V791" s="6">
        <f>VLOOKUP($B791,BNP_EUR_Underlying!$A:$W,COLUMN()-2,0)-EVS_EUR_Underlying!T789</f>
        <v>-1.5298873279334657E-12</v>
      </c>
      <c r="W791" s="6">
        <f>VLOOKUP($B791,BNP_EUR_Underlying!$A:$W,COLUMN()-2,0)-EVS_EUR_Underlying!U789</f>
        <v>2.8999025403209089E-13</v>
      </c>
      <c r="X791" s="6">
        <f>VLOOKUP($B791,BNP_EUR_Underlying!$A:$W,COLUMN()-2,0)-EVS_EUR_Underlying!V789</f>
        <v>-4.3500758550862884E-12</v>
      </c>
      <c r="Y791" s="6">
        <f>VLOOKUP($B791,BNP_EUR_Underlying!$A:$W,COLUMN()-2,0)-EVS_EUR_Underlying!W789</f>
        <v>-1.5298873279334657E-13</v>
      </c>
    </row>
    <row r="792" spans="1:25" x14ac:dyDescent="0.25">
      <c r="A792" s="2">
        <v>42506</v>
      </c>
      <c r="B792" s="2">
        <v>42514</v>
      </c>
      <c r="C792" t="b">
        <f t="shared" si="12"/>
        <v>0</v>
      </c>
      <c r="D792" s="6">
        <f>VLOOKUP($B792,BNP_EUR_Underlying!$A:$W,COLUMN()-2,0)-EVS_EUR_Underlying!B790</f>
        <v>0.40098501395178987</v>
      </c>
      <c r="E792" s="6">
        <f>VLOOKUP($B792,BNP_EUR_Underlying!$A:$W,COLUMN()-2,0)-EVS_EUR_Underlying!C790</f>
        <v>0.9027196311669301</v>
      </c>
      <c r="F792" s="6">
        <f>VLOOKUP($B792,BNP_EUR_Underlying!$A:$W,COLUMN()-2,0)-EVS_EUR_Underlying!D790</f>
        <v>1.0500489366904731E-12</v>
      </c>
      <c r="G792" s="6">
        <f>VLOOKUP($B792,BNP_EUR_Underlying!$A:$W,COLUMN()-2,0)-EVS_EUR_Underlying!E790</f>
        <v>-8.1579679565013663E-4</v>
      </c>
      <c r="H792" s="6">
        <f>VLOOKUP($B792,BNP_EUR_Underlying!$A:$W,COLUMN()-2,0)-EVS_EUR_Underlying!F790</f>
        <v>3.1399327582448677E-12</v>
      </c>
      <c r="I792" s="6">
        <f>VLOOKUP($B792,BNP_EUR_Underlying!$A:$W,COLUMN()-2,0)-EVS_EUR_Underlying!G790</f>
        <v>3.1120076044000022E-4</v>
      </c>
      <c r="J792" s="6">
        <f>VLOOKUP($B792,BNP_EUR_Underlying!$A:$W,COLUMN()-2,0)-EVS_EUR_Underlying!H790</f>
        <v>2.9098945475425353E-12</v>
      </c>
      <c r="K792" s="6">
        <f>VLOOKUP($B792,BNP_EUR_Underlying!$A:$W,COLUMN()-2,0)-EVS_EUR_Underlying!I790</f>
        <v>2.8889908683293886E-4</v>
      </c>
      <c r="L792" s="6">
        <f>VLOOKUP($B792,BNP_EUR_Underlying!$A:$W,COLUMN()-2,0)-EVS_EUR_Underlying!J790</f>
        <v>2.2699619961485951E-12</v>
      </c>
      <c r="M792" s="6">
        <f>VLOOKUP($B792,BNP_EUR_Underlying!$A:$W,COLUMN()-2,0)-EVS_EUR_Underlying!K790</f>
        <v>2.9757097172400382E-4</v>
      </c>
      <c r="N792" s="6">
        <f>VLOOKUP($B792,BNP_EUR_Underlying!$A:$W,COLUMN()-2,0)-EVS_EUR_Underlying!L790</f>
        <v>-1.9783091731281011E-2</v>
      </c>
      <c r="O792" s="6">
        <f>VLOOKUP($B792,BNP_EUR_Underlying!$A:$W,COLUMN()-2,0)-EVS_EUR_Underlying!M790</f>
        <v>6.5991656583719305E-13</v>
      </c>
      <c r="P792" s="6">
        <f>VLOOKUP($B792,BNP_EUR_Underlying!$A:$W,COLUMN()-2,0)-EVS_EUR_Underlying!N790</f>
        <v>1.7000116953639344E-3</v>
      </c>
      <c r="Q792" s="6">
        <f>VLOOKUP($B792,BNP_EUR_Underlying!$A:$W,COLUMN()-2,0)-EVS_EUR_Underlying!O790</f>
        <v>9.3129135850900102E-3</v>
      </c>
      <c r="R792" s="6">
        <f>VLOOKUP($B792,BNP_EUR_Underlying!$A:$W,COLUMN()-2,0)-EVS_EUR_Underlying!P790</f>
        <v>-2.3601121057481578E-12</v>
      </c>
      <c r="S792" s="6">
        <f>VLOOKUP($B792,BNP_EUR_Underlying!$A:$W,COLUMN()-2,0)-EVS_EUR_Underlying!Q790</f>
        <v>-1.1034364396300678E-3</v>
      </c>
      <c r="T792" s="6">
        <f>VLOOKUP($B792,BNP_EUR_Underlying!$A:$W,COLUMN()-2,0)-EVS_EUR_Underlying!R790</f>
        <v>-4.4797499043625066E-13</v>
      </c>
      <c r="U792" s="6">
        <f>VLOOKUP($B792,BNP_EUR_Underlying!$A:$W,COLUMN()-2,0)-EVS_EUR_Underlying!S790</f>
        <v>3.5564840273767051E-2</v>
      </c>
      <c r="V792" s="6">
        <f>VLOOKUP($B792,BNP_EUR_Underlying!$A:$W,COLUMN()-2,0)-EVS_EUR_Underlying!T790</f>
        <v>-3.8198333385253136E-12</v>
      </c>
      <c r="W792" s="6">
        <f>VLOOKUP($B792,BNP_EUR_Underlying!$A:$W,COLUMN()-2,0)-EVS_EUR_Underlying!U790</f>
        <v>2.6900703886667543E-12</v>
      </c>
      <c r="X792" s="6">
        <f>VLOOKUP($B792,BNP_EUR_Underlying!$A:$W,COLUMN()-2,0)-EVS_EUR_Underlying!V790</f>
        <v>1.0300649222472202E-12</v>
      </c>
      <c r="Y792" s="6">
        <f>VLOOKUP($B792,BNP_EUR_Underlying!$A:$W,COLUMN()-2,0)-EVS_EUR_Underlying!W790</f>
        <v>-2.4003021792395884E-13</v>
      </c>
    </row>
    <row r="793" spans="1:25" x14ac:dyDescent="0.25">
      <c r="A793" s="2">
        <v>42507</v>
      </c>
      <c r="B793" s="2">
        <v>42515</v>
      </c>
      <c r="C793" t="b">
        <f t="shared" si="12"/>
        <v>0</v>
      </c>
      <c r="D793" s="6">
        <f>VLOOKUP($B793,BNP_EUR_Underlying!$A:$W,COLUMN()-2,0)-EVS_EUR_Underlying!B791</f>
        <v>0.40182609559256988</v>
      </c>
      <c r="E793" s="6">
        <f>VLOOKUP($B793,BNP_EUR_Underlying!$A:$W,COLUMN()-2,0)-EVS_EUR_Underlying!C791</f>
        <v>0.90617764165989989</v>
      </c>
      <c r="F793" s="6">
        <f>VLOOKUP($B793,BNP_EUR_Underlying!$A:$W,COLUMN()-2,0)-EVS_EUR_Underlying!D791</f>
        <v>-1.3400391907225639E-12</v>
      </c>
      <c r="G793" s="6">
        <f>VLOOKUP($B793,BNP_EUR_Underlying!$A:$W,COLUMN()-2,0)-EVS_EUR_Underlying!E791</f>
        <v>-8.1649990116017257E-4</v>
      </c>
      <c r="H793" s="6">
        <f>VLOOKUP($B793,BNP_EUR_Underlying!$A:$W,COLUMN()-2,0)-EVS_EUR_Underlying!F791</f>
        <v>-4.0099035203411404E-12</v>
      </c>
      <c r="I793" s="6">
        <f>VLOOKUP($B793,BNP_EUR_Underlying!$A:$W,COLUMN()-2,0)-EVS_EUR_Underlying!G791</f>
        <v>3.1174530749011886E-4</v>
      </c>
      <c r="J793" s="6">
        <f>VLOOKUP($B793,BNP_EUR_Underlying!$A:$W,COLUMN()-2,0)-EVS_EUR_Underlying!H791</f>
        <v>-1.1399770016851107E-12</v>
      </c>
      <c r="K793" s="6">
        <f>VLOOKUP($B793,BNP_EUR_Underlying!$A:$W,COLUMN()-2,0)-EVS_EUR_Underlying!I791</f>
        <v>2.8934242264100352E-4</v>
      </c>
      <c r="L793" s="6">
        <f>VLOOKUP($B793,BNP_EUR_Underlying!$A:$W,COLUMN()-2,0)-EVS_EUR_Underlying!J791</f>
        <v>4.6300741018967528E-12</v>
      </c>
      <c r="M793" s="6">
        <f>VLOOKUP($B793,BNP_EUR_Underlying!$A:$W,COLUMN()-2,0)-EVS_EUR_Underlying!K791</f>
        <v>2.9839867853986846E-4</v>
      </c>
      <c r="N793" s="6">
        <f>VLOOKUP($B793,BNP_EUR_Underlying!$A:$W,COLUMN()-2,0)-EVS_EUR_Underlying!L791</f>
        <v>-1.982937924358108E-2</v>
      </c>
      <c r="O793" s="6">
        <f>VLOOKUP($B793,BNP_EUR_Underlying!$A:$W,COLUMN()-2,0)-EVS_EUR_Underlying!M791</f>
        <v>3.2598368449043846E-12</v>
      </c>
      <c r="P793" s="6">
        <f>VLOOKUP($B793,BNP_EUR_Underlying!$A:$W,COLUMN()-2,0)-EVS_EUR_Underlying!N791</f>
        <v>1.7013185978299594E-3</v>
      </c>
      <c r="Q793" s="6">
        <f>VLOOKUP($B793,BNP_EUR_Underlying!$A:$W,COLUMN()-2,0)-EVS_EUR_Underlying!O791</f>
        <v>9.380201966980195E-3</v>
      </c>
      <c r="R793" s="6">
        <f>VLOOKUP($B793,BNP_EUR_Underlying!$A:$W,COLUMN()-2,0)-EVS_EUR_Underlying!P791</f>
        <v>-4.6000980802318736E-12</v>
      </c>
      <c r="S793" s="6">
        <f>VLOOKUP($B793,BNP_EUR_Underlying!$A:$W,COLUMN()-2,0)-EVS_EUR_Underlying!Q791</f>
        <v>-1.1113331729499798E-3</v>
      </c>
      <c r="T793" s="6">
        <f>VLOOKUP($B793,BNP_EUR_Underlying!$A:$W,COLUMN()-2,0)-EVS_EUR_Underlying!R791</f>
        <v>-1.5987211554602254E-14</v>
      </c>
      <c r="U793" s="6">
        <f>VLOOKUP($B793,BNP_EUR_Underlying!$A:$W,COLUMN()-2,0)-EVS_EUR_Underlying!S791</f>
        <v>3.5665255078361935E-2</v>
      </c>
      <c r="V793" s="6">
        <f>VLOOKUP($B793,BNP_EUR_Underlying!$A:$W,COLUMN()-2,0)-EVS_EUR_Underlying!T791</f>
        <v>-1.0600409439120995E-12</v>
      </c>
      <c r="W793" s="6">
        <f>VLOOKUP($B793,BNP_EUR_Underlying!$A:$W,COLUMN()-2,0)-EVS_EUR_Underlying!U791</f>
        <v>-3.7601033398004802E-12</v>
      </c>
      <c r="X793" s="6">
        <f>VLOOKUP($B793,BNP_EUR_Underlying!$A:$W,COLUMN()-2,0)-EVS_EUR_Underlying!V791</f>
        <v>2.9201085993690867E-12</v>
      </c>
      <c r="Y793" s="6">
        <f>VLOOKUP($B793,BNP_EUR_Underlying!$A:$W,COLUMN()-2,0)-EVS_EUR_Underlying!W791</f>
        <v>2.5002222514558525E-13</v>
      </c>
    </row>
    <row r="794" spans="1:25" x14ac:dyDescent="0.25">
      <c r="A794" s="2">
        <v>42508</v>
      </c>
      <c r="B794" s="2">
        <v>42516</v>
      </c>
      <c r="C794" t="b">
        <f t="shared" si="12"/>
        <v>0</v>
      </c>
      <c r="D794" s="6">
        <f>VLOOKUP($B794,BNP_EUR_Underlying!$A:$W,COLUMN()-2,0)-EVS_EUR_Underlying!B792</f>
        <v>0.40167359370504996</v>
      </c>
      <c r="E794" s="6">
        <f>VLOOKUP($B794,BNP_EUR_Underlying!$A:$W,COLUMN()-2,0)-EVS_EUR_Underlying!C792</f>
        <v>0.90660766494325995</v>
      </c>
      <c r="F794" s="6">
        <f>VLOOKUP($B794,BNP_EUR_Underlying!$A:$W,COLUMN()-2,0)-EVS_EUR_Underlying!D792</f>
        <v>-3.8700154192383707E-12</v>
      </c>
      <c r="G794" s="6">
        <f>VLOOKUP($B794,BNP_EUR_Underlying!$A:$W,COLUMN()-2,0)-EVS_EUR_Underlying!E792</f>
        <v>-8.1664537196002307E-4</v>
      </c>
      <c r="H794" s="6">
        <f>VLOOKUP($B794,BNP_EUR_Underlying!$A:$W,COLUMN()-2,0)-EVS_EUR_Underlying!F792</f>
        <v>4.1011638529653283E-13</v>
      </c>
      <c r="I794" s="6">
        <f>VLOOKUP($B794,BNP_EUR_Underlying!$A:$W,COLUMN()-2,0)-EVS_EUR_Underlying!G792</f>
        <v>3.1261302088991805E-4</v>
      </c>
      <c r="J794" s="6">
        <f>VLOOKUP($B794,BNP_EUR_Underlying!$A:$W,COLUMN()-2,0)-EVS_EUR_Underlying!H792</f>
        <v>2.7300384175532599E-12</v>
      </c>
      <c r="K794" s="6">
        <f>VLOOKUP($B794,BNP_EUR_Underlying!$A:$W,COLUMN()-2,0)-EVS_EUR_Underlying!I792</f>
        <v>2.8849775432404634E-4</v>
      </c>
      <c r="L794" s="6">
        <f>VLOOKUP($B794,BNP_EUR_Underlying!$A:$W,COLUMN()-2,0)-EVS_EUR_Underlying!J792</f>
        <v>-2.0199397710030098E-12</v>
      </c>
      <c r="M794" s="6">
        <f>VLOOKUP($B794,BNP_EUR_Underlying!$A:$W,COLUMN()-2,0)-EVS_EUR_Underlying!K792</f>
        <v>2.9848630895012995E-4</v>
      </c>
      <c r="N794" s="6">
        <f>VLOOKUP($B794,BNP_EUR_Underlying!$A:$W,COLUMN()-2,0)-EVS_EUR_Underlying!L792</f>
        <v>-1.9874565732260985E-2</v>
      </c>
      <c r="O794" s="6">
        <f>VLOOKUP($B794,BNP_EUR_Underlying!$A:$W,COLUMN()-2,0)-EVS_EUR_Underlying!M792</f>
        <v>-7.9936057773011271E-14</v>
      </c>
      <c r="P794" s="6">
        <f>VLOOKUP($B794,BNP_EUR_Underlying!$A:$W,COLUMN()-2,0)-EVS_EUR_Underlying!N792</f>
        <v>1.7061093217030088E-3</v>
      </c>
      <c r="Q794" s="6">
        <f>VLOOKUP($B794,BNP_EUR_Underlying!$A:$W,COLUMN()-2,0)-EVS_EUR_Underlying!O792</f>
        <v>9.364133096080085E-3</v>
      </c>
      <c r="R794" s="6">
        <f>VLOOKUP($B794,BNP_EUR_Underlying!$A:$W,COLUMN()-2,0)-EVS_EUR_Underlying!P792</f>
        <v>1.8900436771218665E-12</v>
      </c>
      <c r="S794" s="6">
        <f>VLOOKUP($B794,BNP_EUR_Underlying!$A:$W,COLUMN()-2,0)-EVS_EUR_Underlying!Q792</f>
        <v>-1.1071215845099847E-3</v>
      </c>
      <c r="T794" s="6">
        <f>VLOOKUP($B794,BNP_EUR_Underlying!$A:$W,COLUMN()-2,0)-EVS_EUR_Underlying!R792</f>
        <v>8.1046280797636427E-15</v>
      </c>
      <c r="U794" s="6">
        <f>VLOOKUP($B794,BNP_EUR_Underlying!$A:$W,COLUMN()-2,0)-EVS_EUR_Underlying!S792</f>
        <v>3.5624742847434998E-2</v>
      </c>
      <c r="V794" s="6">
        <f>VLOOKUP($B794,BNP_EUR_Underlying!$A:$W,COLUMN()-2,0)-EVS_EUR_Underlying!T792</f>
        <v>-3.1301627956281664E-12</v>
      </c>
      <c r="W794" s="6">
        <f>VLOOKUP($B794,BNP_EUR_Underlying!$A:$W,COLUMN()-2,0)-EVS_EUR_Underlying!U792</f>
        <v>-2.0898838215543947E-12</v>
      </c>
      <c r="X794" s="6">
        <f>VLOOKUP($B794,BNP_EUR_Underlying!$A:$W,COLUMN()-2,0)-EVS_EUR_Underlying!V792</f>
        <v>2.7100544031100071E-12</v>
      </c>
      <c r="Y794" s="6">
        <f>VLOOKUP($B794,BNP_EUR_Underlying!$A:$W,COLUMN()-2,0)-EVS_EUR_Underlying!W792</f>
        <v>-3.6304292905242619E-13</v>
      </c>
    </row>
    <row r="795" spans="1:25" x14ac:dyDescent="0.25">
      <c r="A795" s="2">
        <v>42509</v>
      </c>
      <c r="B795" s="2">
        <v>42517</v>
      </c>
      <c r="C795" t="b">
        <f t="shared" si="12"/>
        <v>0</v>
      </c>
      <c r="D795" s="6">
        <f>VLOOKUP($B795,BNP_EUR_Underlying!$A:$W,COLUMN()-2,0)-EVS_EUR_Underlying!B793</f>
        <v>0.40149740211490004</v>
      </c>
      <c r="E795" s="6">
        <f>VLOOKUP($B795,BNP_EUR_Underlying!$A:$W,COLUMN()-2,0)-EVS_EUR_Underlying!C793</f>
        <v>0.90614056076137994</v>
      </c>
      <c r="F795" s="6">
        <f>VLOOKUP($B795,BNP_EUR_Underlying!$A:$W,COLUMN()-2,0)-EVS_EUR_Underlying!D793</f>
        <v>3.5900171724279062E-12</v>
      </c>
      <c r="G795" s="6">
        <f>VLOOKUP($B795,BNP_EUR_Underlying!$A:$W,COLUMN()-2,0)-EVS_EUR_Underlying!E793</f>
        <v>-8.1664537196002307E-4</v>
      </c>
      <c r="H795" s="6">
        <f>VLOOKUP($B795,BNP_EUR_Underlying!$A:$W,COLUMN()-2,0)-EVS_EUR_Underlying!F793</f>
        <v>-1.5498713423767185E-12</v>
      </c>
      <c r="I795" s="6">
        <f>VLOOKUP($B795,BNP_EUR_Underlying!$A:$W,COLUMN()-2,0)-EVS_EUR_Underlying!G793</f>
        <v>3.1237208106982273E-4</v>
      </c>
      <c r="J795" s="6">
        <f>VLOOKUP($B795,BNP_EUR_Underlying!$A:$W,COLUMN()-2,0)-EVS_EUR_Underlying!H793</f>
        <v>4.4300119128592996E-12</v>
      </c>
      <c r="K795" s="6">
        <f>VLOOKUP($B795,BNP_EUR_Underlying!$A:$W,COLUMN()-2,0)-EVS_EUR_Underlying!I793</f>
        <v>2.8897986099307715E-4</v>
      </c>
      <c r="L795" s="6">
        <f>VLOOKUP($B795,BNP_EUR_Underlying!$A:$W,COLUMN()-2,0)-EVS_EUR_Underlying!J793</f>
        <v>2.220001960040463E-12</v>
      </c>
      <c r="M795" s="6">
        <f>VLOOKUP($B795,BNP_EUR_Underlying!$A:$W,COLUMN()-2,0)-EVS_EUR_Underlying!K793</f>
        <v>2.9832060371004498E-4</v>
      </c>
      <c r="N795" s="6">
        <f>VLOOKUP($B795,BNP_EUR_Underlying!$A:$W,COLUMN()-2,0)-EVS_EUR_Underlying!L793</f>
        <v>-1.9841511266800005E-2</v>
      </c>
      <c r="O795" s="6">
        <f>VLOOKUP($B795,BNP_EUR_Underlying!$A:$W,COLUMN()-2,0)-EVS_EUR_Underlying!M793</f>
        <v>-1.389999226830696E-12</v>
      </c>
      <c r="P795" s="6">
        <f>VLOOKUP($B795,BNP_EUR_Underlying!$A:$W,COLUMN()-2,0)-EVS_EUR_Underlying!N793</f>
        <v>1.7038414483669939E-3</v>
      </c>
      <c r="Q795" s="6">
        <f>VLOOKUP($B795,BNP_EUR_Underlying!$A:$W,COLUMN()-2,0)-EVS_EUR_Underlying!O793</f>
        <v>9.435940860409886E-3</v>
      </c>
      <c r="R795" s="6">
        <f>VLOOKUP($B795,BNP_EUR_Underlying!$A:$W,COLUMN()-2,0)-EVS_EUR_Underlying!P793</f>
        <v>-3.9699354914546348E-12</v>
      </c>
      <c r="S795" s="6">
        <f>VLOOKUP($B795,BNP_EUR_Underlying!$A:$W,COLUMN()-2,0)-EVS_EUR_Underlying!Q793</f>
        <v>-1.1108067193901228E-3</v>
      </c>
      <c r="T795" s="6">
        <f>VLOOKUP($B795,BNP_EUR_Underlying!$A:$W,COLUMN()-2,0)-EVS_EUR_Underlying!R793</f>
        <v>-4.3076653355456074E-14</v>
      </c>
      <c r="U795" s="6">
        <f>VLOOKUP($B795,BNP_EUR_Underlying!$A:$W,COLUMN()-2,0)-EVS_EUR_Underlying!S793</f>
        <v>3.5575487067657008E-2</v>
      </c>
      <c r="V795" s="6">
        <f>VLOOKUP($B795,BNP_EUR_Underlying!$A:$W,COLUMN()-2,0)-EVS_EUR_Underlying!T793</f>
        <v>2.8799185258776561E-12</v>
      </c>
      <c r="W795" s="6">
        <f>VLOOKUP($B795,BNP_EUR_Underlying!$A:$W,COLUMN()-2,0)-EVS_EUR_Underlying!U793</f>
        <v>-3.6000091796495326E-12</v>
      </c>
      <c r="X795" s="6">
        <f>VLOOKUP($B795,BNP_EUR_Underlying!$A:$W,COLUMN()-2,0)-EVS_EUR_Underlying!V793</f>
        <v>-1.3600232051658168E-12</v>
      </c>
      <c r="Y795" s="6">
        <f>VLOOKUP($B795,BNP_EUR_Underlying!$A:$W,COLUMN()-2,0)-EVS_EUR_Underlying!W793</f>
        <v>-4.4075854077618715E-14</v>
      </c>
    </row>
    <row r="796" spans="1:25" x14ac:dyDescent="0.25">
      <c r="A796" s="2">
        <v>42510</v>
      </c>
      <c r="B796" s="2">
        <v>42520</v>
      </c>
      <c r="C796" t="b">
        <f t="shared" si="12"/>
        <v>0</v>
      </c>
      <c r="D796" s="6">
        <f>VLOOKUP($B796,BNP_EUR_Underlying!$A:$W,COLUMN()-2,0)-EVS_EUR_Underlying!B794</f>
        <v>0.40144152992766013</v>
      </c>
      <c r="E796" s="6">
        <f>VLOOKUP($B796,BNP_EUR_Underlying!$A:$W,COLUMN()-2,0)-EVS_EUR_Underlying!C794</f>
        <v>0.90601446266035013</v>
      </c>
      <c r="F796" s="6">
        <f>VLOOKUP($B796,BNP_EUR_Underlying!$A:$W,COLUMN()-2,0)-EVS_EUR_Underlying!D794</f>
        <v>3.5900171724279062E-12</v>
      </c>
      <c r="G796" s="6">
        <f>VLOOKUP($B796,BNP_EUR_Underlying!$A:$W,COLUMN()-2,0)-EVS_EUR_Underlying!E794</f>
        <v>-8.1664537196002307E-4</v>
      </c>
      <c r="H796" s="6">
        <f>VLOOKUP($B796,BNP_EUR_Underlying!$A:$W,COLUMN()-2,0)-EVS_EUR_Underlying!F794</f>
        <v>-1.5498713423767185E-12</v>
      </c>
      <c r="I796" s="6">
        <f>VLOOKUP($B796,BNP_EUR_Underlying!$A:$W,COLUMN()-2,0)-EVS_EUR_Underlying!G794</f>
        <v>3.1218978447000723E-4</v>
      </c>
      <c r="J796" s="6">
        <f>VLOOKUP($B796,BNP_EUR_Underlying!$A:$W,COLUMN()-2,0)-EVS_EUR_Underlying!H794</f>
        <v>4.4300119128592996E-12</v>
      </c>
      <c r="K796" s="6">
        <f>VLOOKUP($B796,BNP_EUR_Underlying!$A:$W,COLUMN()-2,0)-EVS_EUR_Underlying!I794</f>
        <v>2.8881121628698825E-4</v>
      </c>
      <c r="L796" s="6">
        <f>VLOOKUP($B796,BNP_EUR_Underlying!$A:$W,COLUMN()-2,0)-EVS_EUR_Underlying!J794</f>
        <v>2.220001960040463E-12</v>
      </c>
      <c r="M796" s="6">
        <f>VLOOKUP($B796,BNP_EUR_Underlying!$A:$W,COLUMN()-2,0)-EVS_EUR_Underlying!K794</f>
        <v>2.9814650756998518E-4</v>
      </c>
      <c r="N796" s="6">
        <f>VLOOKUP($B796,BNP_EUR_Underlying!$A:$W,COLUMN()-2,0)-EVS_EUR_Underlying!L794</f>
        <v>-1.982993200439398E-2</v>
      </c>
      <c r="O796" s="6">
        <f>VLOOKUP($B796,BNP_EUR_Underlying!$A:$W,COLUMN()-2,0)-EVS_EUR_Underlying!M794</f>
        <v>-2.0206059048177849E-14</v>
      </c>
      <c r="P796" s="6">
        <f>VLOOKUP($B796,BNP_EUR_Underlying!$A:$W,COLUMN()-2,0)-EVS_EUR_Underlying!N794</f>
        <v>1.7028471064759465E-3</v>
      </c>
      <c r="Q796" s="6">
        <f>VLOOKUP($B796,BNP_EUR_Underlying!$A:$W,COLUMN()-2,0)-EVS_EUR_Underlying!O794</f>
        <v>9.4650656839099234E-3</v>
      </c>
      <c r="R796" s="6">
        <f>VLOOKUP($B796,BNP_EUR_Underlying!$A:$W,COLUMN()-2,0)-EVS_EUR_Underlying!P794</f>
        <v>4.8798742824374131E-12</v>
      </c>
      <c r="S796" s="6">
        <f>VLOOKUP($B796,BNP_EUR_Underlying!$A:$W,COLUMN()-2,0)-EVS_EUR_Underlying!Q794</f>
        <v>-1.1113331729499798E-3</v>
      </c>
      <c r="T796" s="6">
        <f>VLOOKUP($B796,BNP_EUR_Underlying!$A:$W,COLUMN()-2,0)-EVS_EUR_Underlying!R794</f>
        <v>-2.2404300636935659E-13</v>
      </c>
      <c r="U796" s="6">
        <f>VLOOKUP($B796,BNP_EUR_Underlying!$A:$W,COLUMN()-2,0)-EVS_EUR_Underlying!S794</f>
        <v>3.5570536399333941E-2</v>
      </c>
      <c r="V796" s="6">
        <f>VLOOKUP($B796,BNP_EUR_Underlying!$A:$W,COLUMN()-2,0)-EVS_EUR_Underlying!T794</f>
        <v>2.8999025403209089E-13</v>
      </c>
      <c r="W796" s="6">
        <f>VLOOKUP($B796,BNP_EUR_Underlying!$A:$W,COLUMN()-2,0)-EVS_EUR_Underlying!U794</f>
        <v>4.6100900874535E-12</v>
      </c>
      <c r="X796" s="6">
        <f>VLOOKUP($B796,BNP_EUR_Underlying!$A:$W,COLUMN()-2,0)-EVS_EUR_Underlying!V794</f>
        <v>4.8199222391076546E-12</v>
      </c>
      <c r="Y796" s="6">
        <f>VLOOKUP($B796,BNP_EUR_Underlying!$A:$W,COLUMN()-2,0)-EVS_EUR_Underlying!W794</f>
        <v>4.9604764740251994E-13</v>
      </c>
    </row>
    <row r="797" spans="1:25" x14ac:dyDescent="0.25">
      <c r="A797" s="2">
        <v>42513</v>
      </c>
      <c r="B797" s="2">
        <v>42521</v>
      </c>
      <c r="C797" t="b">
        <f t="shared" si="12"/>
        <v>0</v>
      </c>
      <c r="D797" s="6">
        <f>VLOOKUP($B797,BNP_EUR_Underlying!$A:$W,COLUMN()-2,0)-EVS_EUR_Underlying!B795</f>
        <v>0.40171072992139001</v>
      </c>
      <c r="E797" s="6">
        <f>VLOOKUP($B797,BNP_EUR_Underlying!$A:$W,COLUMN()-2,0)-EVS_EUR_Underlying!C795</f>
        <v>0.90606594948561003</v>
      </c>
      <c r="F797" s="6">
        <f>VLOOKUP($B797,BNP_EUR_Underlying!$A:$W,COLUMN()-2,0)-EVS_EUR_Underlying!D795</f>
        <v>-3.8700154192383707E-12</v>
      </c>
      <c r="G797" s="6">
        <f>VLOOKUP($B797,BNP_EUR_Underlying!$A:$W,COLUMN()-2,0)-EVS_EUR_Underlying!E795</f>
        <v>-8.1647565269005185E-4</v>
      </c>
      <c r="H797" s="6">
        <f>VLOOKUP($B797,BNP_EUR_Underlying!$A:$W,COLUMN()-2,0)-EVS_EUR_Underlying!F795</f>
        <v>2.5002222514558525E-13</v>
      </c>
      <c r="I797" s="6">
        <f>VLOOKUP($B797,BNP_EUR_Underlying!$A:$W,COLUMN()-2,0)-EVS_EUR_Underlying!G795</f>
        <v>3.1292709713004463E-4</v>
      </c>
      <c r="J797" s="6">
        <f>VLOOKUP($B797,BNP_EUR_Underlying!$A:$W,COLUMN()-2,0)-EVS_EUR_Underlying!H795</f>
        <v>1.7599255386357981E-12</v>
      </c>
      <c r="K797" s="6">
        <f>VLOOKUP($B797,BNP_EUR_Underlying!$A:$W,COLUMN()-2,0)-EVS_EUR_Underlying!I795</f>
        <v>2.8870796596902615E-4</v>
      </c>
      <c r="L797" s="6">
        <f>VLOOKUP($B797,BNP_EUR_Underlying!$A:$W,COLUMN()-2,0)-EVS_EUR_Underlying!J795</f>
        <v>-2.0199397710030098E-12</v>
      </c>
      <c r="M797" s="6">
        <f>VLOOKUP($B797,BNP_EUR_Underlying!$A:$W,COLUMN()-2,0)-EVS_EUR_Underlying!K795</f>
        <v>2.981638793999597E-4</v>
      </c>
      <c r="N797" s="6">
        <f>VLOOKUP($B797,BNP_EUR_Underlying!$A:$W,COLUMN()-2,0)-EVS_EUR_Underlying!L795</f>
        <v>-1.9779786764282048E-2</v>
      </c>
      <c r="O797" s="6">
        <f>VLOOKUP($B797,BNP_EUR_Underlying!$A:$W,COLUMN()-2,0)-EVS_EUR_Underlying!M795</f>
        <v>-2.6798563368402029E-12</v>
      </c>
      <c r="P797" s="6">
        <f>VLOOKUP($B797,BNP_EUR_Underlying!$A:$W,COLUMN()-2,0)-EVS_EUR_Underlying!N795</f>
        <v>1.7012348611820105E-3</v>
      </c>
      <c r="Q797" s="6">
        <f>VLOOKUP($B797,BNP_EUR_Underlying!$A:$W,COLUMN()-2,0)-EVS_EUR_Underlying!O795</f>
        <v>9.4319236426898545E-3</v>
      </c>
      <c r="R797" s="6">
        <f>VLOOKUP($B797,BNP_EUR_Underlying!$A:$W,COLUMN()-2,0)-EVS_EUR_Underlying!P795</f>
        <v>-4.0401015866109447E-12</v>
      </c>
      <c r="S797" s="6">
        <f>VLOOKUP($B797,BNP_EUR_Underlying!$A:$W,COLUMN()-2,0)-EVS_EUR_Underlying!Q795</f>
        <v>-1.1197563498099861E-3</v>
      </c>
      <c r="T797" s="6">
        <f>VLOOKUP($B797,BNP_EUR_Underlying!$A:$W,COLUMN()-2,0)-EVS_EUR_Underlying!R795</f>
        <v>-2.9976021664879227E-15</v>
      </c>
      <c r="U797" s="6">
        <f>VLOOKUP($B797,BNP_EUR_Underlying!$A:$W,COLUMN()-2,0)-EVS_EUR_Underlying!S795</f>
        <v>3.5349196708162056E-2</v>
      </c>
      <c r="V797" s="6">
        <f>VLOOKUP($B797,BNP_EUR_Underlying!$A:$W,COLUMN()-2,0)-EVS_EUR_Underlying!T795</f>
        <v>2.0901058661593197E-12</v>
      </c>
      <c r="W797" s="6">
        <f>VLOOKUP($B797,BNP_EUR_Underlying!$A:$W,COLUMN()-2,0)-EVS_EUR_Underlying!U795</f>
        <v>4.8199222391076546E-12</v>
      </c>
      <c r="X797" s="6">
        <f>VLOOKUP($B797,BNP_EUR_Underlying!$A:$W,COLUMN()-2,0)-EVS_EUR_Underlying!V795</f>
        <v>1.2898571100095069E-12</v>
      </c>
      <c r="Y797" s="6">
        <f>VLOOKUP($B797,BNP_EUR_Underlying!$A:$W,COLUMN()-2,0)-EVS_EUR_Underlying!W795</f>
        <v>-4.9704684812468258E-13</v>
      </c>
    </row>
    <row r="798" spans="1:25" x14ac:dyDescent="0.25">
      <c r="A798" s="2">
        <v>42514</v>
      </c>
      <c r="B798" s="2">
        <v>42522</v>
      </c>
      <c r="C798" t="b">
        <f t="shared" si="12"/>
        <v>0</v>
      </c>
      <c r="D798" s="6">
        <f>VLOOKUP($B798,BNP_EUR_Underlying!$A:$W,COLUMN()-2,0)-EVS_EUR_Underlying!B796</f>
        <v>0.40212692826200014</v>
      </c>
      <c r="E798" s="6">
        <f>VLOOKUP($B798,BNP_EUR_Underlying!$A:$W,COLUMN()-2,0)-EVS_EUR_Underlying!C796</f>
        <v>0.90782724184814012</v>
      </c>
      <c r="F798" s="6">
        <f>VLOOKUP($B798,BNP_EUR_Underlying!$A:$W,COLUMN()-2,0)-EVS_EUR_Underlying!D796</f>
        <v>-3.8700154192383707E-12</v>
      </c>
      <c r="G798" s="6">
        <f>VLOOKUP($B798,BNP_EUR_Underlying!$A:$W,COLUMN()-2,0)-EVS_EUR_Underlying!E796</f>
        <v>-8.165483880899771E-4</v>
      </c>
      <c r="H798" s="6">
        <f>VLOOKUP($B798,BNP_EUR_Underlying!$A:$W,COLUMN()-2,0)-EVS_EUR_Underlying!F796</f>
        <v>5.7998050806418178E-13</v>
      </c>
      <c r="I798" s="6">
        <f>VLOOKUP($B798,BNP_EUR_Underlying!$A:$W,COLUMN()-2,0)-EVS_EUR_Underlying!G796</f>
        <v>3.1288734623990955E-4</v>
      </c>
      <c r="J798" s="6">
        <f>VLOOKUP($B798,BNP_EUR_Underlying!$A:$W,COLUMN()-2,0)-EVS_EUR_Underlying!H796</f>
        <v>-1.2301271112846734E-12</v>
      </c>
      <c r="K798" s="6">
        <f>VLOOKUP($B798,BNP_EUR_Underlying!$A:$W,COLUMN()-2,0)-EVS_EUR_Underlying!I796</f>
        <v>2.8874830890401881E-4</v>
      </c>
      <c r="L798" s="6">
        <f>VLOOKUP($B798,BNP_EUR_Underlying!$A:$W,COLUMN()-2,0)-EVS_EUR_Underlying!J796</f>
        <v>-3.219868816017879E-12</v>
      </c>
      <c r="M798" s="6">
        <f>VLOOKUP($B798,BNP_EUR_Underlying!$A:$W,COLUMN()-2,0)-EVS_EUR_Underlying!K796</f>
        <v>2.9883676022990358E-4</v>
      </c>
      <c r="N798" s="6">
        <f>VLOOKUP($B798,BNP_EUR_Underlying!$A:$W,COLUMN()-2,0)-EVS_EUR_Underlying!L796</f>
        <v>-1.9775285477592996E-2</v>
      </c>
      <c r="O798" s="6">
        <f>VLOOKUP($B798,BNP_EUR_Underlying!$A:$W,COLUMN()-2,0)-EVS_EUR_Underlying!M796</f>
        <v>1.9699797348948778E-12</v>
      </c>
      <c r="P798" s="6">
        <f>VLOOKUP($B798,BNP_EUR_Underlying!$A:$W,COLUMN()-2,0)-EVS_EUR_Underlying!N796</f>
        <v>1.6985034601509907E-3</v>
      </c>
      <c r="Q798" s="6">
        <f>VLOOKUP($B798,BNP_EUR_Underlying!$A:$W,COLUMN()-2,0)-EVS_EUR_Underlying!O796</f>
        <v>9.3842191847099965E-3</v>
      </c>
      <c r="R798" s="6">
        <f>VLOOKUP($B798,BNP_EUR_Underlying!$A:$W,COLUMN()-2,0)-EVS_EUR_Underlying!P796</f>
        <v>-9.9920072216264089E-15</v>
      </c>
      <c r="S798" s="6">
        <f>VLOOKUP($B798,BNP_EUR_Underlying!$A:$W,COLUMN()-2,0)-EVS_EUR_Underlying!Q796</f>
        <v>-1.1108067193901228E-3</v>
      </c>
      <c r="T798" s="6">
        <f>VLOOKUP($B798,BNP_EUR_Underlying!$A:$W,COLUMN()-2,0)-EVS_EUR_Underlying!R796</f>
        <v>3.9801495432811862E-13</v>
      </c>
      <c r="U798" s="6">
        <f>VLOOKUP($B798,BNP_EUR_Underlying!$A:$W,COLUMN()-2,0)-EVS_EUR_Underlying!S796</f>
        <v>3.4933579005266946E-2</v>
      </c>
      <c r="V798" s="6">
        <f>VLOOKUP($B798,BNP_EUR_Underlying!$A:$W,COLUMN()-2,0)-EVS_EUR_Underlying!T796</f>
        <v>4.0398795420060196E-12</v>
      </c>
      <c r="W798" s="6">
        <f>VLOOKUP($B798,BNP_EUR_Underlying!$A:$W,COLUMN()-2,0)-EVS_EUR_Underlying!U796</f>
        <v>1.6000534230897756E-12</v>
      </c>
      <c r="X798" s="6">
        <f>VLOOKUP($B798,BNP_EUR_Underlying!$A:$W,COLUMN()-2,0)-EVS_EUR_Underlying!V796</f>
        <v>2.9101165921474603E-12</v>
      </c>
      <c r="Y798" s="6">
        <f>VLOOKUP($B798,BNP_EUR_Underlying!$A:$W,COLUMN()-2,0)-EVS_EUR_Underlying!W796</f>
        <v>2.9976021664879227E-15</v>
      </c>
    </row>
    <row r="799" spans="1:25" x14ac:dyDescent="0.25">
      <c r="A799" s="2">
        <v>42515</v>
      </c>
      <c r="B799" s="2">
        <v>42523</v>
      </c>
      <c r="C799" t="b">
        <f t="shared" si="12"/>
        <v>0</v>
      </c>
      <c r="D799" s="6">
        <f>VLOOKUP($B799,BNP_EUR_Underlying!$A:$W,COLUMN()-2,0)-EVS_EUR_Underlying!B797</f>
        <v>0.40222744669573984</v>
      </c>
      <c r="E799" s="6">
        <f>VLOOKUP($B799,BNP_EUR_Underlying!$A:$W,COLUMN()-2,0)-EVS_EUR_Underlying!C797</f>
        <v>0.9101121799762999</v>
      </c>
      <c r="F799" s="6">
        <f>VLOOKUP($B799,BNP_EUR_Underlying!$A:$W,COLUMN()-2,0)-EVS_EUR_Underlying!D797</f>
        <v>3.5900171724279062E-12</v>
      </c>
      <c r="G799" s="6">
        <f>VLOOKUP($B799,BNP_EUR_Underlying!$A:$W,COLUMN()-2,0)-EVS_EUR_Underlying!E797</f>
        <v>-8.1652414963007125E-4</v>
      </c>
      <c r="H799" s="6">
        <f>VLOOKUP($B799,BNP_EUR_Underlying!$A:$W,COLUMN()-2,0)-EVS_EUR_Underlying!F797</f>
        <v>-4.8101522764909532E-12</v>
      </c>
      <c r="I799" s="6">
        <f>VLOOKUP($B799,BNP_EUR_Underlying!$A:$W,COLUMN()-2,0)-EVS_EUR_Underlying!G797</f>
        <v>3.1354484660006676E-4</v>
      </c>
      <c r="J799" s="6">
        <f>VLOOKUP($B799,BNP_EUR_Underlying!$A:$W,COLUMN()-2,0)-EVS_EUR_Underlying!H797</f>
        <v>4.9900084064802286E-12</v>
      </c>
      <c r="K799" s="6">
        <f>VLOOKUP($B799,BNP_EUR_Underlying!$A:$W,COLUMN()-2,0)-EVS_EUR_Underlying!I797</f>
        <v>2.8884213559199345E-4</v>
      </c>
      <c r="L799" s="6">
        <f>VLOOKUP($B799,BNP_EUR_Underlying!$A:$W,COLUMN()-2,0)-EVS_EUR_Underlying!J797</f>
        <v>-2.0698998071111419E-12</v>
      </c>
      <c r="M799" s="6">
        <f>VLOOKUP($B799,BNP_EUR_Underlying!$A:$W,COLUMN()-2,0)-EVS_EUR_Underlying!K797</f>
        <v>2.9940150188001446E-4</v>
      </c>
      <c r="N799" s="6">
        <f>VLOOKUP($B799,BNP_EUR_Underlying!$A:$W,COLUMN()-2,0)-EVS_EUR_Underlying!L797</f>
        <v>-1.9832944099014926E-2</v>
      </c>
      <c r="O799" s="6">
        <f>VLOOKUP($B799,BNP_EUR_Underlying!$A:$W,COLUMN()-2,0)-EVS_EUR_Underlying!M797</f>
        <v>1.3100631690576847E-12</v>
      </c>
      <c r="P799" s="6">
        <f>VLOOKUP($B799,BNP_EUR_Underlying!$A:$W,COLUMN()-2,0)-EVS_EUR_Underlying!N797</f>
        <v>1.7044680653059974E-3</v>
      </c>
      <c r="Q799" s="6">
        <f>VLOOKUP($B799,BNP_EUR_Underlying!$A:$W,COLUMN()-2,0)-EVS_EUR_Underlying!O797</f>
        <v>9.4088246457699753E-3</v>
      </c>
      <c r="R799" s="6">
        <f>VLOOKUP($B799,BNP_EUR_Underlying!$A:$W,COLUMN()-2,0)-EVS_EUR_Underlying!P797</f>
        <v>-3.5198510772715963E-12</v>
      </c>
      <c r="S799" s="6">
        <f>VLOOKUP($B799,BNP_EUR_Underlying!$A:$W,COLUMN()-2,0)-EVS_EUR_Underlying!Q797</f>
        <v>-1.1039628931899248E-3</v>
      </c>
      <c r="T799" s="6">
        <f>VLOOKUP($B799,BNP_EUR_Underlying!$A:$W,COLUMN()-2,0)-EVS_EUR_Underlying!R797</f>
        <v>7.6050277186823223E-14</v>
      </c>
      <c r="U799" s="6">
        <f>VLOOKUP($B799,BNP_EUR_Underlying!$A:$W,COLUMN()-2,0)-EVS_EUR_Underlying!S797</f>
        <v>3.5156519256262952E-2</v>
      </c>
      <c r="V799" s="6">
        <f>VLOOKUP($B799,BNP_EUR_Underlying!$A:$W,COLUMN()-2,0)-EVS_EUR_Underlying!T797</f>
        <v>-2.1000978733809461E-12</v>
      </c>
      <c r="W799" s="6">
        <f>VLOOKUP($B799,BNP_EUR_Underlying!$A:$W,COLUMN()-2,0)-EVS_EUR_Underlying!U797</f>
        <v>-3.9699354914546348E-12</v>
      </c>
      <c r="X799" s="6">
        <f>VLOOKUP($B799,BNP_EUR_Underlying!$A:$W,COLUMN()-2,0)-EVS_EUR_Underlying!V797</f>
        <v>-4.1000536299407031E-12</v>
      </c>
      <c r="Y799" s="6">
        <f>VLOOKUP($B799,BNP_EUR_Underlying!$A:$W,COLUMN()-2,0)-EVS_EUR_Underlying!W797</f>
        <v>-2.6301183453369958E-13</v>
      </c>
    </row>
    <row r="800" spans="1:25" x14ac:dyDescent="0.25">
      <c r="A800" s="2">
        <v>42516</v>
      </c>
      <c r="B800" s="2">
        <v>42524</v>
      </c>
      <c r="C800" t="b">
        <f t="shared" si="12"/>
        <v>0</v>
      </c>
      <c r="D800" s="6">
        <f>VLOOKUP($B800,BNP_EUR_Underlying!$A:$W,COLUMN()-2,0)-EVS_EUR_Underlying!B798</f>
        <v>0.40231000994576993</v>
      </c>
      <c r="E800" s="6">
        <f>VLOOKUP($B800,BNP_EUR_Underlying!$A:$W,COLUMN()-2,0)-EVS_EUR_Underlying!C798</f>
        <v>0.91606093265596988</v>
      </c>
      <c r="F800" s="6">
        <f>VLOOKUP($B800,BNP_EUR_Underlying!$A:$W,COLUMN()-2,0)-EVS_EUR_Underlying!D798</f>
        <v>-3.8700154192383707E-12</v>
      </c>
      <c r="G800" s="6">
        <f>VLOOKUP($B800,BNP_EUR_Underlying!$A:$W,COLUMN()-2,0)-EVS_EUR_Underlying!E798</f>
        <v>-8.1691206508005543E-4</v>
      </c>
      <c r="H800" s="6">
        <f>VLOOKUP($B800,BNP_EUR_Underlying!$A:$W,COLUMN()-2,0)-EVS_EUR_Underlying!F798</f>
        <v>-2.6199042935104444E-12</v>
      </c>
      <c r="I800" s="6">
        <f>VLOOKUP($B800,BNP_EUR_Underlying!$A:$W,COLUMN()-2,0)-EVS_EUR_Underlying!G798</f>
        <v>3.1597445305009408E-4</v>
      </c>
      <c r="J800" s="6">
        <f>VLOOKUP($B800,BNP_EUR_Underlying!$A:$W,COLUMN()-2,0)-EVS_EUR_Underlying!H798</f>
        <v>1.6200374375330284E-12</v>
      </c>
      <c r="K800" s="6">
        <f>VLOOKUP($B800,BNP_EUR_Underlying!$A:$W,COLUMN()-2,0)-EVS_EUR_Underlying!I798</f>
        <v>2.8933889731197482E-4</v>
      </c>
      <c r="L800" s="6">
        <f>VLOOKUP($B800,BNP_EUR_Underlying!$A:$W,COLUMN()-2,0)-EVS_EUR_Underlying!J798</f>
        <v>-3.8999914409032499E-12</v>
      </c>
      <c r="M800" s="6">
        <f>VLOOKUP($B800,BNP_EUR_Underlying!$A:$W,COLUMN()-2,0)-EVS_EUR_Underlying!K798</f>
        <v>3.0168548218001412E-4</v>
      </c>
      <c r="N800" s="6">
        <f>VLOOKUP($B800,BNP_EUR_Underlying!$A:$W,COLUMN()-2,0)-EVS_EUR_Underlying!L798</f>
        <v>-2.0151149278615943E-2</v>
      </c>
      <c r="O800" s="6">
        <f>VLOOKUP($B800,BNP_EUR_Underlying!$A:$W,COLUMN()-2,0)-EVS_EUR_Underlying!M798</f>
        <v>2.6001423236721166E-12</v>
      </c>
      <c r="P800" s="6">
        <f>VLOOKUP($B800,BNP_EUR_Underlying!$A:$W,COLUMN()-2,0)-EVS_EUR_Underlying!N798</f>
        <v>1.7150429217550611E-3</v>
      </c>
      <c r="Q800" s="6">
        <f>VLOOKUP($B800,BNP_EUR_Underlying!$A:$W,COLUMN()-2,0)-EVS_EUR_Underlying!O798</f>
        <v>9.250144565649876E-3</v>
      </c>
      <c r="R800" s="6">
        <f>VLOOKUP($B800,BNP_EUR_Underlying!$A:$W,COLUMN()-2,0)-EVS_EUR_Underlying!P798</f>
        <v>-4.1899816949353408E-12</v>
      </c>
      <c r="S800" s="6">
        <f>VLOOKUP($B800,BNP_EUR_Underlying!$A:$W,COLUMN()-2,0)-EVS_EUR_Underlying!Q798</f>
        <v>-1.089222323670036E-3</v>
      </c>
      <c r="T800" s="6">
        <f>VLOOKUP($B800,BNP_EUR_Underlying!$A:$W,COLUMN()-2,0)-EVS_EUR_Underlying!R798</f>
        <v>1.3999912340523224E-13</v>
      </c>
      <c r="U800" s="6">
        <f>VLOOKUP($B800,BNP_EUR_Underlying!$A:$W,COLUMN()-2,0)-EVS_EUR_Underlying!S798</f>
        <v>3.5244348353809074E-2</v>
      </c>
      <c r="V800" s="6">
        <f>VLOOKUP($B800,BNP_EUR_Underlying!$A:$W,COLUMN()-2,0)-EVS_EUR_Underlying!T798</f>
        <v>-1.8398615964088094E-12</v>
      </c>
      <c r="W800" s="6">
        <f>VLOOKUP($B800,BNP_EUR_Underlying!$A:$W,COLUMN()-2,0)-EVS_EUR_Underlying!U798</f>
        <v>4.9300563631504701E-12</v>
      </c>
      <c r="X800" s="6">
        <f>VLOOKUP($B800,BNP_EUR_Underlying!$A:$W,COLUMN()-2,0)-EVS_EUR_Underlying!V798</f>
        <v>7.7005068988000858E-13</v>
      </c>
      <c r="Y800" s="6">
        <f>VLOOKUP($B800,BNP_EUR_Underlying!$A:$W,COLUMN()-2,0)-EVS_EUR_Underlying!W798</f>
        <v>2.1005419625907962E-13</v>
      </c>
    </row>
    <row r="801" spans="1:25" x14ac:dyDescent="0.25">
      <c r="A801" s="2">
        <v>42517</v>
      </c>
      <c r="B801" s="2">
        <v>42527</v>
      </c>
      <c r="C801" t="b">
        <f t="shared" si="12"/>
        <v>0</v>
      </c>
      <c r="D801" s="6">
        <f>VLOOKUP($B801,BNP_EUR_Underlying!$A:$W,COLUMN()-2,0)-EVS_EUR_Underlying!B799</f>
        <v>0.40222530809813994</v>
      </c>
      <c r="E801" s="6">
        <f>VLOOKUP($B801,BNP_EUR_Underlying!$A:$W,COLUMN()-2,0)-EVS_EUR_Underlying!C799</f>
        <v>0.91600063677720001</v>
      </c>
      <c r="F801" s="6">
        <f>VLOOKUP($B801,BNP_EUR_Underlying!$A:$W,COLUMN()-2,0)-EVS_EUR_Underlying!D799</f>
        <v>-1.4899192990469601E-12</v>
      </c>
      <c r="G801" s="6">
        <f>VLOOKUP($B801,BNP_EUR_Underlying!$A:$W,COLUMN()-2,0)-EVS_EUR_Underlying!E799</f>
        <v>-8.1623320803014821E-4</v>
      </c>
      <c r="H801" s="6">
        <f>VLOOKUP($B801,BNP_EUR_Underlying!$A:$W,COLUMN()-2,0)-EVS_EUR_Underlying!F799</f>
        <v>4.5299319850755637E-12</v>
      </c>
      <c r="I801" s="6">
        <f>VLOOKUP($B801,BNP_EUR_Underlying!$A:$W,COLUMN()-2,0)-EVS_EUR_Underlying!G799</f>
        <v>3.151849557900821E-4</v>
      </c>
      <c r="J801" s="6">
        <f>VLOOKUP($B801,BNP_EUR_Underlying!$A:$W,COLUMN()-2,0)-EVS_EUR_Underlying!H799</f>
        <v>3.8500314047951179E-12</v>
      </c>
      <c r="K801" s="6">
        <f>VLOOKUP($B801,BNP_EUR_Underlying!$A:$W,COLUMN()-2,0)-EVS_EUR_Underlying!I799</f>
        <v>2.9055454951198989E-4</v>
      </c>
      <c r="L801" s="6">
        <f>VLOOKUP($B801,BNP_EUR_Underlying!$A:$W,COLUMN()-2,0)-EVS_EUR_Underlying!J799</f>
        <v>-1.1799450305716164E-12</v>
      </c>
      <c r="M801" s="6">
        <f>VLOOKUP($B801,BNP_EUR_Underlying!$A:$W,COLUMN()-2,0)-EVS_EUR_Underlying!K799</f>
        <v>3.0222049802985929E-4</v>
      </c>
      <c r="N801" s="6">
        <f>VLOOKUP($B801,BNP_EUR_Underlying!$A:$W,COLUMN()-2,0)-EVS_EUR_Underlying!L799</f>
        <v>-2.0228240088423055E-2</v>
      </c>
      <c r="O801" s="6">
        <f>VLOOKUP($B801,BNP_EUR_Underlying!$A:$W,COLUMN()-2,0)-EVS_EUR_Underlying!M799</f>
        <v>6.4992455861556664E-13</v>
      </c>
      <c r="P801" s="6">
        <f>VLOOKUP($B801,BNP_EUR_Underlying!$A:$W,COLUMN()-2,0)-EVS_EUR_Underlying!N799</f>
        <v>1.7168102659869122E-3</v>
      </c>
      <c r="Q801" s="6">
        <f>VLOOKUP($B801,BNP_EUR_Underlying!$A:$W,COLUMN()-2,0)-EVS_EUR_Underlying!O799</f>
        <v>9.2993554777700549E-3</v>
      </c>
      <c r="R801" s="6">
        <f>VLOOKUP($B801,BNP_EUR_Underlying!$A:$W,COLUMN()-2,0)-EVS_EUR_Underlying!P799</f>
        <v>-4.1500136660488351E-12</v>
      </c>
      <c r="S801" s="6">
        <f>VLOOKUP($B801,BNP_EUR_Underlying!$A:$W,COLUMN()-2,0)-EVS_EUR_Underlying!Q799</f>
        <v>-1.1018570989700383E-3</v>
      </c>
      <c r="T801" s="6">
        <f>VLOOKUP($B801,BNP_EUR_Underlying!$A:$W,COLUMN()-2,0)-EVS_EUR_Underlying!R799</f>
        <v>-1.7597034940308731E-13</v>
      </c>
      <c r="U801" s="6">
        <f>VLOOKUP($B801,BNP_EUR_Underlying!$A:$W,COLUMN()-2,0)-EVS_EUR_Underlying!S799</f>
        <v>3.5755646755048054E-2</v>
      </c>
      <c r="V801" s="6">
        <f>VLOOKUP($B801,BNP_EUR_Underlying!$A:$W,COLUMN()-2,0)-EVS_EUR_Underlying!T799</f>
        <v>-1.1100009800202315E-12</v>
      </c>
      <c r="W801" s="6">
        <f>VLOOKUP($B801,BNP_EUR_Underlying!$A:$W,COLUMN()-2,0)-EVS_EUR_Underlying!U799</f>
        <v>-2.829958489769524E-12</v>
      </c>
      <c r="X801" s="6">
        <f>VLOOKUP($B801,BNP_EUR_Underlying!$A:$W,COLUMN()-2,0)-EVS_EUR_Underlying!V799</f>
        <v>-4.2987835513486061E-13</v>
      </c>
      <c r="Y801" s="6">
        <f>VLOOKUP($B801,BNP_EUR_Underlying!$A:$W,COLUMN()-2,0)-EVS_EUR_Underlying!W799</f>
        <v>3.6999292518657967E-12</v>
      </c>
    </row>
    <row r="802" spans="1:25" x14ac:dyDescent="0.25">
      <c r="A802" s="2">
        <v>42520</v>
      </c>
      <c r="B802" s="2">
        <v>42528</v>
      </c>
      <c r="C802" t="b">
        <f t="shared" si="12"/>
        <v>0</v>
      </c>
      <c r="D802" s="6">
        <f>VLOOKUP($B802,BNP_EUR_Underlying!$A:$W,COLUMN()-2,0)-EVS_EUR_Underlying!B800</f>
        <v>0.4021375610079001</v>
      </c>
      <c r="E802" s="6">
        <f>VLOOKUP($B802,BNP_EUR_Underlying!$A:$W,COLUMN()-2,0)-EVS_EUR_Underlying!C800</f>
        <v>0.91556952917404</v>
      </c>
      <c r="F802" s="6">
        <f>VLOOKUP($B802,BNP_EUR_Underlying!$A:$W,COLUMN()-2,0)-EVS_EUR_Underlying!D800</f>
        <v>1.0500489366904731E-12</v>
      </c>
      <c r="G802" s="6">
        <f>VLOOKUP($B802,BNP_EUR_Underlying!$A:$W,COLUMN()-2,0)-EVS_EUR_Underlying!E800</f>
        <v>-8.1681508122000146E-4</v>
      </c>
      <c r="H802" s="6">
        <f>VLOOKUP($B802,BNP_EUR_Underlying!$A:$W,COLUMN()-2,0)-EVS_EUR_Underlying!F800</f>
        <v>2.9600766282555924E-12</v>
      </c>
      <c r="I802" s="6">
        <f>VLOOKUP($B802,BNP_EUR_Underlying!$A:$W,COLUMN()-2,0)-EVS_EUR_Underlying!G800</f>
        <v>3.15648971769944E-4</v>
      </c>
      <c r="J802" s="6">
        <f>VLOOKUP($B802,BNP_EUR_Underlying!$A:$W,COLUMN()-2,0)-EVS_EUR_Underlying!H800</f>
        <v>-1.9100276915651193E-12</v>
      </c>
      <c r="K802" s="6">
        <f>VLOOKUP($B802,BNP_EUR_Underlying!$A:$W,COLUMN()-2,0)-EVS_EUR_Underlying!I800</f>
        <v>2.9182920367498699E-4</v>
      </c>
      <c r="L802" s="6">
        <f>VLOOKUP($B802,BNP_EUR_Underlying!$A:$W,COLUMN()-2,0)-EVS_EUR_Underlying!J800</f>
        <v>-1.2299050666797484E-12</v>
      </c>
      <c r="M802" s="6">
        <f>VLOOKUP($B802,BNP_EUR_Underlying!$A:$W,COLUMN()-2,0)-EVS_EUR_Underlying!K800</f>
        <v>3.0269711974995062E-4</v>
      </c>
      <c r="N802" s="6">
        <f>VLOOKUP($B802,BNP_EUR_Underlying!$A:$W,COLUMN()-2,0)-EVS_EUR_Underlying!L800</f>
        <v>-2.0362998100481033E-2</v>
      </c>
      <c r="O802" s="6">
        <f>VLOOKUP($B802,BNP_EUR_Underlying!$A:$W,COLUMN()-2,0)-EVS_EUR_Underlying!M800</f>
        <v>-7.6005868265838217E-13</v>
      </c>
      <c r="P802" s="6">
        <f>VLOOKUP($B802,BNP_EUR_Underlying!$A:$W,COLUMN()-2,0)-EVS_EUR_Underlying!N800</f>
        <v>1.7213860703170214E-3</v>
      </c>
      <c r="Q802" s="6">
        <f>VLOOKUP($B802,BNP_EUR_Underlying!$A:$W,COLUMN()-2,0)-EVS_EUR_Underlying!O800</f>
        <v>9.3495706893298447E-3</v>
      </c>
      <c r="R802" s="6">
        <f>VLOOKUP($B802,BNP_EUR_Underlying!$A:$W,COLUMN()-2,0)-EVS_EUR_Underlying!P800</f>
        <v>-1.6899814880844133E-12</v>
      </c>
      <c r="S802" s="6">
        <f>VLOOKUP($B802,BNP_EUR_Underlying!$A:$W,COLUMN()-2,0)-EVS_EUR_Underlying!Q800</f>
        <v>-1.1134389671598743E-3</v>
      </c>
      <c r="T802" s="6">
        <f>VLOOKUP($B802,BNP_EUR_Underlying!$A:$W,COLUMN()-2,0)-EVS_EUR_Underlying!R800</f>
        <v>-2.4302782009044677E-13</v>
      </c>
      <c r="U802" s="6">
        <f>VLOOKUP($B802,BNP_EUR_Underlying!$A:$W,COLUMN()-2,0)-EVS_EUR_Underlying!S800</f>
        <v>3.6142583606121992E-2</v>
      </c>
      <c r="V802" s="6">
        <f>VLOOKUP($B802,BNP_EUR_Underlying!$A:$W,COLUMN()-2,0)-EVS_EUR_Underlying!T800</f>
        <v>2.0898838215543947E-12</v>
      </c>
      <c r="W802" s="6">
        <f>VLOOKUP($B802,BNP_EUR_Underlying!$A:$W,COLUMN()-2,0)-EVS_EUR_Underlying!U800</f>
        <v>2.3980817331903381E-13</v>
      </c>
      <c r="X802" s="6">
        <f>VLOOKUP($B802,BNP_EUR_Underlying!$A:$W,COLUMN()-2,0)-EVS_EUR_Underlying!V800</f>
        <v>-4.6900261452265113E-12</v>
      </c>
      <c r="Y802" s="6">
        <f>VLOOKUP($B802,BNP_EUR_Underlying!$A:$W,COLUMN()-2,0)-EVS_EUR_Underlying!W800</f>
        <v>1.3800072196090696E-12</v>
      </c>
    </row>
    <row r="803" spans="1:25" x14ac:dyDescent="0.25">
      <c r="A803" s="2">
        <v>42521</v>
      </c>
      <c r="B803" s="2">
        <v>42529</v>
      </c>
      <c r="C803" t="b">
        <f t="shared" si="12"/>
        <v>0</v>
      </c>
      <c r="D803" s="6">
        <f>VLOOKUP($B803,BNP_EUR_Underlying!$A:$W,COLUMN()-2,0)-EVS_EUR_Underlying!B801</f>
        <v>0.40260111678737998</v>
      </c>
      <c r="E803" s="6">
        <f>VLOOKUP($B803,BNP_EUR_Underlying!$A:$W,COLUMN()-2,0)-EVS_EUR_Underlying!C801</f>
        <v>0.91677626628763997</v>
      </c>
      <c r="F803" s="6">
        <f>VLOOKUP($B803,BNP_EUR_Underlying!$A:$W,COLUMN()-2,0)-EVS_EUR_Underlying!D801</f>
        <v>-1.4899192990469601E-12</v>
      </c>
      <c r="G803" s="6">
        <f>VLOOKUP($B803,BNP_EUR_Underlying!$A:$W,COLUMN()-2,0)-EVS_EUR_Underlying!E801</f>
        <v>-8.1698480047998068E-4</v>
      </c>
      <c r="H803" s="6">
        <f>VLOOKUP($B803,BNP_EUR_Underlying!$A:$W,COLUMN()-2,0)-EVS_EUR_Underlying!F801</f>
        <v>1.6600054664195341E-12</v>
      </c>
      <c r="I803" s="6">
        <f>VLOOKUP($B803,BNP_EUR_Underlying!$A:$W,COLUMN()-2,0)-EVS_EUR_Underlying!G801</f>
        <v>3.1668484405988906E-4</v>
      </c>
      <c r="J803" s="6">
        <f>VLOOKUP($B803,BNP_EUR_Underlying!$A:$W,COLUMN()-2,0)-EVS_EUR_Underlying!H801</f>
        <v>3.7299052735306759E-12</v>
      </c>
      <c r="K803" s="6">
        <f>VLOOKUP($B803,BNP_EUR_Underlying!$A:$W,COLUMN()-2,0)-EVS_EUR_Underlying!I801</f>
        <v>2.9292396106606056E-4</v>
      </c>
      <c r="L803" s="6">
        <f>VLOOKUP($B803,BNP_EUR_Underlying!$A:$W,COLUMN()-2,0)-EVS_EUR_Underlying!J801</f>
        <v>-2.7500224319965128E-12</v>
      </c>
      <c r="M803" s="6">
        <f>VLOOKUP($B803,BNP_EUR_Underlying!$A:$W,COLUMN()-2,0)-EVS_EUR_Underlying!K801</f>
        <v>3.0427047326009315E-4</v>
      </c>
      <c r="N803" s="6">
        <f>VLOOKUP($B803,BNP_EUR_Underlying!$A:$W,COLUMN()-2,0)-EVS_EUR_Underlying!L801</f>
        <v>-2.0594603778383958E-2</v>
      </c>
      <c r="O803" s="6">
        <f>VLOOKUP($B803,BNP_EUR_Underlying!$A:$W,COLUMN()-2,0)-EVS_EUR_Underlying!M801</f>
        <v>-9.9920072216264089E-14</v>
      </c>
      <c r="P803" s="6">
        <f>VLOOKUP($B803,BNP_EUR_Underlying!$A:$W,COLUMN()-2,0)-EVS_EUR_Underlying!N801</f>
        <v>1.7253380402509899E-3</v>
      </c>
      <c r="Q803" s="6">
        <f>VLOOKUP($B803,BNP_EUR_Underlying!$A:$W,COLUMN()-2,0)-EVS_EUR_Underlying!O801</f>
        <v>9.3008619319201458E-3</v>
      </c>
      <c r="R803" s="6">
        <f>VLOOKUP($B803,BNP_EUR_Underlying!$A:$W,COLUMN()-2,0)-EVS_EUR_Underlying!P801</f>
        <v>2.3798740755864856E-12</v>
      </c>
      <c r="S803" s="6">
        <f>VLOOKUP($B803,BNP_EUR_Underlying!$A:$W,COLUMN()-2,0)-EVS_EUR_Underlying!Q801</f>
        <v>-1.1134389671598743E-3</v>
      </c>
      <c r="T803" s="6">
        <f>VLOOKUP($B803,BNP_EUR_Underlying!$A:$W,COLUMN()-2,0)-EVS_EUR_Underlying!R801</f>
        <v>3.6892711108293952E-13</v>
      </c>
      <c r="U803" s="6">
        <f>VLOOKUP($B803,BNP_EUR_Underlying!$A:$W,COLUMN()-2,0)-EVS_EUR_Underlying!S801</f>
        <v>3.7173508285821999E-2</v>
      </c>
      <c r="V803" s="6">
        <f>VLOOKUP($B803,BNP_EUR_Underlying!$A:$W,COLUMN()-2,0)-EVS_EUR_Underlying!T801</f>
        <v>6.1994853695068741E-13</v>
      </c>
      <c r="W803" s="6">
        <f>VLOOKUP($B803,BNP_EUR_Underlying!$A:$W,COLUMN()-2,0)-EVS_EUR_Underlying!U801</f>
        <v>-2.6800783814451279E-12</v>
      </c>
      <c r="X803" s="6">
        <f>VLOOKUP($B803,BNP_EUR_Underlying!$A:$W,COLUMN()-2,0)-EVS_EUR_Underlying!V801</f>
        <v>4.1600056732704616E-12</v>
      </c>
      <c r="Y803" s="6">
        <f>VLOOKUP($B803,BNP_EUR_Underlying!$A:$W,COLUMN()-2,0)-EVS_EUR_Underlying!W801</f>
        <v>-6.5014660322049167E-13</v>
      </c>
    </row>
    <row r="804" spans="1:25" x14ac:dyDescent="0.25">
      <c r="A804" s="2">
        <v>42522</v>
      </c>
      <c r="B804" s="2">
        <v>42530</v>
      </c>
      <c r="C804" t="b">
        <f t="shared" si="12"/>
        <v>0</v>
      </c>
      <c r="D804" s="6">
        <f>VLOOKUP($B804,BNP_EUR_Underlying!$A:$W,COLUMN()-2,0)-EVS_EUR_Underlying!B802</f>
        <v>0.40240975770975984</v>
      </c>
      <c r="E804" s="6">
        <f>VLOOKUP($B804,BNP_EUR_Underlying!$A:$W,COLUMN()-2,0)-EVS_EUR_Underlying!C802</f>
        <v>0.91837292502078016</v>
      </c>
      <c r="F804" s="6">
        <f>VLOOKUP($B804,BNP_EUR_Underlying!$A:$W,COLUMN()-2,0)-EVS_EUR_Underlying!D802</f>
        <v>-1.4899192990469601E-12</v>
      </c>
      <c r="G804" s="6">
        <f>VLOOKUP($B804,BNP_EUR_Underlying!$A:$W,COLUMN()-2,0)-EVS_EUR_Underlying!E802</f>
        <v>-8.1715451973995989E-4</v>
      </c>
      <c r="H804" s="6">
        <f>VLOOKUP($B804,BNP_EUR_Underlying!$A:$W,COLUMN()-2,0)-EVS_EUR_Underlying!F802</f>
        <v>-1.2598810883446276E-12</v>
      </c>
      <c r="I804" s="6">
        <f>VLOOKUP($B804,BNP_EUR_Underlying!$A:$W,COLUMN()-2,0)-EVS_EUR_Underlying!G802</f>
        <v>3.1713365492991308E-4</v>
      </c>
      <c r="J804" s="6">
        <f>VLOOKUP($B804,BNP_EUR_Underlying!$A:$W,COLUMN()-2,0)-EVS_EUR_Underlying!H802</f>
        <v>1.7901236049056024E-12</v>
      </c>
      <c r="K804" s="6">
        <f>VLOOKUP($B804,BNP_EUR_Underlying!$A:$W,COLUMN()-2,0)-EVS_EUR_Underlying!I802</f>
        <v>2.9177393543999841E-4</v>
      </c>
      <c r="L804" s="6">
        <f>VLOOKUP($B804,BNP_EUR_Underlying!$A:$W,COLUMN()-2,0)-EVS_EUR_Underlying!J802</f>
        <v>2.8999025403209089E-13</v>
      </c>
      <c r="M804" s="6">
        <f>VLOOKUP($B804,BNP_EUR_Underlying!$A:$W,COLUMN()-2,0)-EVS_EUR_Underlying!K802</f>
        <v>3.0389101137995311E-4</v>
      </c>
      <c r="N804" s="6">
        <f>VLOOKUP($B804,BNP_EUR_Underlying!$A:$W,COLUMN()-2,0)-EVS_EUR_Underlying!L802</f>
        <v>-2.0482045227381951E-2</v>
      </c>
      <c r="O804" s="6">
        <f>VLOOKUP($B804,BNP_EUR_Underlying!$A:$W,COLUMN()-2,0)-EVS_EUR_Underlying!M802</f>
        <v>-9.9920072216264089E-14</v>
      </c>
      <c r="P804" s="6">
        <f>VLOOKUP($B804,BNP_EUR_Underlying!$A:$W,COLUMN()-2,0)-EVS_EUR_Underlying!N802</f>
        <v>1.7259368825380816E-3</v>
      </c>
      <c r="Q804" s="6">
        <f>VLOOKUP($B804,BNP_EUR_Underlying!$A:$W,COLUMN()-2,0)-EVS_EUR_Underlying!O802</f>
        <v>9.3289824559901202E-3</v>
      </c>
      <c r="R804" s="6">
        <f>VLOOKUP($B804,BNP_EUR_Underlying!$A:$W,COLUMN()-2,0)-EVS_EUR_Underlying!P802</f>
        <v>1.6999734953060397E-12</v>
      </c>
      <c r="S804" s="6">
        <f>VLOOKUP($B804,BNP_EUR_Underlying!$A:$W,COLUMN()-2,0)-EVS_EUR_Underlying!Q802</f>
        <v>-1.1023835425201245E-3</v>
      </c>
      <c r="T804" s="6">
        <f>VLOOKUP($B804,BNP_EUR_Underlying!$A:$W,COLUMN()-2,0)-EVS_EUR_Underlying!R802</f>
        <v>5.6066262743570405E-14</v>
      </c>
      <c r="U804" s="6">
        <f>VLOOKUP($B804,BNP_EUR_Underlying!$A:$W,COLUMN()-2,0)-EVS_EUR_Underlying!S802</f>
        <v>3.7029916487689052E-2</v>
      </c>
      <c r="V804" s="6">
        <f>VLOOKUP($B804,BNP_EUR_Underlying!$A:$W,COLUMN()-2,0)-EVS_EUR_Underlying!T802</f>
        <v>-7.3008266099350294E-13</v>
      </c>
      <c r="W804" s="6">
        <f>VLOOKUP($B804,BNP_EUR_Underlying!$A:$W,COLUMN()-2,0)-EVS_EUR_Underlying!U802</f>
        <v>2.7000623958883807E-13</v>
      </c>
      <c r="X804" s="6">
        <f>VLOOKUP($B804,BNP_EUR_Underlying!$A:$W,COLUMN()-2,0)-EVS_EUR_Underlying!V802</f>
        <v>1.6699974736411605E-12</v>
      </c>
      <c r="Y804" s="6">
        <f>VLOOKUP($B804,BNP_EUR_Underlying!$A:$W,COLUMN()-2,0)-EVS_EUR_Underlying!W802</f>
        <v>4.3700598695295412E-12</v>
      </c>
    </row>
    <row r="805" spans="1:25" x14ac:dyDescent="0.25">
      <c r="A805" s="2">
        <v>42523</v>
      </c>
      <c r="B805" s="2">
        <v>42531</v>
      </c>
      <c r="C805" t="b">
        <f t="shared" si="12"/>
        <v>0</v>
      </c>
      <c r="D805" s="6">
        <f>VLOOKUP($B805,BNP_EUR_Underlying!$A:$W,COLUMN()-2,0)-EVS_EUR_Underlying!B803</f>
        <v>0.4023832630239399</v>
      </c>
      <c r="E805" s="6">
        <f>VLOOKUP($B805,BNP_EUR_Underlying!$A:$W,COLUMN()-2,0)-EVS_EUR_Underlying!C803</f>
        <v>0.92059233329881995</v>
      </c>
      <c r="F805" s="6">
        <f>VLOOKUP($B805,BNP_EUR_Underlying!$A:$W,COLUMN()-2,0)-EVS_EUR_Underlying!D803</f>
        <v>7.5006667543675576E-13</v>
      </c>
      <c r="G805" s="6">
        <f>VLOOKUP($B805,BNP_EUR_Underlying!$A:$W,COLUMN()-2,0)-EVS_EUR_Underlying!E803</f>
        <v>-8.1674235582007704E-4</v>
      </c>
      <c r="H805" s="6">
        <f>VLOOKUP($B805,BNP_EUR_Underlying!$A:$W,COLUMN()-2,0)-EVS_EUR_Underlying!F803</f>
        <v>1.3600232051658168E-12</v>
      </c>
      <c r="I805" s="6">
        <f>VLOOKUP($B805,BNP_EUR_Underlying!$A:$W,COLUMN()-2,0)-EVS_EUR_Underlying!G803</f>
        <v>3.1748693065991596E-4</v>
      </c>
      <c r="J805" s="6">
        <f>VLOOKUP($B805,BNP_EUR_Underlying!$A:$W,COLUMN()-2,0)-EVS_EUR_Underlying!H803</f>
        <v>4.2899017671516049E-12</v>
      </c>
      <c r="K805" s="6">
        <f>VLOOKUP($B805,BNP_EUR_Underlying!$A:$W,COLUMN()-2,0)-EVS_EUR_Underlying!I803</f>
        <v>2.9033637857200922E-4</v>
      </c>
      <c r="L805" s="6">
        <f>VLOOKUP($B805,BNP_EUR_Underlying!$A:$W,COLUMN()-2,0)-EVS_EUR_Underlying!J803</f>
        <v>-2.0698998071111419E-12</v>
      </c>
      <c r="M805" s="6">
        <f>VLOOKUP($B805,BNP_EUR_Underlying!$A:$W,COLUMN()-2,0)-EVS_EUR_Underlying!K803</f>
        <v>3.0271556403005384E-4</v>
      </c>
      <c r="N805" s="6">
        <f>VLOOKUP($B805,BNP_EUR_Underlying!$A:$W,COLUMN()-2,0)-EVS_EUR_Underlying!L803</f>
        <v>-2.025676512052299E-2</v>
      </c>
      <c r="O805" s="6">
        <f>VLOOKUP($B805,BNP_EUR_Underlying!$A:$W,COLUMN()-2,0)-EVS_EUR_Underlying!M803</f>
        <v>-2.0801138589376933E-12</v>
      </c>
      <c r="P805" s="6">
        <f>VLOOKUP($B805,BNP_EUR_Underlying!$A:$W,COLUMN()-2,0)-EVS_EUR_Underlying!N803</f>
        <v>1.7258543037179663E-3</v>
      </c>
      <c r="Q805" s="6">
        <f>VLOOKUP($B805,BNP_EUR_Underlying!$A:$W,COLUMN()-2,0)-EVS_EUR_Underlying!O803</f>
        <v>9.3405319544501708E-3</v>
      </c>
      <c r="R805" s="6">
        <f>VLOOKUP($B805,BNP_EUR_Underlying!$A:$W,COLUMN()-2,0)-EVS_EUR_Underlying!P803</f>
        <v>4.4300119128592996E-12</v>
      </c>
      <c r="S805" s="6">
        <f>VLOOKUP($B805,BNP_EUR_Underlying!$A:$W,COLUMN()-2,0)-EVS_EUR_Underlying!Q803</f>
        <v>-1.089222323670036E-3</v>
      </c>
      <c r="T805" s="6">
        <f>VLOOKUP($B805,BNP_EUR_Underlying!$A:$W,COLUMN()-2,0)-EVS_EUR_Underlying!R803</f>
        <v>3.4505731605349865E-13</v>
      </c>
      <c r="U805" s="6">
        <f>VLOOKUP($B805,BNP_EUR_Underlying!$A:$W,COLUMN()-2,0)-EVS_EUR_Underlying!S803</f>
        <v>3.5859023854400984E-2</v>
      </c>
      <c r="V805" s="6">
        <f>VLOOKUP($B805,BNP_EUR_Underlying!$A:$W,COLUMN()-2,0)-EVS_EUR_Underlying!T803</f>
        <v>2.9001245849258339E-12</v>
      </c>
      <c r="W805" s="6">
        <f>VLOOKUP($B805,BNP_EUR_Underlying!$A:$W,COLUMN()-2,0)-EVS_EUR_Underlying!U803</f>
        <v>-2.1198598432192739E-12</v>
      </c>
      <c r="X805" s="6">
        <f>VLOOKUP($B805,BNP_EUR_Underlying!$A:$W,COLUMN()-2,0)-EVS_EUR_Underlying!V803</f>
        <v>1.3500311979441904E-12</v>
      </c>
      <c r="Y805" s="6">
        <f>VLOOKUP($B805,BNP_EUR_Underlying!$A:$W,COLUMN()-2,0)-EVS_EUR_Underlying!W803</f>
        <v>-1.3200551762793111E-13</v>
      </c>
    </row>
    <row r="806" spans="1:25" x14ac:dyDescent="0.25">
      <c r="A806" s="2">
        <v>42524</v>
      </c>
      <c r="B806" s="2">
        <v>42534</v>
      </c>
      <c r="C806" t="b">
        <f t="shared" si="12"/>
        <v>0</v>
      </c>
      <c r="D806" s="6">
        <f>VLOOKUP($B806,BNP_EUR_Underlying!$A:$W,COLUMN()-2,0)-EVS_EUR_Underlying!B804</f>
        <v>0.40336500431881017</v>
      </c>
      <c r="E806" s="6">
        <f>VLOOKUP($B806,BNP_EUR_Underlying!$A:$W,COLUMN()-2,0)-EVS_EUR_Underlying!C804</f>
        <v>0.92352352349004008</v>
      </c>
      <c r="F806" s="6">
        <f>VLOOKUP($B806,BNP_EUR_Underlying!$A:$W,COLUMN()-2,0)-EVS_EUR_Underlying!D804</f>
        <v>-4.780176254826074E-12</v>
      </c>
      <c r="G806" s="6">
        <f>VLOOKUP($B806,BNP_EUR_Underlying!$A:$W,COLUMN()-2,0)-EVS_EUR_Underlying!E804</f>
        <v>-8.1569981177986861E-4</v>
      </c>
      <c r="H806" s="6">
        <f>VLOOKUP($B806,BNP_EUR_Underlying!$A:$W,COLUMN()-2,0)-EVS_EUR_Underlying!F804</f>
        <v>-3.6199931940927854E-12</v>
      </c>
      <c r="I806" s="6">
        <f>VLOOKUP($B806,BNP_EUR_Underlying!$A:$W,COLUMN()-2,0)-EVS_EUR_Underlying!G804</f>
        <v>3.1699284355002355E-4</v>
      </c>
      <c r="J806" s="6">
        <f>VLOOKUP($B806,BNP_EUR_Underlying!$A:$W,COLUMN()-2,0)-EVS_EUR_Underlying!H804</f>
        <v>3.0799807149151093E-12</v>
      </c>
      <c r="K806" s="6">
        <f>VLOOKUP($B806,BNP_EUR_Underlying!$A:$W,COLUMN()-2,0)-EVS_EUR_Underlying!I804</f>
        <v>2.883775626739693E-4</v>
      </c>
      <c r="L806" s="6">
        <f>VLOOKUP($B806,BNP_EUR_Underlying!$A:$W,COLUMN()-2,0)-EVS_EUR_Underlying!J804</f>
        <v>6.9988459472369868E-13</v>
      </c>
      <c r="M806" s="6">
        <f>VLOOKUP($B806,BNP_EUR_Underlying!$A:$W,COLUMN()-2,0)-EVS_EUR_Underlying!K804</f>
        <v>3.0159107262006657E-4</v>
      </c>
      <c r="N806" s="6">
        <f>VLOOKUP($B806,BNP_EUR_Underlying!$A:$W,COLUMN()-2,0)-EVS_EUR_Underlying!L804</f>
        <v>-2.0148206781888001E-2</v>
      </c>
      <c r="O806" s="6">
        <f>VLOOKUP($B806,BNP_EUR_Underlying!$A:$W,COLUMN()-2,0)-EVS_EUR_Underlying!M804</f>
        <v>3.3100189256174417E-12</v>
      </c>
      <c r="P806" s="6">
        <f>VLOOKUP($B806,BNP_EUR_Underlying!$A:$W,COLUMN()-2,0)-EVS_EUR_Underlying!N804</f>
        <v>1.7235016568750705E-3</v>
      </c>
      <c r="Q806" s="6">
        <f>VLOOKUP($B806,BNP_EUR_Underlying!$A:$W,COLUMN()-2,0)-EVS_EUR_Underlying!O804</f>
        <v>9.2772607802900087E-3</v>
      </c>
      <c r="R806" s="6">
        <f>VLOOKUP($B806,BNP_EUR_Underlying!$A:$W,COLUMN()-2,0)-EVS_EUR_Underlying!P804</f>
        <v>-2.2100099528188366E-12</v>
      </c>
      <c r="S806" s="6">
        <f>VLOOKUP($B806,BNP_EUR_Underlying!$A:$W,COLUMN()-2,0)-EVS_EUR_Underlying!Q804</f>
        <v>-1.073955310600061E-3</v>
      </c>
      <c r="T806" s="6">
        <f>VLOOKUP($B806,BNP_EUR_Underlying!$A:$W,COLUMN()-2,0)-EVS_EUR_Underlying!R804</f>
        <v>2.779998453661392E-13</v>
      </c>
      <c r="U806" s="6">
        <f>VLOOKUP($B806,BNP_EUR_Underlying!$A:$W,COLUMN()-2,0)-EVS_EUR_Underlying!S804</f>
        <v>3.5406479460352025E-2</v>
      </c>
      <c r="V806" s="6">
        <f>VLOOKUP($B806,BNP_EUR_Underlying!$A:$W,COLUMN()-2,0)-EVS_EUR_Underlying!T804</f>
        <v>4.8898662896590395E-12</v>
      </c>
      <c r="W806" s="6">
        <f>VLOOKUP($B806,BNP_EUR_Underlying!$A:$W,COLUMN()-2,0)-EVS_EUR_Underlying!U804</f>
        <v>-3.05000469325023E-12</v>
      </c>
      <c r="X806" s="6">
        <f>VLOOKUP($B806,BNP_EUR_Underlying!$A:$W,COLUMN()-2,0)-EVS_EUR_Underlying!V804</f>
        <v>3.0400126860286036E-12</v>
      </c>
      <c r="Y806" s="6">
        <f>VLOOKUP($B806,BNP_EUR_Underlying!$A:$W,COLUMN()-2,0)-EVS_EUR_Underlying!W804</f>
        <v>-7.1054273576010019E-14</v>
      </c>
    </row>
    <row r="807" spans="1:25" x14ac:dyDescent="0.25">
      <c r="A807" s="2">
        <v>42527</v>
      </c>
      <c r="B807" s="2">
        <v>42535</v>
      </c>
      <c r="C807" t="b">
        <f t="shared" si="12"/>
        <v>0</v>
      </c>
      <c r="D807" s="6">
        <f>VLOOKUP($B807,BNP_EUR_Underlying!$A:$W,COLUMN()-2,0)-EVS_EUR_Underlying!B805</f>
        <v>0.40341816688092003</v>
      </c>
      <c r="E807" s="6">
        <f>VLOOKUP($B807,BNP_EUR_Underlying!$A:$W,COLUMN()-2,0)-EVS_EUR_Underlying!C805</f>
        <v>0.9251937337651599</v>
      </c>
      <c r="F807" s="6">
        <f>VLOOKUP($B807,BNP_EUR_Underlying!$A:$W,COLUMN()-2,0)-EVS_EUR_Underlying!D805</f>
        <v>-3.0997426847534371E-13</v>
      </c>
      <c r="G807" s="6">
        <f>VLOOKUP($B807,BNP_EUR_Underlying!$A:$W,COLUMN()-2,0)-EVS_EUR_Underlying!E805</f>
        <v>-8.1523916092995918E-4</v>
      </c>
      <c r="H807" s="6">
        <f>VLOOKUP($B807,BNP_EUR_Underlying!$A:$W,COLUMN()-2,0)-EVS_EUR_Underlying!F805</f>
        <v>-1.5201173653167643E-12</v>
      </c>
      <c r="I807" s="6">
        <f>VLOOKUP($B807,BNP_EUR_Underlying!$A:$W,COLUMN()-2,0)-EVS_EUR_Underlying!G805</f>
        <v>3.1629832494006749E-4</v>
      </c>
      <c r="J807" s="6">
        <f>VLOOKUP($B807,BNP_EUR_Underlying!$A:$W,COLUMN()-2,0)-EVS_EUR_Underlying!H805</f>
        <v>-4.609868042848575E-12</v>
      </c>
      <c r="K807" s="6">
        <f>VLOOKUP($B807,BNP_EUR_Underlying!$A:$W,COLUMN()-2,0)-EVS_EUR_Underlying!I805</f>
        <v>2.8741819868893792E-4</v>
      </c>
      <c r="L807" s="6">
        <f>VLOOKUP($B807,BNP_EUR_Underlying!$A:$W,COLUMN()-2,0)-EVS_EUR_Underlying!J805</f>
        <v>-2.2299939672620894E-12</v>
      </c>
      <c r="M807" s="6">
        <f>VLOOKUP($B807,BNP_EUR_Underlying!$A:$W,COLUMN()-2,0)-EVS_EUR_Underlying!K805</f>
        <v>3.0022564840992416E-4</v>
      </c>
      <c r="N807" s="6">
        <f>VLOOKUP($B807,BNP_EUR_Underlying!$A:$W,COLUMN()-2,0)-EVS_EUR_Underlying!L805</f>
        <v>-2.0036715036508057E-2</v>
      </c>
      <c r="O807" s="6">
        <f>VLOOKUP($B807,BNP_EUR_Underlying!$A:$W,COLUMN()-2,0)-EVS_EUR_Underlying!M805</f>
        <v>-1.9699797348948778E-12</v>
      </c>
      <c r="P807" s="6">
        <f>VLOOKUP($B807,BNP_EUR_Underlying!$A:$W,COLUMN()-2,0)-EVS_EUR_Underlying!N805</f>
        <v>1.7192538226510345E-3</v>
      </c>
      <c r="Q807" s="6">
        <f>VLOOKUP($B807,BNP_EUR_Underlying!$A:$W,COLUMN()-2,0)-EVS_EUR_Underlying!O805</f>
        <v>9.2446208937799756E-3</v>
      </c>
      <c r="R807" s="6">
        <f>VLOOKUP($B807,BNP_EUR_Underlying!$A:$W,COLUMN()-2,0)-EVS_EUR_Underlying!P805</f>
        <v>-1.2101430968414206E-12</v>
      </c>
      <c r="S807" s="6">
        <f>VLOOKUP($B807,BNP_EUR_Underlying!$A:$W,COLUMN()-2,0)-EVS_EUR_Underlying!Q805</f>
        <v>-1.0655321337298407E-3</v>
      </c>
      <c r="T807" s="6">
        <f>VLOOKUP($B807,BNP_EUR_Underlying!$A:$W,COLUMN()-2,0)-EVS_EUR_Underlying!R805</f>
        <v>-4.2399417310434728E-13</v>
      </c>
      <c r="U807" s="6">
        <f>VLOOKUP($B807,BNP_EUR_Underlying!$A:$W,COLUMN()-2,0)-EVS_EUR_Underlying!S805</f>
        <v>3.4701645323612973E-2</v>
      </c>
      <c r="V807" s="6">
        <f>VLOOKUP($B807,BNP_EUR_Underlying!$A:$W,COLUMN()-2,0)-EVS_EUR_Underlying!T805</f>
        <v>4.0099035203411404E-12</v>
      </c>
      <c r="W807" s="6">
        <f>VLOOKUP($B807,BNP_EUR_Underlying!$A:$W,COLUMN()-2,0)-EVS_EUR_Underlying!U805</f>
        <v>-3.389954983390453E-12</v>
      </c>
      <c r="X807" s="6">
        <f>VLOOKUP($B807,BNP_EUR_Underlying!$A:$W,COLUMN()-2,0)-EVS_EUR_Underlying!V805</f>
        <v>2.0201618156079348E-12</v>
      </c>
      <c r="Y807" s="6">
        <f>VLOOKUP($B807,BNP_EUR_Underlying!$A:$W,COLUMN()-2,0)-EVS_EUR_Underlying!W805</f>
        <v>-2.0894397323445446E-13</v>
      </c>
    </row>
    <row r="808" spans="1:25" x14ac:dyDescent="0.25">
      <c r="A808" s="2">
        <v>42528</v>
      </c>
      <c r="B808" s="2">
        <v>42536</v>
      </c>
      <c r="C808" t="b">
        <f t="shared" si="12"/>
        <v>0</v>
      </c>
      <c r="D808" s="6">
        <f>VLOOKUP($B808,BNP_EUR_Underlying!$A:$W,COLUMN()-2,0)-EVS_EUR_Underlying!B806</f>
        <v>0.40289751654908001</v>
      </c>
      <c r="E808" s="6">
        <f>VLOOKUP($B808,BNP_EUR_Underlying!$A:$W,COLUMN()-2,0)-EVS_EUR_Underlying!C806</f>
        <v>0.92473693243060007</v>
      </c>
      <c r="F808" s="6">
        <f>VLOOKUP($B808,BNP_EUR_Underlying!$A:$W,COLUMN()-2,0)-EVS_EUR_Underlying!D806</f>
        <v>-2.6998403512834557E-12</v>
      </c>
      <c r="G808" s="6">
        <f>VLOOKUP($B808,BNP_EUR_Underlying!$A:$W,COLUMN()-2,0)-EVS_EUR_Underlying!E806</f>
        <v>-8.1574830870989601E-4</v>
      </c>
      <c r="H808" s="6">
        <f>VLOOKUP($B808,BNP_EUR_Underlying!$A:$W,COLUMN()-2,0)-EVS_EUR_Underlying!F806</f>
        <v>-1.6500134591979077E-12</v>
      </c>
      <c r="I808" s="6">
        <f>VLOOKUP($B808,BNP_EUR_Underlying!$A:$W,COLUMN()-2,0)-EVS_EUR_Underlying!G806</f>
        <v>3.1746322830006335E-4</v>
      </c>
      <c r="J808" s="6">
        <f>VLOOKUP($B808,BNP_EUR_Underlying!$A:$W,COLUMN()-2,0)-EVS_EUR_Underlying!H806</f>
        <v>2.220001960040463E-12</v>
      </c>
      <c r="K808" s="6">
        <f>VLOOKUP($B808,BNP_EUR_Underlying!$A:$W,COLUMN()-2,0)-EVS_EUR_Underlying!I806</f>
        <v>2.8754391487995079E-4</v>
      </c>
      <c r="L808" s="6">
        <f>VLOOKUP($B808,BNP_EUR_Underlying!$A:$W,COLUMN()-2,0)-EVS_EUR_Underlying!J806</f>
        <v>-3.4900971002116421E-12</v>
      </c>
      <c r="M808" s="6">
        <f>VLOOKUP($B808,BNP_EUR_Underlying!$A:$W,COLUMN()-2,0)-EVS_EUR_Underlying!K806</f>
        <v>3.0139479627999677E-4</v>
      </c>
      <c r="N808" s="6">
        <f>VLOOKUP($B808,BNP_EUR_Underlying!$A:$W,COLUMN()-2,0)-EVS_EUR_Underlying!L806</f>
        <v>-2.0212558850099982E-2</v>
      </c>
      <c r="O808" s="6">
        <f>VLOOKUP($B808,BNP_EUR_Underlying!$A:$W,COLUMN()-2,0)-EVS_EUR_Underlying!M806</f>
        <v>3.2498448376827582E-12</v>
      </c>
      <c r="P808" s="6">
        <f>VLOOKUP($B808,BNP_EUR_Underlying!$A:$W,COLUMN()-2,0)-EVS_EUR_Underlying!N806</f>
        <v>1.7272082286639012E-3</v>
      </c>
      <c r="Q808" s="6">
        <f>VLOOKUP($B808,BNP_EUR_Underlying!$A:$W,COLUMN()-2,0)-EVS_EUR_Underlying!O806</f>
        <v>9.2642048276800892E-3</v>
      </c>
      <c r="R808" s="6">
        <f>VLOOKUP($B808,BNP_EUR_Underlying!$A:$W,COLUMN()-2,0)-EVS_EUR_Underlying!P806</f>
        <v>-1.1299849944634843E-12</v>
      </c>
      <c r="S808" s="6">
        <f>VLOOKUP($B808,BNP_EUR_Underlying!$A:$W,COLUMN()-2,0)-EVS_EUR_Underlying!Q806</f>
        <v>-1.0786933525899212E-3</v>
      </c>
      <c r="T808" s="6">
        <f>VLOOKUP($B808,BNP_EUR_Underlying!$A:$W,COLUMN()-2,0)-EVS_EUR_Underlying!R806</f>
        <v>1.9795276529066541E-13</v>
      </c>
      <c r="U808" s="6">
        <f>VLOOKUP($B808,BNP_EUR_Underlying!$A:$W,COLUMN()-2,0)-EVS_EUR_Underlying!S806</f>
        <v>3.533235595056794E-2</v>
      </c>
      <c r="V808" s="6">
        <f>VLOOKUP($B808,BNP_EUR_Underlying!$A:$W,COLUMN()-2,0)-EVS_EUR_Underlying!T806</f>
        <v>-1.0900169655769787E-12</v>
      </c>
      <c r="W808" s="6">
        <f>VLOOKUP($B808,BNP_EUR_Underlying!$A:$W,COLUMN()-2,0)-EVS_EUR_Underlying!U806</f>
        <v>-5.297984273511247E-13</v>
      </c>
      <c r="X808" s="6">
        <f>VLOOKUP($B808,BNP_EUR_Underlying!$A:$W,COLUMN()-2,0)-EVS_EUR_Underlying!V806</f>
        <v>-3.5300651290981477E-12</v>
      </c>
      <c r="Y808" s="6">
        <f>VLOOKUP($B808,BNP_EUR_Underlying!$A:$W,COLUMN()-2,0)-EVS_EUR_Underlying!W806</f>
        <v>-1.5987211554602254E-14</v>
      </c>
    </row>
    <row r="809" spans="1:25" x14ac:dyDescent="0.25">
      <c r="A809" s="2">
        <v>42529</v>
      </c>
      <c r="B809" s="2">
        <v>42537</v>
      </c>
      <c r="C809" t="b">
        <f t="shared" si="12"/>
        <v>0</v>
      </c>
      <c r="D809" s="6">
        <f>VLOOKUP($B809,BNP_EUR_Underlying!$A:$W,COLUMN()-2,0)-EVS_EUR_Underlying!B807</f>
        <v>0.40301769209726013</v>
      </c>
      <c r="E809" s="6">
        <f>VLOOKUP($B809,BNP_EUR_Underlying!$A:$W,COLUMN()-2,0)-EVS_EUR_Underlying!C807</f>
        <v>0.92784054237620994</v>
      </c>
      <c r="F809" s="6">
        <f>VLOOKUP($B809,BNP_EUR_Underlying!$A:$W,COLUMN()-2,0)-EVS_EUR_Underlying!D807</f>
        <v>1.9200196987867457E-12</v>
      </c>
      <c r="G809" s="6">
        <f>VLOOKUP($B809,BNP_EUR_Underlying!$A:$W,COLUMN()-2,0)-EVS_EUR_Underlying!E807</f>
        <v>-8.1477850006983488E-4</v>
      </c>
      <c r="H809" s="6">
        <f>VLOOKUP($B809,BNP_EUR_Underlying!$A:$W,COLUMN()-2,0)-EVS_EUR_Underlying!F807</f>
        <v>-3.9013237085328001E-13</v>
      </c>
      <c r="I809" s="6">
        <f>VLOOKUP($B809,BNP_EUR_Underlying!$A:$W,COLUMN()-2,0)-EVS_EUR_Underlying!G807</f>
        <v>3.1796271729001013E-4</v>
      </c>
      <c r="J809" s="6">
        <f>VLOOKUP($B809,BNP_EUR_Underlying!$A:$W,COLUMN()-2,0)-EVS_EUR_Underlying!H807</f>
        <v>-9.9920072216264089E-14</v>
      </c>
      <c r="K809" s="6">
        <f>VLOOKUP($B809,BNP_EUR_Underlying!$A:$W,COLUMN()-2,0)-EVS_EUR_Underlying!I807</f>
        <v>2.8777440161598111E-4</v>
      </c>
      <c r="L809" s="6">
        <f>VLOOKUP($B809,BNP_EUR_Underlying!$A:$W,COLUMN()-2,0)-EVS_EUR_Underlying!J807</f>
        <v>4.4699799417458053E-12</v>
      </c>
      <c r="M809" s="6">
        <f>VLOOKUP($B809,BNP_EUR_Underlying!$A:$W,COLUMN()-2,0)-EVS_EUR_Underlying!K807</f>
        <v>3.0147114445999712E-4</v>
      </c>
      <c r="N809" s="6">
        <f>VLOOKUP($B809,BNP_EUR_Underlying!$A:$W,COLUMN()-2,0)-EVS_EUR_Underlying!L807</f>
        <v>-2.0115391035607999E-2</v>
      </c>
      <c r="O809" s="6">
        <f>VLOOKUP($B809,BNP_EUR_Underlying!$A:$W,COLUMN()-2,0)-EVS_EUR_Underlying!M807</f>
        <v>-2.6301183453369958E-12</v>
      </c>
      <c r="P809" s="6">
        <f>VLOOKUP($B809,BNP_EUR_Underlying!$A:$W,COLUMN()-2,0)-EVS_EUR_Underlying!N807</f>
        <v>1.723880156419999E-3</v>
      </c>
      <c r="Q809" s="6">
        <f>VLOOKUP($B809,BNP_EUR_Underlying!$A:$W,COLUMN()-2,0)-EVS_EUR_Underlying!O807</f>
        <v>9.262822174060048E-3</v>
      </c>
      <c r="R809" s="6">
        <f>VLOOKUP($B809,BNP_EUR_Underlying!$A:$W,COLUMN()-2,0)-EVS_EUR_Underlying!P807</f>
        <v>-4.7100101596697641E-12</v>
      </c>
      <c r="S809" s="6">
        <f>VLOOKUP($B809,BNP_EUR_Underlying!$A:$W,COLUMN()-2,0)-EVS_EUR_Underlying!Q807</f>
        <v>-1.074481764149926E-3</v>
      </c>
      <c r="T809" s="6">
        <f>VLOOKUP($B809,BNP_EUR_Underlying!$A:$W,COLUMN()-2,0)-EVS_EUR_Underlying!R807</f>
        <v>2.6301183453369958E-13</v>
      </c>
      <c r="U809" s="6">
        <f>VLOOKUP($B809,BNP_EUR_Underlying!$A:$W,COLUMN()-2,0)-EVS_EUR_Underlying!S807</f>
        <v>3.5170014743110989E-2</v>
      </c>
      <c r="V809" s="6">
        <f>VLOOKUP($B809,BNP_EUR_Underlying!$A:$W,COLUMN()-2,0)-EVS_EUR_Underlying!T807</f>
        <v>-2.779998453661392E-12</v>
      </c>
      <c r="W809" s="6">
        <f>VLOOKUP($B809,BNP_EUR_Underlying!$A:$W,COLUMN()-2,0)-EVS_EUR_Underlying!U807</f>
        <v>4.2599257454867256E-12</v>
      </c>
      <c r="X809" s="6">
        <f>VLOOKUP($B809,BNP_EUR_Underlying!$A:$W,COLUMN()-2,0)-EVS_EUR_Underlying!V807</f>
        <v>-7.9003470432326139E-13</v>
      </c>
      <c r="Y809" s="6">
        <f>VLOOKUP($B809,BNP_EUR_Underlying!$A:$W,COLUMN()-2,0)-EVS_EUR_Underlying!W807</f>
        <v>-3.7903014060702844E-13</v>
      </c>
    </row>
    <row r="810" spans="1:25" x14ac:dyDescent="0.25">
      <c r="A810" s="2">
        <v>42530</v>
      </c>
      <c r="B810" s="2">
        <v>42538</v>
      </c>
      <c r="C810" t="b">
        <f t="shared" si="12"/>
        <v>0</v>
      </c>
      <c r="D810" s="6">
        <f>VLOOKUP($B810,BNP_EUR_Underlying!$A:$W,COLUMN()-2,0)-EVS_EUR_Underlying!B808</f>
        <v>0.4041225619011799</v>
      </c>
      <c r="E810" s="6">
        <f>VLOOKUP($B810,BNP_EUR_Underlying!$A:$W,COLUMN()-2,0)-EVS_EUR_Underlying!C808</f>
        <v>0.92657150686427991</v>
      </c>
      <c r="F810" s="6">
        <f>VLOOKUP($B810,BNP_EUR_Underlying!$A:$W,COLUMN()-2,0)-EVS_EUR_Underlying!D808</f>
        <v>-9.9920072216264089E-15</v>
      </c>
      <c r="G810" s="6">
        <f>VLOOKUP($B810,BNP_EUR_Underlying!$A:$W,COLUMN()-2,0)-EVS_EUR_Underlying!E808</f>
        <v>-8.1603924031004027E-4</v>
      </c>
      <c r="H810" s="6">
        <f>VLOOKUP($B810,BNP_EUR_Underlying!$A:$W,COLUMN()-2,0)-EVS_EUR_Underlying!F808</f>
        <v>3.560041150763027E-12</v>
      </c>
      <c r="I810" s="6">
        <f>VLOOKUP($B810,BNP_EUR_Underlying!$A:$W,COLUMN()-2,0)-EVS_EUR_Underlying!G808</f>
        <v>3.1698924590006783E-4</v>
      </c>
      <c r="J810" s="6">
        <f>VLOOKUP($B810,BNP_EUR_Underlying!$A:$W,COLUMN()-2,0)-EVS_EUR_Underlying!H808</f>
        <v>4.950040377593723E-12</v>
      </c>
      <c r="K810" s="6">
        <f>VLOOKUP($B810,BNP_EUR_Underlying!$A:$W,COLUMN()-2,0)-EVS_EUR_Underlying!I808</f>
        <v>2.8787821748998965E-4</v>
      </c>
      <c r="L810" s="6">
        <f>VLOOKUP($B810,BNP_EUR_Underlying!$A:$W,COLUMN()-2,0)-EVS_EUR_Underlying!J808</f>
        <v>-3.169908779909747E-12</v>
      </c>
      <c r="M810" s="6">
        <f>VLOOKUP($B810,BNP_EUR_Underlying!$A:$W,COLUMN()-2,0)-EVS_EUR_Underlying!K808</f>
        <v>3.0114255696012115E-4</v>
      </c>
      <c r="N810" s="6">
        <f>VLOOKUP($B810,BNP_EUR_Underlying!$A:$W,COLUMN()-2,0)-EVS_EUR_Underlying!L808</f>
        <v>-2.0260840495204047E-2</v>
      </c>
      <c r="O810" s="6">
        <f>VLOOKUP($B810,BNP_EUR_Underlying!$A:$W,COLUMN()-2,0)-EVS_EUR_Underlying!M808</f>
        <v>2.6998403512834557E-12</v>
      </c>
      <c r="P810" s="6">
        <f>VLOOKUP($B810,BNP_EUR_Underlying!$A:$W,COLUMN()-2,0)-EVS_EUR_Underlying!N808</f>
        <v>1.7193972591339479E-3</v>
      </c>
      <c r="Q810" s="6">
        <f>VLOOKUP($B810,BNP_EUR_Underlying!$A:$W,COLUMN()-2,0)-EVS_EUR_Underlying!O808</f>
        <v>9.1933056693398463E-3</v>
      </c>
      <c r="R810" s="6">
        <f>VLOOKUP($B810,BNP_EUR_Underlying!$A:$W,COLUMN()-2,0)-EVS_EUR_Underlying!P808</f>
        <v>3.6399772085360382E-12</v>
      </c>
      <c r="S810" s="6">
        <f>VLOOKUP($B810,BNP_EUR_Underlying!$A:$W,COLUMN()-2,0)-EVS_EUR_Underlying!Q808</f>
        <v>-1.0660585872799277E-3</v>
      </c>
      <c r="T810" s="6">
        <f>VLOOKUP($B810,BNP_EUR_Underlying!$A:$W,COLUMN()-2,0)-EVS_EUR_Underlying!R808</f>
        <v>1.9695356456850277E-13</v>
      </c>
      <c r="U810" s="6">
        <f>VLOOKUP($B810,BNP_EUR_Underlying!$A:$W,COLUMN()-2,0)-EVS_EUR_Underlying!S808</f>
        <v>3.5810284828016958E-2</v>
      </c>
      <c r="V810" s="6">
        <f>VLOOKUP($B810,BNP_EUR_Underlying!$A:$W,COLUMN()-2,0)-EVS_EUR_Underlying!T808</f>
        <v>2.0998758287760211E-12</v>
      </c>
      <c r="W810" s="6">
        <f>VLOOKUP($B810,BNP_EUR_Underlying!$A:$W,COLUMN()-2,0)-EVS_EUR_Underlying!U808</f>
        <v>4.7599701957778962E-12</v>
      </c>
      <c r="X810" s="6">
        <f>VLOOKUP($B810,BNP_EUR_Underlying!$A:$W,COLUMN()-2,0)-EVS_EUR_Underlying!V808</f>
        <v>-3.5198510772715963E-12</v>
      </c>
      <c r="Y810" s="6">
        <f>VLOOKUP($B810,BNP_EUR_Underlying!$A:$W,COLUMN()-2,0)-EVS_EUR_Underlying!W808</f>
        <v>-3.5194069880617462E-13</v>
      </c>
    </row>
    <row r="811" spans="1:25" x14ac:dyDescent="0.25">
      <c r="A811" s="2">
        <v>42531</v>
      </c>
      <c r="B811" s="2">
        <v>42541</v>
      </c>
      <c r="C811" t="b">
        <f t="shared" si="12"/>
        <v>0</v>
      </c>
      <c r="D811" s="6">
        <f>VLOOKUP($B811,BNP_EUR_Underlying!$A:$W,COLUMN()-2,0)-EVS_EUR_Underlying!B809</f>
        <v>0.40310750058939004</v>
      </c>
      <c r="E811" s="6">
        <f>VLOOKUP($B811,BNP_EUR_Underlying!$A:$W,COLUMN()-2,0)-EVS_EUR_Underlying!C809</f>
        <v>0.92008541587105008</v>
      </c>
      <c r="F811" s="6">
        <f>VLOOKUP($B811,BNP_EUR_Underlying!$A:$W,COLUMN()-2,0)-EVS_EUR_Underlying!D809</f>
        <v>-2.0901058661593197E-12</v>
      </c>
      <c r="G811" s="6">
        <f>VLOOKUP($B811,BNP_EUR_Underlying!$A:$W,COLUMN()-2,0)-EVS_EUR_Underlying!E809</f>
        <v>-8.1691206508005543E-4</v>
      </c>
      <c r="H811" s="6">
        <f>VLOOKUP($B811,BNP_EUR_Underlying!$A:$W,COLUMN()-2,0)-EVS_EUR_Underlying!F809</f>
        <v>3.9299674625681291E-12</v>
      </c>
      <c r="I811" s="6">
        <f>VLOOKUP($B811,BNP_EUR_Underlying!$A:$W,COLUMN()-2,0)-EVS_EUR_Underlying!G809</f>
        <v>3.1660884712003678E-4</v>
      </c>
      <c r="J811" s="6">
        <f>VLOOKUP($B811,BNP_EUR_Underlying!$A:$W,COLUMN()-2,0)-EVS_EUR_Underlying!H809</f>
        <v>3.3300029400606945E-12</v>
      </c>
      <c r="K811" s="6">
        <f>VLOOKUP($B811,BNP_EUR_Underlying!$A:$W,COLUMN()-2,0)-EVS_EUR_Underlying!I809</f>
        <v>2.8952385552494242E-4</v>
      </c>
      <c r="L811" s="6">
        <f>VLOOKUP($B811,BNP_EUR_Underlying!$A:$W,COLUMN()-2,0)-EVS_EUR_Underlying!J809</f>
        <v>3.8991032624835498E-13</v>
      </c>
      <c r="M811" s="6">
        <f>VLOOKUP($B811,BNP_EUR_Underlying!$A:$W,COLUMN()-2,0)-EVS_EUR_Underlying!K809</f>
        <v>3.0313324219988225E-4</v>
      </c>
      <c r="N811" s="6">
        <f>VLOOKUP($B811,BNP_EUR_Underlying!$A:$W,COLUMN()-2,0)-EVS_EUR_Underlying!L809</f>
        <v>-2.0443104721876049E-2</v>
      </c>
      <c r="O811" s="6">
        <f>VLOOKUP($B811,BNP_EUR_Underlying!$A:$W,COLUMN()-2,0)-EVS_EUR_Underlying!M809</f>
        <v>-2.6998403512834557E-12</v>
      </c>
      <c r="P811" s="6">
        <f>VLOOKUP($B811,BNP_EUR_Underlying!$A:$W,COLUMN()-2,0)-EVS_EUR_Underlying!N809</f>
        <v>1.7142915582210039E-3</v>
      </c>
      <c r="Q811" s="6">
        <f>VLOOKUP($B811,BNP_EUR_Underlying!$A:$W,COLUMN()-2,0)-EVS_EUR_Underlying!O809</f>
        <v>9.268867090129973E-3</v>
      </c>
      <c r="R811" s="6">
        <f>VLOOKUP($B811,BNP_EUR_Underlying!$A:$W,COLUMN()-2,0)-EVS_EUR_Underlying!P809</f>
        <v>-1.3200551762793111E-12</v>
      </c>
      <c r="S811" s="6">
        <f>VLOOKUP($B811,BNP_EUR_Underlying!$A:$W,COLUMN()-2,0)-EVS_EUR_Underlying!Q809</f>
        <v>-1.0992248512000646E-3</v>
      </c>
      <c r="T811" s="6">
        <f>VLOOKUP($B811,BNP_EUR_Underlying!$A:$W,COLUMN()-2,0)-EVS_EUR_Underlying!R809</f>
        <v>2.4003021792395884E-13</v>
      </c>
      <c r="U811" s="6">
        <f>VLOOKUP($B811,BNP_EUR_Underlying!$A:$W,COLUMN()-2,0)-EVS_EUR_Underlying!S809</f>
        <v>3.652142350274501E-2</v>
      </c>
      <c r="V811" s="6">
        <f>VLOOKUP($B811,BNP_EUR_Underlying!$A:$W,COLUMN()-2,0)-EVS_EUR_Underlying!T809</f>
        <v>-3.9968028886505635E-14</v>
      </c>
      <c r="W811" s="6">
        <f>VLOOKUP($B811,BNP_EUR_Underlying!$A:$W,COLUMN()-2,0)-EVS_EUR_Underlying!U809</f>
        <v>1.2299050666797484E-12</v>
      </c>
      <c r="X811" s="6">
        <f>VLOOKUP($B811,BNP_EUR_Underlying!$A:$W,COLUMN()-2,0)-EVS_EUR_Underlying!V809</f>
        <v>-1.9200196987867457E-12</v>
      </c>
      <c r="Y811" s="6">
        <f>VLOOKUP($B811,BNP_EUR_Underlying!$A:$W,COLUMN()-2,0)-EVS_EUR_Underlying!W809</f>
        <v>8.992806499463768E-15</v>
      </c>
    </row>
    <row r="812" spans="1:25" x14ac:dyDescent="0.25">
      <c r="A812" s="2">
        <v>42534</v>
      </c>
      <c r="B812" s="2">
        <v>42542</v>
      </c>
      <c r="C812" t="b">
        <f t="shared" si="12"/>
        <v>0</v>
      </c>
      <c r="D812" s="6">
        <f>VLOOKUP($B812,BNP_EUR_Underlying!$A:$W,COLUMN()-2,0)-EVS_EUR_Underlying!B810</f>
        <v>0.40325860395875002</v>
      </c>
      <c r="E812" s="6">
        <f>VLOOKUP($B812,BNP_EUR_Underlying!$A:$W,COLUMN()-2,0)-EVS_EUR_Underlying!C810</f>
        <v>0.92020164188755982</v>
      </c>
      <c r="F812" s="6">
        <f>VLOOKUP($B812,BNP_EUR_Underlying!$A:$W,COLUMN()-2,0)-EVS_EUR_Underlying!D810</f>
        <v>2.8999025403209089E-13</v>
      </c>
      <c r="G812" s="6">
        <f>VLOOKUP($B812,BNP_EUR_Underlying!$A:$W,COLUMN()-2,0)-EVS_EUR_Underlying!E810</f>
        <v>-8.16960552020074E-4</v>
      </c>
      <c r="H812" s="6">
        <f>VLOOKUP($B812,BNP_EUR_Underlying!$A:$W,COLUMN()-2,0)-EVS_EUR_Underlying!F810</f>
        <v>-9.900968933607146E-13</v>
      </c>
      <c r="I812" s="6">
        <f>VLOOKUP($B812,BNP_EUR_Underlying!$A:$W,COLUMN()-2,0)-EVS_EUR_Underlying!G810</f>
        <v>3.1628004456019099E-4</v>
      </c>
      <c r="J812" s="6">
        <f>VLOOKUP($B812,BNP_EUR_Underlying!$A:$W,COLUMN()-2,0)-EVS_EUR_Underlying!H810</f>
        <v>-1.9300117060083721E-12</v>
      </c>
      <c r="K812" s="6">
        <f>VLOOKUP($B812,BNP_EUR_Underlying!$A:$W,COLUMN()-2,0)-EVS_EUR_Underlying!I810</f>
        <v>2.9068630204798218E-4</v>
      </c>
      <c r="L812" s="6">
        <f>VLOOKUP($B812,BNP_EUR_Underlying!$A:$W,COLUMN()-2,0)-EVS_EUR_Underlying!J810</f>
        <v>-3.5400571363197741E-12</v>
      </c>
      <c r="M812" s="6">
        <f>VLOOKUP($B812,BNP_EUR_Underlying!$A:$W,COLUMN()-2,0)-EVS_EUR_Underlying!K810</f>
        <v>3.0290331949989202E-4</v>
      </c>
      <c r="N812" s="6">
        <f>VLOOKUP($B812,BNP_EUR_Underlying!$A:$W,COLUMN()-2,0)-EVS_EUR_Underlying!L810</f>
        <v>-2.0378428683899052E-2</v>
      </c>
      <c r="O812" s="6">
        <f>VLOOKUP($B812,BNP_EUR_Underlying!$A:$W,COLUMN()-2,0)-EVS_EUR_Underlying!M810</f>
        <v>1.3100631690576847E-12</v>
      </c>
      <c r="P812" s="6">
        <f>VLOOKUP($B812,BNP_EUR_Underlying!$A:$W,COLUMN()-2,0)-EVS_EUR_Underlying!N810</f>
        <v>1.7091243225380026E-3</v>
      </c>
      <c r="Q812" s="6">
        <f>VLOOKUP($B812,BNP_EUR_Underlying!$A:$W,COLUMN()-2,0)-EVS_EUR_Underlying!O810</f>
        <v>9.2809569122500601E-3</v>
      </c>
      <c r="R812" s="6">
        <f>VLOOKUP($B812,BNP_EUR_Underlying!$A:$W,COLUMN()-2,0)-EVS_EUR_Underlying!P810</f>
        <v>1.1100009800202315E-12</v>
      </c>
      <c r="S812" s="6">
        <f>VLOOKUP($B812,BNP_EUR_Underlying!$A:$W,COLUMN()-2,0)-EVS_EUR_Underlying!Q810</f>
        <v>-1.1108067193901228E-3</v>
      </c>
      <c r="T812" s="6">
        <f>VLOOKUP($B812,BNP_EUR_Underlying!$A:$W,COLUMN()-2,0)-EVS_EUR_Underlying!R810</f>
        <v>-3.0697666630885578E-13</v>
      </c>
      <c r="U812" s="6">
        <f>VLOOKUP($B812,BNP_EUR_Underlying!$A:$W,COLUMN()-2,0)-EVS_EUR_Underlying!S810</f>
        <v>3.6427299442468031E-2</v>
      </c>
      <c r="V812" s="6">
        <f>VLOOKUP($B812,BNP_EUR_Underlying!$A:$W,COLUMN()-2,0)-EVS_EUR_Underlying!T810</f>
        <v>-2.9400926138123396E-12</v>
      </c>
      <c r="W812" s="6">
        <f>VLOOKUP($B812,BNP_EUR_Underlying!$A:$W,COLUMN()-2,0)-EVS_EUR_Underlying!U810</f>
        <v>4.6007642140466487E-13</v>
      </c>
      <c r="X812" s="6">
        <f>VLOOKUP($B812,BNP_EUR_Underlying!$A:$W,COLUMN()-2,0)-EVS_EUR_Underlying!V810</f>
        <v>1.2099210522364956E-12</v>
      </c>
      <c r="Y812" s="6">
        <f>VLOOKUP($B812,BNP_EUR_Underlying!$A:$W,COLUMN()-2,0)-EVS_EUR_Underlying!W810</f>
        <v>3.8200553831302386E-12</v>
      </c>
    </row>
    <row r="813" spans="1:25" x14ac:dyDescent="0.25">
      <c r="A813" s="2">
        <v>42535</v>
      </c>
      <c r="B813" s="2">
        <v>42543</v>
      </c>
      <c r="C813" t="b">
        <f t="shared" si="12"/>
        <v>0</v>
      </c>
      <c r="D813" s="6">
        <f>VLOOKUP($B813,BNP_EUR_Underlying!$A:$W,COLUMN()-2,0)-EVS_EUR_Underlying!B811</f>
        <v>0.40216187776501999</v>
      </c>
      <c r="E813" s="6">
        <f>VLOOKUP($B813,BNP_EUR_Underlying!$A:$W,COLUMN()-2,0)-EVS_EUR_Underlying!C811</f>
        <v>0.91644038807598016</v>
      </c>
      <c r="F813" s="6">
        <f>VLOOKUP($B813,BNP_EUR_Underlying!$A:$W,COLUMN()-2,0)-EVS_EUR_Underlying!D811</f>
        <v>-4.780176254826074E-12</v>
      </c>
      <c r="G813" s="6">
        <f>VLOOKUP($B813,BNP_EUR_Underlying!$A:$W,COLUMN()-2,0)-EVS_EUR_Underlying!E811</f>
        <v>-8.1679084275010361E-4</v>
      </c>
      <c r="H813" s="6">
        <f>VLOOKUP($B813,BNP_EUR_Underlying!$A:$W,COLUMN()-2,0)-EVS_EUR_Underlying!F811</f>
        <v>-3.6199931940927854E-12</v>
      </c>
      <c r="I813" s="6">
        <f>VLOOKUP($B813,BNP_EUR_Underlying!$A:$W,COLUMN()-2,0)-EVS_EUR_Underlying!G811</f>
        <v>3.1685723273988664E-4</v>
      </c>
      <c r="J813" s="6">
        <f>VLOOKUP($B813,BNP_EUR_Underlying!$A:$W,COLUMN()-2,0)-EVS_EUR_Underlying!H811</f>
        <v>2.2799540033702215E-12</v>
      </c>
      <c r="K813" s="6">
        <f>VLOOKUP($B813,BNP_EUR_Underlying!$A:$W,COLUMN()-2,0)-EVS_EUR_Underlying!I811</f>
        <v>2.9092872984093354E-4</v>
      </c>
      <c r="L813" s="6">
        <f>VLOOKUP($B813,BNP_EUR_Underlying!$A:$W,COLUMN()-2,0)-EVS_EUR_Underlying!J811</f>
        <v>1.5898393712632242E-12</v>
      </c>
      <c r="M813" s="6">
        <f>VLOOKUP($B813,BNP_EUR_Underlying!$A:$W,COLUMN()-2,0)-EVS_EUR_Underlying!K811</f>
        <v>3.0422152088016574E-4</v>
      </c>
      <c r="N813" s="6">
        <f>VLOOKUP($B813,BNP_EUR_Underlying!$A:$W,COLUMN()-2,0)-EVS_EUR_Underlying!L811</f>
        <v>-2.0573935301463009E-2</v>
      </c>
      <c r="O813" s="6">
        <f>VLOOKUP($B813,BNP_EUR_Underlying!$A:$W,COLUMN()-2,0)-EVS_EUR_Underlying!M811</f>
        <v>-2.6998403512834557E-12</v>
      </c>
      <c r="P813" s="6">
        <f>VLOOKUP($B813,BNP_EUR_Underlying!$A:$W,COLUMN()-2,0)-EVS_EUR_Underlying!N811</f>
        <v>1.7137403287609265E-3</v>
      </c>
      <c r="Q813" s="6">
        <f>VLOOKUP($B813,BNP_EUR_Underlying!$A:$W,COLUMN()-2,0)-EVS_EUR_Underlying!O811</f>
        <v>9.3011066258001929E-3</v>
      </c>
      <c r="R813" s="6">
        <f>VLOOKUP($B813,BNP_EUR_Underlying!$A:$W,COLUMN()-2,0)-EVS_EUR_Underlying!P811</f>
        <v>-4.9960036108132044E-14</v>
      </c>
      <c r="S813" s="6">
        <f>VLOOKUP($B813,BNP_EUR_Underlying!$A:$W,COLUMN()-2,0)-EVS_EUR_Underlying!Q811</f>
        <v>-1.0992248512000646E-3</v>
      </c>
      <c r="T813" s="6">
        <f>VLOOKUP($B813,BNP_EUR_Underlying!$A:$W,COLUMN()-2,0)-EVS_EUR_Underlying!R811</f>
        <v>-4.7994941354545517E-13</v>
      </c>
      <c r="U813" s="6">
        <f>VLOOKUP($B813,BNP_EUR_Underlying!$A:$W,COLUMN()-2,0)-EVS_EUR_Underlying!S811</f>
        <v>3.6932283232070984E-2</v>
      </c>
      <c r="V813" s="6">
        <f>VLOOKUP($B813,BNP_EUR_Underlying!$A:$W,COLUMN()-2,0)-EVS_EUR_Underlying!T811</f>
        <v>3.8700154192383707E-12</v>
      </c>
      <c r="W813" s="6">
        <f>VLOOKUP($B813,BNP_EUR_Underlying!$A:$W,COLUMN()-2,0)-EVS_EUR_Underlying!U811</f>
        <v>-1.610045430311402E-12</v>
      </c>
      <c r="X813" s="6">
        <f>VLOOKUP($B813,BNP_EUR_Underlying!$A:$W,COLUMN()-2,0)-EVS_EUR_Underlying!V811</f>
        <v>2.5000002068509275E-12</v>
      </c>
      <c r="Y813" s="6">
        <f>VLOOKUP($B813,BNP_EUR_Underlying!$A:$W,COLUMN()-2,0)-EVS_EUR_Underlying!W811</f>
        <v>1.1100009800202315E-12</v>
      </c>
    </row>
    <row r="814" spans="1:25" x14ac:dyDescent="0.25">
      <c r="A814" s="2">
        <v>42536</v>
      </c>
      <c r="B814" s="2">
        <v>42544</v>
      </c>
      <c r="C814" t="b">
        <f t="shared" si="12"/>
        <v>0</v>
      </c>
      <c r="D814" s="6">
        <f>VLOOKUP($B814,BNP_EUR_Underlying!$A:$W,COLUMN()-2,0)-EVS_EUR_Underlying!B812</f>
        <v>0.40307409590255983</v>
      </c>
      <c r="E814" s="6">
        <f>VLOOKUP($B814,BNP_EUR_Underlying!$A:$W,COLUMN()-2,0)-EVS_EUR_Underlying!C812</f>
        <v>0.91676922270722017</v>
      </c>
      <c r="F814" s="6">
        <f>VLOOKUP($B814,BNP_EUR_Underlying!$A:$W,COLUMN()-2,0)-EVS_EUR_Underlying!D812</f>
        <v>-4.6298520572918278E-12</v>
      </c>
      <c r="G814" s="6">
        <f>VLOOKUP($B814,BNP_EUR_Underlying!$A:$W,COLUMN()-2,0)-EVS_EUR_Underlying!E812</f>
        <v>-8.1683932969012218E-4</v>
      </c>
      <c r="H814" s="6">
        <f>VLOOKUP($B814,BNP_EUR_Underlying!$A:$W,COLUMN()-2,0)-EVS_EUR_Underlying!F812</f>
        <v>-1.9899637493381306E-12</v>
      </c>
      <c r="I814" s="6">
        <f>VLOOKUP($B814,BNP_EUR_Underlying!$A:$W,COLUMN()-2,0)-EVS_EUR_Underlying!G812</f>
        <v>3.1651353982997676E-4</v>
      </c>
      <c r="J814" s="6">
        <f>VLOOKUP($B814,BNP_EUR_Underlying!$A:$W,COLUMN()-2,0)-EVS_EUR_Underlying!H812</f>
        <v>-1.5010215292932116E-13</v>
      </c>
      <c r="K814" s="6">
        <f>VLOOKUP($B814,BNP_EUR_Underlying!$A:$W,COLUMN()-2,0)-EVS_EUR_Underlying!I812</f>
        <v>2.9303447781903191E-4</v>
      </c>
      <c r="L814" s="6">
        <f>VLOOKUP($B814,BNP_EUR_Underlying!$A:$W,COLUMN()-2,0)-EVS_EUR_Underlying!J812</f>
        <v>9.3991481264765753E-13</v>
      </c>
      <c r="M814" s="6">
        <f>VLOOKUP($B814,BNP_EUR_Underlying!$A:$W,COLUMN()-2,0)-EVS_EUR_Underlying!K812</f>
        <v>3.0491463507997807E-4</v>
      </c>
      <c r="N814" s="6">
        <f>VLOOKUP($B814,BNP_EUR_Underlying!$A:$W,COLUMN()-2,0)-EVS_EUR_Underlying!L812</f>
        <v>-2.0752549581936064E-2</v>
      </c>
      <c r="O814" s="6">
        <f>VLOOKUP($B814,BNP_EUR_Underlying!$A:$W,COLUMN()-2,0)-EVS_EUR_Underlying!M812</f>
        <v>-3.3799629761688266E-12</v>
      </c>
      <c r="P814" s="6">
        <f>VLOOKUP($B814,BNP_EUR_Underlying!$A:$W,COLUMN()-2,0)-EVS_EUR_Underlying!N812</f>
        <v>1.7141670908410456E-3</v>
      </c>
      <c r="Q814" s="6">
        <f>VLOOKUP($B814,BNP_EUR_Underlying!$A:$W,COLUMN()-2,0)-EVS_EUR_Underlying!O812</f>
        <v>9.2824681412702059E-3</v>
      </c>
      <c r="R814" s="6">
        <f>VLOOKUP($B814,BNP_EUR_Underlying!$A:$W,COLUMN()-2,0)-EVS_EUR_Underlying!P812</f>
        <v>2.4500401707427955E-12</v>
      </c>
      <c r="S814" s="6">
        <f>VLOOKUP($B814,BNP_EUR_Underlying!$A:$W,COLUMN()-2,0)-EVS_EUR_Underlying!Q812</f>
        <v>-1.1034364396300678E-3</v>
      </c>
      <c r="T814" s="6">
        <f>VLOOKUP($B814,BNP_EUR_Underlying!$A:$W,COLUMN()-2,0)-EVS_EUR_Underlying!R812</f>
        <v>-2.8399504969911504E-13</v>
      </c>
      <c r="U814" s="6">
        <f>VLOOKUP($B814,BNP_EUR_Underlying!$A:$W,COLUMN()-2,0)-EVS_EUR_Underlying!S812</f>
        <v>3.7292725546763994E-2</v>
      </c>
      <c r="V814" s="6">
        <f>VLOOKUP($B814,BNP_EUR_Underlying!$A:$W,COLUMN()-2,0)-EVS_EUR_Underlying!T812</f>
        <v>1.9400037132299985E-12</v>
      </c>
      <c r="W814" s="6">
        <f>VLOOKUP($B814,BNP_EUR_Underlying!$A:$W,COLUMN()-2,0)-EVS_EUR_Underlying!U812</f>
        <v>3.9599434842330083E-12</v>
      </c>
      <c r="X814" s="6">
        <f>VLOOKUP($B814,BNP_EUR_Underlying!$A:$W,COLUMN()-2,0)-EVS_EUR_Underlying!V812</f>
        <v>-3.3499869545039473E-12</v>
      </c>
      <c r="Y814" s="6">
        <f>VLOOKUP($B814,BNP_EUR_Underlying!$A:$W,COLUMN()-2,0)-EVS_EUR_Underlying!W812</f>
        <v>2.0301538228295612E-12</v>
      </c>
    </row>
    <row r="815" spans="1:25" x14ac:dyDescent="0.25">
      <c r="A815" s="2">
        <v>42537</v>
      </c>
      <c r="B815" s="2">
        <v>42545</v>
      </c>
      <c r="C815" t="b">
        <f t="shared" si="12"/>
        <v>0</v>
      </c>
      <c r="D815" s="6">
        <f>VLOOKUP($B815,BNP_EUR_Underlying!$A:$W,COLUMN()-2,0)-EVS_EUR_Underlying!B813</f>
        <v>0.40324018196183009</v>
      </c>
      <c r="E815" s="6">
        <f>VLOOKUP($B815,BNP_EUR_Underlying!$A:$W,COLUMN()-2,0)-EVS_EUR_Underlying!C813</f>
        <v>0.92714804709925991</v>
      </c>
      <c r="F815" s="6">
        <f>VLOOKUP($B815,BNP_EUR_Underlying!$A:$W,COLUMN()-2,0)-EVS_EUR_Underlying!D813</f>
        <v>-2.8501645488177019E-12</v>
      </c>
      <c r="G815" s="6">
        <f>VLOOKUP($B815,BNP_EUR_Underlying!$A:$W,COLUMN()-2,0)-EVS_EUR_Underlying!E813</f>
        <v>-8.1642716576002528E-4</v>
      </c>
      <c r="H815" s="6">
        <f>VLOOKUP($B815,BNP_EUR_Underlying!$A:$W,COLUMN()-2,0)-EVS_EUR_Underlying!F813</f>
        <v>6.3993255139394023E-13</v>
      </c>
      <c r="I815" s="6">
        <f>VLOOKUP($B815,BNP_EUR_Underlying!$A:$W,COLUMN()-2,0)-EVS_EUR_Underlying!G813</f>
        <v>3.1809211182998176E-4</v>
      </c>
      <c r="J815" s="6">
        <f>VLOOKUP($B815,BNP_EUR_Underlying!$A:$W,COLUMN()-2,0)-EVS_EUR_Underlying!H813</f>
        <v>1.6198153929281034E-12</v>
      </c>
      <c r="K815" s="6">
        <f>VLOOKUP($B815,BNP_EUR_Underlying!$A:$W,COLUMN()-2,0)-EVS_EUR_Underlying!I813</f>
        <v>2.8816758109395657E-4</v>
      </c>
      <c r="L815" s="6">
        <f>VLOOKUP($B815,BNP_EUR_Underlying!$A:$W,COLUMN()-2,0)-EVS_EUR_Underlying!J813</f>
        <v>3.2900349111741889E-12</v>
      </c>
      <c r="M815" s="6">
        <f>VLOOKUP($B815,BNP_EUR_Underlying!$A:$W,COLUMN()-2,0)-EVS_EUR_Underlying!K813</f>
        <v>3.0232486316994489E-4</v>
      </c>
      <c r="N815" s="6">
        <f>VLOOKUP($B815,BNP_EUR_Underlying!$A:$W,COLUMN()-2,0)-EVS_EUR_Underlying!L813</f>
        <v>-2.0118536279396082E-2</v>
      </c>
      <c r="O815" s="6">
        <f>VLOOKUP($B815,BNP_EUR_Underlying!$A:$W,COLUMN()-2,0)-EVS_EUR_Underlying!M813</f>
        <v>-2.6798563368402029E-12</v>
      </c>
      <c r="P815" s="6">
        <f>VLOOKUP($B815,BNP_EUR_Underlying!$A:$W,COLUMN()-2,0)-EVS_EUR_Underlying!N813</f>
        <v>1.7253965625370071E-3</v>
      </c>
      <c r="Q815" s="6">
        <f>VLOOKUP($B815,BNP_EUR_Underlying!$A:$W,COLUMN()-2,0)-EVS_EUR_Underlying!O813</f>
        <v>9.2658446320901255E-3</v>
      </c>
      <c r="R815" s="6">
        <f>VLOOKUP($B815,BNP_EUR_Underlying!$A:$W,COLUMN()-2,0)-EVS_EUR_Underlying!P813</f>
        <v>-2.3598900611432327E-12</v>
      </c>
      <c r="S815" s="6">
        <f>VLOOKUP($B815,BNP_EUR_Underlying!$A:$W,COLUMN()-2,0)-EVS_EUR_Underlying!Q813</f>
        <v>-1.0939603656601182E-3</v>
      </c>
      <c r="T815" s="6">
        <f>VLOOKUP($B815,BNP_EUR_Underlying!$A:$W,COLUMN()-2,0)-EVS_EUR_Underlying!R813</f>
        <v>-2.5002222514558525E-13</v>
      </c>
      <c r="U815" s="6">
        <f>VLOOKUP($B815,BNP_EUR_Underlying!$A:$W,COLUMN()-2,0)-EVS_EUR_Underlying!S813</f>
        <v>3.6434016424831017E-2</v>
      </c>
      <c r="V815" s="6">
        <f>VLOOKUP($B815,BNP_EUR_Underlying!$A:$W,COLUMN()-2,0)-EVS_EUR_Underlying!T813</f>
        <v>2.8601565560393283E-12</v>
      </c>
      <c r="W815" s="6">
        <f>VLOOKUP($B815,BNP_EUR_Underlying!$A:$W,COLUMN()-2,0)-EVS_EUR_Underlying!U813</f>
        <v>2.610134330893743E-12</v>
      </c>
      <c r="X815" s="6">
        <f>VLOOKUP($B815,BNP_EUR_Underlying!$A:$W,COLUMN()-2,0)-EVS_EUR_Underlying!V813</f>
        <v>3.2300828678444304E-12</v>
      </c>
      <c r="Y815" s="6">
        <f>VLOOKUP($B815,BNP_EUR_Underlying!$A:$W,COLUMN()-2,0)-EVS_EUR_Underlying!W813</f>
        <v>4.3198777888164841E-13</v>
      </c>
    </row>
    <row r="816" spans="1:25" x14ac:dyDescent="0.25">
      <c r="A816" s="2">
        <v>42538</v>
      </c>
      <c r="B816" s="2">
        <v>42548</v>
      </c>
      <c r="C816" t="b">
        <f t="shared" si="12"/>
        <v>0</v>
      </c>
      <c r="D816" s="6">
        <f>VLOOKUP($B816,BNP_EUR_Underlying!$A:$W,COLUMN()-2,0)-EVS_EUR_Underlying!B814</f>
        <v>0.40223957718446002</v>
      </c>
      <c r="E816" s="6">
        <f>VLOOKUP($B816,BNP_EUR_Underlying!$A:$W,COLUMN()-2,0)-EVS_EUR_Underlying!C814</f>
        <v>0.93116580262781978</v>
      </c>
      <c r="F816" s="6">
        <f>VLOOKUP($B816,BNP_EUR_Underlying!$A:$W,COLUMN()-2,0)-EVS_EUR_Underlying!D814</f>
        <v>2.8999025403209089E-13</v>
      </c>
      <c r="G816" s="6">
        <f>VLOOKUP($B816,BNP_EUR_Underlying!$A:$W,COLUMN()-2,0)-EVS_EUR_Underlying!E814</f>
        <v>-8.1761517060008337E-4</v>
      </c>
      <c r="H816" s="6">
        <f>VLOOKUP($B816,BNP_EUR_Underlying!$A:$W,COLUMN()-2,0)-EVS_EUR_Underlying!F814</f>
        <v>-2.2000179455972102E-12</v>
      </c>
      <c r="I816" s="6">
        <f>VLOOKUP($B816,BNP_EUR_Underlying!$A:$W,COLUMN()-2,0)-EVS_EUR_Underlying!G814</f>
        <v>3.1934698884006352E-4</v>
      </c>
      <c r="J816" s="6">
        <f>VLOOKUP($B816,BNP_EUR_Underlying!$A:$W,COLUMN()-2,0)-EVS_EUR_Underlying!H814</f>
        <v>8.6997076209627267E-13</v>
      </c>
      <c r="K816" s="6">
        <f>VLOOKUP($B816,BNP_EUR_Underlying!$A:$W,COLUMN()-2,0)-EVS_EUR_Underlying!I814</f>
        <v>2.8376437698496293E-4</v>
      </c>
      <c r="L816" s="6">
        <f>VLOOKUP($B816,BNP_EUR_Underlying!$A:$W,COLUMN()-2,0)-EVS_EUR_Underlying!J814</f>
        <v>-4.4899639561890581E-12</v>
      </c>
      <c r="M816" s="6">
        <f>VLOOKUP($B816,BNP_EUR_Underlying!$A:$W,COLUMN()-2,0)-EVS_EUR_Underlying!K814</f>
        <v>3.0315576132000643E-4</v>
      </c>
      <c r="N816" s="6">
        <f>VLOOKUP($B816,BNP_EUR_Underlying!$A:$W,COLUMN()-2,0)-EVS_EUR_Underlying!L814</f>
        <v>-2.0060235686818917E-2</v>
      </c>
      <c r="O816" s="6">
        <f>VLOOKUP($B816,BNP_EUR_Underlying!$A:$W,COLUMN()-2,0)-EVS_EUR_Underlying!M814</f>
        <v>-3.3399949472823209E-12</v>
      </c>
      <c r="P816" s="6">
        <f>VLOOKUP($B816,BNP_EUR_Underlying!$A:$W,COLUMN()-2,0)-EVS_EUR_Underlying!N814</f>
        <v>1.7299800299199752E-3</v>
      </c>
      <c r="Q816" s="6">
        <f>VLOOKUP($B816,BNP_EUR_Underlying!$A:$W,COLUMN()-2,0)-EVS_EUR_Underlying!O814</f>
        <v>9.1056544264198624E-3</v>
      </c>
      <c r="R816" s="6">
        <f>VLOOKUP($B816,BNP_EUR_Underlying!$A:$W,COLUMN()-2,0)-EVS_EUR_Underlying!P814</f>
        <v>2.0399237854462626E-12</v>
      </c>
      <c r="S816" s="6">
        <f>VLOOKUP($B816,BNP_EUR_Underlying!$A:$W,COLUMN()-2,0)-EVS_EUR_Underlying!Q814</f>
        <v>-1.0844842916801767E-3</v>
      </c>
      <c r="T816" s="6">
        <f>VLOOKUP($B816,BNP_EUR_Underlying!$A:$W,COLUMN()-2,0)-EVS_EUR_Underlying!R814</f>
        <v>-2.0095036745715333E-14</v>
      </c>
      <c r="U816" s="6">
        <f>VLOOKUP($B816,BNP_EUR_Underlying!$A:$W,COLUMN()-2,0)-EVS_EUR_Underlying!S814</f>
        <v>3.5779152891843968E-2</v>
      </c>
      <c r="V816" s="6">
        <f>VLOOKUP($B816,BNP_EUR_Underlying!$A:$W,COLUMN()-2,0)-EVS_EUR_Underlying!T814</f>
        <v>-1.6600054664195341E-12</v>
      </c>
      <c r="W816" s="6">
        <f>VLOOKUP($B816,BNP_EUR_Underlying!$A:$W,COLUMN()-2,0)-EVS_EUR_Underlying!U814</f>
        <v>3.3701930135521252E-12</v>
      </c>
      <c r="X816" s="6">
        <f>VLOOKUP($B816,BNP_EUR_Underlying!$A:$W,COLUMN()-2,0)-EVS_EUR_Underlying!V814</f>
        <v>4.6300741018967528E-12</v>
      </c>
      <c r="Y816" s="6">
        <f>VLOOKUP($B816,BNP_EUR_Underlying!$A:$W,COLUMN()-2,0)-EVS_EUR_Underlying!W814</f>
        <v>-7.5939254884360707E-14</v>
      </c>
    </row>
    <row r="817" spans="1:25" x14ac:dyDescent="0.25">
      <c r="A817" s="2">
        <v>42541</v>
      </c>
      <c r="B817" s="2">
        <v>42549</v>
      </c>
      <c r="C817" t="b">
        <f t="shared" si="12"/>
        <v>0</v>
      </c>
      <c r="D817" s="6">
        <f>VLOOKUP($B817,BNP_EUR_Underlying!$A:$W,COLUMN()-2,0)-EVS_EUR_Underlying!B815</f>
        <v>0.40389122253851006</v>
      </c>
      <c r="E817" s="6">
        <f>VLOOKUP($B817,BNP_EUR_Underlying!$A:$W,COLUMN()-2,0)-EVS_EUR_Underlying!C815</f>
        <v>0.93671297511034002</v>
      </c>
      <c r="F817" s="6">
        <f>VLOOKUP($B817,BNP_EUR_Underlying!$A:$W,COLUMN()-2,0)-EVS_EUR_Underlying!D815</f>
        <v>-1.6400214519762812E-12</v>
      </c>
      <c r="G817" s="6">
        <f>VLOOKUP($B817,BNP_EUR_Underlying!$A:$W,COLUMN()-2,0)-EVS_EUR_Underlying!E815</f>
        <v>-8.1894864622999997E-4</v>
      </c>
      <c r="H817" s="6">
        <f>VLOOKUP($B817,BNP_EUR_Underlying!$A:$W,COLUMN()-2,0)-EVS_EUR_Underlying!F815</f>
        <v>1.8498536036304358E-12</v>
      </c>
      <c r="I817" s="6">
        <f>VLOOKUP($B817,BNP_EUR_Underlying!$A:$W,COLUMN()-2,0)-EVS_EUR_Underlying!G815</f>
        <v>3.2107811075987591E-4</v>
      </c>
      <c r="J817" s="6">
        <f>VLOOKUP($B817,BNP_EUR_Underlying!$A:$W,COLUMN()-2,0)-EVS_EUR_Underlying!H815</f>
        <v>-1.9799717421165042E-12</v>
      </c>
      <c r="K817" s="6">
        <f>VLOOKUP($B817,BNP_EUR_Underlying!$A:$W,COLUMN()-2,0)-EVS_EUR_Underlying!I815</f>
        <v>2.8739322784299137E-4</v>
      </c>
      <c r="L817" s="6">
        <f>VLOOKUP($B817,BNP_EUR_Underlying!$A:$W,COLUMN()-2,0)-EVS_EUR_Underlying!J815</f>
        <v>-4.8998582968806659E-12</v>
      </c>
      <c r="M817" s="6">
        <f>VLOOKUP($B817,BNP_EUR_Underlying!$A:$W,COLUMN()-2,0)-EVS_EUR_Underlying!K815</f>
        <v>3.0535969893996651E-4</v>
      </c>
      <c r="N817" s="6">
        <f>VLOOKUP($B817,BNP_EUR_Underlying!$A:$W,COLUMN()-2,0)-EVS_EUR_Underlying!L815</f>
        <v>-2.0396743594738975E-2</v>
      </c>
      <c r="O817" s="6">
        <f>VLOOKUP($B817,BNP_EUR_Underlying!$A:$W,COLUMN()-2,0)-EVS_EUR_Underlying!M815</f>
        <v>-4.1500136660488351E-12</v>
      </c>
      <c r="P817" s="6">
        <f>VLOOKUP($B817,BNP_EUR_Underlying!$A:$W,COLUMN()-2,0)-EVS_EUR_Underlying!N815</f>
        <v>1.7358155892849281E-3</v>
      </c>
      <c r="Q817" s="6">
        <f>VLOOKUP($B817,BNP_EUR_Underlying!$A:$W,COLUMN()-2,0)-EVS_EUR_Underlying!O815</f>
        <v>9.1530062522497957E-3</v>
      </c>
      <c r="R817" s="6">
        <f>VLOOKUP($B817,BNP_EUR_Underlying!$A:$W,COLUMN()-2,0)-EVS_EUR_Underlying!P815</f>
        <v>-3.6299852013144118E-12</v>
      </c>
      <c r="S817" s="6">
        <f>VLOOKUP($B817,BNP_EUR_Underlying!$A:$W,COLUMN()-2,0)-EVS_EUR_Underlying!Q815</f>
        <v>-1.0944868092099824E-3</v>
      </c>
      <c r="T817" s="6">
        <f>VLOOKUP($B817,BNP_EUR_Underlying!$A:$W,COLUMN()-2,0)-EVS_EUR_Underlying!R815</f>
        <v>2.7500224319965128E-13</v>
      </c>
      <c r="U817" s="6">
        <f>VLOOKUP($B817,BNP_EUR_Underlying!$A:$W,COLUMN()-2,0)-EVS_EUR_Underlying!S815</f>
        <v>3.6894637675272013E-2</v>
      </c>
      <c r="V817" s="6">
        <f>VLOOKUP($B817,BNP_EUR_Underlying!$A:$W,COLUMN()-2,0)-EVS_EUR_Underlying!T815</f>
        <v>3.9099834481248763E-12</v>
      </c>
      <c r="W817" s="6">
        <f>VLOOKUP($B817,BNP_EUR_Underlying!$A:$W,COLUMN()-2,0)-EVS_EUR_Underlying!U815</f>
        <v>-4.9800163992586022E-12</v>
      </c>
      <c r="X817" s="6">
        <f>VLOOKUP($B817,BNP_EUR_Underlying!$A:$W,COLUMN()-2,0)-EVS_EUR_Underlying!V815</f>
        <v>1.8001156121272288E-12</v>
      </c>
      <c r="Y817" s="6">
        <f>VLOOKUP($B817,BNP_EUR_Underlying!$A:$W,COLUMN()-2,0)-EVS_EUR_Underlying!W815</f>
        <v>-9.2037488741425477E-14</v>
      </c>
    </row>
    <row r="818" spans="1:25" x14ac:dyDescent="0.25">
      <c r="A818" s="2">
        <v>42542</v>
      </c>
      <c r="B818" s="2">
        <v>42550</v>
      </c>
      <c r="C818" t="b">
        <f t="shared" si="12"/>
        <v>0</v>
      </c>
      <c r="D818" s="6">
        <f>VLOOKUP($B818,BNP_EUR_Underlying!$A:$W,COLUMN()-2,0)-EVS_EUR_Underlying!B816</f>
        <v>0.40393150421489987</v>
      </c>
      <c r="E818" s="6">
        <f>VLOOKUP($B818,BNP_EUR_Underlying!$A:$W,COLUMN()-2,0)-EVS_EUR_Underlying!C816</f>
        <v>0.93521638061795986</v>
      </c>
      <c r="F818" s="6">
        <f>VLOOKUP($B818,BNP_EUR_Underlying!$A:$W,COLUMN()-2,0)-EVS_EUR_Underlying!D816</f>
        <v>-1.3400391907225639E-12</v>
      </c>
      <c r="G818" s="6">
        <f>VLOOKUP($B818,BNP_EUR_Underlying!$A:$W,COLUMN()-2,0)-EVS_EUR_Underlying!E816</f>
        <v>-8.1972448714995316E-4</v>
      </c>
      <c r="H818" s="6">
        <f>VLOOKUP($B818,BNP_EUR_Underlying!$A:$W,COLUMN()-2,0)-EVS_EUR_Underlying!F816</f>
        <v>-3.7991831902672857E-13</v>
      </c>
      <c r="I818" s="6">
        <f>VLOOKUP($B818,BNP_EUR_Underlying!$A:$W,COLUMN()-2,0)-EVS_EUR_Underlying!G816</f>
        <v>3.2084073717997263E-4</v>
      </c>
      <c r="J818" s="6">
        <f>VLOOKUP($B818,BNP_EUR_Underlying!$A:$W,COLUMN()-2,0)-EVS_EUR_Underlying!H816</f>
        <v>8.9994678376115189E-13</v>
      </c>
      <c r="K818" s="6">
        <f>VLOOKUP($B818,BNP_EUR_Underlying!$A:$W,COLUMN()-2,0)-EVS_EUR_Underlying!I816</f>
        <v>2.9094837270204899E-4</v>
      </c>
      <c r="L818" s="6">
        <f>VLOOKUP($B818,BNP_EUR_Underlying!$A:$W,COLUMN()-2,0)-EVS_EUR_Underlying!J816</f>
        <v>-1.7101875471325911E-12</v>
      </c>
      <c r="M818" s="6">
        <f>VLOOKUP($B818,BNP_EUR_Underlying!$A:$W,COLUMN()-2,0)-EVS_EUR_Underlying!K816</f>
        <v>3.0838574683977882E-4</v>
      </c>
      <c r="N818" s="6">
        <f>VLOOKUP($B818,BNP_EUR_Underlying!$A:$W,COLUMN()-2,0)-EVS_EUR_Underlying!L816</f>
        <v>-2.0760833780934962E-2</v>
      </c>
      <c r="O818" s="6">
        <f>VLOOKUP($B818,BNP_EUR_Underlying!$A:$W,COLUMN()-2,0)-EVS_EUR_Underlying!M816</f>
        <v>4.4100278984160468E-12</v>
      </c>
      <c r="P818" s="6">
        <f>VLOOKUP($B818,BNP_EUR_Underlying!$A:$W,COLUMN()-2,0)-EVS_EUR_Underlying!N816</f>
        <v>1.7346240126239199E-3</v>
      </c>
      <c r="Q818" s="6">
        <f>VLOOKUP($B818,BNP_EUR_Underlying!$A:$W,COLUMN()-2,0)-EVS_EUR_Underlying!O816</f>
        <v>9.3091665072098095E-3</v>
      </c>
      <c r="R818" s="6">
        <f>VLOOKUP($B818,BNP_EUR_Underlying!$A:$W,COLUMN()-2,0)-EVS_EUR_Underlying!P816</f>
        <v>2.5299762285158067E-12</v>
      </c>
      <c r="S818" s="6">
        <f>VLOOKUP($B818,BNP_EUR_Underlying!$A:$W,COLUMN()-2,0)-EVS_EUR_Underlying!Q816</f>
        <v>-1.1102802758400365E-3</v>
      </c>
      <c r="T818" s="6">
        <f>VLOOKUP($B818,BNP_EUR_Underlying!$A:$W,COLUMN()-2,0)-EVS_EUR_Underlying!R816</f>
        <v>4.8405723873656825E-13</v>
      </c>
      <c r="U818" s="6">
        <f>VLOOKUP($B818,BNP_EUR_Underlying!$A:$W,COLUMN()-2,0)-EVS_EUR_Underlying!S816</f>
        <v>3.8536983519206092E-2</v>
      </c>
      <c r="V818" s="6">
        <f>VLOOKUP($B818,BNP_EUR_Underlying!$A:$W,COLUMN()-2,0)-EVS_EUR_Underlying!T816</f>
        <v>-7.8004269710163499E-13</v>
      </c>
      <c r="W818" s="6">
        <f>VLOOKUP($B818,BNP_EUR_Underlying!$A:$W,COLUMN()-2,0)-EVS_EUR_Underlying!U816</f>
        <v>-4.4899639561890581E-12</v>
      </c>
      <c r="X818" s="6">
        <f>VLOOKUP($B818,BNP_EUR_Underlying!$A:$W,COLUMN()-2,0)-EVS_EUR_Underlying!V816</f>
        <v>-3.0997426847534371E-13</v>
      </c>
      <c r="Y818" s="6">
        <f>VLOOKUP($B818,BNP_EUR_Underlying!$A:$W,COLUMN()-2,0)-EVS_EUR_Underlying!W816</f>
        <v>-1.4099832412739488E-12</v>
      </c>
    </row>
    <row r="819" spans="1:25" x14ac:dyDescent="0.25">
      <c r="A819" s="2">
        <v>42543</v>
      </c>
      <c r="B819" s="2">
        <v>42551</v>
      </c>
      <c r="C819" t="b">
        <f t="shared" si="12"/>
        <v>0</v>
      </c>
      <c r="D819" s="6">
        <f>VLOOKUP($B819,BNP_EUR_Underlying!$A:$W,COLUMN()-2,0)-EVS_EUR_Underlying!B817</f>
        <v>0.40579590667155019</v>
      </c>
      <c r="E819" s="6">
        <f>VLOOKUP($B819,BNP_EUR_Underlying!$A:$W,COLUMN()-2,0)-EVS_EUR_Underlying!C817</f>
        <v>0.93892738285161026</v>
      </c>
      <c r="F819" s="6">
        <f>VLOOKUP($B819,BNP_EUR_Underlying!$A:$W,COLUMN()-2,0)-EVS_EUR_Underlying!D817</f>
        <v>-1.0298428776422952E-12</v>
      </c>
      <c r="G819" s="6">
        <f>VLOOKUP($B819,BNP_EUR_Underlying!$A:$W,COLUMN()-2,0)-EVS_EUR_Underlying!E817</f>
        <v>-8.2028212185991656E-4</v>
      </c>
      <c r="H819" s="6">
        <f>VLOOKUP($B819,BNP_EUR_Underlying!$A:$W,COLUMN()-2,0)-EVS_EUR_Underlying!F817</f>
        <v>-1.9984014443252818E-14</v>
      </c>
      <c r="I819" s="6">
        <f>VLOOKUP($B819,BNP_EUR_Underlying!$A:$W,COLUMN()-2,0)-EVS_EUR_Underlying!G817</f>
        <v>3.2202037321993338E-4</v>
      </c>
      <c r="J819" s="6">
        <f>VLOOKUP($B819,BNP_EUR_Underlying!$A:$W,COLUMN()-2,0)-EVS_EUR_Underlying!H817</f>
        <v>4.21995771660022E-12</v>
      </c>
      <c r="K819" s="6">
        <f>VLOOKUP($B819,BNP_EUR_Underlying!$A:$W,COLUMN()-2,0)-EVS_EUR_Underlying!I817</f>
        <v>2.9289447575797656E-4</v>
      </c>
      <c r="L819" s="6">
        <f>VLOOKUP($B819,BNP_EUR_Underlying!$A:$W,COLUMN()-2,0)-EVS_EUR_Underlying!J817</f>
        <v>4.6300741018967528E-12</v>
      </c>
      <c r="M819" s="6">
        <f>VLOOKUP($B819,BNP_EUR_Underlying!$A:$W,COLUMN()-2,0)-EVS_EUR_Underlying!K817</f>
        <v>3.0978521309998897E-4</v>
      </c>
      <c r="N819" s="6">
        <f>VLOOKUP($B819,BNP_EUR_Underlying!$A:$W,COLUMN()-2,0)-EVS_EUR_Underlying!L817</f>
        <v>-2.088465793771499E-2</v>
      </c>
      <c r="O819" s="6">
        <f>VLOOKUP($B819,BNP_EUR_Underlying!$A:$W,COLUMN()-2,0)-EVS_EUR_Underlying!M817</f>
        <v>-3.6499692157576646E-12</v>
      </c>
      <c r="P819" s="6">
        <f>VLOOKUP($B819,BNP_EUR_Underlying!$A:$W,COLUMN()-2,0)-EVS_EUR_Underlying!N817</f>
        <v>1.7377547928000281E-3</v>
      </c>
      <c r="Q819" s="6">
        <f>VLOOKUP($B819,BNP_EUR_Underlying!$A:$W,COLUMN()-2,0)-EVS_EUR_Underlying!O817</f>
        <v>9.3998402081598709E-3</v>
      </c>
      <c r="R819" s="6">
        <f>VLOOKUP($B819,BNP_EUR_Underlying!$A:$W,COLUMN()-2,0)-EVS_EUR_Underlying!P817</f>
        <v>3.7900793614653594E-12</v>
      </c>
      <c r="S819" s="6">
        <f>VLOOKUP($B819,BNP_EUR_Underlying!$A:$W,COLUMN()-2,0)-EVS_EUR_Underlying!Q817</f>
        <v>-1.1002777483100079E-3</v>
      </c>
      <c r="T819" s="6">
        <f>VLOOKUP($B819,BNP_EUR_Underlying!$A:$W,COLUMN()-2,0)-EVS_EUR_Underlying!R817</f>
        <v>1.3400391907225639E-12</v>
      </c>
      <c r="U819" s="6">
        <f>VLOOKUP($B819,BNP_EUR_Underlying!$A:$W,COLUMN()-2,0)-EVS_EUR_Underlying!S817</f>
        <v>3.9068661550937023E-2</v>
      </c>
      <c r="V819" s="6">
        <f>VLOOKUP($B819,BNP_EUR_Underlying!$A:$W,COLUMN()-2,0)-EVS_EUR_Underlying!T817</f>
        <v>-9.099387909827783E-13</v>
      </c>
      <c r="W819" s="6">
        <f>VLOOKUP($B819,BNP_EUR_Underlying!$A:$W,COLUMN()-2,0)-EVS_EUR_Underlying!U817</f>
        <v>3.4900971002116421E-12</v>
      </c>
      <c r="X819" s="6">
        <f>VLOOKUP($B819,BNP_EUR_Underlying!$A:$W,COLUMN()-2,0)-EVS_EUR_Underlying!V817</f>
        <v>-2.5000002068509275E-12</v>
      </c>
      <c r="Y819" s="6">
        <f>VLOOKUP($B819,BNP_EUR_Underlying!$A:$W,COLUMN()-2,0)-EVS_EUR_Underlying!W817</f>
        <v>1.9300117060083721E-12</v>
      </c>
    </row>
    <row r="820" spans="1:25" x14ac:dyDescent="0.25">
      <c r="A820" s="2">
        <v>42544</v>
      </c>
    </row>
    <row r="821" spans="1:25" x14ac:dyDescent="0.25">
      <c r="A821" s="2">
        <v>42545</v>
      </c>
    </row>
    <row r="822" spans="1:25" x14ac:dyDescent="0.25">
      <c r="A822" s="2">
        <v>42548</v>
      </c>
    </row>
    <row r="823" spans="1:25" x14ac:dyDescent="0.25">
      <c r="A823" s="2">
        <v>42549</v>
      </c>
    </row>
    <row r="824" spans="1:25" x14ac:dyDescent="0.25">
      <c r="A824" s="2">
        <v>42550</v>
      </c>
    </row>
    <row r="825" spans="1:25" x14ac:dyDescent="0.25">
      <c r="A825" s="2">
        <v>42551</v>
      </c>
    </row>
    <row r="826" spans="1:25" x14ac:dyDescent="0.25">
      <c r="A826" s="2">
        <v>42552</v>
      </c>
    </row>
    <row r="827" spans="1:25" x14ac:dyDescent="0.25">
      <c r="A827" s="2">
        <v>42555</v>
      </c>
    </row>
    <row r="828" spans="1:25" x14ac:dyDescent="0.25">
      <c r="A828" s="2">
        <v>42556</v>
      </c>
    </row>
    <row r="829" spans="1:25" x14ac:dyDescent="0.25">
      <c r="A829" s="2">
        <v>42557</v>
      </c>
    </row>
    <row r="830" spans="1:25" x14ac:dyDescent="0.25">
      <c r="A830" s="2">
        <v>42558</v>
      </c>
    </row>
    <row r="831" spans="1:25" x14ac:dyDescent="0.25">
      <c r="A831" s="2">
        <v>42559</v>
      </c>
    </row>
    <row r="832" spans="1:25" x14ac:dyDescent="0.25">
      <c r="A832" s="2">
        <v>42562</v>
      </c>
    </row>
    <row r="833" spans="1:1" x14ac:dyDescent="0.25">
      <c r="A833" s="2">
        <v>42563</v>
      </c>
    </row>
    <row r="834" spans="1:1" x14ac:dyDescent="0.25">
      <c r="A834" s="2">
        <v>42564</v>
      </c>
    </row>
    <row r="835" spans="1:1" x14ac:dyDescent="0.25">
      <c r="A835" s="2">
        <v>42565</v>
      </c>
    </row>
    <row r="836" spans="1:1" x14ac:dyDescent="0.25">
      <c r="A836" s="2">
        <v>42566</v>
      </c>
    </row>
    <row r="837" spans="1:1" x14ac:dyDescent="0.25">
      <c r="A837" s="2">
        <v>42569</v>
      </c>
    </row>
    <row r="838" spans="1:1" x14ac:dyDescent="0.25">
      <c r="A838" s="2">
        <v>42570</v>
      </c>
    </row>
    <row r="839" spans="1:1" x14ac:dyDescent="0.25">
      <c r="A839" s="2">
        <v>42571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H6" sqref="H6:H7"/>
    </sheetView>
  </sheetViews>
  <sheetFormatPr defaultRowHeight="15" x14ac:dyDescent="0.25"/>
  <cols>
    <col min="1" max="1" width="18.85546875" customWidth="1"/>
    <col min="2" max="2" width="10.140625" bestFit="1" customWidth="1"/>
    <col min="3" max="3" width="11.5703125" bestFit="1" customWidth="1"/>
    <col min="4" max="4" width="21.85546875" bestFit="1" customWidth="1"/>
    <col min="5" max="5" width="22" bestFit="1" customWidth="1"/>
    <col min="6" max="7" width="26.85546875" bestFit="1" customWidth="1"/>
    <col min="8" max="8" width="22.85546875" bestFit="1" customWidth="1"/>
    <col min="9" max="9" width="21.140625" bestFit="1" customWidth="1"/>
    <col min="10" max="10" width="12.7109375" bestFit="1" customWidth="1"/>
  </cols>
  <sheetData>
    <row r="1" spans="1:9" x14ac:dyDescent="0.25">
      <c r="A1" t="s">
        <v>60</v>
      </c>
      <c r="B1">
        <v>4</v>
      </c>
      <c r="F1" s="19"/>
      <c r="G1" t="s">
        <v>76</v>
      </c>
    </row>
    <row r="2" spans="1:9" x14ac:dyDescent="0.25">
      <c r="A2" t="s">
        <v>61</v>
      </c>
      <c r="B2" t="s">
        <v>4</v>
      </c>
    </row>
    <row r="3" spans="1:9" x14ac:dyDescent="0.25">
      <c r="A3" t="s">
        <v>62</v>
      </c>
      <c r="B3" s="7">
        <v>42666</v>
      </c>
    </row>
    <row r="4" spans="1:9" x14ac:dyDescent="0.25">
      <c r="A4" t="s">
        <v>63</v>
      </c>
      <c r="F4" s="10" t="s">
        <v>69</v>
      </c>
      <c r="G4" s="10" t="s">
        <v>70</v>
      </c>
    </row>
    <row r="5" spans="1:9" x14ac:dyDescent="0.25">
      <c r="A5" s="11"/>
      <c r="B5" s="11" t="s">
        <v>0</v>
      </c>
      <c r="C5" s="11" t="s">
        <v>67</v>
      </c>
      <c r="D5" s="11" t="s">
        <v>68</v>
      </c>
      <c r="E5" s="11" t="s">
        <v>64</v>
      </c>
      <c r="F5" s="12" t="s">
        <v>66</v>
      </c>
      <c r="G5" s="12" t="s">
        <v>65</v>
      </c>
    </row>
    <row r="6" spans="1:9" x14ac:dyDescent="0.25">
      <c r="A6" s="13" t="s">
        <v>72</v>
      </c>
      <c r="B6" s="2">
        <v>41569</v>
      </c>
      <c r="C6">
        <v>158.86500000000001</v>
      </c>
      <c r="E6">
        <v>1.0029356060600001</v>
      </c>
      <c r="F6" s="10"/>
      <c r="G6" s="10"/>
      <c r="H6" s="17" t="s">
        <v>74</v>
      </c>
    </row>
    <row r="7" spans="1:9" x14ac:dyDescent="0.25">
      <c r="A7" s="13" t="s">
        <v>71</v>
      </c>
      <c r="B7" s="2">
        <v>41570</v>
      </c>
      <c r="C7">
        <v>157.80500000000001</v>
      </c>
      <c r="D7">
        <v>1.2028000000000001</v>
      </c>
      <c r="F7" s="19">
        <f ca="1">E6*((C7+0.8*D7)/C6)</f>
        <v>1.0023184343428286</v>
      </c>
      <c r="G7" s="10">
        <f ca="1">E6*((C7+0*D7)/C6)</f>
        <v>0.99624368686808495</v>
      </c>
      <c r="H7" s="16">
        <f ca="1">G7-F7</f>
        <v>-6.0747474747436803E-3</v>
      </c>
    </row>
    <row r="10" spans="1:9" x14ac:dyDescent="0.25">
      <c r="A10" t="s">
        <v>60</v>
      </c>
      <c r="B10">
        <v>14</v>
      </c>
    </row>
    <row r="11" spans="1:9" x14ac:dyDescent="0.25">
      <c r="A11" t="s">
        <v>61</v>
      </c>
      <c r="B11" t="s">
        <v>14</v>
      </c>
    </row>
    <row r="12" spans="1:9" x14ac:dyDescent="0.25">
      <c r="A12" t="s">
        <v>62</v>
      </c>
      <c r="B12" s="7">
        <v>42331</v>
      </c>
    </row>
    <row r="13" spans="1:9" x14ac:dyDescent="0.25">
      <c r="A13" t="s">
        <v>63</v>
      </c>
      <c r="E13" s="10" t="s">
        <v>69</v>
      </c>
      <c r="F13" s="10" t="s">
        <v>70</v>
      </c>
    </row>
    <row r="14" spans="1:9" x14ac:dyDescent="0.25">
      <c r="A14" s="11"/>
      <c r="B14" s="11" t="s">
        <v>0</v>
      </c>
      <c r="C14" s="11" t="s">
        <v>73</v>
      </c>
      <c r="D14" s="11" t="s">
        <v>64</v>
      </c>
      <c r="E14" s="12" t="s">
        <v>75</v>
      </c>
      <c r="F14" s="10"/>
    </row>
    <row r="15" spans="1:9" x14ac:dyDescent="0.25">
      <c r="A15" s="13" t="s">
        <v>72</v>
      </c>
      <c r="B15" s="2">
        <v>42334</v>
      </c>
      <c r="C15">
        <v>19.754999999999999</v>
      </c>
      <c r="D15" s="1">
        <v>1.6446395090556201</v>
      </c>
      <c r="E15" s="10"/>
      <c r="F15" s="12"/>
      <c r="G15" s="17" t="s">
        <v>74</v>
      </c>
      <c r="I15" s="21"/>
    </row>
    <row r="16" spans="1:9" x14ac:dyDescent="0.25">
      <c r="A16" s="13" t="s">
        <v>71</v>
      </c>
      <c r="B16" s="2">
        <v>42335</v>
      </c>
      <c r="C16">
        <v>19.727</v>
      </c>
      <c r="E16" s="19">
        <f ca="1">D15*C16/C15</f>
        <v>1.6423084583720688</v>
      </c>
      <c r="F16" s="18">
        <v>1.6472695418496299</v>
      </c>
      <c r="G16" s="16">
        <f ca="1">F16-E16</f>
        <v>4.961083477561079E-3</v>
      </c>
      <c r="I16" s="21"/>
    </row>
    <row r="17" spans="1:11" x14ac:dyDescent="0.25">
      <c r="C17" s="22"/>
      <c r="D17" s="9"/>
      <c r="E17" s="22"/>
    </row>
    <row r="18" spans="1:11" x14ac:dyDescent="0.25">
      <c r="D18" s="1"/>
      <c r="E18" s="1"/>
    </row>
    <row r="19" spans="1:11" x14ac:dyDescent="0.25">
      <c r="A19" t="s">
        <v>60</v>
      </c>
      <c r="B19">
        <v>16</v>
      </c>
    </row>
    <row r="20" spans="1:11" x14ac:dyDescent="0.25">
      <c r="A20" t="s">
        <v>61</v>
      </c>
      <c r="B20" t="s">
        <v>16</v>
      </c>
    </row>
    <row r="21" spans="1:11" x14ac:dyDescent="0.25">
      <c r="A21" t="s">
        <v>62</v>
      </c>
      <c r="B21" s="7">
        <v>41780</v>
      </c>
    </row>
    <row r="22" spans="1:11" x14ac:dyDescent="0.25">
      <c r="A22" t="s">
        <v>63</v>
      </c>
      <c r="G22" s="10" t="s">
        <v>69</v>
      </c>
      <c r="I22" s="10" t="s">
        <v>70</v>
      </c>
    </row>
    <row r="23" spans="1:11" x14ac:dyDescent="0.25">
      <c r="A23" s="11"/>
      <c r="B23" s="11" t="s">
        <v>0</v>
      </c>
      <c r="C23" s="11" t="s">
        <v>77</v>
      </c>
      <c r="D23" t="s">
        <v>81</v>
      </c>
      <c r="E23" s="11" t="s">
        <v>68</v>
      </c>
      <c r="F23" s="11" t="s">
        <v>64</v>
      </c>
      <c r="G23" s="12" t="s">
        <v>66</v>
      </c>
      <c r="H23" s="12" t="s">
        <v>65</v>
      </c>
      <c r="I23" s="10"/>
    </row>
    <row r="24" spans="1:11" x14ac:dyDescent="0.25">
      <c r="A24" s="13" t="s">
        <v>72</v>
      </c>
      <c r="B24" s="2">
        <v>41779</v>
      </c>
      <c r="C24">
        <v>8.1649999999999991</v>
      </c>
      <c r="D24" s="9">
        <v>1.3695499999999996</v>
      </c>
      <c r="F24">
        <v>0.90986575077424603</v>
      </c>
      <c r="G24" s="10"/>
      <c r="H24" s="10"/>
      <c r="I24" s="10"/>
      <c r="J24" s="17" t="s">
        <v>74</v>
      </c>
    </row>
    <row r="25" spans="1:11" x14ac:dyDescent="0.25">
      <c r="A25" s="13" t="s">
        <v>71</v>
      </c>
      <c r="B25" s="2">
        <v>41780</v>
      </c>
      <c r="C25">
        <v>8.1999999999999993</v>
      </c>
      <c r="D25" s="9">
        <v>1.3664499999999999</v>
      </c>
      <c r="E25">
        <f ca="1">D26/D24</f>
        <v>5.0819612281406315E-2</v>
      </c>
      <c r="G25" s="19">
        <f ca="1">F24*((C25+0.8*E25)/C24)</f>
        <v>0.91829643307958342</v>
      </c>
      <c r="H25" s="10">
        <f ca="1">F24*((C25+0*E25)/C24)</f>
        <v>0.9137659713838111</v>
      </c>
      <c r="I25" s="10">
        <v>0.91744858197033696</v>
      </c>
      <c r="J25" s="17">
        <f ca="1">I25-G25</f>
        <v>-8.4785110924645579E-4</v>
      </c>
    </row>
    <row r="26" spans="1:11" x14ac:dyDescent="0.25">
      <c r="C26" s="11" t="s">
        <v>80</v>
      </c>
      <c r="D26" s="11">
        <v>6.9599999999999995E-2</v>
      </c>
    </row>
    <row r="27" spans="1:11" x14ac:dyDescent="0.25">
      <c r="C27" s="11"/>
      <c r="D27" s="11"/>
    </row>
    <row r="28" spans="1:11" x14ac:dyDescent="0.25">
      <c r="A28" t="s">
        <v>60</v>
      </c>
      <c r="B28">
        <v>18</v>
      </c>
    </row>
    <row r="29" spans="1:11" x14ac:dyDescent="0.25">
      <c r="A29" t="s">
        <v>61</v>
      </c>
      <c r="B29" t="s">
        <v>18</v>
      </c>
    </row>
    <row r="30" spans="1:11" x14ac:dyDescent="0.25">
      <c r="A30" t="s">
        <v>62</v>
      </c>
      <c r="B30" s="7">
        <v>41570</v>
      </c>
    </row>
    <row r="31" spans="1:11" x14ac:dyDescent="0.25">
      <c r="A31" t="s">
        <v>63</v>
      </c>
      <c r="I31" s="10" t="s">
        <v>69</v>
      </c>
      <c r="J31" s="10"/>
      <c r="K31" s="10" t="s">
        <v>70</v>
      </c>
    </row>
    <row r="32" spans="1:11" x14ac:dyDescent="0.25">
      <c r="A32" s="11"/>
      <c r="B32" s="11" t="s">
        <v>0</v>
      </c>
      <c r="C32" s="11" t="s">
        <v>78</v>
      </c>
      <c r="D32" s="11" t="s">
        <v>84</v>
      </c>
      <c r="E32" s="11" t="s">
        <v>83</v>
      </c>
      <c r="F32" s="11" t="s">
        <v>82</v>
      </c>
      <c r="G32" s="11" t="s">
        <v>79</v>
      </c>
      <c r="H32" s="11" t="s">
        <v>64</v>
      </c>
      <c r="I32" s="12" t="s">
        <v>66</v>
      </c>
      <c r="J32" s="12" t="s">
        <v>65</v>
      </c>
    </row>
    <row r="33" spans="1:12" x14ac:dyDescent="0.25">
      <c r="A33" s="13" t="s">
        <v>72</v>
      </c>
      <c r="B33" s="2">
        <v>41569</v>
      </c>
      <c r="C33">
        <v>1426</v>
      </c>
      <c r="D33">
        <v>0.84956052428681483</v>
      </c>
      <c r="E33">
        <v>1.3773499999999999</v>
      </c>
      <c r="F33">
        <v>0.19739999999999999</v>
      </c>
      <c r="H33">
        <v>0.87743802753599998</v>
      </c>
      <c r="I33" s="10"/>
      <c r="J33" s="10"/>
      <c r="L33" s="17" t="s">
        <v>74</v>
      </c>
    </row>
    <row r="34" spans="1:12" x14ac:dyDescent="0.25">
      <c r="A34" s="13" t="s">
        <v>71</v>
      </c>
      <c r="B34" s="2">
        <v>41570</v>
      </c>
      <c r="C34">
        <v>1401.5</v>
      </c>
      <c r="D34">
        <v>0.85248183083345985</v>
      </c>
      <c r="E34">
        <v>1.3782500000000006</v>
      </c>
      <c r="G34">
        <f ca="1">F33/E33*D33</f>
        <v>0.12175790285273695</v>
      </c>
      <c r="H34">
        <v>0.859467393104</v>
      </c>
      <c r="I34" s="20">
        <f ca="1">H33*(C34+0.8*G34)/C33*D33/D34</f>
        <v>0.85946739310412212</v>
      </c>
      <c r="J34" s="10">
        <f ca="1">H33*(C34)/C33*D33/D34</f>
        <v>0.85940766300080829</v>
      </c>
      <c r="K34" s="1">
        <v>0.86540044882804801</v>
      </c>
      <c r="L34" s="17">
        <f ca="1">K34-H34</f>
        <v>5.9330557240480086E-3</v>
      </c>
    </row>
    <row r="35" spans="1:12" x14ac:dyDescent="0.25">
      <c r="I35" s="23"/>
    </row>
    <row r="36" spans="1:12" x14ac:dyDescent="0.25">
      <c r="A36" t="s">
        <v>60</v>
      </c>
      <c r="B36">
        <v>1</v>
      </c>
    </row>
    <row r="37" spans="1:12" x14ac:dyDescent="0.25">
      <c r="A37" t="s">
        <v>61</v>
      </c>
      <c r="B37" t="s">
        <v>1</v>
      </c>
    </row>
    <row r="38" spans="1:12" x14ac:dyDescent="0.25">
      <c r="A38" t="s">
        <v>62</v>
      </c>
      <c r="B38" s="7">
        <v>41422</v>
      </c>
    </row>
    <row r="39" spans="1:12" x14ac:dyDescent="0.25">
      <c r="A39" t="s">
        <v>63</v>
      </c>
      <c r="G39" s="10" t="s">
        <v>69</v>
      </c>
      <c r="H39" s="10" t="s">
        <v>70</v>
      </c>
    </row>
    <row r="40" spans="1:12" x14ac:dyDescent="0.25">
      <c r="A40" s="11"/>
      <c r="B40" s="11" t="s">
        <v>0</v>
      </c>
      <c r="C40" s="11" t="s">
        <v>85</v>
      </c>
      <c r="D40" s="11" t="s">
        <v>48</v>
      </c>
      <c r="E40" s="11" t="s">
        <v>84</v>
      </c>
      <c r="F40" s="11" t="s">
        <v>64</v>
      </c>
      <c r="G40" s="12" t="s">
        <v>75</v>
      </c>
      <c r="H40" s="10"/>
    </row>
    <row r="41" spans="1:12" x14ac:dyDescent="0.25">
      <c r="A41" s="13" t="s">
        <v>72</v>
      </c>
      <c r="B41" s="2">
        <v>41421</v>
      </c>
      <c r="C41">
        <v>87.39</v>
      </c>
      <c r="D41">
        <v>69.725899999999996</v>
      </c>
      <c r="E41">
        <v>0.85680230440684402</v>
      </c>
      <c r="F41" s="1">
        <v>0.99836317641700001</v>
      </c>
      <c r="G41" s="10"/>
      <c r="H41" s="12"/>
      <c r="I41" s="17" t="s">
        <v>74</v>
      </c>
    </row>
    <row r="42" spans="1:12" x14ac:dyDescent="0.25">
      <c r="A42" s="13" t="s">
        <v>71</v>
      </c>
      <c r="B42" s="2">
        <v>41422</v>
      </c>
      <c r="C42">
        <v>87.82</v>
      </c>
      <c r="D42">
        <v>70.134299999999996</v>
      </c>
      <c r="E42">
        <v>0.85500981011605781</v>
      </c>
      <c r="G42" s="19">
        <f ca="1">F41*(1+C42/C41*E41/E42-D42/D41)</f>
        <v>0.99953128789201307</v>
      </c>
      <c r="H42" s="18">
        <v>0.99951291351623295</v>
      </c>
      <c r="I42" s="16">
        <f ca="1">H42-G42</f>
        <v>-1.8374375780116914E-5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EVS_ETP_Input</vt:lpstr>
      <vt:lpstr>EVS_Dividend</vt:lpstr>
      <vt:lpstr>BNP_EUR_Underlying</vt:lpstr>
      <vt:lpstr>EVS_EUR_Underlying</vt:lpstr>
      <vt:lpstr>Difference</vt:lpstr>
      <vt:lpstr>Index_cal_mimatch_date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2016-08-01T05:52:16Z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17841f92-13f9-4b94-adba-1909ff13be37</vt:lpwstr>
  </property>
</Properties>
</file>