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evProjects\TICSTest\QuantStock\data\output\"/>
    </mc:Choice>
  </mc:AlternateContent>
  <xr:revisionPtr revIDLastSave="0" documentId="13_ncr:1_{3C148046-533A-4AD5-950A-CD9A9640BA4E}" xr6:coauthVersionLast="45" xr6:coauthVersionMax="45" xr10:uidLastSave="{00000000-0000-0000-0000-000000000000}"/>
  <bookViews>
    <workbookView xWindow="20370" yWindow="-4680" windowWidth="29040" windowHeight="15840" xr2:uid="{00000000-000D-0000-FFFF-FFFF00000000}"/>
  </bookViews>
  <sheets>
    <sheet name="2020-01-03" sheetId="2" r:id="rId1"/>
    <sheet name="2020-01-10" sheetId="3" r:id="rId2"/>
    <sheet name="2020-01-17" sheetId="4" r:id="rId3"/>
    <sheet name="2020-01-24" sheetId="5" r:id="rId4"/>
    <sheet name="2020-01-31" sheetId="6" r:id="rId5"/>
    <sheet name="2020-02-07" sheetId="7" r:id="rId6"/>
    <sheet name="2020-02-14" sheetId="8" r:id="rId7"/>
    <sheet name="2020-02-20" sheetId="9" r:id="rId8"/>
    <sheet name="2020-02-28" sheetId="10" r:id="rId9"/>
    <sheet name="2020-03-06" sheetId="11" r:id="rId10"/>
    <sheet name="2020-03-13" sheetId="12" r:id="rId11"/>
    <sheet name="2020-03-20" sheetId="13" r:id="rId12"/>
    <sheet name="2020-03-27" sheetId="14" r:id="rId13"/>
    <sheet name="2020-04-03" sheetId="15" r:id="rId14"/>
    <sheet name="2020-04-09" sheetId="16" r:id="rId15"/>
    <sheet name="2020-04-17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7" l="1"/>
  <c r="K20" i="17"/>
  <c r="J20" i="17"/>
  <c r="K20" i="16"/>
  <c r="J20" i="16"/>
  <c r="M20" i="16" s="1"/>
  <c r="K20" i="15"/>
  <c r="M20" i="15" s="1"/>
  <c r="J20" i="15"/>
  <c r="K20" i="14"/>
  <c r="M20" i="14" s="1"/>
  <c r="J20" i="14"/>
  <c r="K20" i="13"/>
  <c r="M20" i="13" s="1"/>
  <c r="J20" i="13"/>
  <c r="M20" i="12"/>
  <c r="K20" i="12"/>
  <c r="J20" i="12"/>
  <c r="K20" i="11"/>
  <c r="M20" i="11" s="1"/>
  <c r="J20" i="11"/>
  <c r="K20" i="10"/>
  <c r="M20" i="10" s="1"/>
  <c r="J20" i="10"/>
  <c r="M20" i="9"/>
  <c r="K20" i="9"/>
  <c r="J20" i="9"/>
  <c r="K20" i="8"/>
  <c r="M20" i="8" s="1"/>
  <c r="J20" i="8"/>
  <c r="K20" i="7"/>
  <c r="M20" i="7" s="1"/>
  <c r="J20" i="7"/>
  <c r="K20" i="6"/>
  <c r="M20" i="6" s="1"/>
  <c r="J20" i="6"/>
  <c r="K20" i="5"/>
  <c r="M20" i="5" s="1"/>
  <c r="J20" i="5"/>
  <c r="M20" i="4"/>
  <c r="K20" i="4"/>
  <c r="J20" i="4"/>
  <c r="K20" i="3"/>
  <c r="M20" i="3" s="1"/>
  <c r="J20" i="3"/>
  <c r="K20" i="2"/>
  <c r="M20" i="2" s="1"/>
  <c r="J20" i="2"/>
</calcChain>
</file>

<file path=xl/sharedStrings.xml><?xml version="1.0" encoding="utf-8"?>
<sst xmlns="http://schemas.openxmlformats.org/spreadsheetml/2006/main" count="288" uniqueCount="33">
  <si>
    <t>MOMENTUM_ATH</t>
  </si>
  <si>
    <t>2019-12-27</t>
  </si>
  <si>
    <t>2020-01-03</t>
  </si>
  <si>
    <t>2020-01-10</t>
  </si>
  <si>
    <t>Change(C-B)</t>
  </si>
  <si>
    <t>% Change</t>
  </si>
  <si>
    <t>Gain(D-B)</t>
  </si>
  <si>
    <t>% Gain</t>
  </si>
  <si>
    <t>ADANIPORTS.NS</t>
  </si>
  <si>
    <t>ULTRACEMCO.NS</t>
  </si>
  <si>
    <t>JSWSTEEL.NS</t>
  </si>
  <si>
    <t>TCS.NS</t>
  </si>
  <si>
    <t>BHARTIARTL.NS</t>
  </si>
  <si>
    <t>DRREDDY.NS</t>
  </si>
  <si>
    <t>KOTAKBANK.NS</t>
  </si>
  <si>
    <t>AXISBANK.NS</t>
  </si>
  <si>
    <t>INFRATEL.NS</t>
  </si>
  <si>
    <t>ASIANPAINT.NS</t>
  </si>
  <si>
    <t>2020-01-17</t>
  </si>
  <si>
    <t>2020-01-24</t>
  </si>
  <si>
    <t>2020-01-31</t>
  </si>
  <si>
    <t>2020-02-07</t>
  </si>
  <si>
    <t>2020-02-14</t>
  </si>
  <si>
    <t>2020-02-20</t>
  </si>
  <si>
    <t>2020-02-28</t>
  </si>
  <si>
    <t>2020-03-06</t>
  </si>
  <si>
    <t>2020-03-13</t>
  </si>
  <si>
    <t>2020-03-20</t>
  </si>
  <si>
    <t>2020-03-27</t>
  </si>
  <si>
    <t>2020-04-03</t>
  </si>
  <si>
    <t>2020-04-09</t>
  </si>
  <si>
    <t>2020-04-17</t>
  </si>
  <si>
    <t>2020-04-24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</si>
</sst>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workbookViewId="0">
      <selection activeCell="F30" sqref="F30"/>
    </sheetView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>
        <v>359.72</v>
      </c>
      <c r="C2">
        <v>378.32</v>
      </c>
      <c r="D2">
        <v>387.76</v>
      </c>
      <c r="E2">
        <v>18.59</v>
      </c>
      <c r="F2">
        <v>5.17</v>
      </c>
      <c r="G2">
        <v>9.4499999999999993</v>
      </c>
      <c r="H2">
        <v>2.5</v>
      </c>
    </row>
    <row r="3" spans="1:8" x14ac:dyDescent="0.25">
      <c r="A3" s="1" t="s">
        <v>9</v>
      </c>
      <c r="B3">
        <v>4042.85</v>
      </c>
      <c r="C3">
        <v>4205.9399999999996</v>
      </c>
      <c r="D3">
        <v>4430.63</v>
      </c>
      <c r="E3">
        <v>163.09</v>
      </c>
      <c r="F3">
        <v>4.03</v>
      </c>
      <c r="G3">
        <v>224.69</v>
      </c>
      <c r="H3">
        <v>5.34</v>
      </c>
    </row>
    <row r="4" spans="1:8" x14ac:dyDescent="0.25">
      <c r="A4" s="1" t="s">
        <v>10</v>
      </c>
      <c r="B4">
        <v>263.33999999999997</v>
      </c>
      <c r="C4">
        <v>266.81</v>
      </c>
      <c r="D4">
        <v>272.14999999999998</v>
      </c>
      <c r="E4">
        <v>3.48</v>
      </c>
      <c r="F4">
        <v>1.32</v>
      </c>
      <c r="G4">
        <v>5.34</v>
      </c>
      <c r="H4">
        <v>2</v>
      </c>
    </row>
    <row r="5" spans="1:8" x14ac:dyDescent="0.25">
      <c r="A5" s="1" t="s">
        <v>11</v>
      </c>
      <c r="B5">
        <v>2157.17</v>
      </c>
      <c r="C5">
        <v>2159.2800000000002</v>
      </c>
      <c r="D5">
        <v>2171.94</v>
      </c>
      <c r="E5">
        <v>2.11</v>
      </c>
      <c r="F5">
        <v>0.1</v>
      </c>
      <c r="G5">
        <v>12.66</v>
      </c>
      <c r="H5">
        <v>0.59</v>
      </c>
    </row>
    <row r="6" spans="1:8" x14ac:dyDescent="0.25">
      <c r="A6" s="1" t="s">
        <v>12</v>
      </c>
      <c r="B6">
        <v>453.47</v>
      </c>
      <c r="C6">
        <v>453.47</v>
      </c>
      <c r="D6">
        <v>455.36</v>
      </c>
      <c r="E6">
        <v>0</v>
      </c>
      <c r="F6">
        <v>0</v>
      </c>
      <c r="G6">
        <v>1.89</v>
      </c>
      <c r="H6">
        <v>0.42</v>
      </c>
    </row>
    <row r="7" spans="1:8" x14ac:dyDescent="0.25">
      <c r="A7" s="1" t="s">
        <v>13</v>
      </c>
      <c r="B7">
        <v>2879.05</v>
      </c>
      <c r="C7">
        <v>2865.44</v>
      </c>
      <c r="D7">
        <v>2914.23</v>
      </c>
      <c r="E7">
        <v>-13.61</v>
      </c>
      <c r="F7">
        <v>-0.47</v>
      </c>
      <c r="G7">
        <v>48.79</v>
      </c>
      <c r="H7">
        <v>1.7</v>
      </c>
    </row>
    <row r="8" spans="1:8" x14ac:dyDescent="0.25">
      <c r="A8" s="1" t="s">
        <v>14</v>
      </c>
      <c r="B8">
        <v>1685.6</v>
      </c>
      <c r="C8">
        <v>1657.1</v>
      </c>
      <c r="D8">
        <v>1684.7</v>
      </c>
      <c r="E8">
        <v>-28.5</v>
      </c>
      <c r="F8">
        <v>-1.69</v>
      </c>
      <c r="G8">
        <v>27.6</v>
      </c>
      <c r="H8">
        <v>1.67</v>
      </c>
    </row>
    <row r="9" spans="1:8" x14ac:dyDescent="0.25">
      <c r="A9" s="1" t="s">
        <v>15</v>
      </c>
      <c r="B9">
        <v>760.15</v>
      </c>
      <c r="C9">
        <v>742.95</v>
      </c>
      <c r="D9">
        <v>740.05</v>
      </c>
      <c r="E9">
        <v>-17.2</v>
      </c>
      <c r="F9">
        <v>-2.2599999999999998</v>
      </c>
      <c r="G9">
        <v>-2.9</v>
      </c>
      <c r="H9">
        <v>-0.39</v>
      </c>
    </row>
    <row r="10" spans="1:8" x14ac:dyDescent="0.25">
      <c r="A10" s="1" t="s">
        <v>16</v>
      </c>
      <c r="B10">
        <v>246.48</v>
      </c>
      <c r="C10">
        <v>239.2</v>
      </c>
      <c r="D10">
        <v>240.45</v>
      </c>
      <c r="E10">
        <v>-7.28</v>
      </c>
      <c r="F10">
        <v>-2.95</v>
      </c>
      <c r="G10">
        <v>1.25</v>
      </c>
      <c r="H10">
        <v>0.52</v>
      </c>
    </row>
    <row r="11" spans="1:8" x14ac:dyDescent="0.25">
      <c r="A11" s="1" t="s">
        <v>17</v>
      </c>
      <c r="B11">
        <v>1800.65</v>
      </c>
      <c r="C11">
        <v>1740.19</v>
      </c>
      <c r="D11">
        <v>1781.08</v>
      </c>
      <c r="E11">
        <v>-60.46</v>
      </c>
      <c r="F11">
        <v>-3.36</v>
      </c>
      <c r="G11">
        <v>40.89</v>
      </c>
      <c r="H11">
        <v>2.35</v>
      </c>
    </row>
    <row r="20" spans="10:13" x14ac:dyDescent="0.25">
      <c r="J20">
        <f>SUM(C2:C20)</f>
        <v>14708.700000000003</v>
      </c>
      <c r="K20">
        <f>SUM(G2:G20)</f>
        <v>369.66</v>
      </c>
      <c r="M20" s="2">
        <f>K20/J20</f>
        <v>2.5132064696404166E-2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24</v>
      </c>
      <c r="C1" s="1" t="s">
        <v>25</v>
      </c>
      <c r="D1" s="1" t="s">
        <v>26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13</v>
      </c>
      <c r="B2">
        <v>2908.36</v>
      </c>
      <c r="C2">
        <v>3150.65</v>
      </c>
      <c r="D2">
        <v>2866.63</v>
      </c>
      <c r="E2">
        <v>242.29</v>
      </c>
      <c r="F2">
        <v>8.33</v>
      </c>
      <c r="G2">
        <v>-284.02</v>
      </c>
      <c r="H2">
        <v>-9.01</v>
      </c>
    </row>
    <row r="3" spans="1:8" x14ac:dyDescent="0.25">
      <c r="A3" s="1" t="s">
        <v>11</v>
      </c>
      <c r="B3">
        <v>1967</v>
      </c>
      <c r="C3">
        <v>2081.38</v>
      </c>
      <c r="D3">
        <v>1776.37</v>
      </c>
      <c r="E3">
        <v>114.37</v>
      </c>
      <c r="F3">
        <v>5.81</v>
      </c>
      <c r="G3">
        <v>-305.01</v>
      </c>
      <c r="H3">
        <v>-14.65</v>
      </c>
    </row>
    <row r="4" spans="1:8" x14ac:dyDescent="0.25">
      <c r="A4" s="1" t="s">
        <v>17</v>
      </c>
      <c r="B4">
        <v>1786.44</v>
      </c>
      <c r="C4">
        <v>1872.93</v>
      </c>
      <c r="D4">
        <v>1793.37</v>
      </c>
      <c r="E4">
        <v>86.49</v>
      </c>
      <c r="F4">
        <v>4.84</v>
      </c>
      <c r="G4">
        <v>-79.56</v>
      </c>
      <c r="H4">
        <v>-4.25</v>
      </c>
    </row>
    <row r="5" spans="1:8" x14ac:dyDescent="0.25">
      <c r="A5" s="1" t="s">
        <v>10</v>
      </c>
      <c r="B5">
        <v>230.82</v>
      </c>
      <c r="C5">
        <v>233.86</v>
      </c>
      <c r="D5">
        <v>210.45</v>
      </c>
      <c r="E5">
        <v>3.04</v>
      </c>
      <c r="F5">
        <v>1.32</v>
      </c>
      <c r="G5">
        <v>-23.41</v>
      </c>
      <c r="H5">
        <v>-10.01</v>
      </c>
    </row>
    <row r="6" spans="1:8" x14ac:dyDescent="0.25">
      <c r="A6" s="1" t="s">
        <v>14</v>
      </c>
      <c r="B6">
        <v>1620.35</v>
      </c>
      <c r="C6">
        <v>1631.05</v>
      </c>
      <c r="D6">
        <v>1470.05</v>
      </c>
      <c r="E6">
        <v>10.7</v>
      </c>
      <c r="F6">
        <v>0.66</v>
      </c>
      <c r="G6">
        <v>-161</v>
      </c>
      <c r="H6">
        <v>-9.8699999999999992</v>
      </c>
    </row>
    <row r="7" spans="1:8" x14ac:dyDescent="0.25">
      <c r="A7" s="1" t="s">
        <v>8</v>
      </c>
      <c r="B7">
        <v>338.46</v>
      </c>
      <c r="C7">
        <v>337.67</v>
      </c>
      <c r="D7">
        <v>289.55</v>
      </c>
      <c r="E7">
        <v>-0.79</v>
      </c>
      <c r="F7">
        <v>-0.23</v>
      </c>
      <c r="G7">
        <v>-48.12</v>
      </c>
      <c r="H7">
        <v>-14.25</v>
      </c>
    </row>
    <row r="8" spans="1:8" x14ac:dyDescent="0.25">
      <c r="A8" s="1" t="s">
        <v>12</v>
      </c>
      <c r="B8">
        <v>521.63</v>
      </c>
      <c r="C8">
        <v>517.29</v>
      </c>
      <c r="D8">
        <v>490.09</v>
      </c>
      <c r="E8">
        <v>-4.33</v>
      </c>
      <c r="F8">
        <v>-0.83</v>
      </c>
      <c r="G8">
        <v>-27.2</v>
      </c>
      <c r="H8">
        <v>-5.26</v>
      </c>
    </row>
    <row r="9" spans="1:8" x14ac:dyDescent="0.25">
      <c r="A9" s="1" t="s">
        <v>9</v>
      </c>
      <c r="B9">
        <v>4206.34</v>
      </c>
      <c r="C9">
        <v>4154.75</v>
      </c>
      <c r="D9">
        <v>3776.99</v>
      </c>
      <c r="E9">
        <v>-51.59</v>
      </c>
      <c r="F9">
        <v>-1.23</v>
      </c>
      <c r="G9">
        <v>-377.76</v>
      </c>
      <c r="H9">
        <v>-9.09</v>
      </c>
    </row>
    <row r="10" spans="1:8" x14ac:dyDescent="0.25">
      <c r="A10" s="1" t="s">
        <v>16</v>
      </c>
      <c r="B10">
        <v>206.72</v>
      </c>
      <c r="C10">
        <v>196.35</v>
      </c>
      <c r="D10">
        <v>219.06</v>
      </c>
      <c r="E10">
        <v>-10.36</v>
      </c>
      <c r="F10">
        <v>-5.01</v>
      </c>
      <c r="G10">
        <v>22.7</v>
      </c>
      <c r="H10">
        <v>11.56</v>
      </c>
    </row>
    <row r="11" spans="1:8" x14ac:dyDescent="0.25">
      <c r="A11" s="1" t="s">
        <v>15</v>
      </c>
      <c r="B11">
        <v>697.3</v>
      </c>
      <c r="C11">
        <v>657.65</v>
      </c>
      <c r="D11">
        <v>568.79999999999995</v>
      </c>
      <c r="E11">
        <v>-39.65</v>
      </c>
      <c r="F11">
        <v>-5.69</v>
      </c>
      <c r="G11">
        <v>-88.85</v>
      </c>
      <c r="H11">
        <v>-13.51</v>
      </c>
    </row>
    <row r="20" spans="10:13" x14ac:dyDescent="0.25">
      <c r="J20">
        <f>SUM(C2:C20)</f>
        <v>14833.580000000002</v>
      </c>
      <c r="K20">
        <f>SUM(G2:G20)</f>
        <v>-1372.2299999999998</v>
      </c>
      <c r="M20" s="2">
        <f>K20/J20</f>
        <v>-9.2508349299359943E-2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16</v>
      </c>
      <c r="B2">
        <v>196.35</v>
      </c>
      <c r="C2">
        <v>219.06</v>
      </c>
      <c r="D2">
        <v>142.81</v>
      </c>
      <c r="E2">
        <v>22.7</v>
      </c>
      <c r="F2">
        <v>11.56</v>
      </c>
      <c r="G2">
        <v>-76.25</v>
      </c>
      <c r="H2">
        <v>-34.81</v>
      </c>
    </row>
    <row r="3" spans="1:8" x14ac:dyDescent="0.25">
      <c r="A3" s="1" t="s">
        <v>17</v>
      </c>
      <c r="B3">
        <v>1872.93</v>
      </c>
      <c r="C3">
        <v>1793.37</v>
      </c>
      <c r="D3">
        <v>1738.75</v>
      </c>
      <c r="E3">
        <v>-79.56</v>
      </c>
      <c r="F3">
        <v>-4.25</v>
      </c>
      <c r="G3">
        <v>-54.62</v>
      </c>
      <c r="H3">
        <v>-3.05</v>
      </c>
    </row>
    <row r="4" spans="1:8" x14ac:dyDescent="0.25">
      <c r="A4" s="1" t="s">
        <v>12</v>
      </c>
      <c r="B4">
        <v>517.29</v>
      </c>
      <c r="C4">
        <v>490.09</v>
      </c>
      <c r="D4">
        <v>460.99</v>
      </c>
      <c r="E4">
        <v>-27.2</v>
      </c>
      <c r="F4">
        <v>-5.26</v>
      </c>
      <c r="G4">
        <v>-29.1</v>
      </c>
      <c r="H4">
        <v>-5.94</v>
      </c>
    </row>
    <row r="5" spans="1:8" x14ac:dyDescent="0.25">
      <c r="A5" s="1" t="s">
        <v>13</v>
      </c>
      <c r="B5">
        <v>3150.65</v>
      </c>
      <c r="C5">
        <v>2866.63</v>
      </c>
      <c r="D5">
        <v>2878.7</v>
      </c>
      <c r="E5">
        <v>-284.02</v>
      </c>
      <c r="F5">
        <v>-9.01</v>
      </c>
      <c r="G5">
        <v>12.07</v>
      </c>
      <c r="H5">
        <v>0.42</v>
      </c>
    </row>
    <row r="6" spans="1:8" x14ac:dyDescent="0.25">
      <c r="A6" s="1" t="s">
        <v>9</v>
      </c>
      <c r="B6">
        <v>4154.75</v>
      </c>
      <c r="C6">
        <v>3776.99</v>
      </c>
      <c r="D6">
        <v>3562.62</v>
      </c>
      <c r="E6">
        <v>-377.76</v>
      </c>
      <c r="F6">
        <v>-9.09</v>
      </c>
      <c r="G6">
        <v>-214.37</v>
      </c>
      <c r="H6">
        <v>-5.68</v>
      </c>
    </row>
    <row r="7" spans="1:8" x14ac:dyDescent="0.25">
      <c r="A7" s="1" t="s">
        <v>14</v>
      </c>
      <c r="B7">
        <v>1631.05</v>
      </c>
      <c r="C7">
        <v>1470.05</v>
      </c>
      <c r="D7">
        <v>1262.3499999999999</v>
      </c>
      <c r="E7">
        <v>-161</v>
      </c>
      <c r="F7">
        <v>-9.8699999999999992</v>
      </c>
      <c r="G7">
        <v>-207.7</v>
      </c>
      <c r="H7">
        <v>-14.13</v>
      </c>
    </row>
    <row r="8" spans="1:8" x14ac:dyDescent="0.25">
      <c r="A8" s="1" t="s">
        <v>10</v>
      </c>
      <c r="B8">
        <v>233.86</v>
      </c>
      <c r="C8">
        <v>210.45</v>
      </c>
      <c r="D8">
        <v>172.11</v>
      </c>
      <c r="E8">
        <v>-23.41</v>
      </c>
      <c r="F8">
        <v>-10.01</v>
      </c>
      <c r="G8">
        <v>-38.340000000000003</v>
      </c>
      <c r="H8">
        <v>-18.22</v>
      </c>
    </row>
    <row r="9" spans="1:8" x14ac:dyDescent="0.25">
      <c r="A9" s="1" t="s">
        <v>15</v>
      </c>
      <c r="B9">
        <v>657.65</v>
      </c>
      <c r="C9">
        <v>568.79999999999995</v>
      </c>
      <c r="D9">
        <v>428.15</v>
      </c>
      <c r="E9">
        <v>-88.85</v>
      </c>
      <c r="F9">
        <v>-13.51</v>
      </c>
      <c r="G9">
        <v>-140.65</v>
      </c>
      <c r="H9">
        <v>-24.73</v>
      </c>
    </row>
    <row r="10" spans="1:8" x14ac:dyDescent="0.25">
      <c r="A10" s="1" t="s">
        <v>8</v>
      </c>
      <c r="B10">
        <v>337.67</v>
      </c>
      <c r="C10">
        <v>289.55</v>
      </c>
      <c r="D10">
        <v>256.39999999999998</v>
      </c>
      <c r="E10">
        <v>-48.12</v>
      </c>
      <c r="F10">
        <v>-14.25</v>
      </c>
      <c r="G10">
        <v>-33.15</v>
      </c>
      <c r="H10">
        <v>-11.45</v>
      </c>
    </row>
    <row r="11" spans="1:8" x14ac:dyDescent="0.25">
      <c r="A11" s="1" t="s">
        <v>11</v>
      </c>
      <c r="B11">
        <v>2081.38</v>
      </c>
      <c r="C11">
        <v>1776.37</v>
      </c>
      <c r="D11">
        <v>1780.58</v>
      </c>
      <c r="E11">
        <v>-305.01</v>
      </c>
      <c r="F11">
        <v>-14.65</v>
      </c>
      <c r="G11">
        <v>4.21</v>
      </c>
      <c r="H11">
        <v>0.24</v>
      </c>
    </row>
    <row r="20" spans="10:13" x14ac:dyDescent="0.25">
      <c r="J20">
        <f>SUM(C2:C20)</f>
        <v>13461.359999999997</v>
      </c>
      <c r="K20">
        <f>SUM(G2:G20)</f>
        <v>-777.9</v>
      </c>
      <c r="M20" s="2">
        <f>K20/J20</f>
        <v>-5.7787623241633841E-2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26</v>
      </c>
      <c r="C1" s="1" t="s">
        <v>27</v>
      </c>
      <c r="D1" s="1" t="s">
        <v>28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13</v>
      </c>
      <c r="B2">
        <v>2866.63</v>
      </c>
      <c r="C2">
        <v>2878.7</v>
      </c>
      <c r="D2">
        <v>2897.83</v>
      </c>
      <c r="E2">
        <v>12.07</v>
      </c>
      <c r="F2">
        <v>0.42</v>
      </c>
      <c r="G2">
        <v>19.13</v>
      </c>
      <c r="H2">
        <v>0.66</v>
      </c>
    </row>
    <row r="3" spans="1:8" x14ac:dyDescent="0.25">
      <c r="A3" s="1" t="s">
        <v>11</v>
      </c>
      <c r="B3">
        <v>1776.37</v>
      </c>
      <c r="C3">
        <v>1780.58</v>
      </c>
      <c r="D3">
        <v>1807.38</v>
      </c>
      <c r="E3">
        <v>4.21</v>
      </c>
      <c r="F3">
        <v>0.24</v>
      </c>
      <c r="G3">
        <v>26.8</v>
      </c>
      <c r="H3">
        <v>1.5</v>
      </c>
    </row>
    <row r="4" spans="1:8" x14ac:dyDescent="0.25">
      <c r="A4" s="1" t="s">
        <v>17</v>
      </c>
      <c r="B4">
        <v>1793.37</v>
      </c>
      <c r="C4">
        <v>1738.75</v>
      </c>
      <c r="D4">
        <v>1600.29</v>
      </c>
      <c r="E4">
        <v>-54.62</v>
      </c>
      <c r="F4">
        <v>-3.05</v>
      </c>
      <c r="G4">
        <v>-138.47</v>
      </c>
      <c r="H4">
        <v>-7.96</v>
      </c>
    </row>
    <row r="5" spans="1:8" x14ac:dyDescent="0.25">
      <c r="A5" s="1" t="s">
        <v>9</v>
      </c>
      <c r="B5">
        <v>3776.99</v>
      </c>
      <c r="C5">
        <v>3562.62</v>
      </c>
      <c r="D5">
        <v>3133.72</v>
      </c>
      <c r="E5">
        <v>-214.37</v>
      </c>
      <c r="F5">
        <v>-5.68</v>
      </c>
      <c r="G5">
        <v>-428.9</v>
      </c>
      <c r="H5">
        <v>-12.04</v>
      </c>
    </row>
    <row r="6" spans="1:8" x14ac:dyDescent="0.25">
      <c r="A6" s="1" t="s">
        <v>12</v>
      </c>
      <c r="B6">
        <v>490.09</v>
      </c>
      <c r="C6">
        <v>460.99</v>
      </c>
      <c r="D6">
        <v>447.34</v>
      </c>
      <c r="E6">
        <v>-29.1</v>
      </c>
      <c r="F6">
        <v>-5.94</v>
      </c>
      <c r="G6">
        <v>-13.65</v>
      </c>
      <c r="H6">
        <v>-2.96</v>
      </c>
    </row>
    <row r="7" spans="1:8" x14ac:dyDescent="0.25">
      <c r="A7" s="1" t="s">
        <v>8</v>
      </c>
      <c r="B7">
        <v>289.55</v>
      </c>
      <c r="C7">
        <v>256.39999999999998</v>
      </c>
      <c r="D7">
        <v>251.3</v>
      </c>
      <c r="E7">
        <v>-33.15</v>
      </c>
      <c r="F7">
        <v>-11.45</v>
      </c>
      <c r="G7">
        <v>-5.0999999999999996</v>
      </c>
      <c r="H7">
        <v>-1.99</v>
      </c>
    </row>
    <row r="8" spans="1:8" x14ac:dyDescent="0.25">
      <c r="A8" s="1" t="s">
        <v>14</v>
      </c>
      <c r="B8">
        <v>1470.05</v>
      </c>
      <c r="C8">
        <v>1262.3499999999999</v>
      </c>
      <c r="D8">
        <v>1399.1</v>
      </c>
      <c r="E8">
        <v>-207.7</v>
      </c>
      <c r="F8">
        <v>-14.13</v>
      </c>
      <c r="G8">
        <v>136.75</v>
      </c>
      <c r="H8">
        <v>10.83</v>
      </c>
    </row>
    <row r="9" spans="1:8" x14ac:dyDescent="0.25">
      <c r="A9" s="1" t="s">
        <v>10</v>
      </c>
      <c r="B9">
        <v>210.45</v>
      </c>
      <c r="C9">
        <v>172.11</v>
      </c>
      <c r="D9">
        <v>148.32</v>
      </c>
      <c r="E9">
        <v>-38.340000000000003</v>
      </c>
      <c r="F9">
        <v>-18.22</v>
      </c>
      <c r="G9">
        <v>-23.8</v>
      </c>
      <c r="H9">
        <v>-13.83</v>
      </c>
    </row>
    <row r="10" spans="1:8" x14ac:dyDescent="0.25">
      <c r="A10" s="1" t="s">
        <v>15</v>
      </c>
      <c r="B10">
        <v>568.79999999999995</v>
      </c>
      <c r="C10">
        <v>428.15</v>
      </c>
      <c r="D10">
        <v>359.75</v>
      </c>
      <c r="E10">
        <v>-140.65</v>
      </c>
      <c r="F10">
        <v>-24.73</v>
      </c>
      <c r="G10">
        <v>-68.400000000000006</v>
      </c>
      <c r="H10">
        <v>-15.98</v>
      </c>
    </row>
    <row r="11" spans="1:8" x14ac:dyDescent="0.25">
      <c r="A11" s="1" t="s">
        <v>16</v>
      </c>
      <c r="B11">
        <v>219.06</v>
      </c>
      <c r="C11">
        <v>142.81</v>
      </c>
      <c r="D11">
        <v>151.15</v>
      </c>
      <c r="E11">
        <v>-76.25</v>
      </c>
      <c r="F11">
        <v>-34.81</v>
      </c>
      <c r="G11">
        <v>8.34</v>
      </c>
      <c r="H11">
        <v>5.84</v>
      </c>
    </row>
    <row r="20" spans="10:13" x14ac:dyDescent="0.25">
      <c r="J20">
        <f>SUM(C2:C20)</f>
        <v>12683.46</v>
      </c>
      <c r="K20">
        <f>SUM(G2:G20)</f>
        <v>-487.3</v>
      </c>
      <c r="M20" s="2">
        <f>K20/J20</f>
        <v>-3.8420115646676856E-2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14</v>
      </c>
      <c r="B2">
        <v>1262.3499999999999</v>
      </c>
      <c r="C2">
        <v>1399.1</v>
      </c>
      <c r="D2">
        <v>1140.8499999999999</v>
      </c>
      <c r="E2">
        <v>136.75</v>
      </c>
      <c r="F2">
        <v>10.83</v>
      </c>
      <c r="G2">
        <v>-258.25</v>
      </c>
      <c r="H2">
        <v>-18.46</v>
      </c>
    </row>
    <row r="3" spans="1:8" x14ac:dyDescent="0.25">
      <c r="A3" s="1" t="s">
        <v>16</v>
      </c>
      <c r="B3">
        <v>142.81</v>
      </c>
      <c r="C3">
        <v>151.15</v>
      </c>
      <c r="D3">
        <v>150.76</v>
      </c>
      <c r="E3">
        <v>8.34</v>
      </c>
      <c r="F3">
        <v>5.84</v>
      </c>
      <c r="G3">
        <v>-0.39</v>
      </c>
      <c r="H3">
        <v>-0.26</v>
      </c>
    </row>
    <row r="4" spans="1:8" x14ac:dyDescent="0.25">
      <c r="A4" s="1" t="s">
        <v>11</v>
      </c>
      <c r="B4">
        <v>1780.58</v>
      </c>
      <c r="C4">
        <v>1807.38</v>
      </c>
      <c r="D4">
        <v>1638.67</v>
      </c>
      <c r="E4">
        <v>26.8</v>
      </c>
      <c r="F4">
        <v>1.5</v>
      </c>
      <c r="G4">
        <v>-168.7</v>
      </c>
      <c r="H4">
        <v>-9.33</v>
      </c>
    </row>
    <row r="5" spans="1:8" x14ac:dyDescent="0.25">
      <c r="A5" s="1" t="s">
        <v>13</v>
      </c>
      <c r="B5">
        <v>2878.7</v>
      </c>
      <c r="C5">
        <v>2897.83</v>
      </c>
      <c r="D5">
        <v>3126.66</v>
      </c>
      <c r="E5">
        <v>19.13</v>
      </c>
      <c r="F5">
        <v>0.66</v>
      </c>
      <c r="G5">
        <v>228.83</v>
      </c>
      <c r="H5">
        <v>7.9</v>
      </c>
    </row>
    <row r="6" spans="1:8" x14ac:dyDescent="0.25">
      <c r="A6" s="1" t="s">
        <v>8</v>
      </c>
      <c r="B6">
        <v>256.39999999999998</v>
      </c>
      <c r="C6">
        <v>251.3</v>
      </c>
      <c r="D6">
        <v>244.8</v>
      </c>
      <c r="E6">
        <v>-5.0999999999999996</v>
      </c>
      <c r="F6">
        <v>-1.99</v>
      </c>
      <c r="G6">
        <v>-6.5</v>
      </c>
      <c r="H6">
        <v>-2.59</v>
      </c>
    </row>
    <row r="7" spans="1:8" x14ac:dyDescent="0.25">
      <c r="A7" s="1" t="s">
        <v>12</v>
      </c>
      <c r="B7">
        <v>460.99</v>
      </c>
      <c r="C7">
        <v>447.34</v>
      </c>
      <c r="D7">
        <v>422.43</v>
      </c>
      <c r="E7">
        <v>-13.65</v>
      </c>
      <c r="F7">
        <v>-2.96</v>
      </c>
      <c r="G7">
        <v>-24.91</v>
      </c>
      <c r="H7">
        <v>-5.57</v>
      </c>
    </row>
    <row r="8" spans="1:8" x14ac:dyDescent="0.25">
      <c r="A8" s="1" t="s">
        <v>17</v>
      </c>
      <c r="B8">
        <v>1738.75</v>
      </c>
      <c r="C8">
        <v>1600.29</v>
      </c>
      <c r="D8">
        <v>1517.24</v>
      </c>
      <c r="E8">
        <v>-138.47</v>
      </c>
      <c r="F8">
        <v>-7.96</v>
      </c>
      <c r="G8">
        <v>-83.05</v>
      </c>
      <c r="H8">
        <v>-5.19</v>
      </c>
    </row>
    <row r="9" spans="1:8" x14ac:dyDescent="0.25">
      <c r="A9" s="1" t="s">
        <v>9</v>
      </c>
      <c r="B9">
        <v>3562.62</v>
      </c>
      <c r="C9">
        <v>3133.72</v>
      </c>
      <c r="D9">
        <v>3032.04</v>
      </c>
      <c r="E9">
        <v>-428.9</v>
      </c>
      <c r="F9">
        <v>-12.04</v>
      </c>
      <c r="G9">
        <v>-101.68</v>
      </c>
      <c r="H9">
        <v>-3.24</v>
      </c>
    </row>
    <row r="10" spans="1:8" x14ac:dyDescent="0.25">
      <c r="A10" s="1" t="s">
        <v>10</v>
      </c>
      <c r="B10">
        <v>172.11</v>
      </c>
      <c r="C10">
        <v>148.32</v>
      </c>
      <c r="D10">
        <v>137.79</v>
      </c>
      <c r="E10">
        <v>-23.8</v>
      </c>
      <c r="F10">
        <v>-13.83</v>
      </c>
      <c r="G10">
        <v>-10.53</v>
      </c>
      <c r="H10">
        <v>-7.1</v>
      </c>
    </row>
    <row r="11" spans="1:8" x14ac:dyDescent="0.25">
      <c r="A11" s="1" t="s">
        <v>15</v>
      </c>
      <c r="B11">
        <v>428.15</v>
      </c>
      <c r="C11">
        <v>359.75</v>
      </c>
      <c r="D11">
        <v>325.45</v>
      </c>
      <c r="E11">
        <v>-68.400000000000006</v>
      </c>
      <c r="F11">
        <v>-15.98</v>
      </c>
      <c r="G11">
        <v>-34.299999999999997</v>
      </c>
      <c r="H11">
        <v>-9.5299999999999994</v>
      </c>
    </row>
    <row r="20" spans="10:13" x14ac:dyDescent="0.25">
      <c r="J20">
        <f>SUM(C2:C20)</f>
        <v>12196.179999999998</v>
      </c>
      <c r="K20">
        <f>SUM(G2:G20)</f>
        <v>-459.47999999999996</v>
      </c>
      <c r="M20" s="2">
        <f>K20/J20</f>
        <v>-3.76740913958305E-2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13</v>
      </c>
      <c r="B2">
        <v>2897.83</v>
      </c>
      <c r="C2">
        <v>3126.66</v>
      </c>
      <c r="D2">
        <v>3598.37</v>
      </c>
      <c r="E2">
        <v>228.83</v>
      </c>
      <c r="F2">
        <v>7.9</v>
      </c>
      <c r="G2">
        <v>471.71</v>
      </c>
      <c r="H2">
        <v>15.09</v>
      </c>
    </row>
    <row r="3" spans="1:8" x14ac:dyDescent="0.25">
      <c r="A3" s="1" t="s">
        <v>16</v>
      </c>
      <c r="B3">
        <v>151.15</v>
      </c>
      <c r="C3">
        <v>150.76</v>
      </c>
      <c r="D3">
        <v>167.63</v>
      </c>
      <c r="E3">
        <v>-0.39</v>
      </c>
      <c r="F3">
        <v>-0.26</v>
      </c>
      <c r="G3">
        <v>16.87</v>
      </c>
      <c r="H3">
        <v>11.19</v>
      </c>
    </row>
    <row r="4" spans="1:8" x14ac:dyDescent="0.25">
      <c r="A4" s="1" t="s">
        <v>8</v>
      </c>
      <c r="B4">
        <v>251.3</v>
      </c>
      <c r="C4">
        <v>244.8</v>
      </c>
      <c r="D4">
        <v>251.9</v>
      </c>
      <c r="E4">
        <v>-6.5</v>
      </c>
      <c r="F4">
        <v>-2.59</v>
      </c>
      <c r="G4">
        <v>7.1</v>
      </c>
      <c r="H4">
        <v>2.9</v>
      </c>
    </row>
    <row r="5" spans="1:8" x14ac:dyDescent="0.25">
      <c r="A5" s="1" t="s">
        <v>9</v>
      </c>
      <c r="B5">
        <v>3133.72</v>
      </c>
      <c r="C5">
        <v>3032.04</v>
      </c>
      <c r="D5">
        <v>3355.47</v>
      </c>
      <c r="E5">
        <v>-101.68</v>
      </c>
      <c r="F5">
        <v>-3.24</v>
      </c>
      <c r="G5">
        <v>323.43</v>
      </c>
      <c r="H5">
        <v>10.67</v>
      </c>
    </row>
    <row r="6" spans="1:8" x14ac:dyDescent="0.25">
      <c r="A6" s="1" t="s">
        <v>17</v>
      </c>
      <c r="B6">
        <v>1600.29</v>
      </c>
      <c r="C6">
        <v>1517.24</v>
      </c>
      <c r="D6">
        <v>1647.37</v>
      </c>
      <c r="E6">
        <v>-83.05</v>
      </c>
      <c r="F6">
        <v>-5.19</v>
      </c>
      <c r="G6">
        <v>130.13999999999999</v>
      </c>
      <c r="H6">
        <v>8.58</v>
      </c>
    </row>
    <row r="7" spans="1:8" x14ac:dyDescent="0.25">
      <c r="A7" s="1" t="s">
        <v>12</v>
      </c>
      <c r="B7">
        <v>447.34</v>
      </c>
      <c r="C7">
        <v>422.43</v>
      </c>
      <c r="D7">
        <v>486.95</v>
      </c>
      <c r="E7">
        <v>-24.91</v>
      </c>
      <c r="F7">
        <v>-5.57</v>
      </c>
      <c r="G7">
        <v>64.52</v>
      </c>
      <c r="H7">
        <v>15.27</v>
      </c>
    </row>
    <row r="8" spans="1:8" x14ac:dyDescent="0.25">
      <c r="A8" s="1" t="s">
        <v>10</v>
      </c>
      <c r="B8">
        <v>148.32</v>
      </c>
      <c r="C8">
        <v>137.79</v>
      </c>
      <c r="D8">
        <v>162.86000000000001</v>
      </c>
      <c r="E8">
        <v>-10.53</v>
      </c>
      <c r="F8">
        <v>-7.1</v>
      </c>
      <c r="G8">
        <v>25.07</v>
      </c>
      <c r="H8">
        <v>18.190000000000001</v>
      </c>
    </row>
    <row r="9" spans="1:8" x14ac:dyDescent="0.25">
      <c r="A9" s="1" t="s">
        <v>11</v>
      </c>
      <c r="B9">
        <v>1807.38</v>
      </c>
      <c r="C9">
        <v>1638.67</v>
      </c>
      <c r="D9">
        <v>1749.57</v>
      </c>
      <c r="E9">
        <v>-168.7</v>
      </c>
      <c r="F9">
        <v>-9.33</v>
      </c>
      <c r="G9">
        <v>110.9</v>
      </c>
      <c r="H9">
        <v>6.77</v>
      </c>
    </row>
    <row r="10" spans="1:8" x14ac:dyDescent="0.25">
      <c r="A10" s="1" t="s">
        <v>15</v>
      </c>
      <c r="B10">
        <v>359.75</v>
      </c>
      <c r="C10">
        <v>325.45</v>
      </c>
      <c r="D10">
        <v>420.15</v>
      </c>
      <c r="E10">
        <v>-34.299999999999997</v>
      </c>
      <c r="F10">
        <v>-9.5299999999999994</v>
      </c>
      <c r="G10">
        <v>94.7</v>
      </c>
      <c r="H10">
        <v>29.1</v>
      </c>
    </row>
    <row r="11" spans="1:8" x14ac:dyDescent="0.25">
      <c r="A11" s="1" t="s">
        <v>14</v>
      </c>
      <c r="B11">
        <v>1399.1</v>
      </c>
      <c r="C11">
        <v>1140.8499999999999</v>
      </c>
      <c r="D11">
        <v>1272.9000000000001</v>
      </c>
      <c r="E11">
        <v>-258.25</v>
      </c>
      <c r="F11">
        <v>-18.46</v>
      </c>
      <c r="G11">
        <v>132.05000000000001</v>
      </c>
      <c r="H11">
        <v>11.57</v>
      </c>
    </row>
    <row r="20" spans="10:13" x14ac:dyDescent="0.25">
      <c r="J20">
        <f>SUM(C2:C20)</f>
        <v>11736.690000000002</v>
      </c>
      <c r="K20">
        <f>SUM(G2:G20)</f>
        <v>1376.49</v>
      </c>
      <c r="M20" s="2">
        <f>K20/J20</f>
        <v>0.11728093695922784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15</v>
      </c>
      <c r="B2">
        <v>325.45</v>
      </c>
      <c r="C2">
        <v>420.15</v>
      </c>
      <c r="D2">
        <v>478.8</v>
      </c>
      <c r="E2">
        <v>94.7</v>
      </c>
      <c r="F2">
        <v>29.1</v>
      </c>
      <c r="G2">
        <v>58.65</v>
      </c>
      <c r="H2">
        <v>13.96</v>
      </c>
    </row>
    <row r="3" spans="1:8" x14ac:dyDescent="0.25">
      <c r="A3" s="1" t="s">
        <v>10</v>
      </c>
      <c r="B3">
        <v>137.79</v>
      </c>
      <c r="C3">
        <v>162.86000000000001</v>
      </c>
      <c r="D3">
        <v>173.63</v>
      </c>
      <c r="E3">
        <v>25.07</v>
      </c>
      <c r="F3">
        <v>18.190000000000001</v>
      </c>
      <c r="G3">
        <v>10.77</v>
      </c>
      <c r="H3">
        <v>6.61</v>
      </c>
    </row>
    <row r="4" spans="1:8" x14ac:dyDescent="0.25">
      <c r="A4" s="1" t="s">
        <v>12</v>
      </c>
      <c r="B4">
        <v>422.43</v>
      </c>
      <c r="C4">
        <v>486.95</v>
      </c>
      <c r="D4">
        <v>500.65</v>
      </c>
      <c r="E4">
        <v>64.52</v>
      </c>
      <c r="F4">
        <v>15.27</v>
      </c>
      <c r="G4">
        <v>13.7</v>
      </c>
      <c r="H4">
        <v>2.81</v>
      </c>
    </row>
    <row r="5" spans="1:8" x14ac:dyDescent="0.25">
      <c r="A5" s="1" t="s">
        <v>13</v>
      </c>
      <c r="B5">
        <v>3126.66</v>
      </c>
      <c r="C5">
        <v>3598.37</v>
      </c>
      <c r="D5">
        <v>3904.4</v>
      </c>
      <c r="E5">
        <v>471.71</v>
      </c>
      <c r="F5">
        <v>15.09</v>
      </c>
      <c r="G5">
        <v>306.02999999999997</v>
      </c>
      <c r="H5">
        <v>8.5</v>
      </c>
    </row>
    <row r="6" spans="1:8" x14ac:dyDescent="0.25">
      <c r="A6" s="1" t="s">
        <v>14</v>
      </c>
      <c r="B6">
        <v>1140.8499999999999</v>
      </c>
      <c r="C6">
        <v>1272.9000000000001</v>
      </c>
      <c r="D6">
        <v>1186.25</v>
      </c>
      <c r="E6">
        <v>132.05000000000001</v>
      </c>
      <c r="F6">
        <v>11.57</v>
      </c>
      <c r="G6">
        <v>-86.65</v>
      </c>
      <c r="H6">
        <v>-6.81</v>
      </c>
    </row>
    <row r="7" spans="1:8" x14ac:dyDescent="0.25">
      <c r="A7" s="1" t="s">
        <v>16</v>
      </c>
      <c r="B7">
        <v>150.76</v>
      </c>
      <c r="C7">
        <v>167.63</v>
      </c>
      <c r="D7">
        <v>162.22999999999999</v>
      </c>
      <c r="E7">
        <v>16.87</v>
      </c>
      <c r="F7">
        <v>11.19</v>
      </c>
      <c r="G7">
        <v>-5.4</v>
      </c>
      <c r="H7">
        <v>-3.22</v>
      </c>
    </row>
    <row r="8" spans="1:8" x14ac:dyDescent="0.25">
      <c r="A8" s="1" t="s">
        <v>9</v>
      </c>
      <c r="B8">
        <v>3032.04</v>
      </c>
      <c r="C8">
        <v>3355.47</v>
      </c>
      <c r="D8">
        <v>3522.94</v>
      </c>
      <c r="E8">
        <v>323.43</v>
      </c>
      <c r="F8">
        <v>10.67</v>
      </c>
      <c r="G8">
        <v>167.47</v>
      </c>
      <c r="H8">
        <v>4.99</v>
      </c>
    </row>
    <row r="9" spans="1:8" x14ac:dyDescent="0.25">
      <c r="A9" s="1" t="s">
        <v>17</v>
      </c>
      <c r="B9">
        <v>1517.24</v>
      </c>
      <c r="C9">
        <v>1647.37</v>
      </c>
      <c r="D9">
        <v>1752.02</v>
      </c>
      <c r="E9">
        <v>130.13999999999999</v>
      </c>
      <c r="F9">
        <v>8.58</v>
      </c>
      <c r="G9">
        <v>104.65</v>
      </c>
      <c r="H9">
        <v>6.35</v>
      </c>
    </row>
    <row r="10" spans="1:8" x14ac:dyDescent="0.25">
      <c r="A10" s="1" t="s">
        <v>11</v>
      </c>
      <c r="B10">
        <v>1638.67</v>
      </c>
      <c r="C10">
        <v>1749.57</v>
      </c>
      <c r="D10">
        <v>1789.25</v>
      </c>
      <c r="E10">
        <v>110.9</v>
      </c>
      <c r="F10">
        <v>6.77</v>
      </c>
      <c r="G10">
        <v>39.67</v>
      </c>
      <c r="H10">
        <v>2.27</v>
      </c>
    </row>
    <row r="11" spans="1:8" x14ac:dyDescent="0.25">
      <c r="A11" s="1" t="s">
        <v>8</v>
      </c>
      <c r="B11">
        <v>244.8</v>
      </c>
      <c r="C11">
        <v>251.9</v>
      </c>
      <c r="D11">
        <v>268.14999999999998</v>
      </c>
      <c r="E11">
        <v>7.1</v>
      </c>
      <c r="F11">
        <v>2.9</v>
      </c>
      <c r="G11">
        <v>16.25</v>
      </c>
      <c r="H11">
        <v>6.45</v>
      </c>
    </row>
    <row r="20" spans="10:13" x14ac:dyDescent="0.25">
      <c r="J20">
        <f>SUM(C2:C20)</f>
        <v>13113.17</v>
      </c>
      <c r="K20">
        <f>SUM(G2:G20)</f>
        <v>625.14</v>
      </c>
      <c r="M20" s="2">
        <f>K20/J20</f>
        <v>4.7672683264229777E-2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0"/>
  <sheetViews>
    <sheetView workbookViewId="0">
      <selection activeCell="P22" sqref="P22"/>
    </sheetView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30</v>
      </c>
      <c r="C1" s="1" t="s">
        <v>31</v>
      </c>
      <c r="D1" s="1" t="s">
        <v>32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15</v>
      </c>
      <c r="B2">
        <v>420.15</v>
      </c>
      <c r="C2">
        <v>478.8</v>
      </c>
      <c r="D2">
        <v>403.95</v>
      </c>
      <c r="E2">
        <v>58.65</v>
      </c>
      <c r="F2">
        <v>13.96</v>
      </c>
      <c r="G2">
        <v>-74.849999999999994</v>
      </c>
      <c r="H2">
        <v>-15.63</v>
      </c>
    </row>
    <row r="3" spans="1:8" x14ac:dyDescent="0.25">
      <c r="A3" s="1" t="s">
        <v>13</v>
      </c>
      <c r="B3">
        <v>3598.37</v>
      </c>
      <c r="C3">
        <v>3904.4</v>
      </c>
      <c r="D3">
        <v>3977.18</v>
      </c>
      <c r="E3">
        <v>306.02999999999997</v>
      </c>
      <c r="F3">
        <v>8.5</v>
      </c>
      <c r="G3">
        <v>72.78</v>
      </c>
      <c r="H3">
        <v>1.86</v>
      </c>
    </row>
    <row r="4" spans="1:8" x14ac:dyDescent="0.25">
      <c r="A4" s="1" t="s">
        <v>10</v>
      </c>
      <c r="B4">
        <v>162.86000000000001</v>
      </c>
      <c r="C4">
        <v>173.63</v>
      </c>
      <c r="D4">
        <v>150.08000000000001</v>
      </c>
      <c r="E4">
        <v>10.77</v>
      </c>
      <c r="F4">
        <v>6.61</v>
      </c>
      <c r="G4">
        <v>-23.55</v>
      </c>
      <c r="H4">
        <v>-13.56</v>
      </c>
    </row>
    <row r="5" spans="1:8" x14ac:dyDescent="0.25">
      <c r="A5" s="1" t="s">
        <v>8</v>
      </c>
      <c r="B5">
        <v>251.9</v>
      </c>
      <c r="C5">
        <v>268.14999999999998</v>
      </c>
      <c r="D5">
        <v>270.64999999999998</v>
      </c>
      <c r="E5">
        <v>16.25</v>
      </c>
      <c r="F5">
        <v>6.45</v>
      </c>
      <c r="G5">
        <v>2.5</v>
      </c>
      <c r="H5">
        <v>0.93</v>
      </c>
    </row>
    <row r="6" spans="1:8" x14ac:dyDescent="0.25">
      <c r="A6" s="1" t="s">
        <v>17</v>
      </c>
      <c r="B6">
        <v>1647.37</v>
      </c>
      <c r="C6">
        <v>1752.02</v>
      </c>
      <c r="D6">
        <v>1823.15</v>
      </c>
      <c r="E6">
        <v>104.65</v>
      </c>
      <c r="F6">
        <v>6.35</v>
      </c>
      <c r="G6">
        <v>71.13</v>
      </c>
      <c r="H6">
        <v>4.0599999999999996</v>
      </c>
    </row>
    <row r="7" spans="1:8" x14ac:dyDescent="0.25">
      <c r="A7" s="1" t="s">
        <v>9</v>
      </c>
      <c r="B7">
        <v>3355.47</v>
      </c>
      <c r="C7">
        <v>3522.94</v>
      </c>
      <c r="D7">
        <v>3297.55</v>
      </c>
      <c r="E7">
        <v>167.47</v>
      </c>
      <c r="F7">
        <v>4.99</v>
      </c>
      <c r="G7">
        <v>-225.39</v>
      </c>
      <c r="H7">
        <v>-6.4</v>
      </c>
    </row>
    <row r="8" spans="1:8" x14ac:dyDescent="0.25">
      <c r="A8" s="1" t="s">
        <v>12</v>
      </c>
      <c r="B8">
        <v>486.95</v>
      </c>
      <c r="C8">
        <v>500.65</v>
      </c>
      <c r="D8">
        <v>492.48</v>
      </c>
      <c r="E8">
        <v>13.7</v>
      </c>
      <c r="F8">
        <v>2.81</v>
      </c>
      <c r="G8">
        <v>-8.17</v>
      </c>
      <c r="H8">
        <v>-1.63</v>
      </c>
    </row>
    <row r="9" spans="1:8" x14ac:dyDescent="0.25">
      <c r="A9" s="1" t="s">
        <v>11</v>
      </c>
      <c r="B9">
        <v>1749.57</v>
      </c>
      <c r="C9">
        <v>1789.25</v>
      </c>
      <c r="D9">
        <v>1801.48</v>
      </c>
      <c r="E9">
        <v>39.67</v>
      </c>
      <c r="F9">
        <v>2.27</v>
      </c>
      <c r="G9">
        <v>12.23</v>
      </c>
      <c r="H9">
        <v>0.68</v>
      </c>
    </row>
    <row r="10" spans="1:8" x14ac:dyDescent="0.25">
      <c r="A10" s="1" t="s">
        <v>16</v>
      </c>
      <c r="B10">
        <v>167.63</v>
      </c>
      <c r="C10">
        <v>162.22999999999999</v>
      </c>
      <c r="D10">
        <v>146.52000000000001</v>
      </c>
      <c r="E10">
        <v>-5.4</v>
      </c>
      <c r="F10">
        <v>-3.22</v>
      </c>
      <c r="G10">
        <v>-15.71</v>
      </c>
      <c r="H10">
        <v>-9.69</v>
      </c>
    </row>
    <row r="11" spans="1:8" x14ac:dyDescent="0.25">
      <c r="A11" s="1" t="s">
        <v>14</v>
      </c>
      <c r="B11">
        <v>1272.9000000000001</v>
      </c>
      <c r="C11">
        <v>1186.25</v>
      </c>
      <c r="D11">
        <v>1239.55</v>
      </c>
      <c r="E11">
        <v>-86.65</v>
      </c>
      <c r="F11">
        <v>-6.81</v>
      </c>
      <c r="G11">
        <v>53.3</v>
      </c>
      <c r="H11">
        <v>4.49</v>
      </c>
    </row>
    <row r="20" spans="10:13" x14ac:dyDescent="0.25">
      <c r="J20">
        <f>SUM(C2:C20)</f>
        <v>13738.32</v>
      </c>
      <c r="K20">
        <f>SUM(G2:G20)</f>
        <v>-135.73000000000002</v>
      </c>
      <c r="M20" s="2">
        <f>K20/J20</f>
        <v>-9.8796650536601294E-3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18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9</v>
      </c>
      <c r="B2">
        <v>4205.9399999999996</v>
      </c>
      <c r="C2">
        <v>4430.63</v>
      </c>
      <c r="D2">
        <v>4472.6499999999996</v>
      </c>
      <c r="E2">
        <v>224.69</v>
      </c>
      <c r="F2">
        <v>5.34</v>
      </c>
      <c r="G2">
        <v>42.02</v>
      </c>
      <c r="H2">
        <v>0.95</v>
      </c>
    </row>
    <row r="3" spans="1:8" x14ac:dyDescent="0.25">
      <c r="A3" s="1" t="s">
        <v>8</v>
      </c>
      <c r="B3">
        <v>378.32</v>
      </c>
      <c r="C3">
        <v>387.76</v>
      </c>
      <c r="D3">
        <v>383.36</v>
      </c>
      <c r="E3">
        <v>9.4499999999999993</v>
      </c>
      <c r="F3">
        <v>2.5</v>
      </c>
      <c r="G3">
        <v>-4.4000000000000004</v>
      </c>
      <c r="H3">
        <v>-1.1399999999999999</v>
      </c>
    </row>
    <row r="4" spans="1:8" x14ac:dyDescent="0.25">
      <c r="A4" s="1" t="s">
        <v>17</v>
      </c>
      <c r="B4">
        <v>1740.19</v>
      </c>
      <c r="C4">
        <v>1781.08</v>
      </c>
      <c r="D4">
        <v>1818.34</v>
      </c>
      <c r="E4">
        <v>40.89</v>
      </c>
      <c r="F4">
        <v>2.35</v>
      </c>
      <c r="G4">
        <v>37.26</v>
      </c>
      <c r="H4">
        <v>2.09</v>
      </c>
    </row>
    <row r="5" spans="1:8" x14ac:dyDescent="0.25">
      <c r="A5" s="1" t="s">
        <v>10</v>
      </c>
      <c r="B5">
        <v>266.81</v>
      </c>
      <c r="C5">
        <v>272.14999999999998</v>
      </c>
      <c r="D5">
        <v>267.69</v>
      </c>
      <c r="E5">
        <v>5.34</v>
      </c>
      <c r="F5">
        <v>2</v>
      </c>
      <c r="G5">
        <v>-4.46</v>
      </c>
      <c r="H5">
        <v>-1.64</v>
      </c>
    </row>
    <row r="6" spans="1:8" x14ac:dyDescent="0.25">
      <c r="A6" s="1" t="s">
        <v>13</v>
      </c>
      <c r="B6">
        <v>2865.44</v>
      </c>
      <c r="C6">
        <v>2914.23</v>
      </c>
      <c r="D6">
        <v>3014.93</v>
      </c>
      <c r="E6">
        <v>48.79</v>
      </c>
      <c r="F6">
        <v>1.7</v>
      </c>
      <c r="G6">
        <v>100.7</v>
      </c>
      <c r="H6">
        <v>3.46</v>
      </c>
    </row>
    <row r="7" spans="1:8" x14ac:dyDescent="0.25">
      <c r="A7" s="1" t="s">
        <v>14</v>
      </c>
      <c r="B7">
        <v>1657.1</v>
      </c>
      <c r="C7">
        <v>1684.7</v>
      </c>
      <c r="D7">
        <v>1698.1</v>
      </c>
      <c r="E7">
        <v>27.6</v>
      </c>
      <c r="F7">
        <v>1.67</v>
      </c>
      <c r="G7">
        <v>13.4</v>
      </c>
      <c r="H7">
        <v>0.8</v>
      </c>
    </row>
    <row r="8" spans="1:8" x14ac:dyDescent="0.25">
      <c r="A8" s="1" t="s">
        <v>11</v>
      </c>
      <c r="B8">
        <v>2159.2800000000002</v>
      </c>
      <c r="C8">
        <v>2171.94</v>
      </c>
      <c r="D8">
        <v>2177.38</v>
      </c>
      <c r="E8">
        <v>12.66</v>
      </c>
      <c r="F8">
        <v>0.59</v>
      </c>
      <c r="G8">
        <v>5.45</v>
      </c>
      <c r="H8">
        <v>0.25</v>
      </c>
    </row>
    <row r="9" spans="1:8" x14ac:dyDescent="0.25">
      <c r="A9" s="1" t="s">
        <v>16</v>
      </c>
      <c r="B9">
        <v>239.2</v>
      </c>
      <c r="C9">
        <v>240.45</v>
      </c>
      <c r="D9">
        <v>210.38</v>
      </c>
      <c r="E9">
        <v>1.25</v>
      </c>
      <c r="F9">
        <v>0.52</v>
      </c>
      <c r="G9">
        <v>-30.07</v>
      </c>
      <c r="H9">
        <v>-12.51</v>
      </c>
    </row>
    <row r="10" spans="1:8" x14ac:dyDescent="0.25">
      <c r="A10" s="1" t="s">
        <v>12</v>
      </c>
      <c r="B10">
        <v>453.47</v>
      </c>
      <c r="C10">
        <v>455.36</v>
      </c>
      <c r="D10">
        <v>498.26</v>
      </c>
      <c r="E10">
        <v>1.89</v>
      </c>
      <c r="F10">
        <v>0.42</v>
      </c>
      <c r="G10">
        <v>42.9</v>
      </c>
      <c r="H10">
        <v>9.42</v>
      </c>
    </row>
    <row r="11" spans="1:8" x14ac:dyDescent="0.25">
      <c r="A11" s="1" t="s">
        <v>15</v>
      </c>
      <c r="B11">
        <v>742.95</v>
      </c>
      <c r="C11">
        <v>740.05</v>
      </c>
      <c r="D11">
        <v>739.9</v>
      </c>
      <c r="E11">
        <v>-2.9</v>
      </c>
      <c r="F11">
        <v>-0.39</v>
      </c>
      <c r="G11">
        <v>-0.15</v>
      </c>
      <c r="H11">
        <v>-0.02</v>
      </c>
    </row>
    <row r="20" spans="10:13" x14ac:dyDescent="0.25">
      <c r="J20">
        <f>SUM(C2:C20)</f>
        <v>15078.350000000002</v>
      </c>
      <c r="K20">
        <f>SUM(G2:G20)</f>
        <v>202.65</v>
      </c>
      <c r="M20" s="2">
        <f>K20/J20</f>
        <v>1.3439799447552284E-2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3</v>
      </c>
      <c r="C1" s="1" t="s">
        <v>18</v>
      </c>
      <c r="D1" s="1" t="s">
        <v>19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12</v>
      </c>
      <c r="B2">
        <v>455.36</v>
      </c>
      <c r="C2">
        <v>498.26</v>
      </c>
      <c r="D2">
        <v>522.37</v>
      </c>
      <c r="E2">
        <v>42.9</v>
      </c>
      <c r="F2">
        <v>9.42</v>
      </c>
      <c r="G2">
        <v>24.11</v>
      </c>
      <c r="H2">
        <v>4.84</v>
      </c>
    </row>
    <row r="3" spans="1:8" x14ac:dyDescent="0.25">
      <c r="A3" s="1" t="s">
        <v>13</v>
      </c>
      <c r="B3">
        <v>2914.23</v>
      </c>
      <c r="C3">
        <v>3014.93</v>
      </c>
      <c r="D3">
        <v>3012</v>
      </c>
      <c r="E3">
        <v>100.7</v>
      </c>
      <c r="F3">
        <v>3.46</v>
      </c>
      <c r="G3">
        <v>-2.93</v>
      </c>
      <c r="H3">
        <v>-0.1</v>
      </c>
    </row>
    <row r="4" spans="1:8" x14ac:dyDescent="0.25">
      <c r="A4" s="1" t="s">
        <v>17</v>
      </c>
      <c r="B4">
        <v>1781.08</v>
      </c>
      <c r="C4">
        <v>1818.34</v>
      </c>
      <c r="D4">
        <v>1775.37</v>
      </c>
      <c r="E4">
        <v>37.26</v>
      </c>
      <c r="F4">
        <v>2.09</v>
      </c>
      <c r="G4">
        <v>-42.97</v>
      </c>
      <c r="H4">
        <v>-2.36</v>
      </c>
    </row>
    <row r="5" spans="1:8" x14ac:dyDescent="0.25">
      <c r="A5" s="1" t="s">
        <v>9</v>
      </c>
      <c r="B5">
        <v>4430.63</v>
      </c>
      <c r="C5">
        <v>4472.6499999999996</v>
      </c>
      <c r="D5">
        <v>4628.16</v>
      </c>
      <c r="E5">
        <v>42.02</v>
      </c>
      <c r="F5">
        <v>0.95</v>
      </c>
      <c r="G5">
        <v>155.51</v>
      </c>
      <c r="H5">
        <v>3.48</v>
      </c>
    </row>
    <row r="6" spans="1:8" x14ac:dyDescent="0.25">
      <c r="A6" s="1" t="s">
        <v>14</v>
      </c>
      <c r="B6">
        <v>1684.7</v>
      </c>
      <c r="C6">
        <v>1698.1</v>
      </c>
      <c r="D6">
        <v>1642.95</v>
      </c>
      <c r="E6">
        <v>13.4</v>
      </c>
      <c r="F6">
        <v>0.8</v>
      </c>
      <c r="G6">
        <v>-55.15</v>
      </c>
      <c r="H6">
        <v>-3.25</v>
      </c>
    </row>
    <row r="7" spans="1:8" x14ac:dyDescent="0.25">
      <c r="A7" s="1" t="s">
        <v>11</v>
      </c>
      <c r="B7">
        <v>2171.94</v>
      </c>
      <c r="C7">
        <v>2177.38</v>
      </c>
      <c r="D7">
        <v>2147.2199999999998</v>
      </c>
      <c r="E7">
        <v>5.45</v>
      </c>
      <c r="F7">
        <v>0.25</v>
      </c>
      <c r="G7">
        <v>-30.16</v>
      </c>
      <c r="H7">
        <v>-1.39</v>
      </c>
    </row>
    <row r="8" spans="1:8" x14ac:dyDescent="0.25">
      <c r="A8" s="1" t="s">
        <v>15</v>
      </c>
      <c r="B8">
        <v>740.05</v>
      </c>
      <c r="C8">
        <v>739.9</v>
      </c>
      <c r="D8">
        <v>737.4</v>
      </c>
      <c r="E8">
        <v>-0.15</v>
      </c>
      <c r="F8">
        <v>-0.02</v>
      </c>
      <c r="G8">
        <v>-2.5</v>
      </c>
      <c r="H8">
        <v>-0.34</v>
      </c>
    </row>
    <row r="9" spans="1:8" x14ac:dyDescent="0.25">
      <c r="A9" s="1" t="s">
        <v>8</v>
      </c>
      <c r="B9">
        <v>387.76</v>
      </c>
      <c r="C9">
        <v>383.36</v>
      </c>
      <c r="D9">
        <v>380.54</v>
      </c>
      <c r="E9">
        <v>-4.4000000000000004</v>
      </c>
      <c r="F9">
        <v>-1.1399999999999999</v>
      </c>
      <c r="G9">
        <v>-2.82</v>
      </c>
      <c r="H9">
        <v>-0.74</v>
      </c>
    </row>
    <row r="10" spans="1:8" x14ac:dyDescent="0.25">
      <c r="A10" s="1" t="s">
        <v>10</v>
      </c>
      <c r="B10">
        <v>272.14999999999998</v>
      </c>
      <c r="C10">
        <v>267.69</v>
      </c>
      <c r="D10">
        <v>266.27</v>
      </c>
      <c r="E10">
        <v>-4.46</v>
      </c>
      <c r="F10">
        <v>-1.64</v>
      </c>
      <c r="G10">
        <v>-1.42</v>
      </c>
      <c r="H10">
        <v>-0.53</v>
      </c>
    </row>
    <row r="11" spans="1:8" x14ac:dyDescent="0.25">
      <c r="A11" s="1" t="s">
        <v>16</v>
      </c>
      <c r="B11">
        <v>240.45</v>
      </c>
      <c r="C11">
        <v>210.38</v>
      </c>
      <c r="D11">
        <v>235.49</v>
      </c>
      <c r="E11">
        <v>-30.07</v>
      </c>
      <c r="F11">
        <v>-12.51</v>
      </c>
      <c r="G11">
        <v>25.11</v>
      </c>
      <c r="H11">
        <v>11.94</v>
      </c>
    </row>
    <row r="20" spans="10:13" x14ac:dyDescent="0.25">
      <c r="J20">
        <f>SUM(C2:C20)</f>
        <v>15280.99</v>
      </c>
      <c r="K20">
        <f>SUM(G2:G20)</f>
        <v>66.78</v>
      </c>
      <c r="M20" s="2">
        <f>K20/J20</f>
        <v>4.3701357045584088E-3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16</v>
      </c>
      <c r="B2">
        <v>210.38</v>
      </c>
      <c r="C2">
        <v>235.49</v>
      </c>
      <c r="D2">
        <v>239.35</v>
      </c>
      <c r="E2">
        <v>25.11</v>
      </c>
      <c r="F2">
        <v>11.94</v>
      </c>
      <c r="G2">
        <v>3.86</v>
      </c>
      <c r="H2">
        <v>1.64</v>
      </c>
    </row>
    <row r="3" spans="1:8" x14ac:dyDescent="0.25">
      <c r="A3" s="1" t="s">
        <v>12</v>
      </c>
      <c r="B3">
        <v>498.26</v>
      </c>
      <c r="C3">
        <v>522.37</v>
      </c>
      <c r="D3">
        <v>494.67</v>
      </c>
      <c r="E3">
        <v>24.11</v>
      </c>
      <c r="F3">
        <v>4.84</v>
      </c>
      <c r="G3">
        <v>-27.7</v>
      </c>
      <c r="H3">
        <v>-5.3</v>
      </c>
    </row>
    <row r="4" spans="1:8" x14ac:dyDescent="0.25">
      <c r="A4" s="1" t="s">
        <v>9</v>
      </c>
      <c r="B4">
        <v>4472.6499999999996</v>
      </c>
      <c r="C4">
        <v>4628.16</v>
      </c>
      <c r="D4">
        <v>4402.22</v>
      </c>
      <c r="E4">
        <v>155.51</v>
      </c>
      <c r="F4">
        <v>3.48</v>
      </c>
      <c r="G4">
        <v>-225.94</v>
      </c>
      <c r="H4">
        <v>-4.88</v>
      </c>
    </row>
    <row r="5" spans="1:8" x14ac:dyDescent="0.25">
      <c r="A5" s="1" t="s">
        <v>13</v>
      </c>
      <c r="B5">
        <v>3014.93</v>
      </c>
      <c r="C5">
        <v>3012</v>
      </c>
      <c r="D5">
        <v>3094.56</v>
      </c>
      <c r="E5">
        <v>-2.93</v>
      </c>
      <c r="F5">
        <v>-0.1</v>
      </c>
      <c r="G5">
        <v>82.57</v>
      </c>
      <c r="H5">
        <v>2.74</v>
      </c>
    </row>
    <row r="6" spans="1:8" x14ac:dyDescent="0.25">
      <c r="A6" s="1" t="s">
        <v>15</v>
      </c>
      <c r="B6">
        <v>739.9</v>
      </c>
      <c r="C6">
        <v>737.4</v>
      </c>
      <c r="D6">
        <v>729.3</v>
      </c>
      <c r="E6">
        <v>-2.5</v>
      </c>
      <c r="F6">
        <v>-0.34</v>
      </c>
      <c r="G6">
        <v>-8.1</v>
      </c>
      <c r="H6">
        <v>-1.1000000000000001</v>
      </c>
    </row>
    <row r="7" spans="1:8" x14ac:dyDescent="0.25">
      <c r="A7" s="1" t="s">
        <v>10</v>
      </c>
      <c r="B7">
        <v>267.69</v>
      </c>
      <c r="C7">
        <v>266.27</v>
      </c>
      <c r="D7">
        <v>245.51</v>
      </c>
      <c r="E7">
        <v>-1.42</v>
      </c>
      <c r="F7">
        <v>-0.53</v>
      </c>
      <c r="G7">
        <v>-20.76</v>
      </c>
      <c r="H7">
        <v>-7.8</v>
      </c>
    </row>
    <row r="8" spans="1:8" x14ac:dyDescent="0.25">
      <c r="A8" s="1" t="s">
        <v>8</v>
      </c>
      <c r="B8">
        <v>383.36</v>
      </c>
      <c r="C8">
        <v>380.54</v>
      </c>
      <c r="D8">
        <v>365.36</v>
      </c>
      <c r="E8">
        <v>-2.82</v>
      </c>
      <c r="F8">
        <v>-0.74</v>
      </c>
      <c r="G8">
        <v>-15.18</v>
      </c>
      <c r="H8">
        <v>-3.99</v>
      </c>
    </row>
    <row r="9" spans="1:8" x14ac:dyDescent="0.25">
      <c r="A9" s="1" t="s">
        <v>11</v>
      </c>
      <c r="B9">
        <v>2177.38</v>
      </c>
      <c r="C9">
        <v>2147.2199999999998</v>
      </c>
      <c r="D9">
        <v>2044.6</v>
      </c>
      <c r="E9">
        <v>-30.16</v>
      </c>
      <c r="F9">
        <v>-1.39</v>
      </c>
      <c r="G9">
        <v>-102.62</v>
      </c>
      <c r="H9">
        <v>-4.78</v>
      </c>
    </row>
    <row r="10" spans="1:8" x14ac:dyDescent="0.25">
      <c r="A10" s="1" t="s">
        <v>17</v>
      </c>
      <c r="B10">
        <v>1818.34</v>
      </c>
      <c r="C10">
        <v>1775.37</v>
      </c>
      <c r="D10">
        <v>1784.16</v>
      </c>
      <c r="E10">
        <v>-42.97</v>
      </c>
      <c r="F10">
        <v>-2.36</v>
      </c>
      <c r="G10">
        <v>8.7899999999999991</v>
      </c>
      <c r="H10">
        <v>0.5</v>
      </c>
    </row>
    <row r="11" spans="1:8" x14ac:dyDescent="0.25">
      <c r="A11" s="1" t="s">
        <v>14</v>
      </c>
      <c r="B11">
        <v>1698.1</v>
      </c>
      <c r="C11">
        <v>1642.95</v>
      </c>
      <c r="D11">
        <v>1691.75</v>
      </c>
      <c r="E11">
        <v>-55.15</v>
      </c>
      <c r="F11">
        <v>-3.25</v>
      </c>
      <c r="G11">
        <v>48.8</v>
      </c>
      <c r="H11">
        <v>2.97</v>
      </c>
    </row>
    <row r="20" spans="10:13" x14ac:dyDescent="0.25">
      <c r="J20">
        <f>SUM(C2:C20)</f>
        <v>15347.77</v>
      </c>
      <c r="K20">
        <f>SUM(G2:G20)</f>
        <v>-256.27999999999997</v>
      </c>
      <c r="M20" s="2">
        <f>K20/J20</f>
        <v>-1.6698191333333764E-2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14</v>
      </c>
      <c r="B2">
        <v>1642.95</v>
      </c>
      <c r="C2">
        <v>1691.75</v>
      </c>
      <c r="D2">
        <v>1653.05</v>
      </c>
      <c r="E2">
        <v>48.8</v>
      </c>
      <c r="F2">
        <v>2.97</v>
      </c>
      <c r="G2">
        <v>-38.700000000000003</v>
      </c>
      <c r="H2">
        <v>-2.29</v>
      </c>
    </row>
    <row r="3" spans="1:8" x14ac:dyDescent="0.25">
      <c r="A3" s="1" t="s">
        <v>13</v>
      </c>
      <c r="B3">
        <v>3012</v>
      </c>
      <c r="C3">
        <v>3094.56</v>
      </c>
      <c r="D3">
        <v>3146.43</v>
      </c>
      <c r="E3">
        <v>82.57</v>
      </c>
      <c r="F3">
        <v>2.74</v>
      </c>
      <c r="G3">
        <v>51.87</v>
      </c>
      <c r="H3">
        <v>1.68</v>
      </c>
    </row>
    <row r="4" spans="1:8" x14ac:dyDescent="0.25">
      <c r="A4" s="1" t="s">
        <v>16</v>
      </c>
      <c r="B4">
        <v>235.49</v>
      </c>
      <c r="C4">
        <v>239.35</v>
      </c>
      <c r="D4">
        <v>238.86</v>
      </c>
      <c r="E4">
        <v>3.86</v>
      </c>
      <c r="F4">
        <v>1.64</v>
      </c>
      <c r="G4">
        <v>-0.48</v>
      </c>
      <c r="H4">
        <v>-0.2</v>
      </c>
    </row>
    <row r="5" spans="1:8" x14ac:dyDescent="0.25">
      <c r="A5" s="1" t="s">
        <v>17</v>
      </c>
      <c r="B5">
        <v>1775.37</v>
      </c>
      <c r="C5">
        <v>1784.16</v>
      </c>
      <c r="D5">
        <v>1846.81</v>
      </c>
      <c r="E5">
        <v>8.7899999999999991</v>
      </c>
      <c r="F5">
        <v>0.5</v>
      </c>
      <c r="G5">
        <v>62.65</v>
      </c>
      <c r="H5">
        <v>3.51</v>
      </c>
    </row>
    <row r="6" spans="1:8" x14ac:dyDescent="0.25">
      <c r="A6" s="1" t="s">
        <v>15</v>
      </c>
      <c r="B6">
        <v>737.4</v>
      </c>
      <c r="C6">
        <v>729.3</v>
      </c>
      <c r="D6">
        <v>748.15</v>
      </c>
      <c r="E6">
        <v>-8.1</v>
      </c>
      <c r="F6">
        <v>-1.1000000000000001</v>
      </c>
      <c r="G6">
        <v>18.850000000000001</v>
      </c>
      <c r="H6">
        <v>2.58</v>
      </c>
    </row>
    <row r="7" spans="1:8" x14ac:dyDescent="0.25">
      <c r="A7" s="1" t="s">
        <v>8</v>
      </c>
      <c r="B7">
        <v>380.54</v>
      </c>
      <c r="C7">
        <v>365.36</v>
      </c>
      <c r="D7">
        <v>365.51</v>
      </c>
      <c r="E7">
        <v>-15.18</v>
      </c>
      <c r="F7">
        <v>-3.99</v>
      </c>
      <c r="G7">
        <v>0.15</v>
      </c>
      <c r="H7">
        <v>0.04</v>
      </c>
    </row>
    <row r="8" spans="1:8" x14ac:dyDescent="0.25">
      <c r="A8" s="1" t="s">
        <v>11</v>
      </c>
      <c r="B8">
        <v>2147.2199999999998</v>
      </c>
      <c r="C8">
        <v>2044.6</v>
      </c>
      <c r="D8">
        <v>2101.14</v>
      </c>
      <c r="E8">
        <v>-102.62</v>
      </c>
      <c r="F8">
        <v>-4.78</v>
      </c>
      <c r="G8">
        <v>56.55</v>
      </c>
      <c r="H8">
        <v>2.77</v>
      </c>
    </row>
    <row r="9" spans="1:8" x14ac:dyDescent="0.25">
      <c r="A9" s="1" t="s">
        <v>9</v>
      </c>
      <c r="B9">
        <v>4628.16</v>
      </c>
      <c r="C9">
        <v>4402.22</v>
      </c>
      <c r="D9">
        <v>4457.75</v>
      </c>
      <c r="E9">
        <v>-225.94</v>
      </c>
      <c r="F9">
        <v>-4.88</v>
      </c>
      <c r="G9">
        <v>55.52</v>
      </c>
      <c r="H9">
        <v>1.26</v>
      </c>
    </row>
    <row r="10" spans="1:8" x14ac:dyDescent="0.25">
      <c r="A10" s="1" t="s">
        <v>12</v>
      </c>
      <c r="B10">
        <v>522.37</v>
      </c>
      <c r="C10">
        <v>494.67</v>
      </c>
      <c r="D10">
        <v>537.52</v>
      </c>
      <c r="E10">
        <v>-27.7</v>
      </c>
      <c r="F10">
        <v>-5.3</v>
      </c>
      <c r="G10">
        <v>42.85</v>
      </c>
      <c r="H10">
        <v>8.66</v>
      </c>
    </row>
    <row r="11" spans="1:8" x14ac:dyDescent="0.25">
      <c r="A11" s="1" t="s">
        <v>10</v>
      </c>
      <c r="B11">
        <v>266.27</v>
      </c>
      <c r="C11">
        <v>245.51</v>
      </c>
      <c r="D11">
        <v>273.52</v>
      </c>
      <c r="E11">
        <v>-20.76</v>
      </c>
      <c r="F11">
        <v>-7.8</v>
      </c>
      <c r="G11">
        <v>28.01</v>
      </c>
      <c r="H11">
        <v>11.41</v>
      </c>
    </row>
    <row r="20" spans="10:13" x14ac:dyDescent="0.25">
      <c r="J20">
        <f>SUM(C2:C20)</f>
        <v>15091.48</v>
      </c>
      <c r="K20">
        <f>SUM(G2:G20)</f>
        <v>277.27</v>
      </c>
      <c r="M20" s="2">
        <f>K20/J20</f>
        <v>1.8372618192516572E-2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20</v>
      </c>
      <c r="C1" s="1" t="s">
        <v>21</v>
      </c>
      <c r="D1" s="1" t="s">
        <v>22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10</v>
      </c>
      <c r="B2">
        <v>245.51</v>
      </c>
      <c r="C2">
        <v>273.52</v>
      </c>
      <c r="D2">
        <v>283.17</v>
      </c>
      <c r="E2">
        <v>28.01</v>
      </c>
      <c r="F2">
        <v>11.41</v>
      </c>
      <c r="G2">
        <v>9.65</v>
      </c>
      <c r="H2">
        <v>3.53</v>
      </c>
    </row>
    <row r="3" spans="1:8" x14ac:dyDescent="0.25">
      <c r="A3" s="1" t="s">
        <v>12</v>
      </c>
      <c r="B3">
        <v>494.67</v>
      </c>
      <c r="C3">
        <v>537.52</v>
      </c>
      <c r="D3">
        <v>562.98</v>
      </c>
      <c r="E3">
        <v>42.85</v>
      </c>
      <c r="F3">
        <v>8.66</v>
      </c>
      <c r="G3">
        <v>25.46</v>
      </c>
      <c r="H3">
        <v>4.74</v>
      </c>
    </row>
    <row r="4" spans="1:8" x14ac:dyDescent="0.25">
      <c r="A4" s="1" t="s">
        <v>17</v>
      </c>
      <c r="B4">
        <v>1784.16</v>
      </c>
      <c r="C4">
        <v>1846.81</v>
      </c>
      <c r="D4">
        <v>1865.04</v>
      </c>
      <c r="E4">
        <v>62.65</v>
      </c>
      <c r="F4">
        <v>3.51</v>
      </c>
      <c r="G4">
        <v>18.23</v>
      </c>
      <c r="H4">
        <v>0.99</v>
      </c>
    </row>
    <row r="5" spans="1:8" x14ac:dyDescent="0.25">
      <c r="A5" s="1" t="s">
        <v>11</v>
      </c>
      <c r="B5">
        <v>2044.6</v>
      </c>
      <c r="C5">
        <v>2101.14</v>
      </c>
      <c r="D5">
        <v>2148</v>
      </c>
      <c r="E5">
        <v>56.55</v>
      </c>
      <c r="F5">
        <v>2.77</v>
      </c>
      <c r="G5">
        <v>46.86</v>
      </c>
      <c r="H5">
        <v>2.23</v>
      </c>
    </row>
    <row r="6" spans="1:8" x14ac:dyDescent="0.25">
      <c r="A6" s="1" t="s">
        <v>15</v>
      </c>
      <c r="B6">
        <v>729.3</v>
      </c>
      <c r="C6">
        <v>748.15</v>
      </c>
      <c r="D6">
        <v>736.5</v>
      </c>
      <c r="E6">
        <v>18.850000000000001</v>
      </c>
      <c r="F6">
        <v>2.58</v>
      </c>
      <c r="G6">
        <v>-11.65</v>
      </c>
      <c r="H6">
        <v>-1.56</v>
      </c>
    </row>
    <row r="7" spans="1:8" x14ac:dyDescent="0.25">
      <c r="A7" s="1" t="s">
        <v>13</v>
      </c>
      <c r="B7">
        <v>3094.56</v>
      </c>
      <c r="C7">
        <v>3146.43</v>
      </c>
      <c r="D7">
        <v>3283.15</v>
      </c>
      <c r="E7">
        <v>51.87</v>
      </c>
      <c r="F7">
        <v>1.68</v>
      </c>
      <c r="G7">
        <v>136.72</v>
      </c>
      <c r="H7">
        <v>4.3499999999999996</v>
      </c>
    </row>
    <row r="8" spans="1:8" x14ac:dyDescent="0.25">
      <c r="A8" s="1" t="s">
        <v>9</v>
      </c>
      <c r="B8">
        <v>4402.22</v>
      </c>
      <c r="C8">
        <v>4457.75</v>
      </c>
      <c r="D8">
        <v>4420.41</v>
      </c>
      <c r="E8">
        <v>55.52</v>
      </c>
      <c r="F8">
        <v>1.26</v>
      </c>
      <c r="G8">
        <v>-37.33</v>
      </c>
      <c r="H8">
        <v>-0.84</v>
      </c>
    </row>
    <row r="9" spans="1:8" x14ac:dyDescent="0.25">
      <c r="A9" s="1" t="s">
        <v>8</v>
      </c>
      <c r="B9">
        <v>365.36</v>
      </c>
      <c r="C9">
        <v>365.51</v>
      </c>
      <c r="D9">
        <v>362.84</v>
      </c>
      <c r="E9">
        <v>0.15</v>
      </c>
      <c r="F9">
        <v>0.04</v>
      </c>
      <c r="G9">
        <v>-2.67</v>
      </c>
      <c r="H9">
        <v>-0.73</v>
      </c>
    </row>
    <row r="10" spans="1:8" x14ac:dyDescent="0.25">
      <c r="A10" s="1" t="s">
        <v>16</v>
      </c>
      <c r="B10">
        <v>239.35</v>
      </c>
      <c r="C10">
        <v>238.86</v>
      </c>
      <c r="D10">
        <v>226.96</v>
      </c>
      <c r="E10">
        <v>-0.48</v>
      </c>
      <c r="F10">
        <v>-0.2</v>
      </c>
      <c r="G10">
        <v>-11.9</v>
      </c>
      <c r="H10">
        <v>-4.9800000000000004</v>
      </c>
    </row>
    <row r="11" spans="1:8" x14ac:dyDescent="0.25">
      <c r="A11" s="1" t="s">
        <v>14</v>
      </c>
      <c r="B11">
        <v>1691.75</v>
      </c>
      <c r="C11">
        <v>1653.05</v>
      </c>
      <c r="D11">
        <v>1680.95</v>
      </c>
      <c r="E11">
        <v>-38.700000000000003</v>
      </c>
      <c r="F11">
        <v>-2.29</v>
      </c>
      <c r="G11">
        <v>27.9</v>
      </c>
      <c r="H11">
        <v>1.69</v>
      </c>
    </row>
    <row r="20" spans="10:13" x14ac:dyDescent="0.25">
      <c r="J20">
        <f>SUM(C2:C20)</f>
        <v>15368.74</v>
      </c>
      <c r="K20">
        <f>SUM(G2:G20)</f>
        <v>201.27</v>
      </c>
      <c r="M20" s="2">
        <f>K20/J20</f>
        <v>1.3096063828264387E-2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12</v>
      </c>
      <c r="B2">
        <v>537.52</v>
      </c>
      <c r="C2">
        <v>562.98</v>
      </c>
      <c r="D2">
        <v>543.65</v>
      </c>
      <c r="E2">
        <v>25.46</v>
      </c>
      <c r="F2">
        <v>4.74</v>
      </c>
      <c r="G2">
        <v>-19.329999999999998</v>
      </c>
      <c r="H2">
        <v>-3.43</v>
      </c>
    </row>
    <row r="3" spans="1:8" x14ac:dyDescent="0.25">
      <c r="A3" s="1" t="s">
        <v>13</v>
      </c>
      <c r="B3">
        <v>3146.43</v>
      </c>
      <c r="C3">
        <v>3283.15</v>
      </c>
      <c r="D3">
        <v>3234.46</v>
      </c>
      <c r="E3">
        <v>136.72</v>
      </c>
      <c r="F3">
        <v>4.3499999999999996</v>
      </c>
      <c r="G3">
        <v>-48.69</v>
      </c>
      <c r="H3">
        <v>-1.48</v>
      </c>
    </row>
    <row r="4" spans="1:8" x14ac:dyDescent="0.25">
      <c r="A4" s="1" t="s">
        <v>10</v>
      </c>
      <c r="B4">
        <v>273.52</v>
      </c>
      <c r="C4">
        <v>283.17</v>
      </c>
      <c r="D4">
        <v>275.97000000000003</v>
      </c>
      <c r="E4">
        <v>9.65</v>
      </c>
      <c r="F4">
        <v>3.53</v>
      </c>
      <c r="G4">
        <v>-7.2</v>
      </c>
      <c r="H4">
        <v>-2.54</v>
      </c>
    </row>
    <row r="5" spans="1:8" x14ac:dyDescent="0.25">
      <c r="A5" s="1" t="s">
        <v>11</v>
      </c>
      <c r="B5">
        <v>2101.14</v>
      </c>
      <c r="C5">
        <v>2148</v>
      </c>
      <c r="D5">
        <v>2121.06</v>
      </c>
      <c r="E5">
        <v>46.86</v>
      </c>
      <c r="F5">
        <v>2.23</v>
      </c>
      <c r="G5">
        <v>-26.95</v>
      </c>
      <c r="H5">
        <v>-1.25</v>
      </c>
    </row>
    <row r="6" spans="1:8" x14ac:dyDescent="0.25">
      <c r="A6" s="1" t="s">
        <v>14</v>
      </c>
      <c r="B6">
        <v>1653.05</v>
      </c>
      <c r="C6">
        <v>1680.95</v>
      </c>
      <c r="D6">
        <v>1685.95</v>
      </c>
      <c r="E6">
        <v>27.9</v>
      </c>
      <c r="F6">
        <v>1.69</v>
      </c>
      <c r="G6">
        <v>5</v>
      </c>
      <c r="H6">
        <v>0.3</v>
      </c>
    </row>
    <row r="7" spans="1:8" x14ac:dyDescent="0.25">
      <c r="A7" s="1" t="s">
        <v>17</v>
      </c>
      <c r="B7">
        <v>1846.81</v>
      </c>
      <c r="C7">
        <v>1865.04</v>
      </c>
      <c r="D7">
        <v>1830.46</v>
      </c>
      <c r="E7">
        <v>18.23</v>
      </c>
      <c r="F7">
        <v>0.99</v>
      </c>
      <c r="G7">
        <v>-34.58</v>
      </c>
      <c r="H7">
        <v>-1.85</v>
      </c>
    </row>
    <row r="8" spans="1:8" x14ac:dyDescent="0.25">
      <c r="A8" s="1" t="s">
        <v>8</v>
      </c>
      <c r="B8">
        <v>365.51</v>
      </c>
      <c r="C8">
        <v>362.84</v>
      </c>
      <c r="D8">
        <v>366.8</v>
      </c>
      <c r="E8">
        <v>-2.67</v>
      </c>
      <c r="F8">
        <v>-0.73</v>
      </c>
      <c r="G8">
        <v>3.96</v>
      </c>
      <c r="H8">
        <v>1.0900000000000001</v>
      </c>
    </row>
    <row r="9" spans="1:8" x14ac:dyDescent="0.25">
      <c r="A9" s="1" t="s">
        <v>9</v>
      </c>
      <c r="B9">
        <v>4457.75</v>
      </c>
      <c r="C9">
        <v>4420.41</v>
      </c>
      <c r="D9">
        <v>4414.18</v>
      </c>
      <c r="E9">
        <v>-37.33</v>
      </c>
      <c r="F9">
        <v>-0.84</v>
      </c>
      <c r="G9">
        <v>-6.23</v>
      </c>
      <c r="H9">
        <v>-0.14000000000000001</v>
      </c>
    </row>
    <row r="10" spans="1:8" x14ac:dyDescent="0.25">
      <c r="A10" s="1" t="s">
        <v>15</v>
      </c>
      <c r="B10">
        <v>748.15</v>
      </c>
      <c r="C10">
        <v>736.5</v>
      </c>
      <c r="D10">
        <v>744.3</v>
      </c>
      <c r="E10">
        <v>-11.65</v>
      </c>
      <c r="F10">
        <v>-1.56</v>
      </c>
      <c r="G10">
        <v>7.8</v>
      </c>
      <c r="H10">
        <v>1.06</v>
      </c>
    </row>
    <row r="11" spans="1:8" x14ac:dyDescent="0.25">
      <c r="A11" s="1" t="s">
        <v>16</v>
      </c>
      <c r="B11">
        <v>238.86</v>
      </c>
      <c r="C11">
        <v>226.96</v>
      </c>
      <c r="D11">
        <v>218.04</v>
      </c>
      <c r="E11">
        <v>-11.9</v>
      </c>
      <c r="F11">
        <v>-4.9800000000000004</v>
      </c>
      <c r="G11">
        <v>-8.92</v>
      </c>
      <c r="H11">
        <v>-3.93</v>
      </c>
    </row>
    <row r="20" spans="10:13" x14ac:dyDescent="0.25">
      <c r="J20">
        <f>SUM(C2:C20)</f>
        <v>15570</v>
      </c>
      <c r="K20">
        <f>SUM(G2:G20)</f>
        <v>-135.14000000000001</v>
      </c>
      <c r="M20" s="2">
        <f>K20/J20</f>
        <v>-8.6795118818240209E-3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>
        <v>362.84</v>
      </c>
      <c r="C2">
        <v>366.8</v>
      </c>
      <c r="D2">
        <v>338.46</v>
      </c>
      <c r="E2">
        <v>3.96</v>
      </c>
      <c r="F2">
        <v>1.0900000000000001</v>
      </c>
      <c r="G2">
        <v>-28.34</v>
      </c>
      <c r="H2">
        <v>-7.73</v>
      </c>
    </row>
    <row r="3" spans="1:8" x14ac:dyDescent="0.25">
      <c r="A3" s="1" t="s">
        <v>15</v>
      </c>
      <c r="B3">
        <v>736.5</v>
      </c>
      <c r="C3">
        <v>744.3</v>
      </c>
      <c r="D3">
        <v>697.3</v>
      </c>
      <c r="E3">
        <v>7.8</v>
      </c>
      <c r="F3">
        <v>1.06</v>
      </c>
      <c r="G3">
        <v>-47</v>
      </c>
      <c r="H3">
        <v>-6.31</v>
      </c>
    </row>
    <row r="4" spans="1:8" x14ac:dyDescent="0.25">
      <c r="A4" s="1" t="s">
        <v>14</v>
      </c>
      <c r="B4">
        <v>1680.95</v>
      </c>
      <c r="C4">
        <v>1685.95</v>
      </c>
      <c r="D4">
        <v>1620.35</v>
      </c>
      <c r="E4">
        <v>5</v>
      </c>
      <c r="F4">
        <v>0.3</v>
      </c>
      <c r="G4">
        <v>-65.599999999999994</v>
      </c>
      <c r="H4">
        <v>-3.89</v>
      </c>
    </row>
    <row r="5" spans="1:8" x14ac:dyDescent="0.25">
      <c r="A5" s="1" t="s">
        <v>9</v>
      </c>
      <c r="B5">
        <v>4420.41</v>
      </c>
      <c r="C5">
        <v>4414.18</v>
      </c>
      <c r="D5">
        <v>4206.34</v>
      </c>
      <c r="E5">
        <v>-6.23</v>
      </c>
      <c r="F5">
        <v>-0.14000000000000001</v>
      </c>
      <c r="G5">
        <v>-207.84</v>
      </c>
      <c r="H5">
        <v>-4.71</v>
      </c>
    </row>
    <row r="6" spans="1:8" x14ac:dyDescent="0.25">
      <c r="A6" s="1" t="s">
        <v>11</v>
      </c>
      <c r="B6">
        <v>2148</v>
      </c>
      <c r="C6">
        <v>2121.06</v>
      </c>
      <c r="D6">
        <v>1967</v>
      </c>
      <c r="E6">
        <v>-26.95</v>
      </c>
      <c r="F6">
        <v>-1.25</v>
      </c>
      <c r="G6">
        <v>-154.05000000000001</v>
      </c>
      <c r="H6">
        <v>-7.26</v>
      </c>
    </row>
    <row r="7" spans="1:8" x14ac:dyDescent="0.25">
      <c r="A7" s="1" t="s">
        <v>13</v>
      </c>
      <c r="B7">
        <v>3283.15</v>
      </c>
      <c r="C7">
        <v>3234.46</v>
      </c>
      <c r="D7">
        <v>2908.36</v>
      </c>
      <c r="E7">
        <v>-48.69</v>
      </c>
      <c r="F7">
        <v>-1.48</v>
      </c>
      <c r="G7">
        <v>-326.10000000000002</v>
      </c>
      <c r="H7">
        <v>-10.08</v>
      </c>
    </row>
    <row r="8" spans="1:8" x14ac:dyDescent="0.25">
      <c r="A8" s="1" t="s">
        <v>17</v>
      </c>
      <c r="B8">
        <v>1865.04</v>
      </c>
      <c r="C8">
        <v>1830.46</v>
      </c>
      <c r="D8">
        <v>1786.44</v>
      </c>
      <c r="E8">
        <v>-34.58</v>
      </c>
      <c r="F8">
        <v>-1.85</v>
      </c>
      <c r="G8">
        <v>-44.02</v>
      </c>
      <c r="H8">
        <v>-2.4</v>
      </c>
    </row>
    <row r="9" spans="1:8" x14ac:dyDescent="0.25">
      <c r="A9" s="1" t="s">
        <v>10</v>
      </c>
      <c r="B9">
        <v>283.17</v>
      </c>
      <c r="C9">
        <v>275.97000000000003</v>
      </c>
      <c r="D9">
        <v>230.82</v>
      </c>
      <c r="E9">
        <v>-7.2</v>
      </c>
      <c r="F9">
        <v>-2.54</v>
      </c>
      <c r="G9">
        <v>-45.15</v>
      </c>
      <c r="H9">
        <v>-16.36</v>
      </c>
    </row>
    <row r="10" spans="1:8" x14ac:dyDescent="0.25">
      <c r="A10" s="1" t="s">
        <v>12</v>
      </c>
      <c r="B10">
        <v>562.98</v>
      </c>
      <c r="C10">
        <v>543.65</v>
      </c>
      <c r="D10">
        <v>521.63</v>
      </c>
      <c r="E10">
        <v>-19.329999999999998</v>
      </c>
      <c r="F10">
        <v>-3.43</v>
      </c>
      <c r="G10">
        <v>-22.02</v>
      </c>
      <c r="H10">
        <v>-4.05</v>
      </c>
    </row>
    <row r="11" spans="1:8" x14ac:dyDescent="0.25">
      <c r="A11" s="1" t="s">
        <v>16</v>
      </c>
      <c r="B11">
        <v>226.96</v>
      </c>
      <c r="C11">
        <v>218.04</v>
      </c>
      <c r="D11">
        <v>206.72</v>
      </c>
      <c r="E11">
        <v>-8.92</v>
      </c>
      <c r="F11">
        <v>-3.93</v>
      </c>
      <c r="G11">
        <v>-11.33</v>
      </c>
      <c r="H11">
        <v>-5.19</v>
      </c>
    </row>
    <row r="20" spans="10:13" x14ac:dyDescent="0.25">
      <c r="J20">
        <f>SUM(C2:C20)</f>
        <v>15434.869999999999</v>
      </c>
      <c r="K20">
        <f>SUM(G2:G20)</f>
        <v>-951.45</v>
      </c>
      <c r="M20" s="2">
        <f>K20/J20</f>
        <v>-6.164289041631061E-2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"/>
  <sheetViews>
    <sheetView workbookViewId="0"/>
  </sheetViews>
  <sheetFormatPr defaultRowHeight="15" x14ac:dyDescent="0.25"/>
  <cols>
    <col min="1" max="1" width="20" customWidth="1"/>
    <col min="2" max="13" width="12" customWidth="1"/>
  </cols>
  <sheetData>
    <row r="1" spans="1:8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17</v>
      </c>
      <c r="B2">
        <v>1830.46</v>
      </c>
      <c r="C2">
        <v>1786.44</v>
      </c>
      <c r="D2">
        <v>1872.93</v>
      </c>
      <c r="E2">
        <v>-44.02</v>
      </c>
      <c r="F2">
        <v>-2.4</v>
      </c>
      <c r="G2">
        <v>86.49</v>
      </c>
      <c r="H2">
        <v>4.84</v>
      </c>
    </row>
    <row r="3" spans="1:8" x14ac:dyDescent="0.25">
      <c r="A3" s="1" t="s">
        <v>14</v>
      </c>
      <c r="B3">
        <v>1685.95</v>
      </c>
      <c r="C3">
        <v>1620.35</v>
      </c>
      <c r="D3">
        <v>1631.05</v>
      </c>
      <c r="E3">
        <v>-65.599999999999994</v>
      </c>
      <c r="F3">
        <v>-3.89</v>
      </c>
      <c r="G3">
        <v>10.7</v>
      </c>
      <c r="H3">
        <v>0.66</v>
      </c>
    </row>
    <row r="4" spans="1:8" x14ac:dyDescent="0.25">
      <c r="A4" s="1" t="s">
        <v>12</v>
      </c>
      <c r="B4">
        <v>543.65</v>
      </c>
      <c r="C4">
        <v>521.63</v>
      </c>
      <c r="D4">
        <v>517.29</v>
      </c>
      <c r="E4">
        <v>-22.02</v>
      </c>
      <c r="F4">
        <v>-4.05</v>
      </c>
      <c r="G4">
        <v>-4.33</v>
      </c>
      <c r="H4">
        <v>-0.83</v>
      </c>
    </row>
    <row r="5" spans="1:8" x14ac:dyDescent="0.25">
      <c r="A5" s="1" t="s">
        <v>9</v>
      </c>
      <c r="B5">
        <v>4414.18</v>
      </c>
      <c r="C5">
        <v>4206.34</v>
      </c>
      <c r="D5">
        <v>4154.75</v>
      </c>
      <c r="E5">
        <v>-207.84</v>
      </c>
      <c r="F5">
        <v>-4.71</v>
      </c>
      <c r="G5">
        <v>-51.59</v>
      </c>
      <c r="H5">
        <v>-1.23</v>
      </c>
    </row>
    <row r="6" spans="1:8" x14ac:dyDescent="0.25">
      <c r="A6" s="1" t="s">
        <v>16</v>
      </c>
      <c r="B6">
        <v>218.04</v>
      </c>
      <c r="C6">
        <v>206.72</v>
      </c>
      <c r="D6">
        <v>196.35</v>
      </c>
      <c r="E6">
        <v>-11.33</v>
      </c>
      <c r="F6">
        <v>-5.19</v>
      </c>
      <c r="G6">
        <v>-10.36</v>
      </c>
      <c r="H6">
        <v>-5.01</v>
      </c>
    </row>
    <row r="7" spans="1:8" x14ac:dyDescent="0.25">
      <c r="A7" s="1" t="s">
        <v>15</v>
      </c>
      <c r="B7">
        <v>744.3</v>
      </c>
      <c r="C7">
        <v>697.3</v>
      </c>
      <c r="D7">
        <v>657.65</v>
      </c>
      <c r="E7">
        <v>-47</v>
      </c>
      <c r="F7">
        <v>-6.31</v>
      </c>
      <c r="G7">
        <v>-39.65</v>
      </c>
      <c r="H7">
        <v>-5.69</v>
      </c>
    </row>
    <row r="8" spans="1:8" x14ac:dyDescent="0.25">
      <c r="A8" s="1" t="s">
        <v>11</v>
      </c>
      <c r="B8">
        <v>2121.06</v>
      </c>
      <c r="C8">
        <v>1967</v>
      </c>
      <c r="D8">
        <v>2081.38</v>
      </c>
      <c r="E8">
        <v>-154.05000000000001</v>
      </c>
      <c r="F8">
        <v>-7.26</v>
      </c>
      <c r="G8">
        <v>114.37</v>
      </c>
      <c r="H8">
        <v>5.81</v>
      </c>
    </row>
    <row r="9" spans="1:8" x14ac:dyDescent="0.25">
      <c r="A9" s="1" t="s">
        <v>8</v>
      </c>
      <c r="B9">
        <v>366.8</v>
      </c>
      <c r="C9">
        <v>338.46</v>
      </c>
      <c r="D9">
        <v>337.67</v>
      </c>
      <c r="E9">
        <v>-28.34</v>
      </c>
      <c r="F9">
        <v>-7.73</v>
      </c>
      <c r="G9">
        <v>-0.79</v>
      </c>
      <c r="H9">
        <v>-0.23</v>
      </c>
    </row>
    <row r="10" spans="1:8" x14ac:dyDescent="0.25">
      <c r="A10" s="1" t="s">
        <v>13</v>
      </c>
      <c r="B10">
        <v>3234.46</v>
      </c>
      <c r="C10">
        <v>2908.36</v>
      </c>
      <c r="D10">
        <v>3150.65</v>
      </c>
      <c r="E10">
        <v>-326.10000000000002</v>
      </c>
      <c r="F10">
        <v>-10.08</v>
      </c>
      <c r="G10">
        <v>242.29</v>
      </c>
      <c r="H10">
        <v>8.33</v>
      </c>
    </row>
    <row r="11" spans="1:8" x14ac:dyDescent="0.25">
      <c r="A11" s="1" t="s">
        <v>10</v>
      </c>
      <c r="B11">
        <v>275.97000000000003</v>
      </c>
      <c r="C11">
        <v>230.82</v>
      </c>
      <c r="D11">
        <v>233.86</v>
      </c>
      <c r="E11">
        <v>-45.15</v>
      </c>
      <c r="F11">
        <v>-16.36</v>
      </c>
      <c r="G11">
        <v>3.04</v>
      </c>
      <c r="H11">
        <v>1.32</v>
      </c>
    </row>
    <row r="20" spans="10:13" x14ac:dyDescent="0.25">
      <c r="J20">
        <f>SUM(C2:C20)</f>
        <v>14483.419999999998</v>
      </c>
      <c r="K20">
        <f>SUM(G2:G20)</f>
        <v>350.17</v>
      </c>
      <c r="M20" s="2">
        <f>K20/J20</f>
        <v>2.417730066517439E-2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2020-01-03</vt:lpstr>
      <vt:lpstr>2020-01-10</vt:lpstr>
      <vt:lpstr>2020-01-17</vt:lpstr>
      <vt:lpstr>2020-01-24</vt:lpstr>
      <vt:lpstr>2020-01-31</vt:lpstr>
      <vt:lpstr>2020-02-07</vt:lpstr>
      <vt:lpstr>2020-02-14</vt:lpstr>
      <vt:lpstr>2020-02-20</vt:lpstr>
      <vt:lpstr>2020-02-28</vt:lpstr>
      <vt:lpstr>2020-03-06</vt:lpstr>
      <vt:lpstr>2020-03-13</vt:lpstr>
      <vt:lpstr>2020-03-20</vt:lpstr>
      <vt:lpstr>2020-03-27</vt:lpstr>
      <vt:lpstr>2020-04-03</vt:lpstr>
      <vt:lpstr>2020-04-09</vt:lpstr>
      <vt:lpstr>2020-04-17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Goothy, Sunil Manohar</dc:creator>
  <cp:lastModifiedBy>Goothy, Sunil Manohar</cp:lastModifiedBy>
  <dcterms:created xsi:type="dcterms:W3CDTF">2015-06-05T18:17:20Z</dcterms:created>
  <dcterms:modified xsi:type="dcterms:W3CDTF">2020-12-11T13:19:47Z</dcterms:modified>
</cp:coreProperties>
</file>