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lobalCollege\Backend\GlobalCollege\Document\Administrator\"/>
    </mc:Choice>
  </mc:AlternateContent>
  <bookViews>
    <workbookView xWindow="-105" yWindow="-105" windowWidth="23250" windowHeight="12570" firstSheet="2" activeTab="3"/>
  </bookViews>
  <sheets>
    <sheet name="ModuleSetup" sheetId="1" r:id="rId1"/>
    <sheet name="ModuleBussinesLogicSetup" sheetId="2" r:id="rId2"/>
    <sheet name="ModuleValidationAttributeSetup" sheetId="4" r:id="rId3"/>
    <sheet name="ModuleHtmlAttributeSetup" sheetId="3" r:id="rId4"/>
    <sheet name="ChildTableInformation" sheetId="5" r:id="rId5"/>
  </sheets>
  <definedNames>
    <definedName name="_xlnm._FilterDatabase" localSheetId="1" hidden="1">ModuleBussinesLogicSetup!$A$1:$X$24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 s="1"/>
  <c r="H6" i="2" s="1"/>
  <c r="H7" i="2" s="1"/>
  <c r="H8" i="2" s="1"/>
  <c r="H9" i="2" s="1"/>
  <c r="H10" i="2" s="1"/>
  <c r="H11" i="2"/>
  <c r="H12" i="2"/>
  <c r="H13" i="2" s="1"/>
  <c r="H14" i="2"/>
  <c r="H15" i="2"/>
  <c r="H16" i="2"/>
  <c r="H17" i="2" s="1"/>
  <c r="H18" i="2" s="1"/>
  <c r="H19" i="2" s="1"/>
  <c r="H20" i="2" s="1"/>
  <c r="H21" i="2" s="1"/>
  <c r="H22" i="2" s="1"/>
  <c r="H23" i="2" s="1"/>
  <c r="H24" i="2" s="1"/>
  <c r="H2" i="2" l="1"/>
  <c r="D3" i="1" l="1"/>
  <c r="D4" i="1"/>
  <c r="D5" i="1"/>
  <c r="D6" i="1"/>
  <c r="D9" i="1"/>
  <c r="E48" i="4" l="1"/>
  <c r="E49" i="4"/>
  <c r="E50" i="4"/>
  <c r="E51" i="4"/>
  <c r="E52" i="4"/>
  <c r="E53" i="4"/>
  <c r="E54" i="4"/>
  <c r="E55" i="4"/>
  <c r="E56" i="4"/>
  <c r="E4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2" i="4"/>
  <c r="D6" i="5" l="1"/>
  <c r="D5" i="5"/>
  <c r="D8" i="1" l="1"/>
  <c r="D7" i="1"/>
  <c r="D2" i="1"/>
  <c r="D3" i="5" l="1"/>
  <c r="D4" i="5"/>
  <c r="D2" i="5"/>
</calcChain>
</file>

<file path=xl/sharedStrings.xml><?xml version="1.0" encoding="utf-8"?>
<sst xmlns="http://schemas.openxmlformats.org/spreadsheetml/2006/main" count="1064" uniqueCount="120">
  <si>
    <t>Name</t>
  </si>
  <si>
    <t>Description</t>
  </si>
  <si>
    <t>DatabaseTable</t>
  </si>
  <si>
    <t>ApplicationClass</t>
  </si>
  <si>
    <t>ParentModule</t>
  </si>
  <si>
    <t>ColumnName</t>
  </si>
  <si>
    <t>DataType</t>
  </si>
  <si>
    <t>HtmlDataType</t>
  </si>
  <si>
    <t>ModuleSetupId</t>
  </si>
  <si>
    <t>ModuleBussinesLogicSetupId</t>
  </si>
  <si>
    <t>AttributeType</t>
  </si>
  <si>
    <t>Value</t>
  </si>
  <si>
    <t>DataSource</t>
  </si>
  <si>
    <t>ParameterisedDataSorce</t>
  </si>
  <si>
    <t>Parameters</t>
  </si>
  <si>
    <t>ModuleCode</t>
  </si>
  <si>
    <t>NULL</t>
  </si>
  <si>
    <t>SummaryHeader</t>
  </si>
  <si>
    <t>ParameterForSummaryHeader</t>
  </si>
  <si>
    <t>IsForeignKey</t>
  </si>
  <si>
    <t>ForeignTable</t>
  </si>
  <si>
    <t>ErrorMessage</t>
  </si>
  <si>
    <t>Required</t>
  </si>
  <si>
    <t>DefaultValue</t>
  </si>
  <si>
    <t>ChangeLogRequired</t>
  </si>
  <si>
    <t>MakerCheckerRequired</t>
  </si>
  <si>
    <t>ModuleName</t>
  </si>
  <si>
    <t>Module Name</t>
  </si>
  <si>
    <t>string</t>
  </si>
  <si>
    <t>true</t>
  </si>
  <si>
    <t>input</t>
  </si>
  <si>
    <t>false</t>
  </si>
  <si>
    <t>IsStaticDropDown</t>
  </si>
  <si>
    <t>StringLength</t>
  </si>
  <si>
    <t>class</t>
  </si>
  <si>
    <t>form-control</t>
  </si>
  <si>
    <t>ModuleTypeSetupId</t>
  </si>
  <si>
    <t>EntryType</t>
  </si>
  <si>
    <t>IsParent</t>
  </si>
  <si>
    <t>S</t>
  </si>
  <si>
    <t>Position</t>
  </si>
  <si>
    <t>HtmlSize</t>
  </si>
  <si>
    <t>LabelIcon</t>
  </si>
  <si>
    <t>FilePath</t>
  </si>
  <si>
    <t>CanUpdate</t>
  </si>
  <si>
    <t>IsParentColumn</t>
  </si>
  <si>
    <t>HelpMessage</t>
  </si>
  <si>
    <t>Title</t>
  </si>
  <si>
    <t>Url</t>
  </si>
  <si>
    <t>1</t>
  </si>
  <si>
    <t>Guid</t>
  </si>
  <si>
    <t>bool</t>
  </si>
  <si>
    <t>3</t>
  </si>
  <si>
    <t>select</t>
  </si>
  <si>
    <t>200</t>
  </si>
  <si>
    <t>hidden</t>
  </si>
  <si>
    <t>Administrator</t>
  </si>
  <si>
    <t>ApplicationGroup</t>
  </si>
  <si>
    <t>ApplicationRole</t>
  </si>
  <si>
    <t>ApplicationRoleDetails</t>
  </si>
  <si>
    <t>ApplicationUser</t>
  </si>
  <si>
    <t>ApplicationUserClaim</t>
  </si>
  <si>
    <t>ApplicationUserGroup</t>
  </si>
  <si>
    <t>ApplicationUserLogin</t>
  </si>
  <si>
    <t>ApplicationUserRole</t>
  </si>
  <si>
    <t>AM</t>
  </si>
  <si>
    <t>Email</t>
  </si>
  <si>
    <t>Remarks</t>
  </si>
  <si>
    <t>Application Group</t>
  </si>
  <si>
    <t>Application Role</t>
  </si>
  <si>
    <t>Application RoleDetails</t>
  </si>
  <si>
    <t>Application User</t>
  </si>
  <si>
    <t>Application UserClaim</t>
  </si>
  <si>
    <t>Application UserGroup</t>
  </si>
  <si>
    <t>Application UserLogin</t>
  </si>
  <si>
    <t>Application UserRole</t>
  </si>
  <si>
    <t>RoleCode</t>
  </si>
  <si>
    <t>FullName</t>
  </si>
  <si>
    <t>RoleId</t>
  </si>
  <si>
    <t>SubModuleName</t>
  </si>
  <si>
    <t>CanView</t>
  </si>
  <si>
    <t>CanCreate</t>
  </si>
  <si>
    <t>CanEdit</t>
  </si>
  <si>
    <t>CanDelete</t>
  </si>
  <si>
    <t>CanAuthorize</t>
  </si>
  <si>
    <t>CanDiscard</t>
  </si>
  <si>
    <t>CanDownload</t>
  </si>
  <si>
    <t>CanAutoAuthorise</t>
  </si>
  <si>
    <t>Role</t>
  </si>
  <si>
    <t>EmailConfirmed</t>
  </si>
  <si>
    <t>PasswordHash</t>
  </si>
  <si>
    <t>PhoneNumber</t>
  </si>
  <si>
    <t>PhoneNumberConfirmed</t>
  </si>
  <si>
    <t>UserName</t>
  </si>
  <si>
    <t>UserId</t>
  </si>
  <si>
    <t>Id</t>
  </si>
  <si>
    <t>ProviderKey</t>
  </si>
  <si>
    <t>placeholder</t>
  </si>
  <si>
    <t>Can View</t>
  </si>
  <si>
    <t>Can Create</t>
  </si>
  <si>
    <t>Can Edit</t>
  </si>
  <si>
    <t>Can Delete</t>
  </si>
  <si>
    <t>Can Authorize</t>
  </si>
  <si>
    <t>Can Discard</t>
  </si>
  <si>
    <t>Can Download</t>
  </si>
  <si>
    <t>Can Auto Authorise</t>
  </si>
  <si>
    <t>Sub Module Name</t>
  </si>
  <si>
    <t>Role Code</t>
  </si>
  <si>
    <t>InstitutionSetupId</t>
  </si>
  <si>
    <t>Institution</t>
  </si>
  <si>
    <t>SELECT 'InstitutionSetupId' ColumnName, CommericalName Text, CONVERT(NVARCHAR(50),Id) Value,CONVERT(NVARCHAR,CreatedDate) OrderValue FROM [ContentManagement].[InstitutionSetup] WHERE RecordStatus = 2</t>
  </si>
  <si>
    <t>booleanselect</t>
  </si>
  <si>
    <t>SELECT 'SubModuleName' ColumnName, Name Text, DatabaseTable Value,CONVERT(NVARCHAR,CreatedDate) OrderValue FROM [Setting].[ModuleSetup] WHERE RecordStatus = 2</t>
  </si>
  <si>
    <t>SELECT 'ModuleName' ColumnName, ModuleName Text,  ModuleName Value,CONVERT(NVARCHAR,CreatedDate) OrderValue FROM [Setting].[ModuleTypeSetup] WHERE RecordStatus = 2</t>
  </si>
  <si>
    <t>type</t>
  </si>
  <si>
    <t>Password</t>
  </si>
  <si>
    <t>Roles</t>
  </si>
  <si>
    <t>MAX</t>
  </si>
  <si>
    <t>SELECT 'RoleId' ColumnName, Name Text, Name Value,CONVERT(NVARCHAR,CreatedDate) OrderValue FROM [Administrator].[ApplicationRole] WHERE RecordStatus = 2</t>
  </si>
  <si>
    <t>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</si>
</sst>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49" fontId="0" fillId="0" borderId="1" xfId="0" applyNumberFormat="1" applyBorder="1"/>
    <xf numFmtId="49" fontId="1" fillId="0" borderId="0" xfId="0" applyNumberFormat="1" applyFont="1"/>
    <xf numFmtId="49" fontId="1" fillId="0" borderId="1" xfId="0" applyNumberFormat="1" applyFont="1" applyBorder="1"/>
    <xf numFmtId="49" fontId="0" fillId="0" borderId="0" xfId="0" applyNumberFormat="1"/>
    <xf numFmtId="49" fontId="0" fillId="0" borderId="1" xfId="0" applyNumberFormat="1" applyFont="1" applyBorder="1"/>
    <xf numFmtId="49" fontId="1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/>
    <xf numFmtId="49" fontId="1" fillId="0" borderId="2" xfId="0" applyNumberFormat="1" applyFont="1" applyBorder="1"/>
    <xf numFmtId="49" fontId="0" fillId="0" borderId="2" xfId="0" applyNumberFormat="1" applyFont="1" applyBorder="1"/>
    <xf numFmtId="2" fontId="0" fillId="0" borderId="1" xfId="0" applyNumberFormat="1" applyFont="1" applyBorder="1"/>
    <xf numFmtId="2" fontId="0" fillId="0" borderId="1" xfId="0" applyNumberFormat="1" applyBorder="1" applyAlignment="1">
      <alignment horizontal="left"/>
    </xf>
    <xf numFmtId="0" fontId="0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3" sqref="A3:XFD5"/>
    </sheetView>
  </sheetViews>
  <sheetFormatPr defaultColWidth="9.140625" defaultRowHeight="15" x14ac:dyDescent="0.25"/>
  <cols>
    <col min="1" max="1" width="19.42578125" style="7" bestFit="1" customWidth="1"/>
    <col min="2" max="2" width="24.7109375" style="7" bestFit="1" customWidth="1"/>
    <col min="3" max="3" width="12.5703125" style="7" bestFit="1" customWidth="1"/>
    <col min="4" max="4" width="20" style="7" customWidth="1"/>
    <col min="5" max="5" width="21.28515625" style="7" customWidth="1"/>
    <col min="6" max="6" width="19.28515625" style="7" customWidth="1"/>
    <col min="7" max="7" width="9.85546875" style="7" bestFit="1" customWidth="1"/>
    <col min="8" max="8" width="8.28515625" style="7" bestFit="1" customWidth="1"/>
    <col min="9" max="9" width="15.28515625" style="7" bestFit="1" customWidth="1"/>
    <col min="10" max="10" width="19" style="7" bestFit="1" customWidth="1"/>
    <col min="11" max="11" width="22.42578125" style="7" bestFit="1" customWidth="1"/>
    <col min="12" max="16384" width="9.140625" style="7"/>
  </cols>
  <sheetData>
    <row r="1" spans="1:11" x14ac:dyDescent="0.25">
      <c r="A1" s="5" t="s">
        <v>36</v>
      </c>
      <c r="B1" s="6" t="s">
        <v>0</v>
      </c>
      <c r="C1" s="14" t="s">
        <v>15</v>
      </c>
      <c r="D1" s="6" t="s">
        <v>1</v>
      </c>
      <c r="E1" s="6" t="s">
        <v>2</v>
      </c>
      <c r="F1" s="6" t="s">
        <v>3</v>
      </c>
      <c r="G1" s="6" t="s">
        <v>37</v>
      </c>
      <c r="H1" s="6" t="s">
        <v>38</v>
      </c>
      <c r="I1" s="6" t="s">
        <v>4</v>
      </c>
      <c r="J1" s="6" t="s">
        <v>24</v>
      </c>
      <c r="K1" s="6" t="s">
        <v>25</v>
      </c>
    </row>
    <row r="2" spans="1:11" x14ac:dyDescent="0.25">
      <c r="A2" s="8" t="s">
        <v>56</v>
      </c>
      <c r="B2" s="4" t="s">
        <v>71</v>
      </c>
      <c r="C2" s="15" t="s">
        <v>65</v>
      </c>
      <c r="D2" s="16" t="str">
        <f>CONCATENATE("Setup to create new module type for",B2)</f>
        <v>Setup to create new module type forApplication User</v>
      </c>
      <c r="E2" s="4" t="s">
        <v>60</v>
      </c>
      <c r="F2" s="4" t="s">
        <v>60</v>
      </c>
      <c r="G2" s="8" t="s">
        <v>39</v>
      </c>
      <c r="H2" s="4" t="s">
        <v>29</v>
      </c>
      <c r="I2" s="4" t="s">
        <v>16</v>
      </c>
      <c r="J2" s="4" t="s">
        <v>49</v>
      </c>
      <c r="K2" s="4" t="s">
        <v>49</v>
      </c>
    </row>
    <row r="3" spans="1:11" x14ac:dyDescent="0.25">
      <c r="A3" s="8" t="s">
        <v>56</v>
      </c>
      <c r="B3" s="4" t="s">
        <v>75</v>
      </c>
      <c r="C3" s="15" t="s">
        <v>65</v>
      </c>
      <c r="D3" s="16" t="str">
        <f>CONCATENATE("Setup to create new module type for",B3)</f>
        <v>Setup to create new module type forApplication UserRole</v>
      </c>
      <c r="E3" s="4" t="s">
        <v>64</v>
      </c>
      <c r="F3" s="4" t="s">
        <v>64</v>
      </c>
      <c r="G3" s="8" t="s">
        <v>39</v>
      </c>
      <c r="H3" s="4" t="s">
        <v>31</v>
      </c>
      <c r="I3" s="4" t="s">
        <v>60</v>
      </c>
      <c r="J3" s="4" t="s">
        <v>49</v>
      </c>
      <c r="K3" s="4" t="s">
        <v>49</v>
      </c>
    </row>
    <row r="4" spans="1:11" x14ac:dyDescent="0.25">
      <c r="A4" s="8" t="s">
        <v>56</v>
      </c>
      <c r="B4" s="4" t="s">
        <v>72</v>
      </c>
      <c r="C4" s="15" t="s">
        <v>65</v>
      </c>
      <c r="D4" s="16" t="str">
        <f t="shared" ref="D4:D8" si="0">CONCATENATE("Setup to create new module type for",B4)</f>
        <v>Setup to create new module type forApplication UserClaim</v>
      </c>
      <c r="E4" s="4" t="s">
        <v>61</v>
      </c>
      <c r="F4" s="4" t="s">
        <v>61</v>
      </c>
      <c r="G4" s="8" t="s">
        <v>39</v>
      </c>
      <c r="H4" s="4" t="s">
        <v>31</v>
      </c>
      <c r="I4" s="4" t="s">
        <v>60</v>
      </c>
      <c r="J4" s="4" t="s">
        <v>49</v>
      </c>
      <c r="K4" s="4" t="s">
        <v>49</v>
      </c>
    </row>
    <row r="5" spans="1:11" x14ac:dyDescent="0.25">
      <c r="A5" s="8" t="s">
        <v>56</v>
      </c>
      <c r="B5" s="4" t="s">
        <v>74</v>
      </c>
      <c r="C5" s="15" t="s">
        <v>65</v>
      </c>
      <c r="D5" s="16" t="str">
        <f t="shared" si="0"/>
        <v>Setup to create new module type forApplication UserLogin</v>
      </c>
      <c r="E5" s="4" t="s">
        <v>63</v>
      </c>
      <c r="F5" s="4" t="s">
        <v>63</v>
      </c>
      <c r="G5" s="8" t="s">
        <v>39</v>
      </c>
      <c r="H5" s="4" t="s">
        <v>31</v>
      </c>
      <c r="I5" s="4" t="s">
        <v>60</v>
      </c>
      <c r="J5" s="4" t="s">
        <v>49</v>
      </c>
      <c r="K5" s="4" t="s">
        <v>49</v>
      </c>
    </row>
    <row r="6" spans="1:11" x14ac:dyDescent="0.25">
      <c r="A6" s="8" t="s">
        <v>56</v>
      </c>
      <c r="B6" s="4" t="s">
        <v>73</v>
      </c>
      <c r="C6" s="15" t="s">
        <v>65</v>
      </c>
      <c r="D6" s="16" t="str">
        <f t="shared" si="0"/>
        <v>Setup to create new module type forApplication UserGroup</v>
      </c>
      <c r="E6" s="4" t="s">
        <v>62</v>
      </c>
      <c r="F6" s="4" t="s">
        <v>62</v>
      </c>
      <c r="G6" s="8" t="s">
        <v>39</v>
      </c>
      <c r="H6" s="4" t="s">
        <v>31</v>
      </c>
      <c r="I6" s="4" t="s">
        <v>60</v>
      </c>
      <c r="J6" s="4" t="s">
        <v>49</v>
      </c>
      <c r="K6" s="4" t="s">
        <v>49</v>
      </c>
    </row>
    <row r="7" spans="1:11" x14ac:dyDescent="0.25">
      <c r="A7" s="8" t="s">
        <v>56</v>
      </c>
      <c r="B7" s="4" t="s">
        <v>69</v>
      </c>
      <c r="C7" s="15" t="s">
        <v>65</v>
      </c>
      <c r="D7" s="16" t="str">
        <f t="shared" si="0"/>
        <v>Setup to create new module type forApplication Role</v>
      </c>
      <c r="E7" s="4" t="s">
        <v>58</v>
      </c>
      <c r="F7" s="4" t="s">
        <v>58</v>
      </c>
      <c r="G7" s="8" t="s">
        <v>39</v>
      </c>
      <c r="H7" s="4" t="s">
        <v>29</v>
      </c>
      <c r="I7" s="4" t="s">
        <v>16</v>
      </c>
      <c r="J7" s="4" t="s">
        <v>49</v>
      </c>
      <c r="K7" s="4" t="s">
        <v>49</v>
      </c>
    </row>
    <row r="8" spans="1:11" x14ac:dyDescent="0.25">
      <c r="A8" s="8" t="s">
        <v>56</v>
      </c>
      <c r="B8" s="4" t="s">
        <v>70</v>
      </c>
      <c r="C8" s="15" t="s">
        <v>65</v>
      </c>
      <c r="D8" s="16" t="str">
        <f t="shared" si="0"/>
        <v>Setup to create new module type forApplication RoleDetails</v>
      </c>
      <c r="E8" s="4" t="s">
        <v>59</v>
      </c>
      <c r="F8" s="4" t="s">
        <v>59</v>
      </c>
      <c r="G8" s="8" t="s">
        <v>39</v>
      </c>
      <c r="H8" s="4" t="s">
        <v>31</v>
      </c>
      <c r="I8" s="4" t="s">
        <v>58</v>
      </c>
      <c r="J8" s="4" t="s">
        <v>49</v>
      </c>
      <c r="K8" s="4" t="s">
        <v>49</v>
      </c>
    </row>
    <row r="9" spans="1:11" x14ac:dyDescent="0.25">
      <c r="A9" s="8" t="s">
        <v>56</v>
      </c>
      <c r="B9" s="8" t="s">
        <v>68</v>
      </c>
      <c r="C9" s="15" t="s">
        <v>65</v>
      </c>
      <c r="D9" s="16" t="str">
        <f>CONCATENATE("Setup to create new module type for",B9)</f>
        <v>Setup to create new module type forApplication Group</v>
      </c>
      <c r="E9" s="8" t="s">
        <v>57</v>
      </c>
      <c r="F9" s="8" t="s">
        <v>57</v>
      </c>
      <c r="G9" s="8" t="s">
        <v>39</v>
      </c>
      <c r="H9" s="4" t="s">
        <v>29</v>
      </c>
      <c r="I9" s="4" t="s">
        <v>16</v>
      </c>
      <c r="J9" s="4">
        <v>1</v>
      </c>
      <c r="K9" s="4">
        <v>1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opLeftCell="A16" workbookViewId="0">
      <selection activeCell="B11" sqref="B11"/>
    </sheetView>
  </sheetViews>
  <sheetFormatPr defaultColWidth="9.140625" defaultRowHeight="15" x14ac:dyDescent="0.25"/>
  <cols>
    <col min="1" max="1" width="21.7109375" style="7" bestFit="1" customWidth="1"/>
    <col min="2" max="4" width="23.85546875" style="7" bestFit="1" customWidth="1"/>
    <col min="5" max="5" width="9.28515625" style="7" bestFit="1" customWidth="1"/>
    <col min="6" max="6" width="12.140625" style="7" bestFit="1" customWidth="1"/>
    <col min="7" max="7" width="9.140625" style="7" bestFit="1" customWidth="1"/>
    <col min="8" max="8" width="8.28515625" style="7" bestFit="1" customWidth="1"/>
    <col min="9" max="9" width="13.7109375" style="7" bestFit="1" customWidth="1"/>
    <col min="10" max="10" width="8.85546875" style="7" bestFit="1" customWidth="1"/>
    <col min="11" max="11" width="9.42578125" style="7" bestFit="1" customWidth="1"/>
    <col min="12" max="12" width="12.7109375" style="7" bestFit="1" customWidth="1"/>
    <col min="13" max="13" width="8.28515625" style="7" bestFit="1" customWidth="1"/>
    <col min="14" max="14" width="10.85546875" style="7" bestFit="1" customWidth="1"/>
    <col min="15" max="15" width="15.28515625" style="7" bestFit="1" customWidth="1"/>
    <col min="16" max="16" width="23.85546875" style="7" bestFit="1" customWidth="1"/>
    <col min="17" max="17" width="15.85546875" style="7" bestFit="1" customWidth="1"/>
    <col min="18" max="18" width="28.42578125" style="7" bestFit="1" customWidth="1"/>
    <col min="19" max="19" width="12.42578125" style="7" bestFit="1" customWidth="1"/>
    <col min="20" max="20" width="12.5703125" style="7" bestFit="1" customWidth="1"/>
    <col min="21" max="21" width="11" style="7" bestFit="1" customWidth="1"/>
    <col min="22" max="22" width="16.85546875" style="7" bestFit="1" customWidth="1"/>
    <col min="23" max="23" width="23.28515625" style="7" bestFit="1" customWidth="1"/>
    <col min="24" max="24" width="11.140625" style="7" bestFit="1" customWidth="1"/>
    <col min="25" max="16384" width="9.140625" style="7"/>
  </cols>
  <sheetData>
    <row r="1" spans="1:24" x14ac:dyDescent="0.25">
      <c r="A1" s="9" t="s">
        <v>8</v>
      </c>
      <c r="B1" s="9" t="s">
        <v>0</v>
      </c>
      <c r="C1" s="9" t="s">
        <v>5</v>
      </c>
      <c r="D1" s="9" t="s">
        <v>1</v>
      </c>
      <c r="E1" s="9" t="s">
        <v>6</v>
      </c>
      <c r="F1" s="9" t="s">
        <v>33</v>
      </c>
      <c r="G1" s="9" t="s">
        <v>22</v>
      </c>
      <c r="H1" s="9" t="s">
        <v>40</v>
      </c>
      <c r="I1" s="9" t="s">
        <v>7</v>
      </c>
      <c r="J1" s="9" t="s">
        <v>41</v>
      </c>
      <c r="K1" s="9" t="s">
        <v>42</v>
      </c>
      <c r="L1" s="9" t="s">
        <v>23</v>
      </c>
      <c r="M1" s="9" t="s">
        <v>43</v>
      </c>
      <c r="N1" s="9" t="s">
        <v>44</v>
      </c>
      <c r="O1" s="9" t="s">
        <v>45</v>
      </c>
      <c r="P1" s="9" t="s">
        <v>46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12</v>
      </c>
      <c r="V1" s="9" t="s">
        <v>32</v>
      </c>
      <c r="W1" s="9" t="s">
        <v>13</v>
      </c>
      <c r="X1" s="9" t="s">
        <v>14</v>
      </c>
    </row>
    <row r="2" spans="1:24" x14ac:dyDescent="0.25">
      <c r="A2" s="4" t="s">
        <v>60</v>
      </c>
      <c r="B2" s="10" t="s">
        <v>109</v>
      </c>
      <c r="C2" s="10" t="s">
        <v>108</v>
      </c>
      <c r="D2" s="10" t="s">
        <v>108</v>
      </c>
      <c r="E2" s="10" t="s">
        <v>50</v>
      </c>
      <c r="F2" s="10" t="s">
        <v>54</v>
      </c>
      <c r="G2" s="10" t="s">
        <v>29</v>
      </c>
      <c r="H2" s="18">
        <f>IF(A1=A2,H1+1,1)</f>
        <v>1</v>
      </c>
      <c r="I2" s="10" t="s">
        <v>53</v>
      </c>
      <c r="J2" s="10" t="s">
        <v>52</v>
      </c>
      <c r="K2" s="11" t="s">
        <v>16</v>
      </c>
      <c r="L2" s="11" t="s">
        <v>16</v>
      </c>
      <c r="M2" s="11" t="s">
        <v>16</v>
      </c>
      <c r="N2" s="11" t="s">
        <v>29</v>
      </c>
      <c r="O2" s="11" t="s">
        <v>31</v>
      </c>
      <c r="P2" s="10" t="s">
        <v>108</v>
      </c>
      <c r="Q2" s="11" t="s">
        <v>29</v>
      </c>
      <c r="R2" s="11" t="s">
        <v>29</v>
      </c>
      <c r="S2" s="12" t="s">
        <v>31</v>
      </c>
      <c r="T2" s="12" t="s">
        <v>16</v>
      </c>
      <c r="U2" s="12" t="s">
        <v>110</v>
      </c>
      <c r="V2" s="12" t="s">
        <v>31</v>
      </c>
      <c r="W2" s="12" t="s">
        <v>16</v>
      </c>
      <c r="X2" s="12" t="s">
        <v>16</v>
      </c>
    </row>
    <row r="3" spans="1:24" x14ac:dyDescent="0.25">
      <c r="A3" s="4" t="s">
        <v>60</v>
      </c>
      <c r="B3" s="10" t="s">
        <v>77</v>
      </c>
      <c r="C3" s="10" t="s">
        <v>77</v>
      </c>
      <c r="D3" s="10" t="s">
        <v>77</v>
      </c>
      <c r="E3" s="10" t="s">
        <v>28</v>
      </c>
      <c r="F3" s="10" t="s">
        <v>54</v>
      </c>
      <c r="G3" s="10" t="s">
        <v>29</v>
      </c>
      <c r="H3" s="18">
        <f t="shared" ref="H3:H24" si="0">IF(A2=A3,H2+1,1)</f>
        <v>2</v>
      </c>
      <c r="I3" s="10" t="s">
        <v>30</v>
      </c>
      <c r="J3" s="10" t="s">
        <v>52</v>
      </c>
      <c r="K3" s="11" t="s">
        <v>16</v>
      </c>
      <c r="L3" s="11" t="s">
        <v>16</v>
      </c>
      <c r="M3" s="11" t="s">
        <v>16</v>
      </c>
      <c r="N3" s="11" t="s">
        <v>29</v>
      </c>
      <c r="O3" s="11" t="s">
        <v>31</v>
      </c>
      <c r="P3" s="10" t="s">
        <v>77</v>
      </c>
      <c r="Q3" s="11" t="s">
        <v>29</v>
      </c>
      <c r="R3" s="11" t="s">
        <v>29</v>
      </c>
      <c r="S3" s="12" t="s">
        <v>31</v>
      </c>
      <c r="T3" s="12" t="s">
        <v>16</v>
      </c>
      <c r="U3" s="12" t="s">
        <v>16</v>
      </c>
      <c r="V3" s="12" t="s">
        <v>16</v>
      </c>
      <c r="W3" s="12" t="s">
        <v>16</v>
      </c>
      <c r="X3" s="12" t="s">
        <v>16</v>
      </c>
    </row>
    <row r="4" spans="1:24" x14ac:dyDescent="0.25">
      <c r="A4" s="4" t="s">
        <v>60</v>
      </c>
      <c r="B4" s="10" t="s">
        <v>66</v>
      </c>
      <c r="C4" s="10" t="s">
        <v>66</v>
      </c>
      <c r="D4" s="10" t="s">
        <v>66</v>
      </c>
      <c r="E4" s="10" t="s">
        <v>28</v>
      </c>
      <c r="F4" s="10" t="s">
        <v>54</v>
      </c>
      <c r="G4" s="10" t="s">
        <v>29</v>
      </c>
      <c r="H4" s="18">
        <f t="shared" si="0"/>
        <v>3</v>
      </c>
      <c r="I4" s="10" t="s">
        <v>30</v>
      </c>
      <c r="J4" s="10" t="s">
        <v>52</v>
      </c>
      <c r="K4" s="11" t="s">
        <v>16</v>
      </c>
      <c r="L4" s="11" t="s">
        <v>16</v>
      </c>
      <c r="M4" s="11" t="s">
        <v>16</v>
      </c>
      <c r="N4" s="11" t="s">
        <v>29</v>
      </c>
      <c r="O4" s="11" t="s">
        <v>31</v>
      </c>
      <c r="P4" s="10" t="s">
        <v>66</v>
      </c>
      <c r="Q4" s="11" t="s">
        <v>29</v>
      </c>
      <c r="R4" s="11" t="s">
        <v>29</v>
      </c>
      <c r="S4" s="12" t="s">
        <v>31</v>
      </c>
      <c r="T4" s="12" t="s">
        <v>16</v>
      </c>
      <c r="U4" s="12" t="s">
        <v>16</v>
      </c>
      <c r="V4" s="12" t="s">
        <v>16</v>
      </c>
      <c r="W4" s="12" t="s">
        <v>16</v>
      </c>
      <c r="X4" s="12" t="s">
        <v>16</v>
      </c>
    </row>
    <row r="5" spans="1:24" x14ac:dyDescent="0.25">
      <c r="A5" s="4" t="s">
        <v>60</v>
      </c>
      <c r="B5" s="10" t="s">
        <v>93</v>
      </c>
      <c r="C5" s="10" t="s">
        <v>93</v>
      </c>
      <c r="D5" s="10" t="s">
        <v>93</v>
      </c>
      <c r="E5" s="10" t="s">
        <v>28</v>
      </c>
      <c r="F5" s="10" t="s">
        <v>54</v>
      </c>
      <c r="G5" s="10" t="s">
        <v>29</v>
      </c>
      <c r="H5" s="18">
        <f t="shared" si="0"/>
        <v>4</v>
      </c>
      <c r="I5" s="10" t="s">
        <v>30</v>
      </c>
      <c r="J5" s="10" t="s">
        <v>52</v>
      </c>
      <c r="K5" s="11" t="s">
        <v>16</v>
      </c>
      <c r="L5" s="11" t="s">
        <v>16</v>
      </c>
      <c r="M5" s="11" t="s">
        <v>16</v>
      </c>
      <c r="N5" s="11" t="s">
        <v>29</v>
      </c>
      <c r="O5" s="11" t="s">
        <v>31</v>
      </c>
      <c r="P5" s="10" t="s">
        <v>93</v>
      </c>
      <c r="Q5" s="11" t="s">
        <v>29</v>
      </c>
      <c r="R5" s="11" t="s">
        <v>29</v>
      </c>
      <c r="S5" s="12" t="s">
        <v>31</v>
      </c>
      <c r="T5" s="12" t="s">
        <v>16</v>
      </c>
      <c r="U5" s="12" t="s">
        <v>16</v>
      </c>
      <c r="V5" s="12" t="s">
        <v>16</v>
      </c>
      <c r="W5" s="12" t="s">
        <v>16</v>
      </c>
      <c r="X5" s="12" t="s">
        <v>16</v>
      </c>
    </row>
    <row r="6" spans="1:24" x14ac:dyDescent="0.25">
      <c r="A6" s="4" t="s">
        <v>60</v>
      </c>
      <c r="B6" s="10" t="s">
        <v>89</v>
      </c>
      <c r="C6" s="10" t="s">
        <v>89</v>
      </c>
      <c r="D6" s="10" t="s">
        <v>89</v>
      </c>
      <c r="E6" s="10" t="s">
        <v>51</v>
      </c>
      <c r="F6" s="10" t="s">
        <v>16</v>
      </c>
      <c r="G6" s="10" t="s">
        <v>29</v>
      </c>
      <c r="H6" s="18">
        <f t="shared" si="0"/>
        <v>5</v>
      </c>
      <c r="I6" s="10" t="s">
        <v>53</v>
      </c>
      <c r="J6" s="10" t="s">
        <v>52</v>
      </c>
      <c r="K6" s="11" t="s">
        <v>16</v>
      </c>
      <c r="L6" s="11" t="s">
        <v>16</v>
      </c>
      <c r="M6" s="11" t="s">
        <v>16</v>
      </c>
      <c r="N6" s="11" t="s">
        <v>29</v>
      </c>
      <c r="O6" s="11" t="s">
        <v>31</v>
      </c>
      <c r="P6" s="10" t="s">
        <v>89</v>
      </c>
      <c r="Q6" s="11" t="s">
        <v>31</v>
      </c>
      <c r="R6" s="11" t="s">
        <v>31</v>
      </c>
      <c r="S6" s="12" t="s">
        <v>31</v>
      </c>
      <c r="T6" s="12" t="s">
        <v>16</v>
      </c>
      <c r="U6" s="12" t="s">
        <v>111</v>
      </c>
      <c r="V6" s="12" t="s">
        <v>29</v>
      </c>
      <c r="W6" s="12" t="s">
        <v>16</v>
      </c>
      <c r="X6" s="12" t="s">
        <v>16</v>
      </c>
    </row>
    <row r="7" spans="1:24" x14ac:dyDescent="0.25">
      <c r="A7" s="4" t="s">
        <v>60</v>
      </c>
      <c r="B7" s="10" t="s">
        <v>90</v>
      </c>
      <c r="C7" s="10" t="s">
        <v>90</v>
      </c>
      <c r="D7" s="10" t="s">
        <v>90</v>
      </c>
      <c r="E7" s="10" t="s">
        <v>28</v>
      </c>
      <c r="F7" s="10" t="s">
        <v>54</v>
      </c>
      <c r="G7" s="10" t="s">
        <v>29</v>
      </c>
      <c r="H7" s="18">
        <f t="shared" si="0"/>
        <v>6</v>
      </c>
      <c r="I7" s="10" t="s">
        <v>30</v>
      </c>
      <c r="J7" s="10" t="s">
        <v>52</v>
      </c>
      <c r="K7" s="11" t="s">
        <v>16</v>
      </c>
      <c r="L7" s="11" t="s">
        <v>16</v>
      </c>
      <c r="M7" s="11" t="s">
        <v>16</v>
      </c>
      <c r="N7" s="11" t="s">
        <v>29</v>
      </c>
      <c r="O7" s="11" t="s">
        <v>31</v>
      </c>
      <c r="P7" s="10" t="s">
        <v>90</v>
      </c>
      <c r="Q7" s="11" t="s">
        <v>31</v>
      </c>
      <c r="R7" s="11" t="s">
        <v>31</v>
      </c>
      <c r="S7" s="12" t="s">
        <v>31</v>
      </c>
      <c r="T7" s="12" t="s">
        <v>16</v>
      </c>
      <c r="U7" s="12" t="s">
        <v>16</v>
      </c>
      <c r="V7" s="12" t="s">
        <v>16</v>
      </c>
      <c r="W7" s="12" t="s">
        <v>16</v>
      </c>
      <c r="X7" s="12" t="s">
        <v>16</v>
      </c>
    </row>
    <row r="8" spans="1:24" x14ac:dyDescent="0.25">
      <c r="A8" s="4" t="s">
        <v>60</v>
      </c>
      <c r="B8" s="10" t="s">
        <v>91</v>
      </c>
      <c r="C8" s="10" t="s">
        <v>91</v>
      </c>
      <c r="D8" s="10" t="s">
        <v>91</v>
      </c>
      <c r="E8" s="10" t="s">
        <v>28</v>
      </c>
      <c r="F8" s="10" t="s">
        <v>54</v>
      </c>
      <c r="G8" s="10" t="s">
        <v>29</v>
      </c>
      <c r="H8" s="18">
        <f t="shared" si="0"/>
        <v>7</v>
      </c>
      <c r="I8" s="10" t="s">
        <v>30</v>
      </c>
      <c r="J8" s="10" t="s">
        <v>52</v>
      </c>
      <c r="K8" s="11" t="s">
        <v>16</v>
      </c>
      <c r="L8" s="11" t="s">
        <v>16</v>
      </c>
      <c r="M8" s="11" t="s">
        <v>16</v>
      </c>
      <c r="N8" s="11" t="s">
        <v>29</v>
      </c>
      <c r="O8" s="11" t="s">
        <v>31</v>
      </c>
      <c r="P8" s="10" t="s">
        <v>91</v>
      </c>
      <c r="Q8" s="11" t="s">
        <v>29</v>
      </c>
      <c r="R8" s="11" t="s">
        <v>29</v>
      </c>
      <c r="S8" s="12" t="s">
        <v>31</v>
      </c>
      <c r="T8" s="12" t="s">
        <v>16</v>
      </c>
      <c r="U8" s="12" t="s">
        <v>16</v>
      </c>
      <c r="V8" s="12" t="s">
        <v>16</v>
      </c>
      <c r="W8" s="12" t="s">
        <v>16</v>
      </c>
      <c r="X8" s="12" t="s">
        <v>16</v>
      </c>
    </row>
    <row r="9" spans="1:24" x14ac:dyDescent="0.25">
      <c r="A9" s="4" t="s">
        <v>60</v>
      </c>
      <c r="B9" s="10" t="s">
        <v>92</v>
      </c>
      <c r="C9" s="10" t="s">
        <v>92</v>
      </c>
      <c r="D9" s="10" t="s">
        <v>92</v>
      </c>
      <c r="E9" s="10" t="s">
        <v>51</v>
      </c>
      <c r="F9" s="10" t="s">
        <v>16</v>
      </c>
      <c r="G9" s="10" t="s">
        <v>29</v>
      </c>
      <c r="H9" s="18">
        <f t="shared" si="0"/>
        <v>8</v>
      </c>
      <c r="I9" s="10" t="s">
        <v>53</v>
      </c>
      <c r="J9" s="10" t="s">
        <v>52</v>
      </c>
      <c r="K9" s="11" t="s">
        <v>16</v>
      </c>
      <c r="L9" s="11" t="s">
        <v>16</v>
      </c>
      <c r="M9" s="11" t="s">
        <v>16</v>
      </c>
      <c r="N9" s="11" t="s">
        <v>29</v>
      </c>
      <c r="O9" s="11" t="s">
        <v>31</v>
      </c>
      <c r="P9" s="10" t="s">
        <v>92</v>
      </c>
      <c r="Q9" s="11" t="s">
        <v>31</v>
      </c>
      <c r="R9" s="11" t="s">
        <v>31</v>
      </c>
      <c r="S9" s="12" t="s">
        <v>31</v>
      </c>
      <c r="T9" s="12" t="s">
        <v>16</v>
      </c>
      <c r="U9" s="12" t="s">
        <v>111</v>
      </c>
      <c r="V9" s="12" t="s">
        <v>29</v>
      </c>
      <c r="W9" s="12" t="s">
        <v>16</v>
      </c>
      <c r="X9" s="12" t="s">
        <v>16</v>
      </c>
    </row>
    <row r="10" spans="1:24" x14ac:dyDescent="0.25">
      <c r="A10" s="4" t="s">
        <v>60</v>
      </c>
      <c r="B10" s="10" t="s">
        <v>116</v>
      </c>
      <c r="C10" s="10" t="s">
        <v>116</v>
      </c>
      <c r="D10" s="10" t="s">
        <v>116</v>
      </c>
      <c r="E10" s="10" t="s">
        <v>28</v>
      </c>
      <c r="F10" s="10" t="s">
        <v>117</v>
      </c>
      <c r="G10" s="10" t="s">
        <v>29</v>
      </c>
      <c r="H10" s="18">
        <f t="shared" si="0"/>
        <v>9</v>
      </c>
      <c r="I10" s="10" t="s">
        <v>53</v>
      </c>
      <c r="J10" s="10" t="s">
        <v>52</v>
      </c>
      <c r="K10" s="11" t="s">
        <v>16</v>
      </c>
      <c r="L10" s="11" t="s">
        <v>16</v>
      </c>
      <c r="M10" s="11" t="s">
        <v>16</v>
      </c>
      <c r="N10" s="11" t="s">
        <v>29</v>
      </c>
      <c r="O10" s="11" t="s">
        <v>31</v>
      </c>
      <c r="P10" s="10" t="s">
        <v>92</v>
      </c>
      <c r="Q10" s="11" t="s">
        <v>31</v>
      </c>
      <c r="R10" s="11" t="s">
        <v>31</v>
      </c>
      <c r="S10" s="12" t="s">
        <v>31</v>
      </c>
      <c r="T10" s="12" t="s">
        <v>16</v>
      </c>
      <c r="U10" s="12" t="s">
        <v>118</v>
      </c>
      <c r="V10" s="12" t="s">
        <v>31</v>
      </c>
      <c r="W10" s="12" t="s">
        <v>16</v>
      </c>
      <c r="X10" s="12" t="s">
        <v>16</v>
      </c>
    </row>
    <row r="11" spans="1:24" x14ac:dyDescent="0.25">
      <c r="A11" s="8" t="s">
        <v>58</v>
      </c>
      <c r="B11" s="11" t="s">
        <v>0</v>
      </c>
      <c r="C11" s="11" t="s">
        <v>0</v>
      </c>
      <c r="D11" s="11" t="s">
        <v>0</v>
      </c>
      <c r="E11" s="12" t="s">
        <v>28</v>
      </c>
      <c r="F11" s="4" t="s">
        <v>54</v>
      </c>
      <c r="G11" s="11" t="s">
        <v>29</v>
      </c>
      <c r="H11" s="18">
        <f t="shared" si="0"/>
        <v>1</v>
      </c>
      <c r="I11" s="11" t="s">
        <v>30</v>
      </c>
      <c r="J11" s="11" t="s">
        <v>52</v>
      </c>
      <c r="K11" s="11" t="s">
        <v>16</v>
      </c>
      <c r="L11" s="11" t="s">
        <v>16</v>
      </c>
      <c r="M11" s="11" t="s">
        <v>16</v>
      </c>
      <c r="N11" s="11" t="s">
        <v>29</v>
      </c>
      <c r="O11" s="11" t="s">
        <v>31</v>
      </c>
      <c r="P11" s="11" t="s">
        <v>0</v>
      </c>
      <c r="Q11" s="11" t="s">
        <v>29</v>
      </c>
      <c r="R11" s="11" t="s">
        <v>29</v>
      </c>
      <c r="S11" s="12" t="s">
        <v>31</v>
      </c>
      <c r="T11" s="12" t="s">
        <v>16</v>
      </c>
      <c r="U11" s="12" t="s">
        <v>16</v>
      </c>
      <c r="V11" s="12" t="s">
        <v>16</v>
      </c>
      <c r="W11" s="12" t="s">
        <v>16</v>
      </c>
      <c r="X11" s="12" t="s">
        <v>16</v>
      </c>
    </row>
    <row r="12" spans="1:24" x14ac:dyDescent="0.25">
      <c r="A12" s="8" t="s">
        <v>58</v>
      </c>
      <c r="B12" s="11" t="s">
        <v>107</v>
      </c>
      <c r="C12" s="11" t="s">
        <v>76</v>
      </c>
      <c r="D12" s="11" t="s">
        <v>76</v>
      </c>
      <c r="E12" s="12" t="s">
        <v>28</v>
      </c>
      <c r="F12" s="12" t="s">
        <v>54</v>
      </c>
      <c r="G12" s="11" t="s">
        <v>29</v>
      </c>
      <c r="H12" s="18">
        <f t="shared" si="0"/>
        <v>2</v>
      </c>
      <c r="I12" s="11" t="s">
        <v>30</v>
      </c>
      <c r="J12" s="11" t="s">
        <v>52</v>
      </c>
      <c r="K12" s="11" t="s">
        <v>16</v>
      </c>
      <c r="L12" s="11" t="s">
        <v>16</v>
      </c>
      <c r="M12" s="11" t="s">
        <v>16</v>
      </c>
      <c r="N12" s="11" t="s">
        <v>29</v>
      </c>
      <c r="O12" s="11" t="s">
        <v>31</v>
      </c>
      <c r="P12" s="11" t="s">
        <v>76</v>
      </c>
      <c r="Q12" s="11" t="s">
        <v>29</v>
      </c>
      <c r="R12" s="11" t="s">
        <v>29</v>
      </c>
      <c r="S12" s="12" t="s">
        <v>31</v>
      </c>
      <c r="T12" s="12" t="s">
        <v>16</v>
      </c>
      <c r="U12" s="12" t="s">
        <v>16</v>
      </c>
      <c r="V12" s="12" t="s">
        <v>16</v>
      </c>
      <c r="W12" s="12" t="s">
        <v>16</v>
      </c>
      <c r="X12" s="12" t="s">
        <v>16</v>
      </c>
    </row>
    <row r="13" spans="1:24" x14ac:dyDescent="0.25">
      <c r="A13" s="8" t="s">
        <v>58</v>
      </c>
      <c r="B13" s="11" t="s">
        <v>67</v>
      </c>
      <c r="C13" s="11" t="s">
        <v>67</v>
      </c>
      <c r="D13" s="11" t="s">
        <v>67</v>
      </c>
      <c r="E13" s="12" t="s">
        <v>28</v>
      </c>
      <c r="F13" s="12" t="s">
        <v>54</v>
      </c>
      <c r="G13" s="11" t="s">
        <v>29</v>
      </c>
      <c r="H13" s="18">
        <f t="shared" si="0"/>
        <v>3</v>
      </c>
      <c r="I13" s="11" t="s">
        <v>30</v>
      </c>
      <c r="J13" s="11" t="s">
        <v>52</v>
      </c>
      <c r="K13" s="11" t="s">
        <v>16</v>
      </c>
      <c r="L13" s="11" t="s">
        <v>16</v>
      </c>
      <c r="M13" s="11" t="s">
        <v>16</v>
      </c>
      <c r="N13" s="11" t="s">
        <v>29</v>
      </c>
      <c r="O13" s="11" t="s">
        <v>31</v>
      </c>
      <c r="P13" s="11" t="s">
        <v>67</v>
      </c>
      <c r="Q13" s="11" t="s">
        <v>29</v>
      </c>
      <c r="R13" s="11" t="s">
        <v>29</v>
      </c>
      <c r="S13" s="12" t="s">
        <v>31</v>
      </c>
      <c r="T13" s="12" t="s">
        <v>16</v>
      </c>
      <c r="U13" s="12" t="s">
        <v>16</v>
      </c>
      <c r="V13" s="12" t="s">
        <v>16</v>
      </c>
      <c r="W13" s="12" t="s">
        <v>16</v>
      </c>
      <c r="X13" s="12" t="s">
        <v>16</v>
      </c>
    </row>
    <row r="14" spans="1:24" x14ac:dyDescent="0.25">
      <c r="A14" s="8" t="s">
        <v>59</v>
      </c>
      <c r="B14" s="11" t="s">
        <v>88</v>
      </c>
      <c r="C14" s="11" t="s">
        <v>88</v>
      </c>
      <c r="D14" s="11" t="s">
        <v>78</v>
      </c>
      <c r="E14" s="12" t="s">
        <v>50</v>
      </c>
      <c r="F14" s="12" t="s">
        <v>16</v>
      </c>
      <c r="G14" s="11" t="s">
        <v>29</v>
      </c>
      <c r="H14" s="18">
        <f t="shared" si="0"/>
        <v>1</v>
      </c>
      <c r="I14" s="11" t="s">
        <v>55</v>
      </c>
      <c r="J14" s="11" t="s">
        <v>52</v>
      </c>
      <c r="K14" s="11" t="s">
        <v>16</v>
      </c>
      <c r="L14" s="11" t="s">
        <v>16</v>
      </c>
      <c r="M14" s="11" t="s">
        <v>16</v>
      </c>
      <c r="N14" s="11" t="s">
        <v>29</v>
      </c>
      <c r="O14" s="11" t="s">
        <v>31</v>
      </c>
      <c r="P14" s="11" t="s">
        <v>88</v>
      </c>
      <c r="Q14" s="11" t="s">
        <v>29</v>
      </c>
      <c r="R14" s="11" t="s">
        <v>29</v>
      </c>
      <c r="S14" s="12" t="s">
        <v>31</v>
      </c>
      <c r="T14" s="12" t="s">
        <v>16</v>
      </c>
      <c r="U14" s="12" t="s">
        <v>16</v>
      </c>
      <c r="V14" s="12" t="s">
        <v>31</v>
      </c>
      <c r="W14" s="12" t="s">
        <v>16</v>
      </c>
      <c r="X14" s="12" t="s">
        <v>16</v>
      </c>
    </row>
    <row r="15" spans="1:24" x14ac:dyDescent="0.25">
      <c r="A15" s="8" t="s">
        <v>59</v>
      </c>
      <c r="B15" s="11" t="s">
        <v>27</v>
      </c>
      <c r="C15" s="11" t="s">
        <v>26</v>
      </c>
      <c r="D15" s="11" t="s">
        <v>26</v>
      </c>
      <c r="E15" s="12" t="s">
        <v>28</v>
      </c>
      <c r="F15" s="12" t="s">
        <v>54</v>
      </c>
      <c r="G15" s="11" t="s">
        <v>29</v>
      </c>
      <c r="H15" s="18">
        <f t="shared" si="0"/>
        <v>2</v>
      </c>
      <c r="I15" s="11" t="s">
        <v>53</v>
      </c>
      <c r="J15" s="11" t="s">
        <v>52</v>
      </c>
      <c r="K15" s="11" t="s">
        <v>16</v>
      </c>
      <c r="L15" s="11" t="s">
        <v>16</v>
      </c>
      <c r="M15" s="11" t="s">
        <v>16</v>
      </c>
      <c r="N15" s="11" t="s">
        <v>29</v>
      </c>
      <c r="O15" s="11" t="s">
        <v>31</v>
      </c>
      <c r="P15" s="11" t="s">
        <v>26</v>
      </c>
      <c r="Q15" s="11" t="s">
        <v>29</v>
      </c>
      <c r="R15" s="11" t="s">
        <v>29</v>
      </c>
      <c r="S15" s="12" t="s">
        <v>31</v>
      </c>
      <c r="T15" s="12" t="s">
        <v>16</v>
      </c>
      <c r="U15" s="12" t="s">
        <v>113</v>
      </c>
      <c r="V15" s="12" t="s">
        <v>31</v>
      </c>
      <c r="W15" s="12" t="s">
        <v>16</v>
      </c>
      <c r="X15" s="12" t="s">
        <v>16</v>
      </c>
    </row>
    <row r="16" spans="1:24" x14ac:dyDescent="0.25">
      <c r="A16" s="8" t="s">
        <v>59</v>
      </c>
      <c r="B16" s="11" t="s">
        <v>106</v>
      </c>
      <c r="C16" s="11" t="s">
        <v>79</v>
      </c>
      <c r="D16" s="11" t="s">
        <v>79</v>
      </c>
      <c r="E16" s="12" t="s">
        <v>28</v>
      </c>
      <c r="F16" s="12" t="s">
        <v>54</v>
      </c>
      <c r="G16" s="11" t="s">
        <v>29</v>
      </c>
      <c r="H16" s="18">
        <f t="shared" si="0"/>
        <v>3</v>
      </c>
      <c r="I16" s="11" t="s">
        <v>53</v>
      </c>
      <c r="J16" s="11" t="s">
        <v>52</v>
      </c>
      <c r="K16" s="11" t="s">
        <v>16</v>
      </c>
      <c r="L16" s="11" t="s">
        <v>16</v>
      </c>
      <c r="M16" s="11" t="s">
        <v>16</v>
      </c>
      <c r="N16" s="11" t="s">
        <v>29</v>
      </c>
      <c r="O16" s="11" t="s">
        <v>31</v>
      </c>
      <c r="P16" s="11" t="s">
        <v>79</v>
      </c>
      <c r="Q16" s="11" t="s">
        <v>29</v>
      </c>
      <c r="R16" s="11" t="s">
        <v>29</v>
      </c>
      <c r="S16" s="12" t="s">
        <v>31</v>
      </c>
      <c r="T16" s="12" t="s">
        <v>16</v>
      </c>
      <c r="U16" s="12" t="s">
        <v>112</v>
      </c>
      <c r="V16" s="12" t="s">
        <v>31</v>
      </c>
      <c r="W16" s="12" t="s">
        <v>16</v>
      </c>
      <c r="X16" s="12" t="s">
        <v>16</v>
      </c>
    </row>
    <row r="17" spans="1:24" x14ac:dyDescent="0.25">
      <c r="A17" s="8" t="s">
        <v>59</v>
      </c>
      <c r="B17" s="11" t="s">
        <v>98</v>
      </c>
      <c r="C17" s="11" t="s">
        <v>80</v>
      </c>
      <c r="D17" s="11" t="s">
        <v>80</v>
      </c>
      <c r="E17" s="12" t="s">
        <v>51</v>
      </c>
      <c r="F17" s="12" t="s">
        <v>16</v>
      </c>
      <c r="G17" s="11" t="s">
        <v>29</v>
      </c>
      <c r="H17" s="18">
        <f t="shared" si="0"/>
        <v>4</v>
      </c>
      <c r="I17" s="11" t="s">
        <v>53</v>
      </c>
      <c r="J17" s="11" t="s">
        <v>52</v>
      </c>
      <c r="K17" s="11" t="s">
        <v>16</v>
      </c>
      <c r="L17" s="11" t="s">
        <v>16</v>
      </c>
      <c r="M17" s="11" t="s">
        <v>16</v>
      </c>
      <c r="N17" s="11" t="s">
        <v>29</v>
      </c>
      <c r="O17" s="11" t="s">
        <v>31</v>
      </c>
      <c r="P17" s="11" t="s">
        <v>80</v>
      </c>
      <c r="Q17" s="11" t="s">
        <v>29</v>
      </c>
      <c r="R17" s="11" t="s">
        <v>29</v>
      </c>
      <c r="S17" s="12" t="s">
        <v>31</v>
      </c>
      <c r="T17" s="12" t="s">
        <v>16</v>
      </c>
      <c r="U17" s="12" t="s">
        <v>111</v>
      </c>
      <c r="V17" s="12" t="s">
        <v>29</v>
      </c>
      <c r="W17" s="12" t="s">
        <v>16</v>
      </c>
      <c r="X17" s="12" t="s">
        <v>16</v>
      </c>
    </row>
    <row r="18" spans="1:24" x14ac:dyDescent="0.25">
      <c r="A18" s="8" t="s">
        <v>59</v>
      </c>
      <c r="B18" s="11" t="s">
        <v>99</v>
      </c>
      <c r="C18" s="11" t="s">
        <v>81</v>
      </c>
      <c r="D18" s="11" t="s">
        <v>81</v>
      </c>
      <c r="E18" s="12" t="s">
        <v>51</v>
      </c>
      <c r="F18" s="12" t="s">
        <v>16</v>
      </c>
      <c r="G18" s="11" t="s">
        <v>29</v>
      </c>
      <c r="H18" s="18">
        <f t="shared" si="0"/>
        <v>5</v>
      </c>
      <c r="I18" s="11" t="s">
        <v>53</v>
      </c>
      <c r="J18" s="11" t="s">
        <v>52</v>
      </c>
      <c r="K18" s="11" t="s">
        <v>16</v>
      </c>
      <c r="L18" s="11" t="s">
        <v>16</v>
      </c>
      <c r="M18" s="11" t="s">
        <v>16</v>
      </c>
      <c r="N18" s="11" t="s">
        <v>29</v>
      </c>
      <c r="O18" s="11" t="s">
        <v>31</v>
      </c>
      <c r="P18" s="11" t="s">
        <v>81</v>
      </c>
      <c r="Q18" s="11" t="s">
        <v>29</v>
      </c>
      <c r="R18" s="11" t="s">
        <v>29</v>
      </c>
      <c r="S18" s="12" t="s">
        <v>31</v>
      </c>
      <c r="T18" s="12" t="s">
        <v>16</v>
      </c>
      <c r="U18" s="12" t="s">
        <v>111</v>
      </c>
      <c r="V18" s="12" t="s">
        <v>29</v>
      </c>
      <c r="W18" s="12" t="s">
        <v>16</v>
      </c>
      <c r="X18" s="12" t="s">
        <v>16</v>
      </c>
    </row>
    <row r="19" spans="1:24" x14ac:dyDescent="0.25">
      <c r="A19" s="8" t="s">
        <v>59</v>
      </c>
      <c r="B19" s="11" t="s">
        <v>100</v>
      </c>
      <c r="C19" s="11" t="s">
        <v>82</v>
      </c>
      <c r="D19" s="11" t="s">
        <v>82</v>
      </c>
      <c r="E19" s="12" t="s">
        <v>51</v>
      </c>
      <c r="F19" s="12" t="s">
        <v>16</v>
      </c>
      <c r="G19" s="11" t="s">
        <v>29</v>
      </c>
      <c r="H19" s="18">
        <f t="shared" si="0"/>
        <v>6</v>
      </c>
      <c r="I19" s="11" t="s">
        <v>53</v>
      </c>
      <c r="J19" s="11" t="s">
        <v>52</v>
      </c>
      <c r="K19" s="11" t="s">
        <v>16</v>
      </c>
      <c r="L19" s="11" t="s">
        <v>16</v>
      </c>
      <c r="M19" s="11" t="s">
        <v>16</v>
      </c>
      <c r="N19" s="11" t="s">
        <v>29</v>
      </c>
      <c r="O19" s="11" t="s">
        <v>31</v>
      </c>
      <c r="P19" s="11" t="s">
        <v>82</v>
      </c>
      <c r="Q19" s="11" t="s">
        <v>29</v>
      </c>
      <c r="R19" s="11" t="s">
        <v>29</v>
      </c>
      <c r="S19" s="12" t="s">
        <v>31</v>
      </c>
      <c r="T19" s="12" t="s">
        <v>16</v>
      </c>
      <c r="U19" s="12" t="s">
        <v>111</v>
      </c>
      <c r="V19" s="12" t="s">
        <v>29</v>
      </c>
      <c r="W19" s="12" t="s">
        <v>16</v>
      </c>
      <c r="X19" s="12" t="s">
        <v>16</v>
      </c>
    </row>
    <row r="20" spans="1:24" x14ac:dyDescent="0.25">
      <c r="A20" s="8" t="s">
        <v>59</v>
      </c>
      <c r="B20" s="11" t="s">
        <v>101</v>
      </c>
      <c r="C20" s="11" t="s">
        <v>83</v>
      </c>
      <c r="D20" s="11" t="s">
        <v>83</v>
      </c>
      <c r="E20" s="12" t="s">
        <v>51</v>
      </c>
      <c r="F20" s="12" t="s">
        <v>16</v>
      </c>
      <c r="G20" s="11" t="s">
        <v>29</v>
      </c>
      <c r="H20" s="18">
        <f t="shared" si="0"/>
        <v>7</v>
      </c>
      <c r="I20" s="11" t="s">
        <v>53</v>
      </c>
      <c r="J20" s="11" t="s">
        <v>52</v>
      </c>
      <c r="K20" s="11" t="s">
        <v>16</v>
      </c>
      <c r="L20" s="11" t="s">
        <v>16</v>
      </c>
      <c r="M20" s="11" t="s">
        <v>16</v>
      </c>
      <c r="N20" s="11" t="s">
        <v>29</v>
      </c>
      <c r="O20" s="11" t="s">
        <v>31</v>
      </c>
      <c r="P20" s="11" t="s">
        <v>83</v>
      </c>
      <c r="Q20" s="11" t="s">
        <v>29</v>
      </c>
      <c r="R20" s="11" t="s">
        <v>29</v>
      </c>
      <c r="S20" s="12" t="s">
        <v>31</v>
      </c>
      <c r="T20" s="12" t="s">
        <v>16</v>
      </c>
      <c r="U20" s="12" t="s">
        <v>111</v>
      </c>
      <c r="V20" s="12" t="s">
        <v>29</v>
      </c>
      <c r="W20" s="12" t="s">
        <v>16</v>
      </c>
      <c r="X20" s="12" t="s">
        <v>16</v>
      </c>
    </row>
    <row r="21" spans="1:24" x14ac:dyDescent="0.25">
      <c r="A21" s="8" t="s">
        <v>59</v>
      </c>
      <c r="B21" s="11" t="s">
        <v>102</v>
      </c>
      <c r="C21" s="11" t="s">
        <v>84</v>
      </c>
      <c r="D21" s="11" t="s">
        <v>84</v>
      </c>
      <c r="E21" s="12" t="s">
        <v>51</v>
      </c>
      <c r="F21" s="12" t="s">
        <v>16</v>
      </c>
      <c r="G21" s="11" t="s">
        <v>29</v>
      </c>
      <c r="H21" s="18">
        <f t="shared" si="0"/>
        <v>8</v>
      </c>
      <c r="I21" s="11" t="s">
        <v>53</v>
      </c>
      <c r="J21" s="11" t="s">
        <v>52</v>
      </c>
      <c r="K21" s="11" t="s">
        <v>16</v>
      </c>
      <c r="L21" s="11" t="s">
        <v>16</v>
      </c>
      <c r="M21" s="11" t="s">
        <v>16</v>
      </c>
      <c r="N21" s="11" t="s">
        <v>29</v>
      </c>
      <c r="O21" s="11" t="s">
        <v>31</v>
      </c>
      <c r="P21" s="11" t="s">
        <v>84</v>
      </c>
      <c r="Q21" s="11" t="s">
        <v>29</v>
      </c>
      <c r="R21" s="11" t="s">
        <v>29</v>
      </c>
      <c r="S21" s="12" t="s">
        <v>31</v>
      </c>
      <c r="T21" s="12" t="s">
        <v>16</v>
      </c>
      <c r="U21" s="12" t="s">
        <v>111</v>
      </c>
      <c r="V21" s="12" t="s">
        <v>29</v>
      </c>
      <c r="W21" s="12" t="s">
        <v>16</v>
      </c>
      <c r="X21" s="12" t="s">
        <v>16</v>
      </c>
    </row>
    <row r="22" spans="1:24" x14ac:dyDescent="0.25">
      <c r="A22" s="8" t="s">
        <v>59</v>
      </c>
      <c r="B22" s="11" t="s">
        <v>103</v>
      </c>
      <c r="C22" s="11" t="s">
        <v>85</v>
      </c>
      <c r="D22" s="11" t="s">
        <v>85</v>
      </c>
      <c r="E22" s="12" t="s">
        <v>51</v>
      </c>
      <c r="F22" s="12" t="s">
        <v>16</v>
      </c>
      <c r="G22" s="11" t="s">
        <v>29</v>
      </c>
      <c r="H22" s="18">
        <f t="shared" si="0"/>
        <v>9</v>
      </c>
      <c r="I22" s="11" t="s">
        <v>53</v>
      </c>
      <c r="J22" s="11" t="s">
        <v>52</v>
      </c>
      <c r="K22" s="11" t="s">
        <v>16</v>
      </c>
      <c r="L22" s="11" t="s">
        <v>16</v>
      </c>
      <c r="M22" s="11" t="s">
        <v>16</v>
      </c>
      <c r="N22" s="11" t="s">
        <v>29</v>
      </c>
      <c r="O22" s="11" t="s">
        <v>31</v>
      </c>
      <c r="P22" s="11" t="s">
        <v>85</v>
      </c>
      <c r="Q22" s="11" t="s">
        <v>29</v>
      </c>
      <c r="R22" s="11" t="s">
        <v>29</v>
      </c>
      <c r="S22" s="12" t="s">
        <v>31</v>
      </c>
      <c r="T22" s="12" t="s">
        <v>16</v>
      </c>
      <c r="U22" s="12" t="s">
        <v>111</v>
      </c>
      <c r="V22" s="12" t="s">
        <v>29</v>
      </c>
      <c r="W22" s="12" t="s">
        <v>16</v>
      </c>
      <c r="X22" s="12" t="s">
        <v>16</v>
      </c>
    </row>
    <row r="23" spans="1:24" x14ac:dyDescent="0.25">
      <c r="A23" s="8" t="s">
        <v>59</v>
      </c>
      <c r="B23" s="11" t="s">
        <v>104</v>
      </c>
      <c r="C23" s="11" t="s">
        <v>86</v>
      </c>
      <c r="D23" s="11" t="s">
        <v>86</v>
      </c>
      <c r="E23" s="12" t="s">
        <v>51</v>
      </c>
      <c r="F23" s="12" t="s">
        <v>16</v>
      </c>
      <c r="G23" s="11" t="s">
        <v>29</v>
      </c>
      <c r="H23" s="18">
        <f t="shared" si="0"/>
        <v>10</v>
      </c>
      <c r="I23" s="11" t="s">
        <v>53</v>
      </c>
      <c r="J23" s="11" t="s">
        <v>52</v>
      </c>
      <c r="K23" s="11" t="s">
        <v>16</v>
      </c>
      <c r="L23" s="11" t="s">
        <v>16</v>
      </c>
      <c r="M23" s="11" t="s">
        <v>16</v>
      </c>
      <c r="N23" s="11" t="s">
        <v>29</v>
      </c>
      <c r="O23" s="11" t="s">
        <v>31</v>
      </c>
      <c r="P23" s="11" t="s">
        <v>86</v>
      </c>
      <c r="Q23" s="11" t="s">
        <v>29</v>
      </c>
      <c r="R23" s="11" t="s">
        <v>29</v>
      </c>
      <c r="S23" s="12" t="s">
        <v>31</v>
      </c>
      <c r="T23" s="12" t="s">
        <v>16</v>
      </c>
      <c r="U23" s="12" t="s">
        <v>111</v>
      </c>
      <c r="V23" s="12" t="s">
        <v>29</v>
      </c>
      <c r="W23" s="12" t="s">
        <v>16</v>
      </c>
      <c r="X23" s="12" t="s">
        <v>16</v>
      </c>
    </row>
    <row r="24" spans="1:24" x14ac:dyDescent="0.25">
      <c r="A24" s="8" t="s">
        <v>59</v>
      </c>
      <c r="B24" s="11" t="s">
        <v>105</v>
      </c>
      <c r="C24" s="11" t="s">
        <v>87</v>
      </c>
      <c r="D24" s="11" t="s">
        <v>87</v>
      </c>
      <c r="E24" s="12" t="s">
        <v>51</v>
      </c>
      <c r="F24" s="12" t="s">
        <v>16</v>
      </c>
      <c r="G24" s="11" t="s">
        <v>29</v>
      </c>
      <c r="H24" s="18">
        <f t="shared" si="0"/>
        <v>11</v>
      </c>
      <c r="I24" s="11" t="s">
        <v>53</v>
      </c>
      <c r="J24" s="11" t="s">
        <v>52</v>
      </c>
      <c r="K24" s="11" t="s">
        <v>16</v>
      </c>
      <c r="L24" s="11" t="s">
        <v>16</v>
      </c>
      <c r="M24" s="11" t="s">
        <v>16</v>
      </c>
      <c r="N24" s="11" t="s">
        <v>29</v>
      </c>
      <c r="O24" s="11" t="s">
        <v>31</v>
      </c>
      <c r="P24" s="11" t="s">
        <v>87</v>
      </c>
      <c r="Q24" s="11" t="s">
        <v>29</v>
      </c>
      <c r="R24" s="11" t="s">
        <v>29</v>
      </c>
      <c r="S24" s="12" t="s">
        <v>31</v>
      </c>
      <c r="T24" s="12" t="s">
        <v>16</v>
      </c>
      <c r="U24" s="12" t="s">
        <v>111</v>
      </c>
      <c r="V24" s="12" t="s">
        <v>29</v>
      </c>
      <c r="W24" s="12" t="s">
        <v>16</v>
      </c>
      <c r="X24" s="12" t="s">
        <v>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F11" sqref="F11"/>
    </sheetView>
  </sheetViews>
  <sheetFormatPr defaultRowHeight="15" x14ac:dyDescent="0.25"/>
  <cols>
    <col min="1" max="1" width="31" bestFit="1" customWidth="1"/>
    <col min="2" max="2" width="28.42578125" bestFit="1" customWidth="1"/>
    <col min="3" max="3" width="13.5703125" bestFit="1" customWidth="1"/>
    <col min="4" max="4" width="9.140625" bestFit="1" customWidth="1"/>
    <col min="5" max="5" width="56.85546875" bestFit="1" customWidth="1"/>
    <col min="6" max="6" width="50.7109375" bestFit="1" customWidth="1"/>
  </cols>
  <sheetData>
    <row r="1" spans="1:5" x14ac:dyDescent="0.25">
      <c r="A1" s="9" t="s">
        <v>8</v>
      </c>
      <c r="B1" s="2" t="s">
        <v>9</v>
      </c>
      <c r="C1" s="2" t="s">
        <v>10</v>
      </c>
      <c r="D1" s="2" t="s">
        <v>11</v>
      </c>
      <c r="E1" s="2" t="s">
        <v>21</v>
      </c>
    </row>
    <row r="2" spans="1:5" x14ac:dyDescent="0.25">
      <c r="A2" s="4" t="s">
        <v>60</v>
      </c>
      <c r="B2" s="10" t="s">
        <v>108</v>
      </c>
      <c r="C2" s="3" t="s">
        <v>22</v>
      </c>
      <c r="D2" s="3" t="s">
        <v>22</v>
      </c>
      <c r="E2" s="17" t="str">
        <f>CONCATENATE(B2," is required")</f>
        <v>InstitutionSetupId is required</v>
      </c>
    </row>
    <row r="3" spans="1:5" x14ac:dyDescent="0.25">
      <c r="A3" s="4" t="s">
        <v>60</v>
      </c>
      <c r="B3" s="10" t="s">
        <v>77</v>
      </c>
      <c r="C3" s="3" t="s">
        <v>22</v>
      </c>
      <c r="D3" s="3" t="s">
        <v>22</v>
      </c>
      <c r="E3" s="17" t="str">
        <f t="shared" ref="E3:E46" si="0">CONCATENATE(B3," is required")</f>
        <v>FullName is required</v>
      </c>
    </row>
    <row r="4" spans="1:5" x14ac:dyDescent="0.25">
      <c r="A4" s="4" t="s">
        <v>60</v>
      </c>
      <c r="B4" s="10" t="s">
        <v>66</v>
      </c>
      <c r="C4" s="3" t="s">
        <v>22</v>
      </c>
      <c r="D4" s="3" t="s">
        <v>22</v>
      </c>
      <c r="E4" s="17" t="str">
        <f t="shared" si="0"/>
        <v>Email is required</v>
      </c>
    </row>
    <row r="5" spans="1:5" x14ac:dyDescent="0.25">
      <c r="A5" s="4" t="s">
        <v>60</v>
      </c>
      <c r="B5" s="10" t="s">
        <v>93</v>
      </c>
      <c r="C5" s="3" t="s">
        <v>22</v>
      </c>
      <c r="D5" s="3" t="s">
        <v>22</v>
      </c>
      <c r="E5" s="17" t="str">
        <f t="shared" si="0"/>
        <v>UserName is required</v>
      </c>
    </row>
    <row r="6" spans="1:5" x14ac:dyDescent="0.25">
      <c r="A6" s="4" t="s">
        <v>60</v>
      </c>
      <c r="B6" s="10" t="s">
        <v>89</v>
      </c>
      <c r="C6" s="3" t="s">
        <v>22</v>
      </c>
      <c r="D6" s="3" t="s">
        <v>22</v>
      </c>
      <c r="E6" s="17" t="str">
        <f t="shared" si="0"/>
        <v>EmailConfirmed is required</v>
      </c>
    </row>
    <row r="7" spans="1:5" x14ac:dyDescent="0.25">
      <c r="A7" s="4" t="s">
        <v>60</v>
      </c>
      <c r="B7" s="10" t="s">
        <v>90</v>
      </c>
      <c r="C7" s="3" t="s">
        <v>22</v>
      </c>
      <c r="D7" s="3" t="s">
        <v>22</v>
      </c>
      <c r="E7" s="17" t="str">
        <f t="shared" si="0"/>
        <v>PasswordHash is required</v>
      </c>
    </row>
    <row r="8" spans="1:5" x14ac:dyDescent="0.25">
      <c r="A8" s="4" t="s">
        <v>60</v>
      </c>
      <c r="B8" s="10" t="s">
        <v>91</v>
      </c>
      <c r="C8" s="3" t="s">
        <v>22</v>
      </c>
      <c r="D8" s="3" t="s">
        <v>22</v>
      </c>
      <c r="E8" s="17" t="str">
        <f t="shared" si="0"/>
        <v>PhoneNumber is required</v>
      </c>
    </row>
    <row r="9" spans="1:5" x14ac:dyDescent="0.25">
      <c r="A9" s="4" t="s">
        <v>60</v>
      </c>
      <c r="B9" s="10" t="s">
        <v>92</v>
      </c>
      <c r="C9" s="3" t="s">
        <v>22</v>
      </c>
      <c r="D9" s="3" t="s">
        <v>22</v>
      </c>
      <c r="E9" s="17" t="str">
        <f t="shared" si="0"/>
        <v>PhoneNumberConfirmed is required</v>
      </c>
    </row>
    <row r="10" spans="1:5" x14ac:dyDescent="0.25">
      <c r="A10" s="8" t="s">
        <v>58</v>
      </c>
      <c r="B10" s="11" t="s">
        <v>0</v>
      </c>
      <c r="C10" s="3" t="s">
        <v>22</v>
      </c>
      <c r="D10" s="3" t="s">
        <v>22</v>
      </c>
      <c r="E10" s="17" t="str">
        <f t="shared" si="0"/>
        <v>Name is required</v>
      </c>
    </row>
    <row r="11" spans="1:5" x14ac:dyDescent="0.25">
      <c r="A11" s="8" t="s">
        <v>58</v>
      </c>
      <c r="B11" s="11" t="s">
        <v>76</v>
      </c>
      <c r="C11" s="3" t="s">
        <v>22</v>
      </c>
      <c r="D11" s="3" t="s">
        <v>22</v>
      </c>
      <c r="E11" s="17" t="str">
        <f t="shared" si="0"/>
        <v>RoleCode is required</v>
      </c>
    </row>
    <row r="12" spans="1:5" x14ac:dyDescent="0.25">
      <c r="A12" s="8" t="s">
        <v>58</v>
      </c>
      <c r="B12" s="11" t="s">
        <v>67</v>
      </c>
      <c r="C12" s="3" t="s">
        <v>22</v>
      </c>
      <c r="D12" s="3" t="s">
        <v>22</v>
      </c>
      <c r="E12" s="17" t="str">
        <f t="shared" si="0"/>
        <v>Remarks is required</v>
      </c>
    </row>
    <row r="13" spans="1:5" x14ac:dyDescent="0.25">
      <c r="A13" s="8" t="s">
        <v>59</v>
      </c>
      <c r="B13" s="11" t="s">
        <v>88</v>
      </c>
      <c r="C13" s="3" t="s">
        <v>22</v>
      </c>
      <c r="D13" s="3" t="s">
        <v>22</v>
      </c>
      <c r="E13" s="17" t="str">
        <f t="shared" si="0"/>
        <v>Role is required</v>
      </c>
    </row>
    <row r="14" spans="1:5" x14ac:dyDescent="0.25">
      <c r="A14" s="8" t="s">
        <v>59</v>
      </c>
      <c r="B14" s="11" t="s">
        <v>26</v>
      </c>
      <c r="C14" s="3" t="s">
        <v>22</v>
      </c>
      <c r="D14" s="3" t="s">
        <v>22</v>
      </c>
      <c r="E14" s="17" t="str">
        <f t="shared" si="0"/>
        <v>ModuleName is required</v>
      </c>
    </row>
    <row r="15" spans="1:5" x14ac:dyDescent="0.25">
      <c r="A15" s="8" t="s">
        <v>59</v>
      </c>
      <c r="B15" s="11" t="s">
        <v>79</v>
      </c>
      <c r="C15" s="3" t="s">
        <v>22</v>
      </c>
      <c r="D15" s="3" t="s">
        <v>22</v>
      </c>
      <c r="E15" s="17" t="str">
        <f t="shared" si="0"/>
        <v>SubModuleName is required</v>
      </c>
    </row>
    <row r="16" spans="1:5" x14ac:dyDescent="0.25">
      <c r="A16" s="8" t="s">
        <v>59</v>
      </c>
      <c r="B16" s="11" t="s">
        <v>80</v>
      </c>
      <c r="C16" s="3" t="s">
        <v>22</v>
      </c>
      <c r="D16" s="3" t="s">
        <v>22</v>
      </c>
      <c r="E16" s="17" t="str">
        <f t="shared" si="0"/>
        <v>CanView is required</v>
      </c>
    </row>
    <row r="17" spans="1:5" x14ac:dyDescent="0.25">
      <c r="A17" s="8" t="s">
        <v>59</v>
      </c>
      <c r="B17" s="11" t="s">
        <v>81</v>
      </c>
      <c r="C17" s="3" t="s">
        <v>22</v>
      </c>
      <c r="D17" s="3" t="s">
        <v>22</v>
      </c>
      <c r="E17" s="17" t="str">
        <f t="shared" si="0"/>
        <v>CanCreate is required</v>
      </c>
    </row>
    <row r="18" spans="1:5" x14ac:dyDescent="0.25">
      <c r="A18" s="8" t="s">
        <v>59</v>
      </c>
      <c r="B18" s="11" t="s">
        <v>82</v>
      </c>
      <c r="C18" s="3" t="s">
        <v>22</v>
      </c>
      <c r="D18" s="3" t="s">
        <v>22</v>
      </c>
      <c r="E18" s="17" t="str">
        <f t="shared" si="0"/>
        <v>CanEdit is required</v>
      </c>
    </row>
    <row r="19" spans="1:5" x14ac:dyDescent="0.25">
      <c r="A19" s="8" t="s">
        <v>59</v>
      </c>
      <c r="B19" s="11" t="s">
        <v>83</v>
      </c>
      <c r="C19" s="3" t="s">
        <v>22</v>
      </c>
      <c r="D19" s="3" t="s">
        <v>22</v>
      </c>
      <c r="E19" s="17" t="str">
        <f t="shared" si="0"/>
        <v>CanDelete is required</v>
      </c>
    </row>
    <row r="20" spans="1:5" x14ac:dyDescent="0.25">
      <c r="A20" s="8" t="s">
        <v>59</v>
      </c>
      <c r="B20" s="11" t="s">
        <v>84</v>
      </c>
      <c r="C20" s="3" t="s">
        <v>22</v>
      </c>
      <c r="D20" s="3" t="s">
        <v>22</v>
      </c>
      <c r="E20" s="17" t="str">
        <f t="shared" si="0"/>
        <v>CanAuthorize is required</v>
      </c>
    </row>
    <row r="21" spans="1:5" x14ac:dyDescent="0.25">
      <c r="A21" s="8" t="s">
        <v>59</v>
      </c>
      <c r="B21" s="11" t="s">
        <v>85</v>
      </c>
      <c r="C21" s="3" t="s">
        <v>22</v>
      </c>
      <c r="D21" s="3" t="s">
        <v>22</v>
      </c>
      <c r="E21" s="17" t="str">
        <f t="shared" si="0"/>
        <v>CanDiscard is required</v>
      </c>
    </row>
    <row r="22" spans="1:5" x14ac:dyDescent="0.25">
      <c r="A22" s="8" t="s">
        <v>59</v>
      </c>
      <c r="B22" s="11" t="s">
        <v>86</v>
      </c>
      <c r="C22" s="3" t="s">
        <v>22</v>
      </c>
      <c r="D22" s="3" t="s">
        <v>22</v>
      </c>
      <c r="E22" s="17" t="str">
        <f t="shared" si="0"/>
        <v>CanDownload is required</v>
      </c>
    </row>
    <row r="23" spans="1:5" x14ac:dyDescent="0.25">
      <c r="A23" s="8" t="s">
        <v>59</v>
      </c>
      <c r="B23" s="11" t="s">
        <v>87</v>
      </c>
      <c r="C23" s="3" t="s">
        <v>22</v>
      </c>
      <c r="D23" s="3" t="s">
        <v>22</v>
      </c>
      <c r="E23" s="17" t="str">
        <f t="shared" si="0"/>
        <v>CanAutoAuthorise is required</v>
      </c>
    </row>
    <row r="24" spans="1:5" x14ac:dyDescent="0.25">
      <c r="A24" s="8" t="s">
        <v>63</v>
      </c>
      <c r="B24" s="11" t="s">
        <v>96</v>
      </c>
      <c r="C24" s="3" t="s">
        <v>22</v>
      </c>
      <c r="D24" s="3" t="s">
        <v>22</v>
      </c>
      <c r="E24" s="17" t="str">
        <f t="shared" si="0"/>
        <v>ProviderKey is required</v>
      </c>
    </row>
    <row r="25" spans="1:5" x14ac:dyDescent="0.25">
      <c r="A25" s="8" t="s">
        <v>63</v>
      </c>
      <c r="B25" s="11" t="s">
        <v>94</v>
      </c>
      <c r="C25" s="3" t="s">
        <v>22</v>
      </c>
      <c r="D25" s="3" t="s">
        <v>22</v>
      </c>
      <c r="E25" s="17" t="str">
        <f t="shared" si="0"/>
        <v>UserId is required</v>
      </c>
    </row>
    <row r="26" spans="1:5" x14ac:dyDescent="0.25">
      <c r="A26" s="8" t="s">
        <v>62</v>
      </c>
      <c r="B26" s="11" t="s">
        <v>71</v>
      </c>
      <c r="C26" s="3" t="s">
        <v>22</v>
      </c>
      <c r="D26" s="3" t="s">
        <v>22</v>
      </c>
      <c r="E26" s="17" t="str">
        <f t="shared" si="0"/>
        <v>Application User is required</v>
      </c>
    </row>
    <row r="27" spans="1:5" x14ac:dyDescent="0.25">
      <c r="A27" s="8" t="s">
        <v>62</v>
      </c>
      <c r="B27" s="11" t="s">
        <v>68</v>
      </c>
      <c r="C27" s="3" t="s">
        <v>22</v>
      </c>
      <c r="D27" s="3" t="s">
        <v>22</v>
      </c>
      <c r="E27" s="17" t="str">
        <f t="shared" si="0"/>
        <v>Application Group is required</v>
      </c>
    </row>
    <row r="28" spans="1:5" x14ac:dyDescent="0.25">
      <c r="A28" s="8" t="s">
        <v>62</v>
      </c>
      <c r="B28" s="11" t="s">
        <v>67</v>
      </c>
      <c r="C28" s="3" t="s">
        <v>22</v>
      </c>
      <c r="D28" s="3" t="s">
        <v>22</v>
      </c>
      <c r="E28" s="17" t="str">
        <f t="shared" si="0"/>
        <v>Remarks is required</v>
      </c>
    </row>
    <row r="29" spans="1:5" x14ac:dyDescent="0.25">
      <c r="A29" s="8" t="s">
        <v>58</v>
      </c>
      <c r="B29" s="11" t="s">
        <v>95</v>
      </c>
      <c r="C29" s="3" t="s">
        <v>22</v>
      </c>
      <c r="D29" s="3" t="s">
        <v>22</v>
      </c>
      <c r="E29" s="17" t="str">
        <f t="shared" si="0"/>
        <v>Id is required</v>
      </c>
    </row>
    <row r="30" spans="1:5" x14ac:dyDescent="0.25">
      <c r="A30" s="8" t="s">
        <v>58</v>
      </c>
      <c r="B30" s="11" t="s">
        <v>0</v>
      </c>
      <c r="C30" s="3" t="s">
        <v>22</v>
      </c>
      <c r="D30" s="3" t="s">
        <v>22</v>
      </c>
      <c r="E30" s="17" t="str">
        <f t="shared" si="0"/>
        <v>Name is required</v>
      </c>
    </row>
    <row r="31" spans="1:5" x14ac:dyDescent="0.25">
      <c r="A31" s="8" t="s">
        <v>58</v>
      </c>
      <c r="B31" s="11" t="s">
        <v>76</v>
      </c>
      <c r="C31" s="3" t="s">
        <v>22</v>
      </c>
      <c r="D31" s="3" t="s">
        <v>22</v>
      </c>
      <c r="E31" s="17" t="str">
        <f t="shared" si="0"/>
        <v>RoleCode is required</v>
      </c>
    </row>
    <row r="32" spans="1:5" x14ac:dyDescent="0.25">
      <c r="A32" s="8" t="s">
        <v>58</v>
      </c>
      <c r="B32" s="11" t="s">
        <v>67</v>
      </c>
      <c r="C32" s="3" t="s">
        <v>22</v>
      </c>
      <c r="D32" s="3" t="s">
        <v>22</v>
      </c>
      <c r="E32" s="17" t="str">
        <f t="shared" si="0"/>
        <v>Remarks is required</v>
      </c>
    </row>
    <row r="33" spans="1:5" x14ac:dyDescent="0.25">
      <c r="A33" s="8" t="s">
        <v>59</v>
      </c>
      <c r="B33" s="11" t="s">
        <v>88</v>
      </c>
      <c r="C33" s="3" t="s">
        <v>22</v>
      </c>
      <c r="D33" s="3" t="s">
        <v>22</v>
      </c>
      <c r="E33" s="17" t="str">
        <f t="shared" si="0"/>
        <v>Role is required</v>
      </c>
    </row>
    <row r="34" spans="1:5" x14ac:dyDescent="0.25">
      <c r="A34" s="8" t="s">
        <v>59</v>
      </c>
      <c r="B34" s="11" t="s">
        <v>26</v>
      </c>
      <c r="C34" s="3" t="s">
        <v>22</v>
      </c>
      <c r="D34" s="3" t="s">
        <v>22</v>
      </c>
      <c r="E34" s="17" t="str">
        <f t="shared" si="0"/>
        <v>ModuleName is required</v>
      </c>
    </row>
    <row r="35" spans="1:5" x14ac:dyDescent="0.25">
      <c r="A35" s="8" t="s">
        <v>59</v>
      </c>
      <c r="B35" s="11" t="s">
        <v>79</v>
      </c>
      <c r="C35" s="3" t="s">
        <v>22</v>
      </c>
      <c r="D35" s="3" t="s">
        <v>22</v>
      </c>
      <c r="E35" s="17" t="str">
        <f t="shared" si="0"/>
        <v>SubModuleName is required</v>
      </c>
    </row>
    <row r="36" spans="1:5" x14ac:dyDescent="0.25">
      <c r="A36" s="8" t="s">
        <v>59</v>
      </c>
      <c r="B36" s="11" t="s">
        <v>80</v>
      </c>
      <c r="C36" s="3" t="s">
        <v>22</v>
      </c>
      <c r="D36" s="3" t="s">
        <v>22</v>
      </c>
      <c r="E36" s="17" t="str">
        <f t="shared" si="0"/>
        <v>CanView is required</v>
      </c>
    </row>
    <row r="37" spans="1:5" x14ac:dyDescent="0.25">
      <c r="A37" s="8" t="s">
        <v>59</v>
      </c>
      <c r="B37" s="11" t="s">
        <v>81</v>
      </c>
      <c r="C37" s="3" t="s">
        <v>22</v>
      </c>
      <c r="D37" s="3" t="s">
        <v>22</v>
      </c>
      <c r="E37" s="17" t="str">
        <f t="shared" si="0"/>
        <v>CanCreate is required</v>
      </c>
    </row>
    <row r="38" spans="1:5" x14ac:dyDescent="0.25">
      <c r="A38" s="8" t="s">
        <v>59</v>
      </c>
      <c r="B38" s="11" t="s">
        <v>82</v>
      </c>
      <c r="C38" s="3" t="s">
        <v>22</v>
      </c>
      <c r="D38" s="3" t="s">
        <v>22</v>
      </c>
      <c r="E38" s="17" t="str">
        <f t="shared" si="0"/>
        <v>CanEdit is required</v>
      </c>
    </row>
    <row r="39" spans="1:5" x14ac:dyDescent="0.25">
      <c r="A39" s="8" t="s">
        <v>59</v>
      </c>
      <c r="B39" s="11" t="s">
        <v>83</v>
      </c>
      <c r="C39" s="3" t="s">
        <v>22</v>
      </c>
      <c r="D39" s="3" t="s">
        <v>22</v>
      </c>
      <c r="E39" s="17" t="str">
        <f t="shared" si="0"/>
        <v>CanDelete is required</v>
      </c>
    </row>
    <row r="40" spans="1:5" x14ac:dyDescent="0.25">
      <c r="A40" s="8" t="s">
        <v>59</v>
      </c>
      <c r="B40" s="11" t="s">
        <v>84</v>
      </c>
      <c r="C40" s="3" t="s">
        <v>22</v>
      </c>
      <c r="D40" s="3" t="s">
        <v>22</v>
      </c>
      <c r="E40" s="17" t="str">
        <f t="shared" si="0"/>
        <v>CanAuthorize is required</v>
      </c>
    </row>
    <row r="41" spans="1:5" x14ac:dyDescent="0.25">
      <c r="A41" s="8" t="s">
        <v>59</v>
      </c>
      <c r="B41" s="11" t="s">
        <v>85</v>
      </c>
      <c r="C41" s="3" t="s">
        <v>22</v>
      </c>
      <c r="D41" s="3" t="s">
        <v>22</v>
      </c>
      <c r="E41" s="17" t="str">
        <f t="shared" si="0"/>
        <v>CanDiscard is required</v>
      </c>
    </row>
    <row r="42" spans="1:5" x14ac:dyDescent="0.25">
      <c r="A42" s="8" t="s">
        <v>59</v>
      </c>
      <c r="B42" s="11" t="s">
        <v>86</v>
      </c>
      <c r="C42" s="3" t="s">
        <v>22</v>
      </c>
      <c r="D42" s="3" t="s">
        <v>22</v>
      </c>
      <c r="E42" s="17" t="str">
        <f t="shared" si="0"/>
        <v>CanDownload is required</v>
      </c>
    </row>
    <row r="43" spans="1:5" x14ac:dyDescent="0.25">
      <c r="A43" s="8" t="s">
        <v>59</v>
      </c>
      <c r="B43" s="11" t="s">
        <v>87</v>
      </c>
      <c r="C43" s="3" t="s">
        <v>22</v>
      </c>
      <c r="D43" s="3" t="s">
        <v>22</v>
      </c>
      <c r="E43" s="17" t="str">
        <f t="shared" si="0"/>
        <v>CanAutoAuthorise is required</v>
      </c>
    </row>
    <row r="44" spans="1:5" x14ac:dyDescent="0.25">
      <c r="A44" s="8" t="s">
        <v>57</v>
      </c>
      <c r="B44" s="11" t="s">
        <v>0</v>
      </c>
      <c r="C44" s="3" t="s">
        <v>22</v>
      </c>
      <c r="D44" s="3" t="s">
        <v>22</v>
      </c>
      <c r="E44" s="17" t="str">
        <f t="shared" si="0"/>
        <v>Name is required</v>
      </c>
    </row>
    <row r="45" spans="1:5" x14ac:dyDescent="0.25">
      <c r="A45" s="8" t="s">
        <v>57</v>
      </c>
      <c r="B45" s="11" t="s">
        <v>66</v>
      </c>
      <c r="C45" s="3" t="s">
        <v>22</v>
      </c>
      <c r="D45" s="3" t="s">
        <v>22</v>
      </c>
      <c r="E45" s="17" t="str">
        <f t="shared" si="0"/>
        <v>Email is required</v>
      </c>
    </row>
    <row r="46" spans="1:5" x14ac:dyDescent="0.25">
      <c r="A46" s="8" t="s">
        <v>57</v>
      </c>
      <c r="B46" s="11" t="s">
        <v>67</v>
      </c>
      <c r="C46" s="3" t="s">
        <v>22</v>
      </c>
      <c r="D46" s="3" t="s">
        <v>22</v>
      </c>
      <c r="E46" s="17" t="str">
        <f t="shared" si="0"/>
        <v>Remarks is required</v>
      </c>
    </row>
    <row r="47" spans="1:5" x14ac:dyDescent="0.25">
      <c r="A47" s="4" t="s">
        <v>60</v>
      </c>
      <c r="B47" s="10" t="s">
        <v>77</v>
      </c>
      <c r="C47" s="13" t="s">
        <v>33</v>
      </c>
      <c r="D47" s="3">
        <v>200</v>
      </c>
      <c r="E47" s="17" t="str">
        <f>CONCATENATE(B47," Character exceeds maximum length 200")</f>
        <v>FullName Character exceeds maximum length 200</v>
      </c>
    </row>
    <row r="48" spans="1:5" x14ac:dyDescent="0.25">
      <c r="A48" s="4" t="s">
        <v>60</v>
      </c>
      <c r="B48" s="10" t="s">
        <v>66</v>
      </c>
      <c r="C48" s="13" t="s">
        <v>33</v>
      </c>
      <c r="D48" s="3">
        <v>200</v>
      </c>
      <c r="E48" s="17" t="str">
        <f t="shared" ref="E48:E56" si="1">CONCATENATE(B48," Character exceeds maximum length 200")</f>
        <v>Email Character exceeds maximum length 200</v>
      </c>
    </row>
    <row r="49" spans="1:5" x14ac:dyDescent="0.25">
      <c r="A49" s="4" t="s">
        <v>60</v>
      </c>
      <c r="B49" s="10" t="s">
        <v>93</v>
      </c>
      <c r="C49" s="13" t="s">
        <v>33</v>
      </c>
      <c r="D49" s="3">
        <v>200</v>
      </c>
      <c r="E49" s="17" t="str">
        <f t="shared" si="1"/>
        <v>UserName Character exceeds maximum length 200</v>
      </c>
    </row>
    <row r="50" spans="1:5" x14ac:dyDescent="0.25">
      <c r="A50" s="4" t="s">
        <v>60</v>
      </c>
      <c r="B50" s="10" t="s">
        <v>90</v>
      </c>
      <c r="C50" s="13" t="s">
        <v>33</v>
      </c>
      <c r="D50" s="3">
        <v>200</v>
      </c>
      <c r="E50" s="17" t="str">
        <f t="shared" si="1"/>
        <v>PasswordHash Character exceeds maximum length 200</v>
      </c>
    </row>
    <row r="51" spans="1:5" x14ac:dyDescent="0.25">
      <c r="A51" s="4" t="s">
        <v>60</v>
      </c>
      <c r="B51" s="10" t="s">
        <v>91</v>
      </c>
      <c r="C51" s="13" t="s">
        <v>33</v>
      </c>
      <c r="D51" s="3">
        <v>200</v>
      </c>
      <c r="E51" s="17" t="str">
        <f t="shared" si="1"/>
        <v>PhoneNumber Character exceeds maximum length 200</v>
      </c>
    </row>
    <row r="52" spans="1:5" x14ac:dyDescent="0.25">
      <c r="A52" s="8" t="s">
        <v>58</v>
      </c>
      <c r="B52" s="11" t="s">
        <v>0</v>
      </c>
      <c r="C52" s="13" t="s">
        <v>33</v>
      </c>
      <c r="D52" s="3">
        <v>200</v>
      </c>
      <c r="E52" s="17" t="str">
        <f t="shared" si="1"/>
        <v>Name Character exceeds maximum length 200</v>
      </c>
    </row>
    <row r="53" spans="1:5" x14ac:dyDescent="0.25">
      <c r="A53" s="8" t="s">
        <v>58</v>
      </c>
      <c r="B53" s="11" t="s">
        <v>76</v>
      </c>
      <c r="C53" s="13" t="s">
        <v>33</v>
      </c>
      <c r="D53" s="3">
        <v>200</v>
      </c>
      <c r="E53" s="17" t="str">
        <f t="shared" si="1"/>
        <v>RoleCode Character exceeds maximum length 200</v>
      </c>
    </row>
    <row r="54" spans="1:5" x14ac:dyDescent="0.25">
      <c r="A54" s="8" t="s">
        <v>58</v>
      </c>
      <c r="B54" s="11" t="s">
        <v>67</v>
      </c>
      <c r="C54" s="13" t="s">
        <v>33</v>
      </c>
      <c r="D54" s="3">
        <v>200</v>
      </c>
      <c r="E54" s="17" t="str">
        <f t="shared" si="1"/>
        <v>Remarks Character exceeds maximum length 200</v>
      </c>
    </row>
    <row r="55" spans="1:5" x14ac:dyDescent="0.25">
      <c r="A55" s="8" t="s">
        <v>59</v>
      </c>
      <c r="B55" s="11" t="s">
        <v>26</v>
      </c>
      <c r="C55" s="13" t="s">
        <v>33</v>
      </c>
      <c r="D55" s="3">
        <v>200</v>
      </c>
      <c r="E55" s="17" t="str">
        <f t="shared" si="1"/>
        <v>ModuleName Character exceeds maximum length 200</v>
      </c>
    </row>
    <row r="56" spans="1:5" x14ac:dyDescent="0.25">
      <c r="A56" s="8" t="s">
        <v>59</v>
      </c>
      <c r="B56" s="11" t="s">
        <v>79</v>
      </c>
      <c r="C56" s="13" t="s">
        <v>33</v>
      </c>
      <c r="D56" s="3">
        <v>200</v>
      </c>
      <c r="E56" s="17" t="str">
        <f t="shared" si="1"/>
        <v>SubModuleName Character exceeds maximum length 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D12" sqref="D12"/>
    </sheetView>
  </sheetViews>
  <sheetFormatPr defaultRowHeight="15" x14ac:dyDescent="0.25"/>
  <cols>
    <col min="1" max="1" width="31" bestFit="1" customWidth="1"/>
    <col min="2" max="2" width="27.5703125" bestFit="1" customWidth="1"/>
    <col min="3" max="4" width="33.140625" bestFit="1" customWidth="1"/>
  </cols>
  <sheetData>
    <row r="1" spans="1:4" x14ac:dyDescent="0.25">
      <c r="A1" s="9" t="s">
        <v>8</v>
      </c>
      <c r="B1" s="2" t="s">
        <v>9</v>
      </c>
      <c r="C1" s="2" t="s">
        <v>10</v>
      </c>
      <c r="D1" s="2" t="s">
        <v>11</v>
      </c>
    </row>
    <row r="2" spans="1:4" x14ac:dyDescent="0.25">
      <c r="A2" s="4" t="s">
        <v>60</v>
      </c>
      <c r="B2" s="10" t="s">
        <v>108</v>
      </c>
      <c r="C2" s="1" t="s">
        <v>34</v>
      </c>
      <c r="D2" s="1" t="s">
        <v>35</v>
      </c>
    </row>
    <row r="3" spans="1:4" x14ac:dyDescent="0.25">
      <c r="A3" s="4" t="s">
        <v>60</v>
      </c>
      <c r="B3" s="10" t="s">
        <v>77</v>
      </c>
      <c r="C3" s="1" t="s">
        <v>34</v>
      </c>
      <c r="D3" s="1" t="s">
        <v>35</v>
      </c>
    </row>
    <row r="4" spans="1:4" x14ac:dyDescent="0.25">
      <c r="A4" s="4" t="s">
        <v>60</v>
      </c>
      <c r="B4" s="10" t="s">
        <v>66</v>
      </c>
      <c r="C4" s="1" t="s">
        <v>34</v>
      </c>
      <c r="D4" s="1" t="s">
        <v>35</v>
      </c>
    </row>
    <row r="5" spans="1:4" x14ac:dyDescent="0.25">
      <c r="A5" s="4" t="s">
        <v>60</v>
      </c>
      <c r="B5" s="10" t="s">
        <v>93</v>
      </c>
      <c r="C5" s="1" t="s">
        <v>34</v>
      </c>
      <c r="D5" s="1" t="s">
        <v>35</v>
      </c>
    </row>
    <row r="6" spans="1:4" x14ac:dyDescent="0.25">
      <c r="A6" s="4" t="s">
        <v>60</v>
      </c>
      <c r="B6" s="10" t="s">
        <v>89</v>
      </c>
      <c r="C6" s="1" t="s">
        <v>34</v>
      </c>
      <c r="D6" s="1" t="s">
        <v>35</v>
      </c>
    </row>
    <row r="7" spans="1:4" x14ac:dyDescent="0.25">
      <c r="A7" s="4" t="s">
        <v>60</v>
      </c>
      <c r="B7" s="10" t="s">
        <v>90</v>
      </c>
      <c r="C7" s="1" t="s">
        <v>34</v>
      </c>
      <c r="D7" s="1" t="s">
        <v>35</v>
      </c>
    </row>
    <row r="8" spans="1:4" x14ac:dyDescent="0.25">
      <c r="A8" s="4" t="s">
        <v>60</v>
      </c>
      <c r="B8" s="10" t="s">
        <v>90</v>
      </c>
      <c r="C8" s="1" t="s">
        <v>114</v>
      </c>
      <c r="D8" s="1" t="s">
        <v>115</v>
      </c>
    </row>
    <row r="9" spans="1:4" x14ac:dyDescent="0.25">
      <c r="A9" s="4" t="s">
        <v>60</v>
      </c>
      <c r="B9" s="10" t="s">
        <v>91</v>
      </c>
      <c r="C9" s="1" t="s">
        <v>34</v>
      </c>
      <c r="D9" s="1" t="s">
        <v>35</v>
      </c>
    </row>
    <row r="10" spans="1:4" x14ac:dyDescent="0.25">
      <c r="A10" s="4" t="s">
        <v>60</v>
      </c>
      <c r="B10" s="10" t="s">
        <v>92</v>
      </c>
      <c r="C10" s="1" t="s">
        <v>34</v>
      </c>
      <c r="D10" s="1" t="s">
        <v>35</v>
      </c>
    </row>
    <row r="11" spans="1:4" x14ac:dyDescent="0.25">
      <c r="A11" s="4" t="s">
        <v>60</v>
      </c>
      <c r="B11" s="10" t="s">
        <v>116</v>
      </c>
      <c r="C11" s="1" t="s">
        <v>119</v>
      </c>
      <c r="D11" s="1" t="s">
        <v>119</v>
      </c>
    </row>
    <row r="12" spans="1:4" x14ac:dyDescent="0.25">
      <c r="A12" s="8" t="s">
        <v>58</v>
      </c>
      <c r="B12" s="11" t="s">
        <v>0</v>
      </c>
      <c r="C12" s="1" t="s">
        <v>34</v>
      </c>
      <c r="D12" s="1" t="s">
        <v>35</v>
      </c>
    </row>
    <row r="13" spans="1:4" x14ac:dyDescent="0.25">
      <c r="A13" s="8" t="s">
        <v>58</v>
      </c>
      <c r="B13" s="11" t="s">
        <v>76</v>
      </c>
      <c r="C13" s="1" t="s">
        <v>34</v>
      </c>
      <c r="D13" s="1" t="s">
        <v>35</v>
      </c>
    </row>
    <row r="14" spans="1:4" x14ac:dyDescent="0.25">
      <c r="A14" s="8" t="s">
        <v>58</v>
      </c>
      <c r="B14" s="11" t="s">
        <v>67</v>
      </c>
      <c r="C14" s="1" t="s">
        <v>34</v>
      </c>
      <c r="D14" s="1" t="s">
        <v>35</v>
      </c>
    </row>
    <row r="15" spans="1:4" x14ac:dyDescent="0.25">
      <c r="A15" s="8" t="s">
        <v>59</v>
      </c>
      <c r="B15" s="11" t="s">
        <v>88</v>
      </c>
      <c r="C15" s="1" t="s">
        <v>34</v>
      </c>
      <c r="D15" s="1" t="s">
        <v>35</v>
      </c>
    </row>
    <row r="16" spans="1:4" x14ac:dyDescent="0.25">
      <c r="A16" s="8" t="s">
        <v>59</v>
      </c>
      <c r="B16" s="11" t="s">
        <v>26</v>
      </c>
      <c r="C16" s="1" t="s">
        <v>34</v>
      </c>
      <c r="D16" s="1" t="s">
        <v>35</v>
      </c>
    </row>
    <row r="17" spans="1:4" x14ac:dyDescent="0.25">
      <c r="A17" s="8" t="s">
        <v>59</v>
      </c>
      <c r="B17" s="11" t="s">
        <v>79</v>
      </c>
      <c r="C17" s="1" t="s">
        <v>34</v>
      </c>
      <c r="D17" s="1" t="s">
        <v>35</v>
      </c>
    </row>
    <row r="18" spans="1:4" x14ac:dyDescent="0.25">
      <c r="A18" s="8" t="s">
        <v>59</v>
      </c>
      <c r="B18" s="11" t="s">
        <v>80</v>
      </c>
      <c r="C18" s="1" t="s">
        <v>34</v>
      </c>
      <c r="D18" s="1" t="s">
        <v>35</v>
      </c>
    </row>
    <row r="19" spans="1:4" x14ac:dyDescent="0.25">
      <c r="A19" s="8" t="s">
        <v>59</v>
      </c>
      <c r="B19" s="11" t="s">
        <v>81</v>
      </c>
      <c r="C19" s="1" t="s">
        <v>34</v>
      </c>
      <c r="D19" s="1" t="s">
        <v>35</v>
      </c>
    </row>
    <row r="20" spans="1:4" x14ac:dyDescent="0.25">
      <c r="A20" s="8" t="s">
        <v>59</v>
      </c>
      <c r="B20" s="11" t="s">
        <v>82</v>
      </c>
      <c r="C20" s="1" t="s">
        <v>34</v>
      </c>
      <c r="D20" s="1" t="s">
        <v>35</v>
      </c>
    </row>
    <row r="21" spans="1:4" x14ac:dyDescent="0.25">
      <c r="A21" s="8" t="s">
        <v>59</v>
      </c>
      <c r="B21" s="11" t="s">
        <v>83</v>
      </c>
      <c r="C21" s="1" t="s">
        <v>34</v>
      </c>
      <c r="D21" s="1" t="s">
        <v>35</v>
      </c>
    </row>
    <row r="22" spans="1:4" x14ac:dyDescent="0.25">
      <c r="A22" s="8" t="s">
        <v>59</v>
      </c>
      <c r="B22" s="11" t="s">
        <v>84</v>
      </c>
      <c r="C22" s="1" t="s">
        <v>34</v>
      </c>
      <c r="D22" s="1" t="s">
        <v>35</v>
      </c>
    </row>
    <row r="23" spans="1:4" x14ac:dyDescent="0.25">
      <c r="A23" s="8" t="s">
        <v>59</v>
      </c>
      <c r="B23" s="11" t="s">
        <v>85</v>
      </c>
      <c r="C23" s="1" t="s">
        <v>34</v>
      </c>
      <c r="D23" s="1" t="s">
        <v>35</v>
      </c>
    </row>
    <row r="24" spans="1:4" x14ac:dyDescent="0.25">
      <c r="A24" s="8" t="s">
        <v>59</v>
      </c>
      <c r="B24" s="11" t="s">
        <v>86</v>
      </c>
      <c r="C24" s="1" t="s">
        <v>34</v>
      </c>
      <c r="D24" s="1" t="s">
        <v>35</v>
      </c>
    </row>
    <row r="25" spans="1:4" x14ac:dyDescent="0.25">
      <c r="A25" s="8" t="s">
        <v>59</v>
      </c>
      <c r="B25" s="11" t="s">
        <v>87</v>
      </c>
      <c r="C25" s="1" t="s">
        <v>34</v>
      </c>
      <c r="D25" s="1" t="s">
        <v>35</v>
      </c>
    </row>
    <row r="26" spans="1:4" x14ac:dyDescent="0.25">
      <c r="A26" s="4" t="s">
        <v>60</v>
      </c>
      <c r="B26" s="10" t="s">
        <v>108</v>
      </c>
      <c r="C26" s="1" t="s">
        <v>97</v>
      </c>
      <c r="D26" s="10" t="s">
        <v>109</v>
      </c>
    </row>
    <row r="27" spans="1:4" x14ac:dyDescent="0.25">
      <c r="A27" s="4" t="s">
        <v>60</v>
      </c>
      <c r="B27" s="10" t="s">
        <v>77</v>
      </c>
      <c r="C27" s="1" t="s">
        <v>97</v>
      </c>
      <c r="D27" s="10" t="s">
        <v>77</v>
      </c>
    </row>
    <row r="28" spans="1:4" x14ac:dyDescent="0.25">
      <c r="A28" s="4" t="s">
        <v>60</v>
      </c>
      <c r="B28" s="10" t="s">
        <v>66</v>
      </c>
      <c r="C28" s="1" t="s">
        <v>97</v>
      </c>
      <c r="D28" s="10" t="s">
        <v>66</v>
      </c>
    </row>
    <row r="29" spans="1:4" x14ac:dyDescent="0.25">
      <c r="A29" s="4" t="s">
        <v>60</v>
      </c>
      <c r="B29" s="10" t="s">
        <v>93</v>
      </c>
      <c r="C29" s="1" t="s">
        <v>97</v>
      </c>
      <c r="D29" s="10" t="s">
        <v>93</v>
      </c>
    </row>
    <row r="30" spans="1:4" x14ac:dyDescent="0.25">
      <c r="A30" s="4" t="s">
        <v>60</v>
      </c>
      <c r="B30" s="10" t="s">
        <v>89</v>
      </c>
      <c r="C30" s="1" t="s">
        <v>97</v>
      </c>
      <c r="D30" s="10" t="s">
        <v>89</v>
      </c>
    </row>
    <row r="31" spans="1:4" x14ac:dyDescent="0.25">
      <c r="A31" s="4" t="s">
        <v>60</v>
      </c>
      <c r="B31" s="10" t="s">
        <v>90</v>
      </c>
      <c r="C31" s="1" t="s">
        <v>97</v>
      </c>
      <c r="D31" s="10" t="s">
        <v>90</v>
      </c>
    </row>
    <row r="32" spans="1:4" x14ac:dyDescent="0.25">
      <c r="A32" s="4" t="s">
        <v>60</v>
      </c>
      <c r="B32" s="10" t="s">
        <v>91</v>
      </c>
      <c r="C32" s="1" t="s">
        <v>97</v>
      </c>
      <c r="D32" s="10" t="s">
        <v>91</v>
      </c>
    </row>
    <row r="33" spans="1:4" x14ac:dyDescent="0.25">
      <c r="A33" s="4" t="s">
        <v>60</v>
      </c>
      <c r="B33" s="10" t="s">
        <v>92</v>
      </c>
      <c r="C33" s="1" t="s">
        <v>97</v>
      </c>
      <c r="D33" s="10" t="s">
        <v>92</v>
      </c>
    </row>
    <row r="34" spans="1:4" x14ac:dyDescent="0.25">
      <c r="A34" s="8" t="s">
        <v>58</v>
      </c>
      <c r="B34" s="11" t="s">
        <v>0</v>
      </c>
      <c r="C34" s="1" t="s">
        <v>97</v>
      </c>
      <c r="D34" s="11" t="s">
        <v>0</v>
      </c>
    </row>
    <row r="35" spans="1:4" x14ac:dyDescent="0.25">
      <c r="A35" s="8" t="s">
        <v>58</v>
      </c>
      <c r="B35" s="11" t="s">
        <v>76</v>
      </c>
      <c r="C35" s="1" t="s">
        <v>97</v>
      </c>
      <c r="D35" s="11" t="s">
        <v>107</v>
      </c>
    </row>
    <row r="36" spans="1:4" x14ac:dyDescent="0.25">
      <c r="A36" s="8" t="s">
        <v>58</v>
      </c>
      <c r="B36" s="11" t="s">
        <v>67</v>
      </c>
      <c r="C36" s="1" t="s">
        <v>97</v>
      </c>
      <c r="D36" s="11" t="s">
        <v>67</v>
      </c>
    </row>
    <row r="37" spans="1:4" x14ac:dyDescent="0.25">
      <c r="A37" s="8" t="s">
        <v>59</v>
      </c>
      <c r="B37" s="11" t="s">
        <v>88</v>
      </c>
      <c r="C37" s="1" t="s">
        <v>97</v>
      </c>
      <c r="D37" s="11" t="s">
        <v>88</v>
      </c>
    </row>
    <row r="38" spans="1:4" x14ac:dyDescent="0.25">
      <c r="A38" s="8" t="s">
        <v>59</v>
      </c>
      <c r="B38" s="11" t="s">
        <v>26</v>
      </c>
      <c r="C38" s="1" t="s">
        <v>97</v>
      </c>
      <c r="D38" s="11" t="s">
        <v>27</v>
      </c>
    </row>
    <row r="39" spans="1:4" x14ac:dyDescent="0.25">
      <c r="A39" s="8" t="s">
        <v>59</v>
      </c>
      <c r="B39" s="11" t="s">
        <v>79</v>
      </c>
      <c r="C39" s="1" t="s">
        <v>97</v>
      </c>
      <c r="D39" s="11" t="s">
        <v>106</v>
      </c>
    </row>
    <row r="40" spans="1:4" x14ac:dyDescent="0.25">
      <c r="A40" s="8" t="s">
        <v>59</v>
      </c>
      <c r="B40" s="11" t="s">
        <v>80</v>
      </c>
      <c r="C40" s="1" t="s">
        <v>97</v>
      </c>
      <c r="D40" s="11" t="s">
        <v>98</v>
      </c>
    </row>
    <row r="41" spans="1:4" x14ac:dyDescent="0.25">
      <c r="A41" s="8" t="s">
        <v>59</v>
      </c>
      <c r="B41" s="11" t="s">
        <v>81</v>
      </c>
      <c r="C41" s="1" t="s">
        <v>97</v>
      </c>
      <c r="D41" s="11" t="s">
        <v>99</v>
      </c>
    </row>
    <row r="42" spans="1:4" x14ac:dyDescent="0.25">
      <c r="A42" s="8" t="s">
        <v>59</v>
      </c>
      <c r="B42" s="11" t="s">
        <v>82</v>
      </c>
      <c r="C42" s="1" t="s">
        <v>97</v>
      </c>
      <c r="D42" s="11" t="s">
        <v>100</v>
      </c>
    </row>
    <row r="43" spans="1:4" x14ac:dyDescent="0.25">
      <c r="A43" s="8" t="s">
        <v>59</v>
      </c>
      <c r="B43" s="11" t="s">
        <v>83</v>
      </c>
      <c r="C43" s="1" t="s">
        <v>97</v>
      </c>
      <c r="D43" s="11" t="s">
        <v>101</v>
      </c>
    </row>
    <row r="44" spans="1:4" x14ac:dyDescent="0.25">
      <c r="A44" s="8" t="s">
        <v>59</v>
      </c>
      <c r="B44" s="11" t="s">
        <v>84</v>
      </c>
      <c r="C44" s="1" t="s">
        <v>97</v>
      </c>
      <c r="D44" s="11" t="s">
        <v>102</v>
      </c>
    </row>
    <row r="45" spans="1:4" x14ac:dyDescent="0.25">
      <c r="A45" s="8" t="s">
        <v>59</v>
      </c>
      <c r="B45" s="11" t="s">
        <v>85</v>
      </c>
      <c r="C45" s="1" t="s">
        <v>97</v>
      </c>
      <c r="D45" s="11" t="s">
        <v>103</v>
      </c>
    </row>
    <row r="46" spans="1:4" x14ac:dyDescent="0.25">
      <c r="A46" s="8" t="s">
        <v>59</v>
      </c>
      <c r="B46" s="11" t="s">
        <v>86</v>
      </c>
      <c r="C46" s="1" t="s">
        <v>97</v>
      </c>
      <c r="D46" s="11" t="s">
        <v>104</v>
      </c>
    </row>
    <row r="47" spans="1:4" x14ac:dyDescent="0.25">
      <c r="A47" s="8" t="s">
        <v>59</v>
      </c>
      <c r="B47" s="11" t="s">
        <v>87</v>
      </c>
      <c r="C47" s="1" t="s">
        <v>97</v>
      </c>
      <c r="D47" s="11" t="s">
        <v>105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8" sqref="B8"/>
    </sheetView>
  </sheetViews>
  <sheetFormatPr defaultRowHeight="15" x14ac:dyDescent="0.25"/>
  <cols>
    <col min="1" max="1" width="16.7109375" bestFit="1" customWidth="1"/>
    <col min="2" max="2" width="24.7109375" bestFit="1" customWidth="1"/>
    <col min="3" max="3" width="31" bestFit="1" customWidth="1"/>
    <col min="4" max="4" width="53.28515625" bestFit="1" customWidth="1"/>
  </cols>
  <sheetData>
    <row r="1" spans="1:4" x14ac:dyDescent="0.25">
      <c r="A1" s="2" t="s">
        <v>8</v>
      </c>
      <c r="B1" s="2" t="s">
        <v>47</v>
      </c>
      <c r="C1" s="2" t="s">
        <v>0</v>
      </c>
      <c r="D1" s="2" t="s">
        <v>48</v>
      </c>
    </row>
    <row r="2" spans="1:4" x14ac:dyDescent="0.25">
      <c r="A2" s="4" t="s">
        <v>60</v>
      </c>
      <c r="B2" s="4" t="s">
        <v>75</v>
      </c>
      <c r="C2" s="4" t="s">
        <v>64</v>
      </c>
      <c r="D2" s="1" t="str">
        <f>CONCATENATE("\","Setting","\",C2,"\","Index")</f>
        <v>\Setting\ApplicationUserRole\Index</v>
      </c>
    </row>
    <row r="3" spans="1:4" x14ac:dyDescent="0.25">
      <c r="A3" s="4" t="s">
        <v>60</v>
      </c>
      <c r="B3" s="4" t="s">
        <v>72</v>
      </c>
      <c r="C3" s="4" t="s">
        <v>61</v>
      </c>
      <c r="D3" s="1" t="str">
        <f t="shared" ref="D3:D6" si="0">CONCATENATE("\","Setting","\",C3,"\","Index")</f>
        <v>\Setting\ApplicationUserClaim\Index</v>
      </c>
    </row>
    <row r="4" spans="1:4" x14ac:dyDescent="0.25">
      <c r="A4" s="4" t="s">
        <v>60</v>
      </c>
      <c r="B4" s="4" t="s">
        <v>74</v>
      </c>
      <c r="C4" s="4" t="s">
        <v>63</v>
      </c>
      <c r="D4" s="1" t="str">
        <f t="shared" si="0"/>
        <v>\Setting\ApplicationUserLogin\Index</v>
      </c>
    </row>
    <row r="5" spans="1:4" x14ac:dyDescent="0.25">
      <c r="A5" s="4" t="s">
        <v>60</v>
      </c>
      <c r="B5" s="4" t="s">
        <v>73</v>
      </c>
      <c r="C5" s="4" t="s">
        <v>62</v>
      </c>
      <c r="D5" s="1" t="str">
        <f t="shared" si="0"/>
        <v>\Setting\ApplicationUserGroup\Index</v>
      </c>
    </row>
    <row r="6" spans="1:4" x14ac:dyDescent="0.25">
      <c r="A6" s="8" t="s">
        <v>58</v>
      </c>
      <c r="B6" s="4" t="s">
        <v>70</v>
      </c>
      <c r="C6" s="4" t="s">
        <v>59</v>
      </c>
      <c r="D6" s="1" t="str">
        <f t="shared" si="0"/>
        <v>\Setting\ApplicationRoleDetails\Index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ModuleSetup</vt:lpstr>
      <vt:lpstr>ModuleBussinesLogicSetup</vt:lpstr>
      <vt:lpstr>ModuleValidationAttributeSetup</vt:lpstr>
      <vt:lpstr>ModuleHtmlAttributeSetup</vt:lpstr>
      <vt:lpstr>ChildTableInformation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Lunar Satellite</dc:creator>
  <cp:lastModifiedBy>Lunar Satellite</cp:lastModifiedBy>
  <dcterms:created xsi:type="dcterms:W3CDTF">2020-02-05T15:58:30Z</dcterms:created>
  <dcterms:modified xsi:type="dcterms:W3CDTF">2020-06-06T11:47:20Z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08b30d41-49f4-4992-978a-48bf084ff244</vt:lpwstr>
  </property>
</Properties>
</file>