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lobalCollege\Backend\GlobalCollege\Document\ContentManagement\"/>
    </mc:Choice>
  </mc:AlternateContent>
  <bookViews>
    <workbookView xWindow="0" yWindow="0" windowWidth="12285" windowHeight="1560" firstSheet="1" activeTab="1"/>
  </bookViews>
  <sheets>
    <sheet name="ModuleSetup" sheetId="1" r:id="rId1"/>
    <sheet name="ModuleBussinesLogicSetup" sheetId="2" r:id="rId2"/>
    <sheet name="ModuleValidationAttributeSetup" sheetId="3" r:id="rId3"/>
    <sheet name="ModuleHtmlAttributeSetup" sheetId="4" r:id="rId4"/>
    <sheet name="ChildTableInformation" sheetId="5" r:id="rId5"/>
  </sheets>
  <definedNames>
    <definedName name="_xlnm._FilterDatabase" localSheetId="1" hidden="1">ModuleBussinesLogicSetup!$A$1:$Y$22</definedName>
    <definedName name="_xlnm._FilterDatabase" localSheetId="3" hidden="1">ModuleHtmlAttributeSetup!$A$1:$E$44</definedName>
    <definedName name="_xlnm._FilterDatabase" localSheetId="2" hidden="1">ModuleValidationAttributeSetup!$A$1:$F$16</definedName>
  </definedNames>
  <calcPr calcId="152511"/>
  <extLst>
    <ext uri="GoogleSheetsCustomDataVersion1">
      <go:sheetsCustomData xmlns:go="http://customooxmlschemas.google.com/" r:id="rId10" roundtripDataSignature="AMtx7mj3aIWVlk/87iWHtAwVDsrxH3sgTQ=="/>
    </ext>
  </extLst>
</workbook>
</file>

<file path=xl/calcChain.xml><?xml version="1.0" encoding="utf-8"?>
<calcChain xmlns="http://schemas.openxmlformats.org/spreadsheetml/2006/main">
  <c r="I9" i="2" l="1"/>
  <c r="I10" i="2" s="1"/>
  <c r="I11" i="2" s="1"/>
  <c r="I12" i="2" s="1"/>
  <c r="I13" i="2" s="1"/>
  <c r="I14" i="2" s="1"/>
  <c r="I15" i="2" s="1"/>
  <c r="I16" i="2"/>
  <c r="I17" i="2" s="1"/>
  <c r="I18" i="2" s="1"/>
  <c r="I19" i="2" s="1"/>
  <c r="I20" i="2" s="1"/>
  <c r="I21" i="2" s="1"/>
  <c r="I22" i="2" s="1"/>
  <c r="E22" i="2"/>
  <c r="E15" i="2"/>
  <c r="E14" i="2"/>
  <c r="E13" i="2"/>
  <c r="E12" i="2"/>
  <c r="E11" i="2"/>
  <c r="E10" i="2"/>
  <c r="E9" i="2"/>
  <c r="D4" i="1"/>
  <c r="D3" i="1"/>
  <c r="I2" i="2" l="1"/>
  <c r="I3" i="2" s="1"/>
  <c r="I4" i="2" s="1"/>
  <c r="I5" i="2" s="1"/>
  <c r="I6" i="2" s="1"/>
  <c r="I7" i="2" s="1"/>
  <c r="I8" i="2" s="1"/>
  <c r="E8" i="2" l="1"/>
  <c r="E7" i="2"/>
  <c r="E6" i="2"/>
  <c r="E5" i="2"/>
  <c r="E4" i="2"/>
  <c r="E3" i="2"/>
  <c r="E2" i="2"/>
  <c r="E21" i="2"/>
  <c r="E20" i="2"/>
  <c r="E19" i="2"/>
  <c r="E18" i="2"/>
  <c r="E17" i="2"/>
  <c r="E16" i="2"/>
  <c r="D2" i="1"/>
</calcChain>
</file>

<file path=xl/sharedStrings.xml><?xml version="1.0" encoding="utf-8"?>
<sst xmlns="http://schemas.openxmlformats.org/spreadsheetml/2006/main" count="857" uniqueCount="105">
  <si>
    <t>ModuleTypeSetupId</t>
  </si>
  <si>
    <t>Name</t>
  </si>
  <si>
    <t>ModuleCode</t>
  </si>
  <si>
    <t>Description</t>
  </si>
  <si>
    <t>DatabaseTable</t>
  </si>
  <si>
    <t>ApplicationClass</t>
  </si>
  <si>
    <t>DoneBy</t>
  </si>
  <si>
    <t>EntryType</t>
  </si>
  <si>
    <t>ModuleSetupId</t>
  </si>
  <si>
    <t>IsParent</t>
  </si>
  <si>
    <t>ParentModule</t>
  </si>
  <si>
    <t>ChangeLogRequired</t>
  </si>
  <si>
    <t>MakerCheckerRequired</t>
  </si>
  <si>
    <t>MaintainBy</t>
  </si>
  <si>
    <t>ModuleBussinesLogicSetupId</t>
  </si>
  <si>
    <t>AttributeType</t>
  </si>
  <si>
    <t>Value</t>
  </si>
  <si>
    <t>ErrorMessage</t>
  </si>
  <si>
    <t>ContentManagement</t>
  </si>
  <si>
    <t>ColumnName</t>
  </si>
  <si>
    <t>DataType</t>
  </si>
  <si>
    <t>StringLength</t>
  </si>
  <si>
    <t>Required</t>
  </si>
  <si>
    <t>Position</t>
  </si>
  <si>
    <t>HtmlDataType</t>
  </si>
  <si>
    <t>HtmlSize</t>
  </si>
  <si>
    <t>LabelIcon</t>
  </si>
  <si>
    <t>DefaultValue</t>
  </si>
  <si>
    <t>FilePath</t>
  </si>
  <si>
    <t>CanUpdate</t>
  </si>
  <si>
    <t>IsParentColumn</t>
  </si>
  <si>
    <t>HelpMessage</t>
  </si>
  <si>
    <t>SummaryHeader</t>
  </si>
  <si>
    <t>ParameterForSummaryHeader</t>
  </si>
  <si>
    <t>IsForeignKey</t>
  </si>
  <si>
    <t>ForeignTable</t>
  </si>
  <si>
    <t>DataSource</t>
  </si>
  <si>
    <t>IsStaticDropDown</t>
  </si>
  <si>
    <t>InstitutionSetupId</t>
  </si>
  <si>
    <t>ParameterisedDataSorce</t>
  </si>
  <si>
    <t>Parameters</t>
  </si>
  <si>
    <t>InstitutionSetup</t>
  </si>
  <si>
    <t>Sagar</t>
  </si>
  <si>
    <t>S</t>
  </si>
  <si>
    <t>true</t>
  </si>
  <si>
    <t>NULL</t>
  </si>
  <si>
    <t>1</t>
  </si>
  <si>
    <t>Guid</t>
  </si>
  <si>
    <t>Title</t>
  </si>
  <si>
    <t xml:space="preserve">true </t>
  </si>
  <si>
    <t>false</t>
  </si>
  <si>
    <t xml:space="preserve">hidden </t>
  </si>
  <si>
    <t>ShortDescription</t>
  </si>
  <si>
    <t>DetailDescription</t>
  </si>
  <si>
    <t xml:space="preserve">false </t>
  </si>
  <si>
    <t xml:space="preserve">NULL </t>
  </si>
  <si>
    <t>string</t>
  </si>
  <si>
    <t>Thumbnail Image Link</t>
  </si>
  <si>
    <t>ThumbnailImageLink</t>
  </si>
  <si>
    <t>MAX</t>
  </si>
  <si>
    <t>input</t>
  </si>
  <si>
    <t>3</t>
  </si>
  <si>
    <t>Banner Image Link</t>
  </si>
  <si>
    <t>BannerImageLink</t>
  </si>
  <si>
    <t>CM-BS</t>
  </si>
  <si>
    <t>Placement Order</t>
  </si>
  <si>
    <t>PlacementOrder</t>
  </si>
  <si>
    <t>int</t>
  </si>
  <si>
    <t>select</t>
  </si>
  <si>
    <t>Title is required</t>
  </si>
  <si>
    <t>StaticDataDetails</t>
  </si>
  <si>
    <t>Short Description</t>
  </si>
  <si>
    <t>textarea</t>
  </si>
  <si>
    <t>Detail Description</t>
  </si>
  <si>
    <t>Institution</t>
  </si>
  <si>
    <t>Short Description is required</t>
  </si>
  <si>
    <t>Sunil</t>
  </si>
  <si>
    <t>class</t>
  </si>
  <si>
    <t>form-control</t>
  </si>
  <si>
    <t>placeholder</t>
  </si>
  <si>
    <t>form-control dropdown</t>
  </si>
  <si>
    <t>Name is required</t>
  </si>
  <si>
    <t>sunil</t>
  </si>
  <si>
    <t>Url</t>
  </si>
  <si>
    <t>12</t>
  </si>
  <si>
    <t>BannerSetup</t>
  </si>
  <si>
    <t>Banner Setup</t>
  </si>
  <si>
    <t xml:space="preserve">Facility Setup </t>
  </si>
  <si>
    <t xml:space="preserve">AboutUs Setup </t>
  </si>
  <si>
    <t>FacilitySetup</t>
  </si>
  <si>
    <t>AboutUsSetup</t>
  </si>
  <si>
    <t>CM-FCS</t>
  </si>
  <si>
    <t>CM-AUS</t>
  </si>
  <si>
    <t>BannerType</t>
  </si>
  <si>
    <t>Banner Type</t>
  </si>
  <si>
    <t>Institution is required</t>
  </si>
  <si>
    <t>Banner Type is required</t>
  </si>
  <si>
    <t>Title exceeds maximun character length 200</t>
  </si>
  <si>
    <t>Short Description exceeds maximun character length 500</t>
  </si>
  <si>
    <t>Name exceeds maximun character length 200</t>
  </si>
  <si>
    <t>Banner Type exceeds maximun character length 200</t>
  </si>
  <si>
    <t>form-control text-area-detail</t>
  </si>
  <si>
    <t>SELECT 'BannerImageLink' ColumnName,  FileName Text ,FilePath Value,CONVERT(NVARCHAR,CreatedDate) OrderValue FROM DocumentManagement.DocumentUpload WHERE RecordStatus = 2</t>
  </si>
  <si>
    <t>SELECT 'ThumbnailImageLink' ColumnName,  FileName Text, FilePath Value,CONVERT(NVARCHAR,CreatedDate) OrderValue FROM DocumentManagement.DocumentUpload WHERE RecordStatus = 2</t>
  </si>
  <si>
    <t>SELECT 'BannerImageLink' ColumnName,  FileName Text, FilePath Value,CONVERT(NVARCHAR,CreatedDate) OrderValue FROM DocumentManagement.DocumentUpload WHERE RecordStatus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</si>
</sst>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49" fontId="1" fillId="0" borderId="0" xfId="0" applyNumberFormat="1" applyFont="1"/>
    <xf numFmtId="49" fontId="1" fillId="0" borderId="1" xfId="0" applyNumberFormat="1" applyFont="1" applyBorder="1"/>
    <xf numFmtId="0" fontId="1" fillId="0" borderId="1" xfId="0" applyFont="1" applyBorder="1"/>
    <xf numFmtId="49" fontId="2" fillId="0" borderId="0" xfId="0" applyNumberFormat="1" applyFont="1"/>
    <xf numFmtId="0" fontId="1" fillId="0" borderId="0" xfId="0" applyFont="1"/>
    <xf numFmtId="49" fontId="1" fillId="0" borderId="1" xfId="0" applyNumberFormat="1" applyFont="1" applyBorder="1" applyAlignment="1">
      <alignment horizontal="left"/>
    </xf>
    <xf numFmtId="49" fontId="2" fillId="0" borderId="1" xfId="0" applyNumberFormat="1" applyFont="1" applyBorder="1"/>
    <xf numFmtId="0" fontId="2" fillId="0" borderId="1" xfId="0" applyFont="1" applyBorder="1"/>
    <xf numFmtId="49" fontId="2" fillId="0" borderId="1" xfId="0" applyNumberFormat="1" applyFon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2" fillId="0" borderId="3" xfId="0" applyNumberFormat="1" applyFont="1" applyBorder="1"/>
    <xf numFmtId="0" fontId="2" fillId="0" borderId="3" xfId="0" applyFont="1" applyBorder="1"/>
    <xf numFmtId="0" fontId="0" fillId="0" borderId="3" xfId="0" applyFont="1" applyBorder="1" applyAlignment="1"/>
    <xf numFmtId="0" fontId="0" fillId="0" borderId="3" xfId="0" applyFont="1" applyFill="1" applyBorder="1" applyAlignment="1"/>
    <xf numFmtId="0" fontId="1" fillId="0" borderId="2" xfId="0" applyFont="1" applyBorder="1"/>
    <xf numFmtId="49" fontId="2" fillId="0" borderId="3" xfId="0" applyNumberFormat="1" applyFont="1" applyBorder="1" applyAlignment="1">
      <alignment horizontal="left"/>
    </xf>
    <xf numFmtId="49" fontId="1" fillId="0" borderId="3" xfId="0" applyNumberFormat="1" applyFont="1" applyBorder="1" applyAlignment="1">
      <alignment horizontal="left"/>
    </xf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62"/>
  <sheetViews>
    <sheetView workbookViewId="0">
      <selection activeCell="A3" sqref="A3:XFD3"/>
    </sheetView>
  </sheetViews>
  <sheetFormatPr defaultColWidth="12.625" defaultRowHeight="15" customHeight="1" x14ac:dyDescent="0.2"/>
  <cols>
    <col min="1" max="1" width="31.125" customWidth="1"/>
    <col min="2" max="2" width="27.375" customWidth="1"/>
    <col min="3" max="3" width="11" customWidth="1"/>
    <col min="4" max="4" width="40.125" customWidth="1"/>
    <col min="5" max="5" width="25.75" customWidth="1"/>
    <col min="6" max="32" width="31.125" customWidth="1"/>
  </cols>
  <sheetData>
    <row r="1" spans="1:3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10</v>
      </c>
      <c r="K1" s="2" t="s">
        <v>11</v>
      </c>
      <c r="L1" s="2" t="s">
        <v>12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x14ac:dyDescent="0.25">
      <c r="A2" s="7" t="s">
        <v>18</v>
      </c>
      <c r="B2" s="7" t="s">
        <v>86</v>
      </c>
      <c r="C2" s="7" t="s">
        <v>64</v>
      </c>
      <c r="D2" s="8" t="str">
        <f t="shared" ref="D2:D4" si="0">CONCATENATE("set up to create ",B2)</f>
        <v>set up to create Banner Setup</v>
      </c>
      <c r="E2" s="7" t="s">
        <v>85</v>
      </c>
      <c r="F2" s="7" t="s">
        <v>85</v>
      </c>
      <c r="G2" s="7" t="s">
        <v>42</v>
      </c>
      <c r="H2" s="7" t="s">
        <v>43</v>
      </c>
      <c r="I2" s="7" t="s">
        <v>44</v>
      </c>
      <c r="J2" s="7" t="s">
        <v>45</v>
      </c>
      <c r="K2" s="7" t="s">
        <v>46</v>
      </c>
      <c r="L2" s="7" t="s">
        <v>46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15.75" customHeight="1" x14ac:dyDescent="0.25">
      <c r="A3" s="7" t="s">
        <v>18</v>
      </c>
      <c r="B3" s="7" t="s">
        <v>87</v>
      </c>
      <c r="C3" s="7" t="s">
        <v>91</v>
      </c>
      <c r="D3" s="8" t="str">
        <f t="shared" si="0"/>
        <v xml:space="preserve">set up to create Facility Setup </v>
      </c>
      <c r="E3" s="7" t="s">
        <v>89</v>
      </c>
      <c r="F3" s="7" t="s">
        <v>89</v>
      </c>
      <c r="G3" s="7" t="s">
        <v>76</v>
      </c>
      <c r="H3" s="7" t="s">
        <v>43</v>
      </c>
      <c r="I3" s="7" t="s">
        <v>44</v>
      </c>
      <c r="J3" s="7" t="s">
        <v>45</v>
      </c>
      <c r="K3" s="7" t="s">
        <v>46</v>
      </c>
      <c r="L3" s="7" t="s">
        <v>46</v>
      </c>
    </row>
    <row r="4" spans="1:32" ht="15.75" customHeight="1" x14ac:dyDescent="0.25">
      <c r="A4" s="7" t="s">
        <v>18</v>
      </c>
      <c r="B4" s="7" t="s">
        <v>88</v>
      </c>
      <c r="C4" s="7" t="s">
        <v>92</v>
      </c>
      <c r="D4" s="8" t="str">
        <f t="shared" si="0"/>
        <v xml:space="preserve">set up to create AboutUs Setup </v>
      </c>
      <c r="E4" s="7" t="s">
        <v>90</v>
      </c>
      <c r="F4" s="7" t="s">
        <v>90</v>
      </c>
      <c r="G4" s="7" t="s">
        <v>76</v>
      </c>
      <c r="H4" s="7" t="s">
        <v>43</v>
      </c>
      <c r="I4" s="7" t="s">
        <v>44</v>
      </c>
      <c r="J4" s="7" t="s">
        <v>45</v>
      </c>
      <c r="K4" s="7" t="s">
        <v>46</v>
      </c>
      <c r="L4" s="7" t="s">
        <v>46</v>
      </c>
    </row>
    <row r="5" spans="1:32" ht="15.75" customHeight="1" x14ac:dyDescent="0.2"/>
    <row r="6" spans="1:32" ht="15.75" customHeight="1" x14ac:dyDescent="0.2"/>
    <row r="7" spans="1:32" ht="15.75" customHeight="1" x14ac:dyDescent="0.2"/>
    <row r="8" spans="1:32" ht="15.75" customHeight="1" x14ac:dyDescent="0.2"/>
    <row r="9" spans="1:32" ht="15.75" customHeight="1" x14ac:dyDescent="0.2"/>
    <row r="10" spans="1:32" ht="15.75" customHeight="1" x14ac:dyDescent="0.2"/>
    <row r="11" spans="1:32" ht="15.75" customHeight="1" x14ac:dyDescent="0.2"/>
    <row r="12" spans="1:32" ht="15.75" customHeight="1" x14ac:dyDescent="0.2"/>
    <row r="13" spans="1:32" ht="15.75" customHeight="1" x14ac:dyDescent="0.2"/>
    <row r="14" spans="1:32" ht="15.75" customHeight="1" x14ac:dyDescent="0.2"/>
    <row r="15" spans="1:32" ht="15.75" customHeight="1" x14ac:dyDescent="0.2"/>
    <row r="16" spans="1:3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622"/>
  <sheetViews>
    <sheetView tabSelected="1" topLeftCell="R1" zoomScaleNormal="100" workbookViewId="0">
      <selection activeCell="V19" sqref="V19"/>
    </sheetView>
  </sheetViews>
  <sheetFormatPr defaultColWidth="12.625" defaultRowHeight="15" customHeight="1" x14ac:dyDescent="0.2"/>
  <cols>
    <col min="1" max="1" width="25.75" customWidth="1"/>
    <col min="2" max="2" width="24.875" bestFit="1" customWidth="1"/>
    <col min="3" max="3" width="17.25" bestFit="1" customWidth="1"/>
    <col min="4" max="4" width="18" bestFit="1" customWidth="1"/>
    <col min="5" max="5" width="9.75" bestFit="1" customWidth="1"/>
    <col min="6" max="6" width="8.125" bestFit="1" customWidth="1"/>
    <col min="7" max="7" width="10.625" bestFit="1" customWidth="1"/>
    <col min="8" max="8" width="8" bestFit="1" customWidth="1"/>
    <col min="9" max="9" width="7.25" bestFit="1" customWidth="1"/>
    <col min="10" max="10" width="11.875" bestFit="1" customWidth="1"/>
    <col min="11" max="11" width="7.75" bestFit="1" customWidth="1"/>
    <col min="12" max="12" width="8.25" bestFit="1" customWidth="1"/>
    <col min="13" max="13" width="11.125" bestFit="1" customWidth="1"/>
    <col min="14" max="14" width="7.25" bestFit="1" customWidth="1"/>
    <col min="15" max="15" width="9.5" bestFit="1" customWidth="1"/>
    <col min="16" max="16" width="13.375" bestFit="1" customWidth="1"/>
    <col min="17" max="17" width="18" bestFit="1" customWidth="1"/>
    <col min="18" max="18" width="15.875" customWidth="1"/>
    <col min="19" max="19" width="26.875" customWidth="1"/>
    <col min="20" max="20" width="10.875" customWidth="1"/>
    <col min="21" max="21" width="20" customWidth="1"/>
    <col min="22" max="22" width="24.125" customWidth="1"/>
    <col min="23" max="23" width="16.75" customWidth="1"/>
    <col min="24" max="24" width="22.375" customWidth="1"/>
    <col min="25" max="25" width="27" bestFit="1" customWidth="1"/>
    <col min="26" max="26" width="25.5" customWidth="1"/>
  </cols>
  <sheetData>
    <row r="1" spans="1:25" x14ac:dyDescent="0.25">
      <c r="A1" s="6" t="s">
        <v>8</v>
      </c>
      <c r="B1" s="6" t="s">
        <v>1</v>
      </c>
      <c r="C1" s="6" t="s">
        <v>19</v>
      </c>
      <c r="D1" s="6" t="s">
        <v>3</v>
      </c>
      <c r="E1" s="6" t="s">
        <v>13</v>
      </c>
      <c r="F1" s="6" t="s">
        <v>20</v>
      </c>
      <c r="G1" s="6" t="s">
        <v>21</v>
      </c>
      <c r="H1" s="6" t="s">
        <v>22</v>
      </c>
      <c r="I1" s="6" t="s">
        <v>23</v>
      </c>
      <c r="J1" s="6" t="s">
        <v>24</v>
      </c>
      <c r="K1" s="6" t="s">
        <v>25</v>
      </c>
      <c r="L1" s="6" t="s">
        <v>26</v>
      </c>
      <c r="M1" s="6" t="s">
        <v>27</v>
      </c>
      <c r="N1" s="6" t="s">
        <v>28</v>
      </c>
      <c r="O1" s="6" t="s">
        <v>29</v>
      </c>
      <c r="P1" s="6" t="s">
        <v>30</v>
      </c>
      <c r="Q1" s="6" t="s">
        <v>31</v>
      </c>
      <c r="R1" s="6" t="s">
        <v>32</v>
      </c>
      <c r="S1" s="6" t="s">
        <v>33</v>
      </c>
      <c r="T1" s="6" t="s">
        <v>34</v>
      </c>
      <c r="U1" s="6" t="s">
        <v>35</v>
      </c>
      <c r="V1" s="6" t="s">
        <v>36</v>
      </c>
      <c r="W1" s="6" t="s">
        <v>37</v>
      </c>
      <c r="X1" s="6" t="s">
        <v>39</v>
      </c>
      <c r="Y1" s="6" t="s">
        <v>40</v>
      </c>
    </row>
    <row r="2" spans="1:25" hidden="1" x14ac:dyDescent="0.25">
      <c r="A2" s="7" t="s">
        <v>89</v>
      </c>
      <c r="B2" s="9" t="s">
        <v>74</v>
      </c>
      <c r="C2" s="9" t="s">
        <v>38</v>
      </c>
      <c r="D2" s="9" t="s">
        <v>74</v>
      </c>
      <c r="E2" s="9" t="str">
        <f>VLOOKUP(A2,ModuleSetup!F:G,2,FALSE)</f>
        <v>Sunil</v>
      </c>
      <c r="F2" s="9" t="s">
        <v>47</v>
      </c>
      <c r="G2" s="9" t="s">
        <v>45</v>
      </c>
      <c r="H2" s="9" t="s">
        <v>44</v>
      </c>
      <c r="I2" s="10">
        <f t="shared" ref="I2:I22" si="0">IF(A1=A2,I1+1,1)</f>
        <v>1</v>
      </c>
      <c r="J2" s="8" t="s">
        <v>51</v>
      </c>
      <c r="K2" s="9" t="s">
        <v>61</v>
      </c>
      <c r="L2" s="9" t="s">
        <v>45</v>
      </c>
      <c r="M2" s="9" t="s">
        <v>45</v>
      </c>
      <c r="N2" s="9" t="s">
        <v>45</v>
      </c>
      <c r="O2" s="9" t="s">
        <v>44</v>
      </c>
      <c r="P2" s="8" t="s">
        <v>49</v>
      </c>
      <c r="Q2" s="9" t="s">
        <v>74</v>
      </c>
      <c r="R2" s="8" t="s">
        <v>49</v>
      </c>
      <c r="S2" s="8" t="s">
        <v>49</v>
      </c>
      <c r="T2" s="9" t="s">
        <v>44</v>
      </c>
      <c r="U2" s="9" t="s">
        <v>41</v>
      </c>
      <c r="V2" s="9" t="s">
        <v>45</v>
      </c>
      <c r="W2" s="9" t="s">
        <v>50</v>
      </c>
      <c r="X2" s="9" t="s">
        <v>50</v>
      </c>
      <c r="Y2" s="9" t="s">
        <v>45</v>
      </c>
    </row>
    <row r="3" spans="1:25" hidden="1" x14ac:dyDescent="0.25">
      <c r="A3" s="7" t="s">
        <v>89</v>
      </c>
      <c r="B3" s="8" t="s">
        <v>48</v>
      </c>
      <c r="C3" s="8" t="s">
        <v>48</v>
      </c>
      <c r="D3" s="8" t="s">
        <v>48</v>
      </c>
      <c r="E3" s="9" t="str">
        <f>VLOOKUP(A3,ModuleSetup!F:G,2,FALSE)</f>
        <v>Sunil</v>
      </c>
      <c r="F3" s="7" t="s">
        <v>56</v>
      </c>
      <c r="G3" s="7">
        <v>200</v>
      </c>
      <c r="H3" s="7" t="s">
        <v>44</v>
      </c>
      <c r="I3" s="10">
        <f t="shared" si="0"/>
        <v>2</v>
      </c>
      <c r="J3" s="7" t="s">
        <v>60</v>
      </c>
      <c r="K3" s="7" t="s">
        <v>61</v>
      </c>
      <c r="L3" s="9" t="s">
        <v>45</v>
      </c>
      <c r="M3" s="9" t="s">
        <v>45</v>
      </c>
      <c r="N3" s="9" t="s">
        <v>45</v>
      </c>
      <c r="O3" s="7" t="s">
        <v>44</v>
      </c>
      <c r="P3" s="7" t="s">
        <v>50</v>
      </c>
      <c r="Q3" s="8" t="s">
        <v>48</v>
      </c>
      <c r="R3" s="7" t="s">
        <v>44</v>
      </c>
      <c r="S3" s="7" t="s">
        <v>44</v>
      </c>
      <c r="T3" s="8" t="s">
        <v>45</v>
      </c>
      <c r="U3" s="8" t="s">
        <v>45</v>
      </c>
      <c r="V3" s="8" t="s">
        <v>45</v>
      </c>
      <c r="W3" s="9" t="s">
        <v>50</v>
      </c>
      <c r="X3" s="8" t="s">
        <v>45</v>
      </c>
      <c r="Y3" s="8" t="s">
        <v>45</v>
      </c>
    </row>
    <row r="4" spans="1:25" x14ac:dyDescent="0.25">
      <c r="A4" s="7" t="s">
        <v>89</v>
      </c>
      <c r="B4" s="8" t="s">
        <v>57</v>
      </c>
      <c r="C4" s="8" t="s">
        <v>58</v>
      </c>
      <c r="D4" s="8" t="s">
        <v>57</v>
      </c>
      <c r="E4" s="9" t="str">
        <f>VLOOKUP(A4,ModuleSetup!F:G,2,FALSE)</f>
        <v>Sunil</v>
      </c>
      <c r="F4" s="7" t="s">
        <v>56</v>
      </c>
      <c r="G4" s="8" t="s">
        <v>59</v>
      </c>
      <c r="H4" s="8" t="s">
        <v>54</v>
      </c>
      <c r="I4" s="10">
        <f t="shared" si="0"/>
        <v>3</v>
      </c>
      <c r="J4" s="7" t="s">
        <v>68</v>
      </c>
      <c r="K4" s="7" t="s">
        <v>61</v>
      </c>
      <c r="L4" s="9" t="s">
        <v>45</v>
      </c>
      <c r="M4" s="9" t="s">
        <v>45</v>
      </c>
      <c r="N4" s="9" t="s">
        <v>45</v>
      </c>
      <c r="O4" s="9" t="s">
        <v>44</v>
      </c>
      <c r="P4" s="8" t="s">
        <v>54</v>
      </c>
      <c r="Q4" s="8" t="s">
        <v>57</v>
      </c>
      <c r="R4" s="7" t="s">
        <v>50</v>
      </c>
      <c r="S4" s="7" t="s">
        <v>50</v>
      </c>
      <c r="T4" s="9" t="s">
        <v>50</v>
      </c>
      <c r="U4" s="8" t="s">
        <v>45</v>
      </c>
      <c r="V4" s="8" t="s">
        <v>103</v>
      </c>
      <c r="W4" s="9" t="s">
        <v>50</v>
      </c>
      <c r="X4" s="8" t="s">
        <v>54</v>
      </c>
      <c r="Y4" s="8" t="s">
        <v>45</v>
      </c>
    </row>
    <row r="5" spans="1:25" x14ac:dyDescent="0.25">
      <c r="A5" s="7" t="s">
        <v>89</v>
      </c>
      <c r="B5" s="8" t="s">
        <v>62</v>
      </c>
      <c r="C5" s="8" t="s">
        <v>63</v>
      </c>
      <c r="D5" s="8" t="s">
        <v>62</v>
      </c>
      <c r="E5" s="9" t="str">
        <f>VLOOKUP(A5,ModuleSetup!F:G,2,FALSE)</f>
        <v>Sunil</v>
      </c>
      <c r="F5" s="7" t="s">
        <v>56</v>
      </c>
      <c r="G5" s="8" t="s">
        <v>59</v>
      </c>
      <c r="H5" s="8" t="s">
        <v>54</v>
      </c>
      <c r="I5" s="10">
        <f t="shared" si="0"/>
        <v>4</v>
      </c>
      <c r="J5" s="7" t="s">
        <v>68</v>
      </c>
      <c r="K5" s="7" t="s">
        <v>61</v>
      </c>
      <c r="L5" s="9" t="s">
        <v>45</v>
      </c>
      <c r="M5" s="9" t="s">
        <v>45</v>
      </c>
      <c r="N5" s="9" t="s">
        <v>45</v>
      </c>
      <c r="O5" s="9" t="s">
        <v>44</v>
      </c>
      <c r="P5" s="8" t="s">
        <v>54</v>
      </c>
      <c r="Q5" s="8" t="s">
        <v>62</v>
      </c>
      <c r="R5" s="7" t="s">
        <v>50</v>
      </c>
      <c r="S5" s="7" t="s">
        <v>50</v>
      </c>
      <c r="T5" s="9" t="s">
        <v>50</v>
      </c>
      <c r="U5" s="8" t="s">
        <v>45</v>
      </c>
      <c r="V5" s="8" t="s">
        <v>104</v>
      </c>
      <c r="W5" s="9" t="s">
        <v>50</v>
      </c>
      <c r="X5" s="8" t="s">
        <v>54</v>
      </c>
      <c r="Y5" s="8" t="s">
        <v>45</v>
      </c>
    </row>
    <row r="6" spans="1:25" hidden="1" x14ac:dyDescent="0.25">
      <c r="A6" s="7" t="s">
        <v>89</v>
      </c>
      <c r="B6" s="9" t="s">
        <v>65</v>
      </c>
      <c r="C6" s="9" t="s">
        <v>66</v>
      </c>
      <c r="D6" s="9" t="s">
        <v>65</v>
      </c>
      <c r="E6" s="9" t="str">
        <f>VLOOKUP(A6,ModuleSetup!F:G,2,FALSE)</f>
        <v>Sunil</v>
      </c>
      <c r="F6" s="8" t="s">
        <v>67</v>
      </c>
      <c r="G6" s="7" t="s">
        <v>45</v>
      </c>
      <c r="H6" s="7" t="s">
        <v>50</v>
      </c>
      <c r="I6" s="10">
        <f t="shared" si="0"/>
        <v>5</v>
      </c>
      <c r="J6" s="7" t="s">
        <v>68</v>
      </c>
      <c r="K6" s="7" t="s">
        <v>61</v>
      </c>
      <c r="L6" s="9" t="s">
        <v>45</v>
      </c>
      <c r="M6" s="9" t="s">
        <v>45</v>
      </c>
      <c r="N6" s="9" t="s">
        <v>45</v>
      </c>
      <c r="O6" s="7" t="s">
        <v>44</v>
      </c>
      <c r="P6" s="7" t="s">
        <v>50</v>
      </c>
      <c r="Q6" s="9" t="s">
        <v>65</v>
      </c>
      <c r="R6" s="7" t="s">
        <v>50</v>
      </c>
      <c r="S6" s="7" t="s">
        <v>50</v>
      </c>
      <c r="T6" s="9" t="s">
        <v>50</v>
      </c>
      <c r="U6" s="9" t="s">
        <v>70</v>
      </c>
      <c r="V6" s="8" t="s">
        <v>66</v>
      </c>
      <c r="W6" s="9" t="s">
        <v>44</v>
      </c>
      <c r="X6" s="9" t="s">
        <v>45</v>
      </c>
      <c r="Y6" s="9" t="s">
        <v>45</v>
      </c>
    </row>
    <row r="7" spans="1:25" hidden="1" x14ac:dyDescent="0.25">
      <c r="A7" s="7" t="s">
        <v>89</v>
      </c>
      <c r="B7" s="8" t="s">
        <v>71</v>
      </c>
      <c r="C7" s="8" t="s">
        <v>52</v>
      </c>
      <c r="D7" s="8" t="s">
        <v>71</v>
      </c>
      <c r="E7" s="9" t="str">
        <f>VLOOKUP(A7,ModuleSetup!F:G,2,FALSE)</f>
        <v>Sunil</v>
      </c>
      <c r="F7" s="7" t="s">
        <v>56</v>
      </c>
      <c r="G7" s="7">
        <v>500</v>
      </c>
      <c r="H7" s="7" t="s">
        <v>44</v>
      </c>
      <c r="I7" s="10">
        <f t="shared" si="0"/>
        <v>6</v>
      </c>
      <c r="J7" s="8" t="s">
        <v>72</v>
      </c>
      <c r="K7" s="7" t="s">
        <v>61</v>
      </c>
      <c r="L7" s="9" t="s">
        <v>45</v>
      </c>
      <c r="M7" s="9" t="s">
        <v>45</v>
      </c>
      <c r="N7" s="9" t="s">
        <v>45</v>
      </c>
      <c r="O7" s="7" t="s">
        <v>44</v>
      </c>
      <c r="P7" s="7" t="s">
        <v>50</v>
      </c>
      <c r="Q7" s="8" t="s">
        <v>71</v>
      </c>
      <c r="R7" s="9" t="s">
        <v>54</v>
      </c>
      <c r="S7" s="8" t="s">
        <v>54</v>
      </c>
      <c r="T7" s="8" t="s">
        <v>45</v>
      </c>
      <c r="U7" s="8" t="s">
        <v>45</v>
      </c>
      <c r="V7" s="8" t="s">
        <v>45</v>
      </c>
      <c r="W7" s="9" t="s">
        <v>50</v>
      </c>
      <c r="X7" s="8" t="s">
        <v>45</v>
      </c>
      <c r="Y7" s="8" t="s">
        <v>45</v>
      </c>
    </row>
    <row r="8" spans="1:25" hidden="1" x14ac:dyDescent="0.25">
      <c r="A8" s="7" t="s">
        <v>89</v>
      </c>
      <c r="B8" s="8" t="s">
        <v>73</v>
      </c>
      <c r="C8" s="8" t="s">
        <v>53</v>
      </c>
      <c r="D8" s="8" t="s">
        <v>73</v>
      </c>
      <c r="E8" s="9" t="str">
        <f>VLOOKUP(A8,ModuleSetup!F:G,2,FALSE)</f>
        <v>Sunil</v>
      </c>
      <c r="F8" s="7" t="s">
        <v>56</v>
      </c>
      <c r="G8" s="7" t="s">
        <v>59</v>
      </c>
      <c r="H8" s="8" t="s">
        <v>54</v>
      </c>
      <c r="I8" s="10">
        <f t="shared" si="0"/>
        <v>7</v>
      </c>
      <c r="J8" s="7" t="s">
        <v>72</v>
      </c>
      <c r="K8" s="7" t="s">
        <v>84</v>
      </c>
      <c r="L8" s="9" t="s">
        <v>45</v>
      </c>
      <c r="M8" s="9" t="s">
        <v>45</v>
      </c>
      <c r="N8" s="9" t="s">
        <v>45</v>
      </c>
      <c r="O8" s="7" t="s">
        <v>44</v>
      </c>
      <c r="P8" s="7" t="s">
        <v>50</v>
      </c>
      <c r="Q8" s="8" t="s">
        <v>73</v>
      </c>
      <c r="R8" s="9" t="s">
        <v>54</v>
      </c>
      <c r="S8" s="8" t="s">
        <v>54</v>
      </c>
      <c r="T8" s="8" t="s">
        <v>45</v>
      </c>
      <c r="U8" s="8" t="s">
        <v>45</v>
      </c>
      <c r="V8" s="8" t="s">
        <v>45</v>
      </c>
      <c r="W8" s="9" t="s">
        <v>50</v>
      </c>
      <c r="X8" s="8" t="s">
        <v>45</v>
      </c>
      <c r="Y8" s="8" t="s">
        <v>45</v>
      </c>
    </row>
    <row r="9" spans="1:25" hidden="1" x14ac:dyDescent="0.25">
      <c r="A9" s="7" t="s">
        <v>90</v>
      </c>
      <c r="B9" s="9" t="s">
        <v>74</v>
      </c>
      <c r="C9" s="9" t="s">
        <v>38</v>
      </c>
      <c r="D9" s="9" t="s">
        <v>74</v>
      </c>
      <c r="E9" s="9" t="str">
        <f>VLOOKUP(A9,ModuleSetup!F:G,2,FALSE)</f>
        <v>Sunil</v>
      </c>
      <c r="F9" s="9" t="s">
        <v>47</v>
      </c>
      <c r="G9" s="9" t="s">
        <v>45</v>
      </c>
      <c r="H9" s="9" t="s">
        <v>44</v>
      </c>
      <c r="I9" s="10">
        <f t="shared" si="0"/>
        <v>1</v>
      </c>
      <c r="J9" s="8" t="s">
        <v>51</v>
      </c>
      <c r="K9" s="9" t="s">
        <v>61</v>
      </c>
      <c r="L9" s="9" t="s">
        <v>45</v>
      </c>
      <c r="M9" s="9" t="s">
        <v>45</v>
      </c>
      <c r="N9" s="9" t="s">
        <v>45</v>
      </c>
      <c r="O9" s="9" t="s">
        <v>44</v>
      </c>
      <c r="P9" s="8" t="s">
        <v>49</v>
      </c>
      <c r="Q9" s="9" t="s">
        <v>74</v>
      </c>
      <c r="R9" s="8" t="s">
        <v>49</v>
      </c>
      <c r="S9" s="8" t="s">
        <v>49</v>
      </c>
      <c r="T9" s="9" t="s">
        <v>44</v>
      </c>
      <c r="U9" s="9" t="s">
        <v>41</v>
      </c>
      <c r="V9" s="9" t="s">
        <v>45</v>
      </c>
      <c r="W9" s="9" t="s">
        <v>50</v>
      </c>
      <c r="X9" s="9" t="s">
        <v>50</v>
      </c>
      <c r="Y9" s="9" t="s">
        <v>45</v>
      </c>
    </row>
    <row r="10" spans="1:25" hidden="1" x14ac:dyDescent="0.25">
      <c r="A10" s="7" t="s">
        <v>90</v>
      </c>
      <c r="B10" s="8" t="s">
        <v>48</v>
      </c>
      <c r="C10" s="8" t="s">
        <v>48</v>
      </c>
      <c r="D10" s="8" t="s">
        <v>48</v>
      </c>
      <c r="E10" s="9" t="str">
        <f>VLOOKUP(A10,ModuleSetup!F:G,2,FALSE)</f>
        <v>Sunil</v>
      </c>
      <c r="F10" s="7" t="s">
        <v>56</v>
      </c>
      <c r="G10" s="7">
        <v>200</v>
      </c>
      <c r="H10" s="7" t="s">
        <v>44</v>
      </c>
      <c r="I10" s="10">
        <f t="shared" si="0"/>
        <v>2</v>
      </c>
      <c r="J10" s="7" t="s">
        <v>60</v>
      </c>
      <c r="K10" s="7" t="s">
        <v>61</v>
      </c>
      <c r="L10" s="9" t="s">
        <v>45</v>
      </c>
      <c r="M10" s="9" t="s">
        <v>45</v>
      </c>
      <c r="N10" s="9" t="s">
        <v>45</v>
      </c>
      <c r="O10" s="7" t="s">
        <v>44</v>
      </c>
      <c r="P10" s="7" t="s">
        <v>50</v>
      </c>
      <c r="Q10" s="8" t="s">
        <v>48</v>
      </c>
      <c r="R10" s="7" t="s">
        <v>44</v>
      </c>
      <c r="S10" s="7" t="s">
        <v>44</v>
      </c>
      <c r="T10" s="8" t="s">
        <v>45</v>
      </c>
      <c r="U10" s="8" t="s">
        <v>45</v>
      </c>
      <c r="V10" s="8" t="s">
        <v>45</v>
      </c>
      <c r="W10" s="9" t="s">
        <v>50</v>
      </c>
      <c r="X10" s="8" t="s">
        <v>45</v>
      </c>
      <c r="Y10" s="8" t="s">
        <v>45</v>
      </c>
    </row>
    <row r="11" spans="1:25" x14ac:dyDescent="0.25">
      <c r="A11" s="7" t="s">
        <v>90</v>
      </c>
      <c r="B11" s="8" t="s">
        <v>57</v>
      </c>
      <c r="C11" s="8" t="s">
        <v>58</v>
      </c>
      <c r="D11" s="8" t="s">
        <v>57</v>
      </c>
      <c r="E11" s="9" t="str">
        <f>VLOOKUP(A11,ModuleSetup!F:G,2,FALSE)</f>
        <v>Sunil</v>
      </c>
      <c r="F11" s="7" t="s">
        <v>56</v>
      </c>
      <c r="G11" s="8" t="s">
        <v>59</v>
      </c>
      <c r="H11" s="8" t="s">
        <v>54</v>
      </c>
      <c r="I11" s="10">
        <f t="shared" si="0"/>
        <v>3</v>
      </c>
      <c r="J11" s="7" t="s">
        <v>68</v>
      </c>
      <c r="K11" s="7" t="s">
        <v>61</v>
      </c>
      <c r="L11" s="9" t="s">
        <v>45</v>
      </c>
      <c r="M11" s="9" t="s">
        <v>45</v>
      </c>
      <c r="N11" s="9" t="s">
        <v>45</v>
      </c>
      <c r="O11" s="9" t="s">
        <v>44</v>
      </c>
      <c r="P11" s="8" t="s">
        <v>54</v>
      </c>
      <c r="Q11" s="8" t="s">
        <v>57</v>
      </c>
      <c r="R11" s="7" t="s">
        <v>50</v>
      </c>
      <c r="S11" s="7" t="s">
        <v>50</v>
      </c>
      <c r="T11" s="9" t="s">
        <v>50</v>
      </c>
      <c r="U11" s="8" t="s">
        <v>45</v>
      </c>
      <c r="V11" s="8" t="s">
        <v>103</v>
      </c>
      <c r="W11" s="9" t="s">
        <v>50</v>
      </c>
      <c r="X11" s="8" t="s">
        <v>54</v>
      </c>
      <c r="Y11" s="8" t="s">
        <v>45</v>
      </c>
    </row>
    <row r="12" spans="1:25" x14ac:dyDescent="0.25">
      <c r="A12" s="7" t="s">
        <v>90</v>
      </c>
      <c r="B12" s="8" t="s">
        <v>62</v>
      </c>
      <c r="C12" s="8" t="s">
        <v>63</v>
      </c>
      <c r="D12" s="8" t="s">
        <v>62</v>
      </c>
      <c r="E12" s="9" t="str">
        <f>VLOOKUP(A12,ModuleSetup!F:G,2,FALSE)</f>
        <v>Sunil</v>
      </c>
      <c r="F12" s="7" t="s">
        <v>56</v>
      </c>
      <c r="G12" s="8" t="s">
        <v>59</v>
      </c>
      <c r="H12" s="8" t="s">
        <v>54</v>
      </c>
      <c r="I12" s="10">
        <f t="shared" si="0"/>
        <v>4</v>
      </c>
      <c r="J12" s="7" t="s">
        <v>68</v>
      </c>
      <c r="K12" s="7" t="s">
        <v>61</v>
      </c>
      <c r="L12" s="9" t="s">
        <v>45</v>
      </c>
      <c r="M12" s="9" t="s">
        <v>45</v>
      </c>
      <c r="N12" s="9" t="s">
        <v>45</v>
      </c>
      <c r="O12" s="9" t="s">
        <v>44</v>
      </c>
      <c r="P12" s="8" t="s">
        <v>54</v>
      </c>
      <c r="Q12" s="8" t="s">
        <v>62</v>
      </c>
      <c r="R12" s="7" t="s">
        <v>50</v>
      </c>
      <c r="S12" s="7" t="s">
        <v>50</v>
      </c>
      <c r="T12" s="9" t="s">
        <v>50</v>
      </c>
      <c r="U12" s="8" t="s">
        <v>45</v>
      </c>
      <c r="V12" s="8" t="s">
        <v>104</v>
      </c>
      <c r="W12" s="9" t="s">
        <v>50</v>
      </c>
      <c r="X12" s="8" t="s">
        <v>54</v>
      </c>
      <c r="Y12" s="8" t="s">
        <v>45</v>
      </c>
    </row>
    <row r="13" spans="1:25" hidden="1" x14ac:dyDescent="0.25">
      <c r="A13" s="7" t="s">
        <v>90</v>
      </c>
      <c r="B13" s="9" t="s">
        <v>65</v>
      </c>
      <c r="C13" s="9" t="s">
        <v>66</v>
      </c>
      <c r="D13" s="9" t="s">
        <v>65</v>
      </c>
      <c r="E13" s="9" t="str">
        <f>VLOOKUP(A13,ModuleSetup!F:G,2,FALSE)</f>
        <v>Sunil</v>
      </c>
      <c r="F13" s="8" t="s">
        <v>67</v>
      </c>
      <c r="G13" s="7" t="s">
        <v>45</v>
      </c>
      <c r="H13" s="7" t="s">
        <v>50</v>
      </c>
      <c r="I13" s="10">
        <f t="shared" si="0"/>
        <v>5</v>
      </c>
      <c r="J13" s="7" t="s">
        <v>68</v>
      </c>
      <c r="K13" s="7" t="s">
        <v>61</v>
      </c>
      <c r="L13" s="9" t="s">
        <v>45</v>
      </c>
      <c r="M13" s="9" t="s">
        <v>45</v>
      </c>
      <c r="N13" s="9" t="s">
        <v>45</v>
      </c>
      <c r="O13" s="7" t="s">
        <v>44</v>
      </c>
      <c r="P13" s="7" t="s">
        <v>50</v>
      </c>
      <c r="Q13" s="9" t="s">
        <v>65</v>
      </c>
      <c r="R13" s="7" t="s">
        <v>50</v>
      </c>
      <c r="S13" s="7" t="s">
        <v>50</v>
      </c>
      <c r="T13" s="9" t="s">
        <v>50</v>
      </c>
      <c r="U13" s="9" t="s">
        <v>70</v>
      </c>
      <c r="V13" s="8" t="s">
        <v>66</v>
      </c>
      <c r="W13" s="9" t="s">
        <v>44</v>
      </c>
      <c r="X13" s="9" t="s">
        <v>45</v>
      </c>
      <c r="Y13" s="9" t="s">
        <v>45</v>
      </c>
    </row>
    <row r="14" spans="1:25" hidden="1" x14ac:dyDescent="0.25">
      <c r="A14" s="7" t="s">
        <v>90</v>
      </c>
      <c r="B14" s="8" t="s">
        <v>71</v>
      </c>
      <c r="C14" s="8" t="s">
        <v>52</v>
      </c>
      <c r="D14" s="8" t="s">
        <v>71</v>
      </c>
      <c r="E14" s="9" t="str">
        <f>VLOOKUP(A14,ModuleSetup!F:G,2,FALSE)</f>
        <v>Sunil</v>
      </c>
      <c r="F14" s="7" t="s">
        <v>56</v>
      </c>
      <c r="G14" s="7">
        <v>500</v>
      </c>
      <c r="H14" s="7" t="s">
        <v>44</v>
      </c>
      <c r="I14" s="10">
        <f t="shared" si="0"/>
        <v>6</v>
      </c>
      <c r="J14" s="8" t="s">
        <v>72</v>
      </c>
      <c r="K14" s="7" t="s">
        <v>61</v>
      </c>
      <c r="L14" s="9" t="s">
        <v>45</v>
      </c>
      <c r="M14" s="9" t="s">
        <v>45</v>
      </c>
      <c r="N14" s="9" t="s">
        <v>45</v>
      </c>
      <c r="O14" s="7" t="s">
        <v>44</v>
      </c>
      <c r="P14" s="7" t="s">
        <v>50</v>
      </c>
      <c r="Q14" s="8" t="s">
        <v>71</v>
      </c>
      <c r="R14" s="9" t="s">
        <v>54</v>
      </c>
      <c r="S14" s="8" t="s">
        <v>54</v>
      </c>
      <c r="T14" s="8" t="s">
        <v>45</v>
      </c>
      <c r="U14" s="8" t="s">
        <v>45</v>
      </c>
      <c r="V14" s="8" t="s">
        <v>45</v>
      </c>
      <c r="W14" s="9" t="s">
        <v>50</v>
      </c>
      <c r="X14" s="8" t="s">
        <v>45</v>
      </c>
      <c r="Y14" s="8" t="s">
        <v>45</v>
      </c>
    </row>
    <row r="15" spans="1:25" hidden="1" x14ac:dyDescent="0.25">
      <c r="A15" s="7" t="s">
        <v>90</v>
      </c>
      <c r="B15" s="8" t="s">
        <v>73</v>
      </c>
      <c r="C15" s="8" t="s">
        <v>53</v>
      </c>
      <c r="D15" s="8" t="s">
        <v>73</v>
      </c>
      <c r="E15" s="9" t="str">
        <f>VLOOKUP(A15,ModuleSetup!F:G,2,FALSE)</f>
        <v>Sunil</v>
      </c>
      <c r="F15" s="7" t="s">
        <v>56</v>
      </c>
      <c r="G15" s="7" t="s">
        <v>59</v>
      </c>
      <c r="H15" s="8" t="s">
        <v>54</v>
      </c>
      <c r="I15" s="10">
        <f t="shared" si="0"/>
        <v>7</v>
      </c>
      <c r="J15" s="7" t="s">
        <v>72</v>
      </c>
      <c r="K15" s="7" t="s">
        <v>84</v>
      </c>
      <c r="L15" s="9" t="s">
        <v>45</v>
      </c>
      <c r="M15" s="9" t="s">
        <v>45</v>
      </c>
      <c r="N15" s="9" t="s">
        <v>45</v>
      </c>
      <c r="O15" s="7" t="s">
        <v>44</v>
      </c>
      <c r="P15" s="7" t="s">
        <v>50</v>
      </c>
      <c r="Q15" s="8" t="s">
        <v>73</v>
      </c>
      <c r="R15" s="9" t="s">
        <v>54</v>
      </c>
      <c r="S15" s="8" t="s">
        <v>54</v>
      </c>
      <c r="T15" s="8" t="s">
        <v>45</v>
      </c>
      <c r="U15" s="8" t="s">
        <v>45</v>
      </c>
      <c r="V15" s="8" t="s">
        <v>45</v>
      </c>
      <c r="W15" s="9" t="s">
        <v>50</v>
      </c>
      <c r="X15" s="8" t="s">
        <v>45</v>
      </c>
      <c r="Y15" s="8" t="s">
        <v>45</v>
      </c>
    </row>
    <row r="16" spans="1:25" ht="15.75" hidden="1" customHeight="1" x14ac:dyDescent="0.25">
      <c r="A16" s="7" t="s">
        <v>85</v>
      </c>
      <c r="B16" s="8" t="s">
        <v>74</v>
      </c>
      <c r="C16" s="9" t="s">
        <v>38</v>
      </c>
      <c r="D16" s="8" t="s">
        <v>74</v>
      </c>
      <c r="E16" s="9" t="str">
        <f>VLOOKUP(A16,ModuleSetup!F:G,2,FALSE)</f>
        <v>Sagar</v>
      </c>
      <c r="F16" s="8" t="s">
        <v>47</v>
      </c>
      <c r="G16" s="8" t="s">
        <v>45</v>
      </c>
      <c r="H16" s="8" t="s">
        <v>49</v>
      </c>
      <c r="I16" s="10">
        <f t="shared" si="0"/>
        <v>1</v>
      </c>
      <c r="J16" s="8" t="s">
        <v>51</v>
      </c>
      <c r="K16" s="11">
        <v>3</v>
      </c>
      <c r="L16" s="9" t="s">
        <v>45</v>
      </c>
      <c r="M16" s="9" t="s">
        <v>45</v>
      </c>
      <c r="N16" s="9" t="s">
        <v>45</v>
      </c>
      <c r="O16" s="9" t="s">
        <v>44</v>
      </c>
      <c r="P16" s="8" t="s">
        <v>49</v>
      </c>
      <c r="Q16" s="8" t="s">
        <v>74</v>
      </c>
      <c r="R16" s="8" t="s">
        <v>49</v>
      </c>
      <c r="S16" s="8" t="s">
        <v>49</v>
      </c>
      <c r="T16" s="9" t="s">
        <v>49</v>
      </c>
      <c r="U16" s="9" t="s">
        <v>41</v>
      </c>
      <c r="V16" s="9" t="s">
        <v>45</v>
      </c>
      <c r="W16" s="9" t="s">
        <v>50</v>
      </c>
      <c r="X16" s="8" t="s">
        <v>54</v>
      </c>
      <c r="Y16" s="8" t="s">
        <v>55</v>
      </c>
    </row>
    <row r="17" spans="1:25" ht="15.75" hidden="1" customHeight="1" x14ac:dyDescent="0.25">
      <c r="A17" s="7" t="s">
        <v>85</v>
      </c>
      <c r="B17" s="8" t="s">
        <v>1</v>
      </c>
      <c r="C17" s="8" t="s">
        <v>1</v>
      </c>
      <c r="D17" s="8" t="s">
        <v>1</v>
      </c>
      <c r="E17" s="9" t="str">
        <f>VLOOKUP(A17,ModuleSetup!F:G,2,FALSE)</f>
        <v>Sagar</v>
      </c>
      <c r="F17" s="8" t="s">
        <v>56</v>
      </c>
      <c r="G17" s="8">
        <v>200</v>
      </c>
      <c r="H17" s="8" t="s">
        <v>49</v>
      </c>
      <c r="I17" s="10">
        <f t="shared" si="0"/>
        <v>2</v>
      </c>
      <c r="J17" s="8" t="s">
        <v>60</v>
      </c>
      <c r="K17" s="11">
        <v>3</v>
      </c>
      <c r="L17" s="9" t="s">
        <v>45</v>
      </c>
      <c r="M17" s="9" t="s">
        <v>45</v>
      </c>
      <c r="N17" s="9" t="s">
        <v>45</v>
      </c>
      <c r="O17" s="9" t="s">
        <v>44</v>
      </c>
      <c r="P17" s="9" t="s">
        <v>54</v>
      </c>
      <c r="Q17" s="8" t="s">
        <v>1</v>
      </c>
      <c r="R17" s="8" t="s">
        <v>49</v>
      </c>
      <c r="S17" s="8" t="s">
        <v>49</v>
      </c>
      <c r="T17" s="9" t="s">
        <v>50</v>
      </c>
      <c r="U17" s="9" t="s">
        <v>45</v>
      </c>
      <c r="V17" s="9" t="s">
        <v>45</v>
      </c>
      <c r="W17" s="9" t="s">
        <v>50</v>
      </c>
      <c r="X17" s="8" t="s">
        <v>54</v>
      </c>
      <c r="Y17" s="8" t="s">
        <v>55</v>
      </c>
    </row>
    <row r="18" spans="1:25" ht="15.75" hidden="1" customHeight="1" x14ac:dyDescent="0.25">
      <c r="A18" s="7" t="s">
        <v>85</v>
      </c>
      <c r="B18" s="8" t="s">
        <v>94</v>
      </c>
      <c r="C18" s="8" t="s">
        <v>93</v>
      </c>
      <c r="D18" s="8" t="s">
        <v>94</v>
      </c>
      <c r="E18" s="9" t="str">
        <f>VLOOKUP(A18,ModuleSetup!F:G,2,FALSE)</f>
        <v>Sagar</v>
      </c>
      <c r="F18" s="8" t="s">
        <v>56</v>
      </c>
      <c r="G18" s="8">
        <v>200</v>
      </c>
      <c r="H18" s="8" t="s">
        <v>49</v>
      </c>
      <c r="I18" s="10">
        <f t="shared" si="0"/>
        <v>3</v>
      </c>
      <c r="J18" s="8" t="s">
        <v>68</v>
      </c>
      <c r="K18" s="11">
        <v>3</v>
      </c>
      <c r="L18" s="9" t="s">
        <v>45</v>
      </c>
      <c r="M18" s="9" t="s">
        <v>45</v>
      </c>
      <c r="N18" s="9" t="s">
        <v>45</v>
      </c>
      <c r="O18" s="9" t="s">
        <v>44</v>
      </c>
      <c r="P18" s="9" t="s">
        <v>54</v>
      </c>
      <c r="Q18" s="8" t="s">
        <v>93</v>
      </c>
      <c r="R18" s="8" t="s">
        <v>49</v>
      </c>
      <c r="S18" s="8" t="s">
        <v>49</v>
      </c>
      <c r="T18" s="9" t="s">
        <v>50</v>
      </c>
      <c r="U18" s="9" t="s">
        <v>70</v>
      </c>
      <c r="V18" s="8" t="s">
        <v>93</v>
      </c>
      <c r="W18" s="9" t="s">
        <v>44</v>
      </c>
      <c r="X18" s="8" t="s">
        <v>54</v>
      </c>
      <c r="Y18" s="8" t="s">
        <v>55</v>
      </c>
    </row>
    <row r="19" spans="1:25" ht="15.75" customHeight="1" x14ac:dyDescent="0.25">
      <c r="A19" s="7" t="s">
        <v>85</v>
      </c>
      <c r="B19" s="8" t="s">
        <v>62</v>
      </c>
      <c r="C19" s="8" t="s">
        <v>63</v>
      </c>
      <c r="D19" s="8" t="s">
        <v>62</v>
      </c>
      <c r="E19" s="9" t="str">
        <f>VLOOKUP(A19,ModuleSetup!F:G,2,FALSE)</f>
        <v>Sagar</v>
      </c>
      <c r="F19" s="7" t="s">
        <v>56</v>
      </c>
      <c r="G19" s="8" t="s">
        <v>59</v>
      </c>
      <c r="H19" s="8" t="s">
        <v>54</v>
      </c>
      <c r="I19" s="10">
        <f t="shared" si="0"/>
        <v>4</v>
      </c>
      <c r="J19" s="7" t="s">
        <v>68</v>
      </c>
      <c r="K19" s="7" t="s">
        <v>61</v>
      </c>
      <c r="L19" s="9" t="s">
        <v>45</v>
      </c>
      <c r="M19" s="9" t="s">
        <v>45</v>
      </c>
      <c r="N19" s="9" t="s">
        <v>45</v>
      </c>
      <c r="O19" s="9" t="s">
        <v>44</v>
      </c>
      <c r="P19" s="8" t="s">
        <v>54</v>
      </c>
      <c r="Q19" s="8" t="s">
        <v>62</v>
      </c>
      <c r="R19" s="7" t="s">
        <v>50</v>
      </c>
      <c r="S19" s="7" t="s">
        <v>50</v>
      </c>
      <c r="T19" s="9" t="s">
        <v>50</v>
      </c>
      <c r="U19" s="8" t="s">
        <v>45</v>
      </c>
      <c r="V19" s="8" t="s">
        <v>102</v>
      </c>
      <c r="W19" s="9" t="s">
        <v>50</v>
      </c>
      <c r="X19" s="8" t="s">
        <v>54</v>
      </c>
      <c r="Y19" s="8" t="s">
        <v>45</v>
      </c>
    </row>
    <row r="20" spans="1:25" ht="15.75" hidden="1" customHeight="1" x14ac:dyDescent="0.25">
      <c r="A20" s="7" t="s">
        <v>85</v>
      </c>
      <c r="B20" s="9" t="s">
        <v>65</v>
      </c>
      <c r="C20" s="9" t="s">
        <v>66</v>
      </c>
      <c r="D20" s="9" t="s">
        <v>65</v>
      </c>
      <c r="E20" s="9" t="str">
        <f>VLOOKUP(A20,ModuleSetup!F:G,2,FALSE)</f>
        <v>Sagar</v>
      </c>
      <c r="F20" s="8" t="s">
        <v>67</v>
      </c>
      <c r="G20" s="7" t="s">
        <v>45</v>
      </c>
      <c r="H20" s="8" t="s">
        <v>54</v>
      </c>
      <c r="I20" s="10">
        <f t="shared" si="0"/>
        <v>5</v>
      </c>
      <c r="J20" s="7" t="s">
        <v>68</v>
      </c>
      <c r="K20" s="11">
        <v>3</v>
      </c>
      <c r="L20" s="9" t="s">
        <v>45</v>
      </c>
      <c r="M20" s="9" t="s">
        <v>45</v>
      </c>
      <c r="N20" s="9" t="s">
        <v>45</v>
      </c>
      <c r="O20" s="7" t="s">
        <v>44</v>
      </c>
      <c r="P20" s="7" t="s">
        <v>50</v>
      </c>
      <c r="Q20" s="9" t="s">
        <v>65</v>
      </c>
      <c r="R20" s="7" t="s">
        <v>44</v>
      </c>
      <c r="S20" s="7" t="s">
        <v>50</v>
      </c>
      <c r="T20" s="9" t="s">
        <v>50</v>
      </c>
      <c r="U20" s="9" t="s">
        <v>70</v>
      </c>
      <c r="V20" s="8" t="s">
        <v>66</v>
      </c>
      <c r="W20" s="9" t="s">
        <v>44</v>
      </c>
      <c r="X20" s="9" t="s">
        <v>45</v>
      </c>
      <c r="Y20" s="9" t="s">
        <v>45</v>
      </c>
    </row>
    <row r="21" spans="1:25" ht="15.75" hidden="1" customHeight="1" x14ac:dyDescent="0.25">
      <c r="A21" s="7" t="s">
        <v>85</v>
      </c>
      <c r="B21" s="8" t="s">
        <v>71</v>
      </c>
      <c r="C21" s="8" t="s">
        <v>52</v>
      </c>
      <c r="D21" s="8" t="s">
        <v>71</v>
      </c>
      <c r="E21" s="9" t="str">
        <f>VLOOKUP(A21,ModuleSetup!F:G,2,FALSE)</f>
        <v>Sagar</v>
      </c>
      <c r="F21" s="8" t="s">
        <v>56</v>
      </c>
      <c r="G21" s="8" t="s">
        <v>59</v>
      </c>
      <c r="H21" s="8" t="s">
        <v>54</v>
      </c>
      <c r="I21" s="10">
        <f t="shared" si="0"/>
        <v>6</v>
      </c>
      <c r="J21" s="8" t="s">
        <v>72</v>
      </c>
      <c r="K21" s="11">
        <v>12</v>
      </c>
      <c r="L21" s="9" t="s">
        <v>45</v>
      </c>
      <c r="M21" s="9" t="s">
        <v>45</v>
      </c>
      <c r="N21" s="9" t="s">
        <v>45</v>
      </c>
      <c r="O21" s="9" t="s">
        <v>44</v>
      </c>
      <c r="P21" s="9" t="s">
        <v>54</v>
      </c>
      <c r="Q21" s="8" t="s">
        <v>71</v>
      </c>
      <c r="R21" s="9" t="s">
        <v>54</v>
      </c>
      <c r="S21" s="8" t="s">
        <v>54</v>
      </c>
      <c r="T21" s="9" t="s">
        <v>50</v>
      </c>
      <c r="U21" s="9" t="s">
        <v>45</v>
      </c>
      <c r="V21" s="9" t="s">
        <v>45</v>
      </c>
      <c r="W21" s="9" t="s">
        <v>50</v>
      </c>
      <c r="X21" s="8" t="s">
        <v>54</v>
      </c>
      <c r="Y21" s="8" t="s">
        <v>55</v>
      </c>
    </row>
    <row r="22" spans="1:25" hidden="1" x14ac:dyDescent="0.25">
      <c r="A22" s="7" t="s">
        <v>85</v>
      </c>
      <c r="B22" s="8" t="s">
        <v>73</v>
      </c>
      <c r="C22" s="8" t="s">
        <v>53</v>
      </c>
      <c r="D22" s="8" t="s">
        <v>73</v>
      </c>
      <c r="E22" s="9" t="str">
        <f>VLOOKUP(A22,ModuleSetup!F:G,2,FALSE)</f>
        <v>Sagar</v>
      </c>
      <c r="F22" s="7" t="s">
        <v>56</v>
      </c>
      <c r="G22" s="7" t="s">
        <v>59</v>
      </c>
      <c r="H22" s="8" t="s">
        <v>54</v>
      </c>
      <c r="I22" s="10">
        <f t="shared" si="0"/>
        <v>7</v>
      </c>
      <c r="J22" s="7" t="s">
        <v>72</v>
      </c>
      <c r="K22" s="7" t="s">
        <v>84</v>
      </c>
      <c r="L22" s="9" t="s">
        <v>45</v>
      </c>
      <c r="M22" s="9" t="s">
        <v>45</v>
      </c>
      <c r="N22" s="9" t="s">
        <v>45</v>
      </c>
      <c r="O22" s="7" t="s">
        <v>44</v>
      </c>
      <c r="P22" s="7" t="s">
        <v>50</v>
      </c>
      <c r="Q22" s="8" t="s">
        <v>73</v>
      </c>
      <c r="R22" s="9" t="s">
        <v>54</v>
      </c>
      <c r="S22" s="8" t="s">
        <v>54</v>
      </c>
      <c r="T22" s="8" t="s">
        <v>45</v>
      </c>
      <c r="U22" s="8" t="s">
        <v>45</v>
      </c>
      <c r="V22" s="8" t="s">
        <v>45</v>
      </c>
      <c r="W22" s="9" t="s">
        <v>50</v>
      </c>
      <c r="X22" s="8" t="s">
        <v>45</v>
      </c>
      <c r="Y22" s="8" t="s">
        <v>45</v>
      </c>
    </row>
    <row r="23" spans="1:25" ht="15.75" customHeight="1" x14ac:dyDescent="0.25">
      <c r="W23" s="8"/>
    </row>
    <row r="24" spans="1:25" ht="15.75" customHeight="1" x14ac:dyDescent="0.2"/>
    <row r="25" spans="1:25" ht="15.75" customHeight="1" x14ac:dyDescent="0.2"/>
    <row r="26" spans="1:25" ht="15.75" customHeight="1" x14ac:dyDescent="0.2"/>
    <row r="27" spans="1:25" ht="15.75" customHeight="1" x14ac:dyDescent="0.2"/>
    <row r="28" spans="1:25" ht="15.75" customHeight="1" x14ac:dyDescent="0.2"/>
    <row r="29" spans="1:25" ht="15.75" customHeight="1" x14ac:dyDescent="0.2"/>
    <row r="30" spans="1:25" ht="15.75" customHeight="1" x14ac:dyDescent="0.2"/>
    <row r="31" spans="1:25" ht="15.75" customHeight="1" x14ac:dyDescent="0.2"/>
    <row r="32" spans="1:2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</sheetData>
  <autoFilter ref="A1:Y22">
    <filterColumn colId="21">
      <filters>
        <filter val="SELECT 'BannerImageLink' ColumnName,  FileName Text ,FilePath Value,CONVERT(NVARCHAR,CreatedDate) OrderValue FROM DocumentManagement.DocumentUpload WHERE RecordStatus = 2"/>
        <filter val="SELECT 'BannerImageLink' ColumnName,  FileName Text, CONVERT(NVARCHAR(50),FilePath) Value,CONVERT(NVARCHAR,CreatedDate) OrderValue FROM DocumentManagement.DocumentUpload WHERE RecordStatus = 2"/>
        <filter val="SELECT 'ThumbnailImageLink' ColumnName,  FileName Text, CONVERT(NVARCHAR(50),FilePath) Value,CONVERT(NVARCHAR,CreatedDate) OrderValue FROM DocumentManagement.DocumentUpload WHERE RecordStatus = 2"/>
      </filters>
    </filterColumn>
  </autoFilter>
  <sortState ref="A2:Y390">
    <sortCondition ref="A1"/>
  </sortState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8"/>
  <sheetViews>
    <sheetView workbookViewId="0">
      <selection activeCell="C2" sqref="C2:C8"/>
    </sheetView>
  </sheetViews>
  <sheetFormatPr defaultColWidth="12.625" defaultRowHeight="15" customHeight="1" x14ac:dyDescent="0.2"/>
  <cols>
    <col min="1" max="3" width="33.5" customWidth="1"/>
    <col min="4" max="4" width="17.75" customWidth="1"/>
    <col min="5" max="5" width="19.5" customWidth="1"/>
    <col min="6" max="6" width="57.125" customWidth="1"/>
    <col min="7" max="26" width="33.5" customWidth="1"/>
  </cols>
  <sheetData>
    <row r="1" spans="1:26" x14ac:dyDescent="0.25">
      <c r="A1" s="16" t="s">
        <v>8</v>
      </c>
      <c r="B1" s="16" t="s">
        <v>13</v>
      </c>
      <c r="C1" s="16" t="s">
        <v>14</v>
      </c>
      <c r="D1" s="16" t="s">
        <v>15</v>
      </c>
      <c r="E1" s="16" t="s">
        <v>16</v>
      </c>
      <c r="F1" s="16" t="s">
        <v>17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5">
      <c r="A2" s="12" t="s">
        <v>89</v>
      </c>
      <c r="B2" s="17" t="s">
        <v>82</v>
      </c>
      <c r="C2" s="9" t="s">
        <v>38</v>
      </c>
      <c r="D2" s="14" t="s">
        <v>22</v>
      </c>
      <c r="E2" s="14" t="s">
        <v>22</v>
      </c>
      <c r="F2" s="17" t="s">
        <v>95</v>
      </c>
    </row>
    <row r="3" spans="1:26" ht="15.75" customHeight="1" x14ac:dyDescent="0.25">
      <c r="A3" s="12" t="s">
        <v>89</v>
      </c>
      <c r="B3" s="17" t="s">
        <v>82</v>
      </c>
      <c r="C3" s="13" t="s">
        <v>48</v>
      </c>
      <c r="D3" s="14" t="s">
        <v>22</v>
      </c>
      <c r="E3" s="14" t="s">
        <v>22</v>
      </c>
      <c r="F3" s="13" t="s">
        <v>69</v>
      </c>
    </row>
    <row r="4" spans="1:26" ht="15.75" customHeight="1" x14ac:dyDescent="0.25">
      <c r="A4" s="12" t="s">
        <v>89</v>
      </c>
      <c r="B4" s="17" t="s">
        <v>82</v>
      </c>
      <c r="C4" s="13" t="s">
        <v>52</v>
      </c>
      <c r="D4" s="14" t="s">
        <v>22</v>
      </c>
      <c r="E4" s="14" t="s">
        <v>22</v>
      </c>
      <c r="F4" s="13" t="s">
        <v>75</v>
      </c>
    </row>
    <row r="5" spans="1:26" ht="15.75" customHeight="1" x14ac:dyDescent="0.25">
      <c r="A5" s="12" t="s">
        <v>90</v>
      </c>
      <c r="B5" s="17" t="s">
        <v>82</v>
      </c>
      <c r="C5" s="9" t="s">
        <v>38</v>
      </c>
      <c r="D5" s="14" t="s">
        <v>22</v>
      </c>
      <c r="E5" s="14" t="s">
        <v>22</v>
      </c>
      <c r="F5" s="17" t="s">
        <v>95</v>
      </c>
    </row>
    <row r="6" spans="1:26" ht="15.75" customHeight="1" x14ac:dyDescent="0.25">
      <c r="A6" s="12" t="s">
        <v>90</v>
      </c>
      <c r="B6" s="17" t="s">
        <v>82</v>
      </c>
      <c r="C6" s="13" t="s">
        <v>48</v>
      </c>
      <c r="D6" s="14" t="s">
        <v>22</v>
      </c>
      <c r="E6" s="14" t="s">
        <v>22</v>
      </c>
      <c r="F6" s="13" t="s">
        <v>69</v>
      </c>
    </row>
    <row r="7" spans="1:26" ht="15.75" customHeight="1" x14ac:dyDescent="0.25">
      <c r="A7" s="12" t="s">
        <v>90</v>
      </c>
      <c r="B7" s="17" t="s">
        <v>82</v>
      </c>
      <c r="C7" s="13" t="s">
        <v>52</v>
      </c>
      <c r="D7" s="14" t="s">
        <v>22</v>
      </c>
      <c r="E7" s="14" t="s">
        <v>22</v>
      </c>
      <c r="F7" s="13" t="s">
        <v>75</v>
      </c>
    </row>
    <row r="8" spans="1:26" ht="15.75" customHeight="1" x14ac:dyDescent="0.25">
      <c r="A8" s="12" t="s">
        <v>85</v>
      </c>
      <c r="B8" s="17" t="s">
        <v>82</v>
      </c>
      <c r="C8" s="9" t="s">
        <v>38</v>
      </c>
      <c r="D8" s="14" t="s">
        <v>22</v>
      </c>
      <c r="E8" s="14" t="s">
        <v>22</v>
      </c>
      <c r="F8" s="13" t="s">
        <v>95</v>
      </c>
    </row>
    <row r="9" spans="1:26" ht="15.75" customHeight="1" x14ac:dyDescent="0.25">
      <c r="A9" s="12" t="s">
        <v>85</v>
      </c>
      <c r="B9" s="17" t="s">
        <v>82</v>
      </c>
      <c r="C9" s="13" t="s">
        <v>1</v>
      </c>
      <c r="D9" s="14" t="s">
        <v>22</v>
      </c>
      <c r="E9" s="14" t="s">
        <v>22</v>
      </c>
      <c r="F9" s="13" t="s">
        <v>81</v>
      </c>
    </row>
    <row r="10" spans="1:26" ht="15.75" customHeight="1" x14ac:dyDescent="0.25">
      <c r="A10" s="12" t="s">
        <v>85</v>
      </c>
      <c r="B10" s="17" t="s">
        <v>82</v>
      </c>
      <c r="C10" s="13" t="s">
        <v>93</v>
      </c>
      <c r="D10" s="14" t="s">
        <v>22</v>
      </c>
      <c r="E10" s="14" t="s">
        <v>22</v>
      </c>
      <c r="F10" s="13" t="s">
        <v>96</v>
      </c>
    </row>
    <row r="11" spans="1:26" ht="15.75" customHeight="1" x14ac:dyDescent="0.25">
      <c r="A11" s="7" t="s">
        <v>89</v>
      </c>
      <c r="B11" s="17" t="s">
        <v>82</v>
      </c>
      <c r="C11" s="8" t="s">
        <v>48</v>
      </c>
      <c r="D11" s="8" t="s">
        <v>21</v>
      </c>
      <c r="E11" s="9">
        <v>200</v>
      </c>
      <c r="F11" s="8" t="s">
        <v>97</v>
      </c>
    </row>
    <row r="12" spans="1:26" ht="15.75" customHeight="1" x14ac:dyDescent="0.25">
      <c r="A12" s="7" t="s">
        <v>89</v>
      </c>
      <c r="B12" s="17" t="s">
        <v>82</v>
      </c>
      <c r="C12" s="8" t="s">
        <v>52</v>
      </c>
      <c r="D12" s="8" t="s">
        <v>21</v>
      </c>
      <c r="E12" s="9">
        <v>500</v>
      </c>
      <c r="F12" s="8" t="s">
        <v>98</v>
      </c>
    </row>
    <row r="13" spans="1:26" ht="15.75" customHeight="1" x14ac:dyDescent="0.25">
      <c r="A13" s="7" t="s">
        <v>90</v>
      </c>
      <c r="B13" s="17" t="s">
        <v>82</v>
      </c>
      <c r="C13" s="8" t="s">
        <v>48</v>
      </c>
      <c r="D13" s="8" t="s">
        <v>21</v>
      </c>
      <c r="E13" s="9">
        <v>200</v>
      </c>
      <c r="F13" s="8" t="s">
        <v>97</v>
      </c>
    </row>
    <row r="14" spans="1:26" ht="15.75" customHeight="1" x14ac:dyDescent="0.25">
      <c r="A14" s="7" t="s">
        <v>90</v>
      </c>
      <c r="B14" s="17" t="s">
        <v>82</v>
      </c>
      <c r="C14" s="8" t="s">
        <v>52</v>
      </c>
      <c r="D14" s="8" t="s">
        <v>21</v>
      </c>
      <c r="E14" s="9">
        <v>500</v>
      </c>
      <c r="F14" s="8" t="s">
        <v>98</v>
      </c>
    </row>
    <row r="15" spans="1:26" ht="15.75" customHeight="1" x14ac:dyDescent="0.25">
      <c r="A15" s="7" t="s">
        <v>85</v>
      </c>
      <c r="B15" s="17" t="s">
        <v>82</v>
      </c>
      <c r="C15" s="8" t="s">
        <v>1</v>
      </c>
      <c r="D15" s="8" t="s">
        <v>21</v>
      </c>
      <c r="E15" s="11">
        <v>200</v>
      </c>
      <c r="F15" s="8" t="s">
        <v>99</v>
      </c>
    </row>
    <row r="16" spans="1:26" ht="15.75" customHeight="1" x14ac:dyDescent="0.25">
      <c r="A16" s="7" t="s">
        <v>85</v>
      </c>
      <c r="B16" s="17" t="s">
        <v>82</v>
      </c>
      <c r="C16" s="8" t="s">
        <v>93</v>
      </c>
      <c r="D16" s="8" t="s">
        <v>21</v>
      </c>
      <c r="E16" s="11">
        <v>200</v>
      </c>
      <c r="F16" s="8" t="s">
        <v>100</v>
      </c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82"/>
  <sheetViews>
    <sheetView topLeftCell="A23" workbookViewId="0">
      <selection activeCell="A20" sqref="A20:XFD20"/>
    </sheetView>
  </sheetViews>
  <sheetFormatPr defaultColWidth="12.625" defaultRowHeight="15" customHeight="1" x14ac:dyDescent="0.2"/>
  <cols>
    <col min="1" max="4" width="29" customWidth="1"/>
    <col min="5" max="5" width="35.875" customWidth="1"/>
    <col min="6" max="26" width="29" customWidth="1"/>
  </cols>
  <sheetData>
    <row r="1" spans="1:5" x14ac:dyDescent="0.25">
      <c r="A1" s="18" t="s">
        <v>8</v>
      </c>
      <c r="B1" s="18" t="s">
        <v>13</v>
      </c>
      <c r="C1" s="19" t="s">
        <v>14</v>
      </c>
      <c r="D1" s="19" t="s">
        <v>15</v>
      </c>
      <c r="E1" s="19" t="s">
        <v>16</v>
      </c>
    </row>
    <row r="2" spans="1:5" ht="15.75" hidden="1" customHeight="1" x14ac:dyDescent="0.25">
      <c r="A2" s="12" t="s">
        <v>89</v>
      </c>
      <c r="B2" s="14" t="s">
        <v>82</v>
      </c>
      <c r="C2" s="9" t="s">
        <v>38</v>
      </c>
      <c r="D2" s="14" t="s">
        <v>77</v>
      </c>
      <c r="E2" s="14" t="s">
        <v>78</v>
      </c>
    </row>
    <row r="3" spans="1:5" ht="15.75" hidden="1" customHeight="1" x14ac:dyDescent="0.25">
      <c r="A3" s="12" t="s">
        <v>89</v>
      </c>
      <c r="B3" s="14" t="s">
        <v>82</v>
      </c>
      <c r="C3" s="8" t="s">
        <v>48</v>
      </c>
      <c r="D3" s="14" t="s">
        <v>77</v>
      </c>
      <c r="E3" s="14" t="s">
        <v>78</v>
      </c>
    </row>
    <row r="4" spans="1:5" ht="15.75" hidden="1" customHeight="1" x14ac:dyDescent="0.25">
      <c r="A4" s="12" t="s">
        <v>89</v>
      </c>
      <c r="B4" s="14" t="s">
        <v>82</v>
      </c>
      <c r="C4" s="8" t="s">
        <v>58</v>
      </c>
      <c r="D4" s="14" t="s">
        <v>77</v>
      </c>
      <c r="E4" s="14" t="s">
        <v>78</v>
      </c>
    </row>
    <row r="5" spans="1:5" ht="15.75" hidden="1" customHeight="1" x14ac:dyDescent="0.25">
      <c r="A5" s="12" t="s">
        <v>89</v>
      </c>
      <c r="B5" s="14" t="s">
        <v>82</v>
      </c>
      <c r="C5" s="8" t="s">
        <v>63</v>
      </c>
      <c r="D5" s="14" t="s">
        <v>77</v>
      </c>
      <c r="E5" s="14" t="s">
        <v>78</v>
      </c>
    </row>
    <row r="6" spans="1:5" ht="15.75" hidden="1" customHeight="1" x14ac:dyDescent="0.25">
      <c r="A6" s="12" t="s">
        <v>89</v>
      </c>
      <c r="B6" s="14" t="s">
        <v>82</v>
      </c>
      <c r="C6" s="9" t="s">
        <v>66</v>
      </c>
      <c r="D6" s="14" t="s">
        <v>77</v>
      </c>
      <c r="E6" s="14" t="s">
        <v>78</v>
      </c>
    </row>
    <row r="7" spans="1:5" ht="15.75" hidden="1" customHeight="1" x14ac:dyDescent="0.25">
      <c r="A7" s="12" t="s">
        <v>89</v>
      </c>
      <c r="B7" s="14" t="s">
        <v>82</v>
      </c>
      <c r="C7" s="8" t="s">
        <v>52</v>
      </c>
      <c r="D7" s="14" t="s">
        <v>77</v>
      </c>
      <c r="E7" s="14" t="s">
        <v>78</v>
      </c>
    </row>
    <row r="8" spans="1:5" ht="15.75" hidden="1" customHeight="1" x14ac:dyDescent="0.25">
      <c r="A8" s="12" t="s">
        <v>89</v>
      </c>
      <c r="B8" s="14" t="s">
        <v>82</v>
      </c>
      <c r="C8" s="8" t="s">
        <v>53</v>
      </c>
      <c r="D8" s="14" t="s">
        <v>77</v>
      </c>
      <c r="E8" s="14" t="s">
        <v>78</v>
      </c>
    </row>
    <row r="9" spans="1:5" ht="15.75" hidden="1" customHeight="1" x14ac:dyDescent="0.25">
      <c r="A9" s="12" t="s">
        <v>90</v>
      </c>
      <c r="B9" s="14" t="s">
        <v>82</v>
      </c>
      <c r="C9" s="9" t="s">
        <v>38</v>
      </c>
      <c r="D9" s="14" t="s">
        <v>77</v>
      </c>
      <c r="E9" s="14" t="s">
        <v>78</v>
      </c>
    </row>
    <row r="10" spans="1:5" ht="15.75" hidden="1" customHeight="1" x14ac:dyDescent="0.25">
      <c r="A10" s="12" t="s">
        <v>90</v>
      </c>
      <c r="B10" s="14" t="s">
        <v>82</v>
      </c>
      <c r="C10" s="8" t="s">
        <v>48</v>
      </c>
      <c r="D10" s="14" t="s">
        <v>77</v>
      </c>
      <c r="E10" s="14" t="s">
        <v>78</v>
      </c>
    </row>
    <row r="11" spans="1:5" ht="15.75" hidden="1" customHeight="1" x14ac:dyDescent="0.25">
      <c r="A11" s="12" t="s">
        <v>90</v>
      </c>
      <c r="B11" s="14" t="s">
        <v>82</v>
      </c>
      <c r="C11" s="8" t="s">
        <v>58</v>
      </c>
      <c r="D11" s="14" t="s">
        <v>77</v>
      </c>
      <c r="E11" s="14" t="s">
        <v>78</v>
      </c>
    </row>
    <row r="12" spans="1:5" ht="15.75" hidden="1" customHeight="1" x14ac:dyDescent="0.25">
      <c r="A12" s="12" t="s">
        <v>90</v>
      </c>
      <c r="B12" s="14" t="s">
        <v>82</v>
      </c>
      <c r="C12" s="8" t="s">
        <v>63</v>
      </c>
      <c r="D12" s="14" t="s">
        <v>77</v>
      </c>
      <c r="E12" s="14" t="s">
        <v>78</v>
      </c>
    </row>
    <row r="13" spans="1:5" ht="15.75" hidden="1" customHeight="1" x14ac:dyDescent="0.25">
      <c r="A13" s="12" t="s">
        <v>90</v>
      </c>
      <c r="B13" s="14" t="s">
        <v>82</v>
      </c>
      <c r="C13" s="9" t="s">
        <v>66</v>
      </c>
      <c r="D13" s="14" t="s">
        <v>77</v>
      </c>
      <c r="E13" s="14" t="s">
        <v>78</v>
      </c>
    </row>
    <row r="14" spans="1:5" ht="15.75" hidden="1" customHeight="1" x14ac:dyDescent="0.25">
      <c r="A14" s="12" t="s">
        <v>90</v>
      </c>
      <c r="B14" s="14" t="s">
        <v>82</v>
      </c>
      <c r="C14" s="8" t="s">
        <v>52</v>
      </c>
      <c r="D14" s="14" t="s">
        <v>77</v>
      </c>
      <c r="E14" s="14" t="s">
        <v>78</v>
      </c>
    </row>
    <row r="15" spans="1:5" ht="15.75" hidden="1" customHeight="1" x14ac:dyDescent="0.25">
      <c r="A15" s="12" t="s">
        <v>90</v>
      </c>
      <c r="B15" s="14" t="s">
        <v>82</v>
      </c>
      <c r="C15" s="8" t="s">
        <v>53</v>
      </c>
      <c r="D15" s="14" t="s">
        <v>77</v>
      </c>
      <c r="E15" s="14" t="s">
        <v>101</v>
      </c>
    </row>
    <row r="16" spans="1:5" ht="15.75" customHeight="1" x14ac:dyDescent="0.25">
      <c r="A16" s="12" t="s">
        <v>85</v>
      </c>
      <c r="B16" s="14" t="s">
        <v>82</v>
      </c>
      <c r="C16" s="9" t="s">
        <v>38</v>
      </c>
      <c r="D16" s="14" t="s">
        <v>77</v>
      </c>
      <c r="E16" s="14" t="s">
        <v>78</v>
      </c>
    </row>
    <row r="17" spans="1:5" ht="15.75" customHeight="1" x14ac:dyDescent="0.25">
      <c r="A17" s="12" t="s">
        <v>85</v>
      </c>
      <c r="B17" s="14" t="s">
        <v>82</v>
      </c>
      <c r="C17" s="8" t="s">
        <v>1</v>
      </c>
      <c r="D17" s="14" t="s">
        <v>77</v>
      </c>
      <c r="E17" s="14" t="s">
        <v>78</v>
      </c>
    </row>
    <row r="18" spans="1:5" ht="15.75" customHeight="1" x14ac:dyDescent="0.25">
      <c r="A18" s="12" t="s">
        <v>85</v>
      </c>
      <c r="B18" s="14" t="s">
        <v>82</v>
      </c>
      <c r="C18" s="8" t="s">
        <v>93</v>
      </c>
      <c r="D18" s="14" t="s">
        <v>77</v>
      </c>
      <c r="E18" s="14" t="s">
        <v>80</v>
      </c>
    </row>
    <row r="19" spans="1:5" ht="15.75" customHeight="1" x14ac:dyDescent="0.25">
      <c r="A19" s="12" t="s">
        <v>85</v>
      </c>
      <c r="B19" s="14" t="s">
        <v>82</v>
      </c>
      <c r="C19" s="8" t="s">
        <v>63</v>
      </c>
      <c r="D19" s="14" t="s">
        <v>77</v>
      </c>
      <c r="E19" s="14" t="s">
        <v>78</v>
      </c>
    </row>
    <row r="20" spans="1:5" ht="15.75" customHeight="1" x14ac:dyDescent="0.25">
      <c r="A20" s="12" t="s">
        <v>85</v>
      </c>
      <c r="B20" s="14" t="s">
        <v>82</v>
      </c>
      <c r="C20" s="9" t="s">
        <v>66</v>
      </c>
      <c r="D20" s="14" t="s">
        <v>77</v>
      </c>
      <c r="E20" s="14" t="s">
        <v>78</v>
      </c>
    </row>
    <row r="21" spans="1:5" ht="15.75" customHeight="1" x14ac:dyDescent="0.25">
      <c r="A21" s="12" t="s">
        <v>85</v>
      </c>
      <c r="B21" s="14" t="s">
        <v>82</v>
      </c>
      <c r="C21" s="8" t="s">
        <v>52</v>
      </c>
      <c r="D21" s="14" t="s">
        <v>77</v>
      </c>
      <c r="E21" s="14" t="s">
        <v>78</v>
      </c>
    </row>
    <row r="22" spans="1:5" ht="15.75" customHeight="1" x14ac:dyDescent="0.25">
      <c r="A22" s="12" t="s">
        <v>85</v>
      </c>
      <c r="B22" s="14" t="s">
        <v>82</v>
      </c>
      <c r="C22" s="8" t="s">
        <v>53</v>
      </c>
      <c r="D22" s="14" t="s">
        <v>77</v>
      </c>
      <c r="E22" s="14" t="s">
        <v>78</v>
      </c>
    </row>
    <row r="23" spans="1:5" ht="15.75" customHeight="1" x14ac:dyDescent="0.25">
      <c r="A23" s="12" t="s">
        <v>85</v>
      </c>
      <c r="B23" s="14" t="s">
        <v>82</v>
      </c>
      <c r="C23" s="13" t="s">
        <v>73</v>
      </c>
      <c r="D23" s="14" t="s">
        <v>77</v>
      </c>
      <c r="E23" s="14" t="s">
        <v>101</v>
      </c>
    </row>
    <row r="24" spans="1:5" ht="15.75" hidden="1" customHeight="1" x14ac:dyDescent="0.25">
      <c r="A24" s="12" t="s">
        <v>89</v>
      </c>
      <c r="B24" s="14" t="s">
        <v>82</v>
      </c>
      <c r="C24" s="9" t="s">
        <v>38</v>
      </c>
      <c r="D24" s="15" t="s">
        <v>79</v>
      </c>
      <c r="E24" s="17" t="s">
        <v>74</v>
      </c>
    </row>
    <row r="25" spans="1:5" ht="15.75" hidden="1" customHeight="1" x14ac:dyDescent="0.25">
      <c r="A25" s="12" t="s">
        <v>89</v>
      </c>
      <c r="B25" s="14" t="s">
        <v>82</v>
      </c>
      <c r="C25" s="13" t="s">
        <v>48</v>
      </c>
      <c r="D25" s="15" t="s">
        <v>79</v>
      </c>
      <c r="E25" s="13" t="s">
        <v>48</v>
      </c>
    </row>
    <row r="26" spans="1:5" ht="15.75" hidden="1" customHeight="1" x14ac:dyDescent="0.25">
      <c r="A26" s="12" t="s">
        <v>89</v>
      </c>
      <c r="B26" s="14" t="s">
        <v>82</v>
      </c>
      <c r="C26" s="13" t="s">
        <v>58</v>
      </c>
      <c r="D26" s="15" t="s">
        <v>79</v>
      </c>
      <c r="E26" s="13" t="s">
        <v>57</v>
      </c>
    </row>
    <row r="27" spans="1:5" ht="15.75" hidden="1" customHeight="1" x14ac:dyDescent="0.25">
      <c r="A27" s="12" t="s">
        <v>89</v>
      </c>
      <c r="B27" s="14" t="s">
        <v>82</v>
      </c>
      <c r="C27" s="13" t="s">
        <v>63</v>
      </c>
      <c r="D27" s="15" t="s">
        <v>79</v>
      </c>
      <c r="E27" s="13" t="s">
        <v>62</v>
      </c>
    </row>
    <row r="28" spans="1:5" ht="15.75" hidden="1" customHeight="1" x14ac:dyDescent="0.25">
      <c r="A28" s="12" t="s">
        <v>89</v>
      </c>
      <c r="B28" s="14" t="s">
        <v>82</v>
      </c>
      <c r="C28" s="17" t="s">
        <v>66</v>
      </c>
      <c r="D28" s="15" t="s">
        <v>79</v>
      </c>
      <c r="E28" s="17" t="s">
        <v>65</v>
      </c>
    </row>
    <row r="29" spans="1:5" ht="15.75" hidden="1" customHeight="1" x14ac:dyDescent="0.25">
      <c r="A29" s="12" t="s">
        <v>89</v>
      </c>
      <c r="B29" s="14" t="s">
        <v>82</v>
      </c>
      <c r="C29" s="13" t="s">
        <v>52</v>
      </c>
      <c r="D29" s="15" t="s">
        <v>79</v>
      </c>
      <c r="E29" s="13" t="s">
        <v>71</v>
      </c>
    </row>
    <row r="30" spans="1:5" ht="15.75" hidden="1" customHeight="1" x14ac:dyDescent="0.25">
      <c r="A30" s="12" t="s">
        <v>89</v>
      </c>
      <c r="B30" s="14" t="s">
        <v>82</v>
      </c>
      <c r="C30" s="13" t="s">
        <v>53</v>
      </c>
      <c r="D30" s="15" t="s">
        <v>79</v>
      </c>
      <c r="E30" s="13" t="s">
        <v>73</v>
      </c>
    </row>
    <row r="31" spans="1:5" ht="15.75" hidden="1" customHeight="1" x14ac:dyDescent="0.25">
      <c r="A31" s="12" t="s">
        <v>90</v>
      </c>
      <c r="B31" s="14" t="s">
        <v>82</v>
      </c>
      <c r="C31" s="9" t="s">
        <v>38</v>
      </c>
      <c r="D31" s="15" t="s">
        <v>79</v>
      </c>
      <c r="E31" s="17" t="s">
        <v>74</v>
      </c>
    </row>
    <row r="32" spans="1:5" ht="15.75" hidden="1" customHeight="1" x14ac:dyDescent="0.25">
      <c r="A32" s="12" t="s">
        <v>90</v>
      </c>
      <c r="B32" s="14" t="s">
        <v>82</v>
      </c>
      <c r="C32" s="13" t="s">
        <v>48</v>
      </c>
      <c r="D32" s="15" t="s">
        <v>79</v>
      </c>
      <c r="E32" s="13" t="s">
        <v>48</v>
      </c>
    </row>
    <row r="33" spans="1:5" ht="15.75" hidden="1" customHeight="1" x14ac:dyDescent="0.25">
      <c r="A33" s="12" t="s">
        <v>90</v>
      </c>
      <c r="B33" s="14" t="s">
        <v>82</v>
      </c>
      <c r="C33" s="13" t="s">
        <v>58</v>
      </c>
      <c r="D33" s="15" t="s">
        <v>79</v>
      </c>
      <c r="E33" s="13" t="s">
        <v>57</v>
      </c>
    </row>
    <row r="34" spans="1:5" ht="15.75" hidden="1" customHeight="1" x14ac:dyDescent="0.25">
      <c r="A34" s="12" t="s">
        <v>90</v>
      </c>
      <c r="B34" s="14" t="s">
        <v>82</v>
      </c>
      <c r="C34" s="13" t="s">
        <v>63</v>
      </c>
      <c r="D34" s="15" t="s">
        <v>79</v>
      </c>
      <c r="E34" s="13" t="s">
        <v>62</v>
      </c>
    </row>
    <row r="35" spans="1:5" ht="15.75" hidden="1" customHeight="1" x14ac:dyDescent="0.25">
      <c r="A35" s="12" t="s">
        <v>90</v>
      </c>
      <c r="B35" s="14" t="s">
        <v>82</v>
      </c>
      <c r="C35" s="17" t="s">
        <v>66</v>
      </c>
      <c r="D35" s="15" t="s">
        <v>79</v>
      </c>
      <c r="E35" s="17" t="s">
        <v>65</v>
      </c>
    </row>
    <row r="36" spans="1:5" ht="15.75" hidden="1" customHeight="1" x14ac:dyDescent="0.25">
      <c r="A36" s="12" t="s">
        <v>90</v>
      </c>
      <c r="B36" s="14" t="s">
        <v>82</v>
      </c>
      <c r="C36" s="13" t="s">
        <v>52</v>
      </c>
      <c r="D36" s="15" t="s">
        <v>79</v>
      </c>
      <c r="E36" s="13" t="s">
        <v>71</v>
      </c>
    </row>
    <row r="37" spans="1:5" ht="15.75" hidden="1" customHeight="1" x14ac:dyDescent="0.25">
      <c r="A37" s="12" t="s">
        <v>90</v>
      </c>
      <c r="B37" s="14" t="s">
        <v>82</v>
      </c>
      <c r="C37" s="13" t="s">
        <v>53</v>
      </c>
      <c r="D37" s="15" t="s">
        <v>79</v>
      </c>
      <c r="E37" s="13" t="s">
        <v>73</v>
      </c>
    </row>
    <row r="38" spans="1:5" ht="15.75" customHeight="1" x14ac:dyDescent="0.25">
      <c r="A38" s="12" t="s">
        <v>85</v>
      </c>
      <c r="B38" s="14" t="s">
        <v>82</v>
      </c>
      <c r="C38" s="9" t="s">
        <v>38</v>
      </c>
      <c r="D38" s="15" t="s">
        <v>79</v>
      </c>
      <c r="E38" s="13" t="s">
        <v>74</v>
      </c>
    </row>
    <row r="39" spans="1:5" ht="15.75" customHeight="1" x14ac:dyDescent="0.25">
      <c r="A39" s="12" t="s">
        <v>85</v>
      </c>
      <c r="B39" s="14" t="s">
        <v>82</v>
      </c>
      <c r="C39" s="13" t="s">
        <v>1</v>
      </c>
      <c r="D39" s="15" t="s">
        <v>79</v>
      </c>
      <c r="E39" s="13" t="s">
        <v>1</v>
      </c>
    </row>
    <row r="40" spans="1:5" ht="15.75" customHeight="1" x14ac:dyDescent="0.25">
      <c r="A40" s="12" t="s">
        <v>85</v>
      </c>
      <c r="B40" s="14" t="s">
        <v>82</v>
      </c>
      <c r="C40" s="13" t="s">
        <v>93</v>
      </c>
      <c r="D40" s="15" t="s">
        <v>79</v>
      </c>
      <c r="E40" s="13" t="s">
        <v>94</v>
      </c>
    </row>
    <row r="41" spans="1:5" ht="15.75" customHeight="1" x14ac:dyDescent="0.25">
      <c r="A41" s="12" t="s">
        <v>85</v>
      </c>
      <c r="B41" s="14" t="s">
        <v>82</v>
      </c>
      <c r="C41" s="13" t="s">
        <v>63</v>
      </c>
      <c r="D41" s="15" t="s">
        <v>79</v>
      </c>
      <c r="E41" s="13" t="s">
        <v>62</v>
      </c>
    </row>
    <row r="42" spans="1:5" ht="15.75" customHeight="1" x14ac:dyDescent="0.25">
      <c r="A42" s="12" t="s">
        <v>85</v>
      </c>
      <c r="B42" s="14" t="s">
        <v>82</v>
      </c>
      <c r="C42" s="17" t="s">
        <v>66</v>
      </c>
      <c r="D42" s="15" t="s">
        <v>79</v>
      </c>
      <c r="E42" s="17" t="s">
        <v>65</v>
      </c>
    </row>
    <row r="43" spans="1:5" ht="15.75" customHeight="1" x14ac:dyDescent="0.25">
      <c r="A43" s="12" t="s">
        <v>85</v>
      </c>
      <c r="B43" s="14" t="s">
        <v>82</v>
      </c>
      <c r="C43" s="13" t="s">
        <v>52</v>
      </c>
      <c r="D43" s="15" t="s">
        <v>79</v>
      </c>
      <c r="E43" s="13" t="s">
        <v>71</v>
      </c>
    </row>
    <row r="44" spans="1:5" ht="15.75" customHeight="1" x14ac:dyDescent="0.25">
      <c r="A44" s="12" t="s">
        <v>85</v>
      </c>
      <c r="B44" s="14" t="s">
        <v>82</v>
      </c>
      <c r="C44" s="13" t="s">
        <v>53</v>
      </c>
      <c r="D44" s="15" t="s">
        <v>79</v>
      </c>
      <c r="E44" s="13" t="s">
        <v>73</v>
      </c>
    </row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</sheetData>
  <autoFilter ref="A1:E44">
    <filterColumn colId="0">
      <filters>
        <filter val="BannerSetup"/>
      </filters>
    </filterColumn>
  </autoFilter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1"/>
  <sheetViews>
    <sheetView workbookViewId="0">
      <selection activeCell="B8" sqref="B8"/>
    </sheetView>
  </sheetViews>
  <sheetFormatPr defaultColWidth="12.625" defaultRowHeight="15" customHeight="1" x14ac:dyDescent="0.2"/>
  <cols>
    <col min="1" max="4" width="41.75" customWidth="1"/>
    <col min="5" max="5" width="48.375" customWidth="1"/>
    <col min="6" max="26" width="41.75" customWidth="1"/>
  </cols>
  <sheetData>
    <row r="1" spans="1:5" x14ac:dyDescent="0.25">
      <c r="A1" s="3" t="s">
        <v>8</v>
      </c>
      <c r="B1" s="3" t="s">
        <v>13</v>
      </c>
      <c r="C1" s="3" t="s">
        <v>48</v>
      </c>
      <c r="D1" s="3" t="s">
        <v>1</v>
      </c>
      <c r="E1" s="3" t="s">
        <v>83</v>
      </c>
    </row>
    <row r="2" spans="1:5" ht="15.75" customHeight="1" x14ac:dyDescent="0.2"/>
    <row r="3" spans="1:5" ht="15.75" customHeight="1" x14ac:dyDescent="0.2"/>
    <row r="4" spans="1:5" ht="15.75" customHeight="1" x14ac:dyDescent="0.2"/>
    <row r="5" spans="1:5" ht="15.75" customHeight="1" x14ac:dyDescent="0.2"/>
    <row r="6" spans="1:5" ht="15.75" customHeight="1" x14ac:dyDescent="0.2"/>
    <row r="7" spans="1:5" ht="15.75" customHeight="1" x14ac:dyDescent="0.2"/>
    <row r="8" spans="1:5" ht="15.75" customHeight="1" x14ac:dyDescent="0.2"/>
    <row r="9" spans="1:5" ht="15.75" customHeight="1" x14ac:dyDescent="0.2"/>
    <row r="10" spans="1:5" ht="15.75" customHeight="1" x14ac:dyDescent="0.2"/>
    <row r="11" spans="1:5" ht="15.75" customHeight="1" x14ac:dyDescent="0.2"/>
    <row r="12" spans="1:5" ht="15.75" customHeight="1" x14ac:dyDescent="0.2"/>
    <row r="13" spans="1:5" ht="15.75" customHeight="1" x14ac:dyDescent="0.2"/>
    <row r="14" spans="1:5" ht="15.75" customHeight="1" x14ac:dyDescent="0.2"/>
    <row r="15" spans="1:5" ht="15.75" customHeight="1" x14ac:dyDescent="0.2"/>
    <row r="16" spans="1: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ModuleSetup</vt:lpstr>
      <vt:lpstr>ModuleBussinesLogicSetup</vt:lpstr>
      <vt:lpstr>ModuleValidationAttributeSetup</vt:lpstr>
      <vt:lpstr>ModuleHtmlAttributeSetup</vt:lpstr>
      <vt:lpstr>ChildTableInformation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Dhungel</dc:creator>
  <cp:lastModifiedBy>Lunar Satellite</cp:lastModifiedBy>
  <dcterms:created xsi:type="dcterms:W3CDTF">2020-04-06T05:02:28Z</dcterms:created>
  <dcterms:modified xsi:type="dcterms:W3CDTF">2020-05-29T15:12:27Z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742bb230-9bc4-441d-93c7-41a53ad7f6c8</vt:lpwstr>
  </property>
</Properties>
</file>