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toro\Downloads\"/>
    </mc:Choice>
  </mc:AlternateContent>
  <xr:revisionPtr revIDLastSave="0" documentId="13_ncr:1_{D562C822-DF7A-424A-BA1C-73E78B5537E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  <sheet name="Sheet2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3" i="1" l="1"/>
  <c r="D28" i="1"/>
  <c r="E21" i="1"/>
  <c r="E20" i="1"/>
  <c r="E19" i="1"/>
  <c r="E17" i="1"/>
  <c r="D14" i="1"/>
  <c r="D6" i="1"/>
  <c r="E4" i="1"/>
  <c r="E18" i="1" l="1"/>
  <c r="J4" i="1" l="1"/>
  <c r="K4" i="1" s="1"/>
</calcChain>
</file>

<file path=xl/sharedStrings.xml><?xml version="1.0" encoding="utf-8"?>
<sst xmlns="http://schemas.openxmlformats.org/spreadsheetml/2006/main" count="86" uniqueCount="49">
  <si>
    <t xml:space="preserve"> Execution Status</t>
  </si>
  <si>
    <t>Description</t>
  </si>
  <si>
    <t>Is Mandatory?</t>
  </si>
  <si>
    <t>UOM</t>
  </si>
  <si>
    <t>Weightage</t>
  </si>
  <si>
    <t>Total Qty</t>
  </si>
  <si>
    <t>Completed</t>
  </si>
  <si>
    <t>Balance</t>
  </si>
  <si>
    <t>Start Date</t>
  </si>
  <si>
    <t>End Date/ Target Date</t>
  </si>
  <si>
    <t>Overall %</t>
  </si>
  <si>
    <t>Completion %</t>
  </si>
  <si>
    <t>Land Development</t>
  </si>
  <si>
    <t>Acer</t>
  </si>
  <si>
    <t xml:space="preserve">Project design </t>
  </si>
  <si>
    <t>SLD</t>
  </si>
  <si>
    <t>No</t>
  </si>
  <si>
    <t>Nos</t>
  </si>
  <si>
    <t>MMS &amp; MMS pile poundation layouts</t>
  </si>
  <si>
    <t>Inverter,LT,HT &amp; IDT ,MCR Coordinates &amp; Drawings</t>
  </si>
  <si>
    <t>Yes</t>
  </si>
  <si>
    <t xml:space="preserve">DC &amp; AC system earthing design along with LA. </t>
  </si>
  <si>
    <t xml:space="preserve">DC System design </t>
  </si>
  <si>
    <t xml:space="preserve">AC system design </t>
  </si>
  <si>
    <t xml:space="preserve">SCADA &amp; WMS artistructure. </t>
  </si>
  <si>
    <t>Civil &amp; Module Mounting Works</t>
  </si>
  <si>
    <t>Prestressed precast boundary wall</t>
  </si>
  <si>
    <t>Rmt</t>
  </si>
  <si>
    <t>Pile Marking</t>
  </si>
  <si>
    <t>Pile Drilling</t>
  </si>
  <si>
    <t>Pile Casting</t>
  </si>
  <si>
    <t>MMS Erection</t>
  </si>
  <si>
    <t>MT</t>
  </si>
  <si>
    <t>Module mounting</t>
  </si>
  <si>
    <t>IDT Foundation, String Inverter Foundation</t>
  </si>
  <si>
    <t>LT/HT Foundation &amp; Roof Fabrication Work</t>
  </si>
  <si>
    <t>MCR Construction</t>
  </si>
  <si>
    <t>Sub Structure (Raft,Column ,Plinth beam Casting)</t>
  </si>
  <si>
    <t>Set</t>
  </si>
  <si>
    <t>Slab Casting</t>
  </si>
  <si>
    <t>Walls &amp; Plastering</t>
  </si>
  <si>
    <t>Flooring, Tiles &amp; Paint</t>
  </si>
  <si>
    <t>Earthing Works</t>
  </si>
  <si>
    <t>DC Earthing</t>
  </si>
  <si>
    <t>Lot</t>
  </si>
  <si>
    <t>AC Earthing</t>
  </si>
  <si>
    <t>LA Installation</t>
  </si>
  <si>
    <t>Overall Progress (As per Weightage)</t>
  </si>
  <si>
    <t>Test Tectoro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</si>
</sst>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rgb="FF000000"/>
      <name val="Aptos Narrow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16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6C7AD"/>
        <bgColor rgb="FFFAE3D6"/>
      </patternFill>
    </fill>
    <fill>
      <patternFill patternType="solid">
        <fgColor rgb="FFCAEEFB"/>
        <bgColor rgb="FFCCFFFF"/>
      </patternFill>
    </fill>
    <fill>
      <patternFill patternType="solid">
        <fgColor rgb="FFFAE3D6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C1F1C8"/>
        <bgColor rgb="FFCAEEFB"/>
      </patternFill>
    </fill>
    <fill>
      <patternFill patternType="solid">
        <fgColor rgb="FF96DCF8"/>
        <bgColor rgb="FFCAEEFB"/>
      </patternFill>
    </fill>
    <fill>
      <patternFill patternType="solid">
        <fgColor rgb="FF8ED973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 applyProtection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9" fontId="3" fillId="4" borderId="1" xfId="1" applyFont="1" applyFill="1" applyBorder="1" applyAlignment="1" applyProtection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 applyProtection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9" fontId="3" fillId="0" borderId="1" xfId="1" applyFont="1" applyBorder="1" applyAlignment="1" applyProtection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9" fontId="3" fillId="7" borderId="1" xfId="1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164" fontId="2" fillId="8" borderId="1" xfId="1" applyNumberFormat="1" applyFont="1" applyFill="1" applyBorder="1" applyAlignment="1" applyProtection="1">
      <alignment horizontal="center" vertical="center"/>
    </xf>
    <xf numFmtId="10" fontId="2" fillId="8" borderId="1" xfId="1" applyNumberFormat="1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0" fontId="3" fillId="8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AEE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1F1C8"/>
      <rgbColor rgb="FFFAE3D6"/>
      <rgbColor rgb="FF96DCF8"/>
      <rgbColor rgb="FFFF99CC"/>
      <rgbColor rgb="FFCC99FF"/>
      <rgbColor rgb="FFF6C7AD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70" zoomScaleNormal="38" workbookViewId="0">
      <selection activeCell="D8" sqref="D8"/>
    </sheetView>
  </sheetViews>
  <sheetFormatPr defaultColWidth="8.5703125" defaultRowHeight="15" x14ac:dyDescent="0.25"/>
  <cols>
    <col min="1" max="1" width="67.140625" customWidth="1"/>
    <col min="2" max="2" width="23" customWidth="1"/>
    <col min="4" max="4" width="17.140625" customWidth="1"/>
    <col min="5" max="5" width="16.140625" customWidth="1"/>
    <col min="6" max="6" width="18.140625" customWidth="1"/>
    <col min="7" max="7" width="16.7109375" customWidth="1"/>
    <col min="8" max="8" width="17.7109375" customWidth="1"/>
    <col min="9" max="9" width="25.42578125" customWidth="1"/>
    <col min="10" max="10" width="19.7109375" customWidth="1"/>
    <col min="11" max="11" width="20.5703125" customWidth="1"/>
  </cols>
  <sheetData>
    <row r="1" spans="1:11" ht="23.2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3.25" x14ac:dyDescent="0.25">
      <c r="A2" s="36" t="s">
        <v>48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42" x14ac:dyDescent="0.25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1" x14ac:dyDescent="0.25">
      <c r="A4" s="3" t="s">
        <v>12</v>
      </c>
      <c r="B4" s="4"/>
      <c r="C4" s="4" t="s">
        <v>13</v>
      </c>
      <c r="D4" s="5">
        <v>0.05</v>
      </c>
      <c r="E4" s="4">
        <f>4*5</f>
        <v>20</v>
      </c>
      <c r="F4" s="4"/>
      <c r="G4" s="4"/>
      <c r="H4" s="6"/>
      <c r="I4" s="6"/>
      <c r="J4" s="7">
        <f>F4/E4</f>
        <v>0</v>
      </c>
      <c r="K4" s="8">
        <f>D4*J4</f>
        <v>0</v>
      </c>
    </row>
    <row r="5" spans="1:11" ht="21" x14ac:dyDescent="0.25">
      <c r="A5" s="9"/>
      <c r="B5" s="10"/>
      <c r="C5" s="10"/>
      <c r="D5" s="11"/>
      <c r="E5" s="10"/>
      <c r="F5" s="10"/>
      <c r="G5" s="10"/>
      <c r="H5" s="12"/>
      <c r="I5" s="12"/>
      <c r="J5" s="13"/>
      <c r="K5" s="14"/>
    </row>
    <row r="6" spans="1:11" ht="21" x14ac:dyDescent="0.25">
      <c r="A6" s="3" t="s">
        <v>14</v>
      </c>
      <c r="B6" s="4"/>
      <c r="C6" s="4"/>
      <c r="D6" s="5">
        <f>SUM(D7:D13)</f>
        <v>0.4</v>
      </c>
      <c r="E6" s="4"/>
      <c r="F6" s="4"/>
      <c r="G6" s="4"/>
      <c r="H6" s="6"/>
      <c r="I6" s="6"/>
      <c r="J6" s="7"/>
      <c r="K6" s="8"/>
    </row>
    <row r="7" spans="1:11" ht="21" x14ac:dyDescent="0.25">
      <c r="A7" s="15" t="s">
        <v>15</v>
      </c>
      <c r="B7" s="16" t="s">
        <v>20</v>
      </c>
      <c r="C7" s="16" t="s">
        <v>17</v>
      </c>
      <c r="D7" s="17">
        <v>0.1</v>
      </c>
      <c r="E7" s="18">
        <v>1</v>
      </c>
      <c r="F7" s="18"/>
      <c r="G7" s="18"/>
      <c r="H7" s="19"/>
      <c r="I7" s="19"/>
      <c r="J7" s="13"/>
      <c r="K7" s="20"/>
    </row>
    <row r="8" spans="1:11" ht="21" x14ac:dyDescent="0.25">
      <c r="A8" s="15" t="s">
        <v>18</v>
      </c>
      <c r="B8" s="16" t="s">
        <v>20</v>
      </c>
      <c r="C8" s="16" t="s">
        <v>17</v>
      </c>
      <c r="D8" s="17">
        <v>0.1</v>
      </c>
      <c r="E8" s="18">
        <v>1</v>
      </c>
      <c r="F8" s="18"/>
      <c r="G8" s="18"/>
      <c r="H8" s="19"/>
      <c r="I8" s="19"/>
      <c r="J8" s="13"/>
      <c r="K8" s="20"/>
    </row>
    <row r="9" spans="1:11" ht="21" x14ac:dyDescent="0.25">
      <c r="A9" s="15" t="s">
        <v>19</v>
      </c>
      <c r="B9" s="16" t="s">
        <v>20</v>
      </c>
      <c r="C9" s="16" t="s">
        <v>17</v>
      </c>
      <c r="D9" s="17">
        <v>5.0000000000000001E-3</v>
      </c>
      <c r="E9" s="18">
        <v>1</v>
      </c>
      <c r="F9" s="18"/>
      <c r="G9" s="18"/>
      <c r="H9" s="19"/>
      <c r="I9" s="19"/>
      <c r="J9" s="13"/>
      <c r="K9" s="20"/>
    </row>
    <row r="10" spans="1:11" ht="21" x14ac:dyDescent="0.25">
      <c r="A10" s="15" t="s">
        <v>21</v>
      </c>
      <c r="B10" s="16" t="s">
        <v>20</v>
      </c>
      <c r="C10" s="16" t="s">
        <v>17</v>
      </c>
      <c r="D10" s="17">
        <v>5.0000000000000001E-3</v>
      </c>
      <c r="E10" s="18">
        <v>1</v>
      </c>
      <c r="F10" s="18"/>
      <c r="G10" s="18"/>
      <c r="H10" s="19"/>
      <c r="I10" s="19"/>
      <c r="J10" s="13"/>
      <c r="K10" s="20"/>
    </row>
    <row r="11" spans="1:11" ht="21" x14ac:dyDescent="0.25">
      <c r="A11" s="15" t="s">
        <v>22</v>
      </c>
      <c r="B11" s="16" t="s">
        <v>20</v>
      </c>
      <c r="C11" s="16" t="s">
        <v>17</v>
      </c>
      <c r="D11" s="17">
        <v>7.0000000000000007E-2</v>
      </c>
      <c r="E11" s="18">
        <v>1</v>
      </c>
      <c r="F11" s="18"/>
      <c r="G11" s="18"/>
      <c r="H11" s="19"/>
      <c r="I11" s="19"/>
      <c r="J11" s="13"/>
      <c r="K11" s="20"/>
    </row>
    <row r="12" spans="1:11" ht="21" x14ac:dyDescent="0.25">
      <c r="A12" s="15" t="s">
        <v>23</v>
      </c>
      <c r="B12" s="16" t="s">
        <v>16</v>
      </c>
      <c r="C12" s="16" t="s">
        <v>17</v>
      </c>
      <c r="D12" s="17">
        <v>0.06</v>
      </c>
      <c r="E12" s="18"/>
      <c r="F12" s="18"/>
      <c r="G12" s="18"/>
      <c r="H12" s="19"/>
      <c r="I12" s="19"/>
      <c r="J12" s="13"/>
      <c r="K12" s="20"/>
    </row>
    <row r="13" spans="1:11" ht="21" x14ac:dyDescent="0.25">
      <c r="A13" s="15" t="s">
        <v>24</v>
      </c>
      <c r="B13" s="16" t="s">
        <v>16</v>
      </c>
      <c r="C13" s="16" t="s">
        <v>17</v>
      </c>
      <c r="D13" s="17">
        <v>0.06</v>
      </c>
      <c r="E13" s="18"/>
      <c r="F13" s="18"/>
      <c r="G13" s="18"/>
      <c r="H13" s="19"/>
      <c r="I13" s="19"/>
      <c r="J13" s="13"/>
      <c r="K13" s="20"/>
    </row>
    <row r="14" spans="1:11" ht="21" x14ac:dyDescent="0.25">
      <c r="A14" s="3" t="s">
        <v>25</v>
      </c>
      <c r="B14" s="35"/>
      <c r="C14" s="4"/>
      <c r="D14" s="5">
        <f>SUM(D15:D22)</f>
        <v>0.35</v>
      </c>
      <c r="E14" s="4"/>
      <c r="F14" s="4"/>
      <c r="G14" s="4"/>
      <c r="H14" s="6"/>
      <c r="I14" s="6"/>
      <c r="J14" s="7"/>
      <c r="K14" s="8"/>
    </row>
    <row r="15" spans="1:11" ht="21" x14ac:dyDescent="0.25">
      <c r="A15" s="15" t="s">
        <v>26</v>
      </c>
      <c r="B15" s="16" t="s">
        <v>20</v>
      </c>
      <c r="C15" s="16" t="s">
        <v>27</v>
      </c>
      <c r="D15" s="17">
        <v>0.05</v>
      </c>
      <c r="E15" s="18">
        <v>1</v>
      </c>
      <c r="F15" s="18"/>
      <c r="G15" s="18"/>
      <c r="H15" s="19"/>
      <c r="I15" s="19"/>
      <c r="J15" s="13"/>
      <c r="K15" s="20"/>
    </row>
    <row r="16" spans="1:11" ht="21" x14ac:dyDescent="0.25">
      <c r="A16" s="15" t="s">
        <v>28</v>
      </c>
      <c r="B16" s="16" t="s">
        <v>20</v>
      </c>
      <c r="C16" s="16" t="s">
        <v>17</v>
      </c>
      <c r="D16" s="17">
        <v>0.02</v>
      </c>
      <c r="E16" s="21">
        <v>1752</v>
      </c>
      <c r="F16" s="21"/>
      <c r="G16" s="21"/>
      <c r="H16" s="22"/>
      <c r="I16" s="22"/>
      <c r="J16" s="13"/>
      <c r="K16" s="20"/>
    </row>
    <row r="17" spans="1:11" ht="21" x14ac:dyDescent="0.25">
      <c r="A17" s="15" t="s">
        <v>29</v>
      </c>
      <c r="B17" s="16" t="s">
        <v>20</v>
      </c>
      <c r="C17" s="16" t="s">
        <v>17</v>
      </c>
      <c r="D17" s="17">
        <v>0.05</v>
      </c>
      <c r="E17" s="21">
        <f>+E16</f>
        <v>1752</v>
      </c>
      <c r="F17" s="21"/>
      <c r="G17" s="21"/>
      <c r="H17" s="22"/>
      <c r="I17" s="22"/>
      <c r="J17" s="13"/>
      <c r="K17" s="20"/>
    </row>
    <row r="18" spans="1:11" ht="21" x14ac:dyDescent="0.25">
      <c r="A18" s="15" t="s">
        <v>30</v>
      </c>
      <c r="B18" s="16" t="s">
        <v>20</v>
      </c>
      <c r="C18" s="16" t="s">
        <v>17</v>
      </c>
      <c r="D18" s="17">
        <v>0.06</v>
      </c>
      <c r="E18" s="21">
        <f>+E17</f>
        <v>1752</v>
      </c>
      <c r="F18" s="21"/>
      <c r="G18" s="21"/>
      <c r="H18" s="22"/>
      <c r="I18" s="22"/>
      <c r="J18" s="13"/>
      <c r="K18" s="20"/>
    </row>
    <row r="19" spans="1:11" ht="21" x14ac:dyDescent="0.25">
      <c r="A19" s="15" t="s">
        <v>31</v>
      </c>
      <c r="B19" s="16" t="s">
        <v>20</v>
      </c>
      <c r="C19" s="16" t="s">
        <v>32</v>
      </c>
      <c r="D19" s="17">
        <v>7.0000000000000007E-2</v>
      </c>
      <c r="E19" s="21">
        <f>4.8*18</f>
        <v>86.399999999999991</v>
      </c>
      <c r="F19" s="21"/>
      <c r="G19" s="21"/>
      <c r="H19" s="19"/>
      <c r="I19" s="19"/>
      <c r="J19" s="13"/>
      <c r="K19" s="20"/>
    </row>
    <row r="20" spans="1:11" ht="21" x14ac:dyDescent="0.25">
      <c r="A20" s="15" t="s">
        <v>33</v>
      </c>
      <c r="B20" s="16" t="s">
        <v>20</v>
      </c>
      <c r="C20" s="16" t="s">
        <v>17</v>
      </c>
      <c r="D20" s="17">
        <v>0.05</v>
      </c>
      <c r="E20" s="21">
        <f>1834*4.8</f>
        <v>8803.1999999999989</v>
      </c>
      <c r="F20" s="21"/>
      <c r="G20" s="21"/>
      <c r="H20" s="19"/>
      <c r="I20" s="19"/>
      <c r="J20" s="23"/>
      <c r="K20" s="20"/>
    </row>
    <row r="21" spans="1:11" ht="21" x14ac:dyDescent="0.25">
      <c r="A21" s="15" t="s">
        <v>34</v>
      </c>
      <c r="B21" s="16" t="s">
        <v>16</v>
      </c>
      <c r="C21" s="16" t="s">
        <v>17</v>
      </c>
      <c r="D21" s="17">
        <v>0.02</v>
      </c>
      <c r="E21" s="18">
        <f>15+1</f>
        <v>16</v>
      </c>
      <c r="F21" s="18"/>
      <c r="G21" s="18"/>
      <c r="H21" s="19"/>
      <c r="I21" s="19"/>
      <c r="J21" s="13"/>
      <c r="K21" s="20"/>
    </row>
    <row r="22" spans="1:11" ht="21" x14ac:dyDescent="0.25">
      <c r="A22" s="15" t="s">
        <v>35</v>
      </c>
      <c r="B22" s="16" t="s">
        <v>16</v>
      </c>
      <c r="C22" s="16" t="s">
        <v>17</v>
      </c>
      <c r="D22" s="17">
        <v>0.03</v>
      </c>
      <c r="E22" s="18"/>
      <c r="F22" s="18"/>
      <c r="G22" s="18"/>
      <c r="H22" s="19"/>
      <c r="I22" s="19"/>
      <c r="J22" s="13"/>
      <c r="K22" s="20"/>
    </row>
    <row r="23" spans="1:11" ht="21" x14ac:dyDescent="0.25">
      <c r="A23" s="3" t="s">
        <v>36</v>
      </c>
      <c r="B23" s="4"/>
      <c r="C23" s="24"/>
      <c r="D23" s="5">
        <f>SUM(D24:D27)</f>
        <v>9.9999999999999992E-2</v>
      </c>
      <c r="E23" s="24"/>
      <c r="F23" s="24"/>
      <c r="G23" s="24"/>
      <c r="H23" s="25"/>
      <c r="I23" s="25"/>
      <c r="J23" s="7"/>
      <c r="K23" s="8"/>
    </row>
    <row r="24" spans="1:11" ht="21" x14ac:dyDescent="0.25">
      <c r="A24" s="15" t="s">
        <v>37</v>
      </c>
      <c r="B24" s="16" t="s">
        <v>20</v>
      </c>
      <c r="C24" s="26" t="s">
        <v>38</v>
      </c>
      <c r="D24" s="17">
        <v>0.04</v>
      </c>
      <c r="E24" s="18">
        <v>1</v>
      </c>
      <c r="F24" s="18"/>
      <c r="G24" s="18"/>
      <c r="H24" s="22"/>
      <c r="I24" s="22"/>
      <c r="J24" s="13"/>
      <c r="K24" s="20"/>
    </row>
    <row r="25" spans="1:11" ht="21" x14ac:dyDescent="0.25">
      <c r="A25" s="15" t="s">
        <v>39</v>
      </c>
      <c r="B25" s="16" t="s">
        <v>20</v>
      </c>
      <c r="C25" s="26" t="s">
        <v>38</v>
      </c>
      <c r="D25" s="17">
        <v>0.04</v>
      </c>
      <c r="E25" s="18">
        <v>108</v>
      </c>
      <c r="F25" s="18"/>
      <c r="G25" s="18"/>
      <c r="H25" s="22"/>
      <c r="I25" s="22"/>
      <c r="J25" s="13"/>
      <c r="K25" s="20"/>
    </row>
    <row r="26" spans="1:11" ht="21" x14ac:dyDescent="0.25">
      <c r="A26" s="15" t="s">
        <v>40</v>
      </c>
      <c r="B26" s="16" t="s">
        <v>16</v>
      </c>
      <c r="C26" s="26" t="s">
        <v>38</v>
      </c>
      <c r="D26" s="17">
        <v>0.01</v>
      </c>
      <c r="E26" s="18">
        <v>1</v>
      </c>
      <c r="F26" s="18"/>
      <c r="G26" s="18"/>
      <c r="H26" s="22"/>
      <c r="I26" s="22"/>
      <c r="J26" s="13"/>
      <c r="K26" s="20"/>
    </row>
    <row r="27" spans="1:11" ht="21" x14ac:dyDescent="0.25">
      <c r="A27" s="15" t="s">
        <v>41</v>
      </c>
      <c r="B27" s="16" t="s">
        <v>16</v>
      </c>
      <c r="C27" s="26" t="s">
        <v>38</v>
      </c>
      <c r="D27" s="17">
        <v>0.01</v>
      </c>
      <c r="E27" s="18">
        <v>1</v>
      </c>
      <c r="F27" s="18"/>
      <c r="G27" s="18"/>
      <c r="H27" s="22"/>
      <c r="I27" s="22"/>
      <c r="J27" s="13"/>
      <c r="K27" s="20"/>
    </row>
    <row r="28" spans="1:11" ht="21" x14ac:dyDescent="0.25">
      <c r="A28" s="3" t="s">
        <v>42</v>
      </c>
      <c r="B28" s="4"/>
      <c r="C28" s="4"/>
      <c r="D28" s="5">
        <f>SUM(D29:D31)</f>
        <v>0.1</v>
      </c>
      <c r="E28" s="4"/>
      <c r="F28" s="4"/>
      <c r="G28" s="4"/>
      <c r="H28" s="4"/>
      <c r="I28" s="4"/>
      <c r="J28" s="7"/>
      <c r="K28" s="8"/>
    </row>
    <row r="29" spans="1:11" ht="21" x14ac:dyDescent="0.25">
      <c r="A29" s="15" t="s">
        <v>43</v>
      </c>
      <c r="B29" s="16" t="s">
        <v>20</v>
      </c>
      <c r="C29" s="16" t="s">
        <v>44</v>
      </c>
      <c r="D29" s="17">
        <v>0.04</v>
      </c>
      <c r="E29" s="27">
        <v>1</v>
      </c>
      <c r="F29" s="27"/>
      <c r="G29" s="27"/>
      <c r="H29" s="22"/>
      <c r="I29" s="27"/>
      <c r="J29" s="23"/>
      <c r="K29" s="20"/>
    </row>
    <row r="30" spans="1:11" ht="21" x14ac:dyDescent="0.25">
      <c r="A30" s="15" t="s">
        <v>45</v>
      </c>
      <c r="B30" s="16" t="s">
        <v>16</v>
      </c>
      <c r="C30" s="16" t="s">
        <v>44</v>
      </c>
      <c r="D30" s="17">
        <v>0.02</v>
      </c>
      <c r="E30" s="27">
        <v>120</v>
      </c>
      <c r="F30" s="27"/>
      <c r="G30" s="27"/>
      <c r="H30" s="22"/>
      <c r="I30" s="27"/>
      <c r="J30" s="23"/>
      <c r="K30" s="20"/>
    </row>
    <row r="31" spans="1:11" ht="21" x14ac:dyDescent="0.25">
      <c r="A31" s="15" t="s">
        <v>46</v>
      </c>
      <c r="B31" s="16" t="s">
        <v>16</v>
      </c>
      <c r="C31" s="16" t="s">
        <v>17</v>
      </c>
      <c r="D31" s="17">
        <v>0.04</v>
      </c>
      <c r="E31" s="27"/>
      <c r="F31" s="27"/>
      <c r="G31" s="27"/>
      <c r="H31" s="22"/>
      <c r="I31" s="27"/>
      <c r="J31" s="13"/>
      <c r="K31" s="20"/>
    </row>
    <row r="32" spans="1:11" ht="21" x14ac:dyDescent="0.25">
      <c r="A32" s="28" t="s">
        <v>47</v>
      </c>
      <c r="B32" s="29"/>
      <c r="C32" s="30"/>
      <c r="D32" s="31">
        <v>1</v>
      </c>
      <c r="E32" s="32"/>
      <c r="F32" s="33"/>
      <c r="G32" s="33"/>
      <c r="H32" s="33"/>
      <c r="I32" s="33"/>
      <c r="J32" s="33"/>
      <c r="K32" s="34"/>
    </row>
  </sheetData>
  <mergeCells count="2">
    <mergeCell ref="A1:K1"/>
    <mergeCell ref="A2:K2"/>
  </mergeCells>
  <conditionalFormatting sqref="J3:J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9B58-CA8D-4D68-9194-DA5E83DF26FC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 Chaitanya Commuri</cp:lastModifiedBy>
  <cp:revision>5</cp:revision>
  <dcterms:created xsi:type="dcterms:W3CDTF">2024-07-31T04:52:05Z</dcterms:created>
  <dcterms:modified xsi:type="dcterms:W3CDTF">2024-08-09T13:23:59Z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