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2" i="1"/>
  <c r="E8"/>
  <c r="E2"/>
  <c r="P4"/>
  <c r="L14"/>
  <c r="J8"/>
  <c r="K12"/>
</calcChain>
</file>

<file path=xl/sharedStrings.xml><?xml version="1.0" encoding="utf-8"?>
<sst xmlns="http://schemas.openxmlformats.org/spreadsheetml/2006/main" count="1668" uniqueCount="1059">
  <si>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</si>
  <si>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</si>
  <si>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</si>
  <si>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</si>
  <si>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</si>
  <si>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</si>
  <si>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</si>
  <si>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</si>
  <si>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</si>
  <si>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</si>
  <si>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</si>
  <si>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</si>
  <si>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</si>
  <si>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</si>
  <si>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</si>
  <si>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</si>
  <si>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</si>
  <si>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</si>
  <si>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</si>
  <si>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</si>
  <si>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</si>
  <si>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</si>
  <si>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</si>
  <si>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</si>
  <si>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</si>
  <si>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</si>
  <si>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</si>
  <si>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</si>
  <si>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</si>
  <si>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</si>
  <si>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</si>
  <si>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</si>
  <si>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</si>
  <si>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</si>
  <si>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</si>
  <si>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</si>
  <si>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</si>
  <si>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</si>
  <si>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</si>
  <si>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</si>
  <si>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</si>
  <si>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</si>
  <si>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</si>
  <si>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</si>
  <si>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</si>
  <si>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</si>
  <si>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</si>
  <si>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</si>
  <si>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</si>
  <si>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</si>
  <si>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</si>
  <si>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</si>
  <si>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</si>
  <si>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</si>
  <si>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</si>
  <si>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</si>
  <si>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</si>
  <si>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</si>
  <si>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</si>
  <si>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</si>
  <si>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</si>
  <si>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</si>
  <si>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</si>
  <si>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</si>
  <si>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</si>
  <si>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</si>
  <si>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</si>
  <si>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</si>
  <si>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</si>
  <si>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</si>
  <si>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</si>
  <si>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</si>
  <si>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</si>
  <si>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</si>
  <si>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</si>
  <si>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</si>
  <si>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</si>
  <si>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</si>
  <si>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</si>
  <si>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</si>
  <si>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</si>
  <si>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</si>
  <si>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</si>
  <si>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</si>
  <si>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</si>
  <si>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</si>
  <si>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</si>
  <si>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</si>
  <si>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</si>
  <si>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</si>
  <si>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</si>
  <si>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</si>
  <si>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</si>
  <si>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</si>
  <si>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</si>
  <si>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</si>
  <si>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</si>
  <si>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</si>
  <si>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</si>
  <si>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</si>
  <si>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</si>
  <si>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</si>
  <si>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</si>
  <si>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</si>
  <si>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</si>
  <si>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</si>
  <si>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</si>
  <si>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</si>
  <si>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</si>
  <si>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</si>
  <si>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</si>
  <si>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</si>
  <si>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</si>
  <si>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</si>
  <si>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</si>
  <si>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</si>
  <si>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</si>
  <si>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</si>
  <si>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</si>
  <si>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</si>
  <si>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</si>
  <si>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</si>
  <si>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</si>
  <si>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</si>
  <si>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</si>
  <si>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</si>
  <si>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</si>
  <si>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</si>
  <si>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</si>
  <si>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</si>
  <si>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</si>
  <si>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</si>
  <si>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</si>
  <si>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</si>
  <si>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</si>
  <si>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</si>
  <si>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</si>
  <si>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</si>
  <si>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</si>
  <si>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</si>
  <si>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</si>
  <si>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</si>
  <si>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</si>
  <si>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</si>
  <si>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</si>
  <si>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</si>
  <si>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</si>
  <si>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</si>
  <si>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</si>
  <si>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</si>
  <si>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</si>
  <si>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</si>
  <si>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</si>
  <si>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</si>
  <si>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</si>
  <si>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</si>
  <si>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</si>
  <si>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</si>
  <si>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</si>
  <si>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</si>
  <si>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</si>
  <si>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</si>
  <si>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</si>
  <si>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</si>
  <si>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</si>
  <si>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</si>
  <si>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</si>
  <si>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</si>
  <si>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</si>
  <si>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</si>
  <si>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</si>
  <si>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</si>
  <si>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</si>
  <si>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</si>
  <si>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</si>
  <si>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</si>
  <si>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</si>
  <si>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</si>
  <si>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</si>
  <si>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</si>
  <si>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</si>
  <si>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</si>
  <si>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</si>
  <si>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</si>
  <si>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</si>
  <si>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</si>
  <si>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</si>
  <si>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</si>
  <si>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</si>
  <si>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</si>
  <si>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</si>
  <si>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</si>
  <si>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</si>
  <si>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</si>
  <si>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</si>
  <si>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</si>
  <si>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</si>
  <si>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</si>
  <si>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</si>
  <si>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</si>
  <si>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</si>
  <si>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</si>
  <si>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</si>
  <si>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</si>
  <si>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</si>
  <si>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</si>
  <si>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</si>
  <si>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</si>
  <si>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</si>
  <si>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</si>
  <si>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</si>
  <si>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</si>
  <si>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</si>
  <si>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</si>
  <si>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</si>
  <si>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</si>
  <si>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</si>
  <si>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</si>
  <si>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</si>
  <si>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</si>
  <si>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</si>
  <si>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</si>
  <si>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</si>
  <si>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</si>
  <si>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</si>
  <si>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</si>
  <si>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</si>
  <si>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</si>
  <si>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</si>
  <si>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</si>
  <si>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</si>
  <si>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</si>
  <si>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</si>
  <si>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</si>
  <si>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</si>
  <si>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</si>
  <si>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</si>
  <si>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</si>
  <si>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</si>
  <si>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</si>
  <si>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</si>
  <si>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</si>
  <si>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</si>
  <si>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</si>
  <si>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</si>
  <si>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</si>
  <si>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</si>
  <si>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</si>
  <si>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</si>
  <si>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</si>
  <si>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</si>
  <si>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</si>
  <si>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</si>
  <si>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</si>
  <si>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</si>
  <si>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</si>
  <si>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</si>
  <si>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</si>
  <si>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</si>
  <si>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</si>
  <si>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</si>
  <si>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</si>
  <si>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</si>
  <si>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</si>
  <si>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</si>
  <si>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</si>
  <si>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</si>
  <si>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</si>
  <si>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</si>
  <si>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</si>
  <si>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</si>
  <si>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</si>
  <si>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</si>
  <si>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</si>
  <si>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</si>
  <si>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</si>
  <si>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</si>
  <si>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</si>
  <si>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</si>
  <si>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</si>
  <si>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</si>
  <si>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</si>
  <si>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</si>
  <si>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</si>
  <si>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</si>
  <si>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</si>
  <si>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</si>
  <si>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</si>
  <si>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</si>
  <si>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</si>
  <si>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</si>
  <si>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</si>
  <si>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</si>
  <si>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</si>
  <si>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</si>
  <si>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</si>
  <si>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</si>
  <si>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</si>
  <si>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</si>
  <si>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</si>
  <si>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</si>
  <si>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</si>
  <si>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</si>
  <si>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</si>
  <si>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</si>
  <si>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</si>
  <si>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</si>
  <si>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</si>
  <si>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</si>
  <si>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</si>
  <si>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</si>
  <si>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</si>
  <si>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</si>
  <si>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</si>
  <si>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</si>
  <si>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</si>
  <si>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</si>
  <si>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</si>
  <si>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</si>
  <si>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</si>
  <si>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</si>
  <si>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</si>
  <si>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</si>
  <si>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</si>
  <si>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</si>
  <si>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</si>
  <si>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</si>
  <si>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</si>
  <si>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</si>
  <si>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</si>
  <si>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</si>
  <si>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</si>
  <si>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</si>
  <si>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</si>
  <si>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</si>
  <si>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</si>
  <si>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</si>
  <si>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</si>
  <si>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</si>
  <si>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</si>
  <si>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</si>
  <si>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</si>
  <si>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</si>
  <si>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</si>
  <si>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</si>
  <si>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</si>
  <si>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</si>
  <si>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</si>
  <si>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</si>
  <si>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</si>
  <si>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</si>
  <si>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</si>
  <si>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</si>
  <si>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</si>
  <si>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</si>
  <si>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</si>
  <si>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</si>
  <si>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</si>
  <si>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</si>
  <si>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</si>
  <si>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</si>
  <si>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</si>
  <si>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</si>
  <si>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</si>
  <si>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</si>
  <si>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</si>
  <si>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</si>
  <si>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</si>
  <si>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</si>
  <si>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</si>
  <si>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</si>
  <si>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</si>
  <si>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</si>
  <si>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</si>
  <si>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</si>
  <si>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</si>
  <si>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</si>
  <si>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</si>
  <si>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</si>
  <si>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</si>
  <si>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</si>
  <si>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</si>
  <si>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</si>
  <si>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</si>
  <si>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</si>
  <si>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</si>
  <si>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</si>
  <si>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</si>
  <si>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</si>
  <si>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</si>
  <si>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</si>
  <si>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</si>
  <si>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</si>
  <si>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</si>
  <si>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</si>
  <si>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</si>
  <si>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</si>
  <si>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</si>
  <si>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</si>
  <si>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</si>
  <si>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</si>
  <si>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</si>
  <si>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</si>
  <si>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</si>
  <si>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</si>
  <si>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</si>
  <si>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</si>
  <si>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</si>
  <si>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</si>
  <si>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</si>
  <si>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</si>
  <si>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</si>
  <si>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</si>
  <si>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</si>
  <si>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</si>
  <si>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</si>
  <si>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</si>
  <si>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</si>
  <si>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</si>
  <si>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</si>
  <si>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</si>
  <si>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</si>
  <si>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</si>
  <si>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</si>
  <si>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</si>
  <si>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</si>
  <si>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</si>
  <si>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</si>
  <si>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</si>
  <si>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</si>
  <si>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</si>
  <si>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</si>
  <si>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</si>
  <si>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</si>
  <si>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</si>
  <si>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</si>
  <si>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</si>
  <si>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</si>
  <si>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</si>
  <si>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</si>
  <si>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</si>
  <si>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</si>
  <si>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</si>
  <si>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</si>
  <si>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</si>
  <si>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</si>
  <si>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</si>
  <si>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</si>
  <si>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</si>
  <si>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</si>
  <si>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</si>
  <si>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</si>
  <si>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</si>
  <si>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</si>
  <si>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</si>
  <si>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</si>
  <si>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</si>
  <si>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</si>
  <si>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</si>
  <si>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</si>
  <si>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</si>
  <si>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</si>
  <si>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</si>
  <si>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</si>
  <si>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</si>
  <si>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</si>
  <si>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</si>
  <si>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</si>
  <si>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</si>
  <si>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</si>
  <si>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</si>
  <si>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</si>
  <si>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</si>
  <si>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</si>
  <si>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</si>
  <si>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</si>
  <si>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</si>
  <si>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</si>
  <si>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</si>
  <si>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</si>
  <si>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</si>
  <si>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</si>
  <si>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</si>
  <si>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</si>
  <si>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</si>
  <si>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</si>
  <si>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</si>
  <si>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</si>
  <si>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</si>
  <si>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</si>
  <si>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</si>
  <si>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</si>
  <si>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</si>
  <si>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</si>
  <si>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</si>
  <si>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</si>
  <si>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</si>
  <si>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</si>
  <si>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</si>
  <si>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</si>
  <si>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</si>
  <si>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</si>
  <si>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</si>
  <si>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</si>
  <si>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</si>
  <si>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</si>
  <si>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</si>
  <si>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</si>
  <si>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</si>
  <si>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</si>
  <si>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</si>
  <si>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</si>
  <si>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</si>
  <si>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</si>
  <si>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</si>
  <si>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</si>
  <si>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</si>
  <si>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</si>
  <si>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</si>
  <si>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</si>
  <si>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</si>
  <si>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</si>
  <si>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</si>
  <si>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</si>
  <si>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</si>
  <si>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</si>
  <si>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</si>
  <si>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</si>
  <si>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</si>
  <si>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</si>
  <si>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</si>
  <si>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</si>
  <si>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</si>
  <si>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</si>
  <si>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</si>
  <si>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</si>
  <si>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</si>
  <si>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</si>
  <si>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</si>
  <si>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</si>
  <si>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</si>
  <si>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</si>
  <si>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</si>
  <si>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</si>
  <si>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</si>
  <si>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</si>
  <si>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</si>
  <si>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</si>
  <si>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</si>
  <si>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</si>
  <si>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</si>
  <si>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</si>
  <si>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</si>
  <si>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</si>
  <si>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</si>
  <si>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</si>
  <si>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</si>
  <si>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</si>
  <si>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</si>
  <si>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</si>
  <si>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</si>
  <si>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</si>
  <si>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</si>
  <si>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</si>
  <si>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</si>
  <si>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</si>
  <si>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</si>
  <si>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</si>
  <si>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</si>
  <si>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</si>
  <si>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</si>
  <si>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</si>
  <si>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</si>
  <si>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</si>
  <si>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</si>
  <si>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</si>
  <si>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</si>
  <si>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</si>
  <si>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</si>
  <si>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</si>
  <si>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</si>
  <si>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</si>
  <si>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</si>
  <si>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</si>
  <si>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</si>
  <si>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</si>
  <si>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</si>
  <si>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</si>
  <si>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</si>
  <si>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</si>
  <si>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</si>
  <si>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</si>
  <si>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</si>
  <si>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</si>
  <si>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</si>
  <si>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</si>
  <si>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</si>
  <si>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</si>
  <si>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</si>
  <si>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</si>
  <si>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</si>
  <si>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</si>
  <si>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</si>
  <si>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</si>
  <si>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</si>
  <si>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</si>
  <si>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</si>
  <si>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</si>
  <si>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</si>
  <si>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</si>
  <si>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</si>
  <si>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</si>
  <si>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</si>
  <si>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</si>
  <si>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</si>
  <si>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</si>
  <si>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</si>
  <si>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</si>
  <si>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</si>
  <si>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</si>
  <si>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</si>
  <si>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</si>
  <si>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</si>
  <si>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</si>
  <si>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</si>
  <si>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</si>
  <si>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</si>
  <si>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</si>
  <si>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</si>
  <si>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</si>
  <si>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</si>
  <si>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</si>
  <si>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</si>
  <si>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</si>
  <si>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</si>
  <si>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</si>
  <si>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</si>
  <si>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</si>
  <si>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</si>
  <si>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</si>
  <si>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</si>
  <si>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</si>
  <si>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</si>
  <si>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</si>
  <si>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</si>
  <si>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</si>
  <si>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</si>
  <si>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</si>
  <si>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</si>
  <si>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</si>
  <si>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</si>
  <si>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</si>
  <si>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</si>
  <si>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</si>
  <si>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</si>
  <si>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</si>
  <si>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</si>
  <si>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</si>
  <si>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</si>
  <si>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</si>
  <si>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</si>
  <si>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</si>
  <si>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</si>
  <si>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</si>
  <si>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</si>
  <si>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</si>
  <si>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</si>
  <si>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</si>
  <si>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</si>
  <si>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</si>
  <si>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</si>
  <si>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</si>
  <si>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</si>
  <si>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</si>
  <si>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</si>
  <si>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</si>
  <si>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</si>
  <si>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</si>
  <si>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</si>
  <si>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</si>
  <si>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</si>
  <si>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</si>
  <si>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</si>
  <si>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</si>
  <si>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</si>
  <si>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</si>
  <si>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</si>
  <si>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</si>
  <si>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</si>
  <si>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</si>
  <si>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</si>
  <si>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</si>
  <si>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</si>
  <si>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</si>
  <si>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</si>
  <si>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</si>
  <si>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</si>
  <si>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</si>
  <si>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</si>
  <si>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</si>
  <si>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</si>
  <si>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</si>
  <si>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</si>
  <si>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</si>
  <si>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</si>
  <si>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</si>
  <si>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</si>
  <si>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</si>
  <si>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</si>
  <si>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</si>
  <si>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</si>
  <si>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</si>
  <si>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</si>
  <si>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</si>
  <si>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</si>
  <si>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</si>
  <si>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</si>
  <si>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</si>
  <si>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</si>
  <si>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</si>
  <si>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</si>
  <si>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</si>
  <si>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</si>
  <si>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</si>
  <si>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</si>
  <si>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</si>
  <si>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</si>
  <si>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</si>
  <si>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</si>
  <si>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</si>
  <si>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</si>
  <si>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</si>
  <si>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</si>
  <si>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</si>
  <si>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</si>
  <si>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</si>
  <si>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</si>
  <si>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</si>
  <si>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</si>
  <si>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</si>
  <si>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</si>
  <si>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</si>
  <si>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</si>
  <si>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</si>
  <si>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</si>
  <si>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</si>
  <si>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</si>
  <si>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</si>
  <si>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</si>
  <si>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</si>
  <si>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</si>
  <si>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</si>
  <si>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</si>
  <si>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</si>
  <si>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</si>
  <si>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</si>
  <si>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</si>
  <si>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</si>
  <si>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</si>
  <si>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</si>
  <si>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</si>
  <si>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</si>
  <si>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</si>
  <si>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</si>
  <si>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</si>
  <si>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</si>
  <si>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</si>
  <si>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</si>
  <si>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</si>
  <si>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</si>
  <si>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</si>
  <si>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</si>
  <si>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</si>
  <si>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</si>
  <si>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</si>
  <si>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</si>
  <si>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</si>
  <si>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</si>
  <si>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</si>
  <si>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</si>
  <si>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</si>
  <si>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</si>
  <si>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</si>
  <si>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</si>
  <si>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</si>
  <si>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</si>
  <si>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</si>
  <si>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</si>
  <si>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</si>
  <si>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</si>
  <si>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</si>
  <si>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</si>
  <si>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</si>
  <si>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</si>
  <si>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</si>
  <si>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</si>
  <si>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</si>
  <si>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</si>
  <si>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</si>
  <si>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</si>
  <si>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</si>
  <si>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</si>
  <si>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</si>
  <si>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</si>
  <si>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</si>
  <si>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</si>
  <si>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</si>
  <si>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</si>
  <si>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</si>
  <si>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</si>
  <si>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</si>
  <si>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</si>
  <si>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</si>
  <si>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</si>
  <si>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</si>
  <si>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</si>
  <si>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</si>
  <si>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</si>
  <si>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</si>
  <si>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</si>
  <si>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</si>
  <si>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</si>
  <si>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</si>
  <si>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</si>
  <si>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</si>
  <si>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</si>
  <si>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</si>
  <si>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</si>
  <si>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</si>
  <si>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</si>
  <si>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</si>
  <si>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</si>
  <si>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</si>
  <si>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</si>
  <si>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</si>
  <si>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</si>
  <si>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</si>
  <si>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</si>
  <si>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</si>
  <si>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</si>
  <si>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</si>
  <si>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</si>
  <si>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</si>
  <si>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</si>
  <si>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</si>
  <si>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</si>
  <si>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</si>
  <si>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</si>
  <si>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</si>
  <si>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</si>
  <si>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</si>
  <si>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</si>
  <si>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</si>
  <si>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</si>
  <si>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</si>
  <si>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</si>
  <si>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</si>
  <si>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</si>
  <si>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</si>
  <si>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</si>
  <si>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</si>
  <si>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</si>
  <si>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</si>
  <si>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</si>
  <si>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</si>
  <si>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</si>
  <si>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</si>
  <si>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</si>
  <si>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</si>
  <si>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</si>
  <si>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</si>
  <si>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</si>
  <si>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</si>
  <si>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</si>
  <si>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</si>
  <si>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</si>
  <si>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</si>
  <si>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</si>
  <si>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</si>
  <si>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</si>
  <si>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</si>
  <si>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</si>
  <si>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</si>
  <si>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</si>
  <si>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</si>
  <si>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</si>
  <si>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</si>
  <si>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</si>
  <si>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</si>
  <si>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</si>
  <si>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</si>
  <si>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</si>
  <si>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</si>
  <si>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</si>
  <si>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</si>
  <si>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</si>
  <si>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</si>
  <si>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</si>
  <si>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</si>
  <si>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</si>
  <si>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</si>
  <si>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</si>
  <si>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</si>
  <si>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</si>
  <si>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</si>
  <si>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</si>
  <si>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</si>
  <si>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</si>
  <si>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</si>
  <si>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</si>
  <si>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</si>
  <si>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</si>
  <si>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</si>
  <si>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</si>
  <si>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</si>
  <si>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</si>
  <si>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</si>
  <si>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</si>
  <si>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</si>
  <si>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</si>
  <si>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</si>
  <si>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</si>
  <si>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</si>
  <si>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</si>
  <si>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</si>
  <si>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</si>
  <si>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</si>
  <si>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</si>
  <si>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</si>
  <si>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</si>
  <si>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</si>
  <si>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</si>
  <si>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</si>
  <si>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</si>
  <si>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</si>
  <si>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</si>
  <si>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</si>
  <si>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</si>
  <si>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</si>
  <si>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</si>
  <si>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</si>
  <si>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</si>
  <si>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</si>
  <si>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</si>
  <si>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</si>
  <si>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</si>
  <si>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</si>
  <si>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</si>
  <si>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</si>
  <si>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</si>
  <si>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</si>
  <si>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</si>
  <si>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</si>
  <si>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</si>
  <si>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</si>
  <si>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</si>
  <si>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</si>
  <si>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</si>
  <si>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</si>
  <si>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</si>
  <si>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</si>
  <si>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</si>
  <si>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</si>
  <si>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</si>
  <si>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</si>
  <si>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</si>
  <si>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</si>
  <si>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</si>
  <si>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</si>
  <si>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</si>
  <si>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</si>
  <si>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</si>
  <si>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</si>
  <si>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</si>
  <si>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10-06-2020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</si>
  <si>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</si>
  <si>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</si>
  <si>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</si>
  <si>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</si>
  <si>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</si>
  <si>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</si>
  <si>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</si>
  <si>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</si>
  <si>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</si>
  <si>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</si>
  <si>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</si>
  <si>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</si>
  <si>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</si>
  <si>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</si>
  <si>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</si>
  <si>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</si>
  <si>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</si>
  <si>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</si>
  <si>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Success</t>
  </si>
  <si>
    <t>Fail</t>
  </si>
  <si>
    <t>Banerjee</t>
  </si>
  <si>
    <t>Adiga</t>
  </si>
  <si>
    <t>Krishnadas</t>
  </si>
  <si>
    <t>Nair</t>
  </si>
  <si>
    <t>Anilabh</t>
  </si>
  <si>
    <t>Butt</t>
  </si>
  <si>
    <t>Param</t>
  </si>
  <si>
    <t>Guha</t>
  </si>
  <si>
    <t>425621</t>
  </si>
  <si>
    <t>UP901/0001034/2021</t>
  </si>
  <si>
    <t xml:space="preserve">  425721</t>
  </si>
  <si>
    <t>UP90120210000013</t>
  </si>
  <si>
    <t>Suma</t>
  </si>
  <si>
    <t>Sharma</t>
  </si>
  <si>
    <t>Kanti</t>
  </si>
  <si>
    <t>Trivedi</t>
  </si>
  <si>
    <t>425821</t>
  </si>
  <si>
    <t>UP901/0000310/2021</t>
  </si>
  <si>
    <t>Narendra</t>
  </si>
  <si>
    <t>Agrata</t>
  </si>
  <si>
    <t>Varma</t>
  </si>
  <si>
    <t>425921</t>
  </si>
  <si>
    <t>UP901/0001035/2021</t>
  </si>
  <si>
    <t>Anilaabh</t>
  </si>
  <si>
    <t>Bandopadhyay</t>
  </si>
  <si>
    <t>Bhagwanti</t>
  </si>
  <si>
    <t>Iyer</t>
  </si>
  <si>
    <t>Pass</t>
  </si>
  <si>
    <t>UP90120100000772</t>
  </si>
  <si>
    <t>426021</t>
  </si>
  <si>
    <t>Kalinda</t>
  </si>
  <si>
    <t>311</t>
  </si>
  <si>
    <t>773</t>
  </si>
  <si>
    <t>Chakradhar</t>
  </si>
  <si>
    <t>Khanna</t>
  </si>
  <si>
    <t>Jagadish</t>
  </si>
  <si>
    <t>Dhawan</t>
  </si>
  <si>
    <t>428521</t>
  </si>
  <si>
    <t>UP901/0001036/2021</t>
  </si>
  <si>
    <t xml:space="preserve">  428721</t>
  </si>
  <si>
    <t>UP90120210000014</t>
  </si>
  <si>
    <t>Sachin</t>
  </si>
  <si>
    <t>Bhat</t>
  </si>
  <si>
    <t>Bhupati</t>
  </si>
  <si>
    <t>Marar</t>
  </si>
  <si>
    <t>428921</t>
  </si>
  <si>
    <t>UP901/0000311/2021</t>
  </si>
  <si>
    <t>Chandra</t>
  </si>
  <si>
    <t>Verma</t>
  </si>
  <si>
    <t>Achintya</t>
  </si>
  <si>
    <t>Dutta</t>
  </si>
  <si>
    <t>429021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</si>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</sst>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S89"/>
  <sheetViews>
    <sheetView tabSelected="1" topLeftCell="L1" workbookViewId="0">
      <selection activeCell="R10" sqref="R10"/>
    </sheetView>
  </sheetViews>
  <sheetFormatPr defaultRowHeight="15"/>
  <cols>
    <col min="1" max="1" bestFit="true" customWidth="true" style="72" width="10.42578125" collapsed="true"/>
    <col min="2" max="2" bestFit="true" customWidth="true" style="72" width="8.7109375" collapsed="true"/>
    <col min="3" max="3" customWidth="true" style="72" width="8.28515625" collapsed="true"/>
    <col min="4" max="4" bestFit="true" customWidth="true" style="72" width="23.0" collapsed="true"/>
    <col min="5" max="5" customWidth="true" style="72" width="15.5703125" collapsed="true"/>
    <col min="6" max="6" bestFit="true" customWidth="true" style="72" width="5.5703125" collapsed="true"/>
    <col min="7" max="7" bestFit="true" customWidth="true" style="72" width="9.140625" collapsed="true"/>
    <col min="8" max="8" customWidth="true" style="72" width="11.7109375" collapsed="true"/>
    <col min="9" max="9" bestFit="true" customWidth="true" style="72" width="17.5703125" collapsed="true"/>
    <col min="10" max="10" customWidth="true" style="72" width="12.85546875" collapsed="true"/>
    <col min="11" max="11" bestFit="true" customWidth="true" style="72" width="26.28515625" collapsed="true"/>
    <col min="12" max="12" customWidth="true" style="72" width="24.42578125" collapsed="true"/>
    <col min="13" max="13" bestFit="true" customWidth="true" style="72" width="12.85546875" collapsed="true"/>
    <col min="14" max="14" bestFit="true" customWidth="true" style="72" width="26.28515625" collapsed="true"/>
    <col min="15" max="15" bestFit="true" customWidth="true" style="72" width="15.85546875" collapsed="true"/>
    <col min="16" max="16" bestFit="true" customWidth="true" style="72" width="25.140625" collapsed="true"/>
    <col min="17" max="17" bestFit="true" customWidth="true" style="72" width="52.0" collapsed="true"/>
    <col min="18" max="18" bestFit="true" customWidth="true" style="72" width="17.7109375" collapsed="true"/>
    <col min="19" max="19" bestFit="true" customWidth="true" style="72" width="13.85546875" collapsed="true"/>
    <col min="20" max="20" bestFit="true" customWidth="true" style="72" width="25.85546875" collapsed="true"/>
    <col min="21" max="21" bestFit="true" customWidth="true" style="72" width="27.0" collapsed="true"/>
    <col min="22" max="22" bestFit="true" customWidth="true" style="72" width="43.5703125" collapsed="true"/>
    <col min="23" max="23" bestFit="true" customWidth="true" style="72" width="26.28515625" collapsed="true"/>
    <col min="24" max="24" bestFit="true" customWidth="true" style="72" width="27.0" collapsed="true"/>
    <col min="25" max="25" bestFit="true" customWidth="true" style="72" width="43.5703125" collapsed="true"/>
    <col min="26" max="26" bestFit="true" customWidth="true" style="72" width="26.28515625" collapsed="true"/>
    <col min="27" max="27" bestFit="true" customWidth="true" style="72" width="25.85546875" collapsed="true"/>
    <col min="28" max="28" bestFit="true" customWidth="true" style="72" width="14.5703125" collapsed="true"/>
    <col min="29" max="29" bestFit="true" customWidth="true" style="72" width="12.85546875" collapsed="true"/>
    <col min="30" max="30" customWidth="true" style="72" width="10.28515625" collapsed="true"/>
    <col min="31" max="31" bestFit="true" customWidth="true" style="72" width="13.85546875" collapsed="true"/>
    <col min="32" max="32" customWidth="true" style="72" width="14.7109375" collapsed="true"/>
    <col min="33" max="33" bestFit="true" customWidth="true" style="72" width="19.42578125" collapsed="true"/>
    <col min="34" max="34" customWidth="true" style="72" width="14.7109375" collapsed="true"/>
    <col min="35" max="35" bestFit="true" customWidth="true" style="72" width="18.7109375" collapsed="true"/>
    <col min="36" max="36" bestFit="true" customWidth="true" style="72" width="24.0" collapsed="true"/>
    <col min="37" max="37" bestFit="true" customWidth="true" style="72" width="32.42578125" collapsed="true"/>
    <col min="38" max="38" bestFit="true" customWidth="true" style="72" width="20.85546875" collapsed="true"/>
    <col min="39" max="39" bestFit="true" customWidth="true" style="72" width="19.7109375" collapsed="true"/>
    <col min="40" max="40" bestFit="true" customWidth="true" style="72" width="15.5703125" collapsed="true"/>
    <col min="41" max="41" bestFit="true" customWidth="true" style="72" width="27.0" collapsed="true"/>
    <col min="42" max="42" bestFit="true" customWidth="true" style="72" width="18.7109375" collapsed="true"/>
    <col min="43" max="43" bestFit="true" customWidth="true" style="72" width="16.42578125" collapsed="true"/>
    <col min="44" max="44" bestFit="true" customWidth="true" style="72" width="12.5703125" collapsed="true"/>
    <col min="45" max="45" bestFit="true" customWidth="true" style="72" width="5.85546875" collapsed="true"/>
    <col min="46" max="16384" style="72" width="9.140625" collapsed="true"/>
  </cols>
  <sheetData>
    <row r="1" spans="1:45" s="60" customFormat="1" ht="21.75" customHeight="1">
      <c r="A1" s="75" t="s">
        <v>1</v>
      </c>
      <c r="B1" s="75" t="s">
        <v>0</v>
      </c>
      <c r="C1" s="75" t="s">
        <v>882</v>
      </c>
      <c r="D1" s="75" t="s">
        <v>43</v>
      </c>
      <c r="E1" s="75" t="s">
        <v>911</v>
      </c>
      <c r="F1" s="75" t="s">
        <v>2</v>
      </c>
      <c r="G1" s="75" t="s">
        <v>815</v>
      </c>
      <c r="H1" s="75" t="s">
        <v>816</v>
      </c>
      <c r="I1" s="75" t="s">
        <v>924</v>
      </c>
      <c r="J1" s="75" t="s">
        <v>930</v>
      </c>
      <c r="K1" s="75" t="s">
        <v>931</v>
      </c>
      <c r="L1" s="75" t="s">
        <v>932</v>
      </c>
      <c r="M1" s="75" t="s">
        <v>933</v>
      </c>
      <c r="N1" s="75" t="s">
        <v>889</v>
      </c>
      <c r="O1" s="75" t="s">
        <v>890</v>
      </c>
      <c r="P1" s="75" t="s">
        <v>896</v>
      </c>
      <c r="Q1" s="75" t="s">
        <v>891</v>
      </c>
      <c r="R1" s="75" t="s">
        <v>892</v>
      </c>
      <c r="S1" s="75" t="s">
        <v>44</v>
      </c>
      <c r="T1" s="75" t="s">
        <v>45</v>
      </c>
      <c r="U1" s="75" t="s">
        <v>893</v>
      </c>
      <c r="V1" s="75" t="s">
        <v>46</v>
      </c>
      <c r="W1" s="75" t="s">
        <v>894</v>
      </c>
      <c r="X1" s="75" t="s">
        <v>47</v>
      </c>
      <c r="Y1" s="75" t="s">
        <v>895</v>
      </c>
      <c r="Z1" s="75" t="s">
        <v>877</v>
      </c>
      <c r="AA1" s="75" t="s">
        <v>907</v>
      </c>
      <c r="AB1" s="75" t="s">
        <v>918</v>
      </c>
      <c r="AC1" s="76" t="s">
        <v>872</v>
      </c>
      <c r="AD1" s="76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5" t="s">
        <v>923</v>
      </c>
    </row>
    <row r="2" spans="1:45" s="80" customFormat="1">
      <c r="A2" s="74" t="s">
        <v>938</v>
      </c>
      <c r="B2" s="81" t="s">
        <v>934</v>
      </c>
      <c r="C2" s="73" t="s">
        <v>880</v>
      </c>
      <c r="D2" s="73" t="s">
        <v>39</v>
      </c>
      <c r="E2" s="72" t="str">
        <f>VLOOKUP(D:D,MasterData!$1:$1048576,8,FALSE)</f>
        <v>CAS_SarathiCOV</v>
      </c>
      <c r="F2" s="73" t="s">
        <v>36</v>
      </c>
      <c r="G2" s="73" t="s">
        <v>807</v>
      </c>
      <c r="H2" s="74" t="s">
        <v>871</v>
      </c>
      <c r="I2" s="81" t="s">
        <v>926</v>
      </c>
      <c r="J2" s="81" t="s">
        <v>871</v>
      </c>
      <c r="K2" s="81" t="s">
        <v>871</v>
      </c>
      <c r="L2" s="81" t="s">
        <v>871</v>
      </c>
      <c r="M2" s="81" t="s">
        <v>871</v>
      </c>
      <c r="N2" s="49" t="s">
        <v>1028</v>
      </c>
      <c r="O2" s="49" t="s">
        <v>1029</v>
      </c>
      <c r="P2" s="49" t="s">
        <v>50</v>
      </c>
      <c r="Q2" s="49" t="s">
        <v>1030</v>
      </c>
      <c r="R2" s="49" t="s">
        <v>1031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1" t="s">
        <v>876</v>
      </c>
      <c r="AA2" s="62" t="s">
        <v>875</v>
      </c>
      <c r="AB2" s="62" t="s">
        <v>919</v>
      </c>
      <c r="AC2" s="74" t="s">
        <v>940</v>
      </c>
      <c r="AD2" s="74" t="s">
        <v>874</v>
      </c>
      <c r="AE2" s="59" t="s">
        <v>1032</v>
      </c>
      <c r="AF2" s="59" t="s">
        <v>941</v>
      </c>
      <c r="AG2" s="59" t="s">
        <v>1033</v>
      </c>
      <c r="AH2" s="59" t="s">
        <v>871</v>
      </c>
      <c r="AI2" s="69" t="s">
        <v>993</v>
      </c>
      <c r="AJ2" s="69" t="s">
        <v>993</v>
      </c>
      <c r="AK2" s="69" t="s">
        <v>994</v>
      </c>
      <c r="AL2" s="69" t="s">
        <v>993</v>
      </c>
      <c r="AM2" s="69" t="s">
        <v>993</v>
      </c>
      <c r="AN2" s="69" t="s">
        <v>993</v>
      </c>
      <c r="AO2" s="69" t="s">
        <v>993</v>
      </c>
      <c r="AP2" s="69" t="s">
        <v>871</v>
      </c>
      <c r="AQ2" s="69" t="s">
        <v>871</v>
      </c>
      <c r="AR2" s="69" t="s">
        <v>871</v>
      </c>
      <c r="AS2" s="69" t="s">
        <v>871</v>
      </c>
    </row>
    <row r="3" spans="1:45" s="80" customFormat="1">
      <c r="A3" s="75" t="s">
        <v>1</v>
      </c>
      <c r="B3" s="75" t="s">
        <v>0</v>
      </c>
      <c r="C3" s="75" t="s">
        <v>882</v>
      </c>
      <c r="D3" s="75" t="s">
        <v>43</v>
      </c>
      <c r="E3" s="75" t="s">
        <v>911</v>
      </c>
      <c r="F3" s="75" t="s">
        <v>2</v>
      </c>
      <c r="G3" s="75" t="s">
        <v>815</v>
      </c>
      <c r="H3" s="75" t="s">
        <v>816</v>
      </c>
      <c r="I3" s="75" t="s">
        <v>936</v>
      </c>
      <c r="J3" s="75" t="s">
        <v>46</v>
      </c>
      <c r="K3" s="75" t="s">
        <v>877</v>
      </c>
      <c r="L3" s="75" t="s">
        <v>907</v>
      </c>
      <c r="M3" s="76" t="s">
        <v>872</v>
      </c>
      <c r="N3" s="76" t="s">
        <v>873</v>
      </c>
      <c r="O3" s="57" t="s">
        <v>49</v>
      </c>
      <c r="P3" s="57" t="s">
        <v>878</v>
      </c>
      <c r="Q3" s="77" t="s">
        <v>48</v>
      </c>
      <c r="R3" s="77" t="s">
        <v>922</v>
      </c>
      <c r="S3" s="49"/>
      <c r="T3" s="50"/>
      <c r="U3" s="49"/>
      <c r="V3" s="50"/>
      <c r="W3" s="50"/>
      <c r="X3" s="50"/>
      <c r="Y3" s="52"/>
      <c r="Z3" s="52"/>
      <c r="AA3" s="61"/>
      <c r="AB3" s="62"/>
      <c r="AC3" s="62"/>
      <c r="AD3" s="74"/>
      <c r="AE3" s="74"/>
      <c r="AF3" s="59"/>
      <c r="AG3" s="59"/>
      <c r="AH3" s="59"/>
      <c r="AI3" s="59"/>
      <c r="AJ3" s="69"/>
      <c r="AK3" s="69"/>
      <c r="AL3" s="69"/>
      <c r="AM3" s="69"/>
      <c r="AN3" s="69"/>
      <c r="AO3" s="69"/>
      <c r="AP3" s="69"/>
      <c r="AQ3" s="69"/>
      <c r="AR3" s="69"/>
      <c r="AS3" s="69"/>
    </row>
    <row r="4" spans="1:45" s="80" customFormat="1">
      <c r="A4" s="74" t="s">
        <v>939</v>
      </c>
      <c r="B4" s="81" t="s">
        <v>934</v>
      </c>
      <c r="C4" s="73" t="s">
        <v>880</v>
      </c>
      <c r="D4" s="73" t="s">
        <v>39</v>
      </c>
      <c r="E4" s="72" t="s">
        <v>909</v>
      </c>
      <c r="F4" s="73" t="s">
        <v>36</v>
      </c>
      <c r="G4" s="73" t="s">
        <v>807</v>
      </c>
      <c r="H4" s="81" t="s">
        <v>871</v>
      </c>
      <c r="I4" s="74" t="s">
        <v>871</v>
      </c>
      <c r="J4" s="50" t="s">
        <v>937</v>
      </c>
      <c r="K4" s="61" t="s">
        <v>876</v>
      </c>
      <c r="L4" s="62" t="s">
        <v>875</v>
      </c>
      <c r="M4" s="74" t="s">
        <v>940</v>
      </c>
      <c r="N4" s="74" t="s">
        <v>874</v>
      </c>
      <c r="O4" s="63" t="s">
        <v>941</v>
      </c>
      <c r="P4" s="82" t="str">
        <f ca="1">INDIRECT(S4)</f>
        <v>UP901/0001036/2021</v>
      </c>
      <c r="Q4" s="56" t="s">
        <v>1034</v>
      </c>
      <c r="R4" s="56" t="s">
        <v>1035</v>
      </c>
      <c r="S4" s="49" t="s">
        <v>992</v>
      </c>
      <c r="T4" s="50"/>
      <c r="U4" s="49"/>
      <c r="V4" s="50"/>
      <c r="W4" s="50"/>
      <c r="X4" s="50"/>
      <c r="Y4" s="52"/>
      <c r="Z4" s="52"/>
      <c r="AA4" s="61"/>
      <c r="AB4" s="62"/>
      <c r="AC4" s="62"/>
      <c r="AD4" s="74"/>
      <c r="AE4" s="74"/>
      <c r="AF4" s="59"/>
      <c r="AG4" s="59"/>
      <c r="AH4" s="59"/>
      <c r="AI4" s="59"/>
      <c r="AJ4" s="69"/>
      <c r="AK4" s="69"/>
      <c r="AL4" s="69"/>
      <c r="AM4" s="69"/>
      <c r="AN4" s="69"/>
      <c r="AO4" s="69"/>
      <c r="AP4" s="69"/>
      <c r="AQ4" s="69"/>
      <c r="AR4" s="69"/>
      <c r="AS4" s="69"/>
    </row>
    <row r="5" spans="1:45">
      <c r="A5" s="75" t="s">
        <v>1</v>
      </c>
      <c r="B5" s="75" t="s">
        <v>0</v>
      </c>
      <c r="C5" s="75" t="s">
        <v>882</v>
      </c>
      <c r="D5" s="75" t="s">
        <v>43</v>
      </c>
      <c r="E5" s="75" t="s">
        <v>911</v>
      </c>
      <c r="F5" s="75" t="s">
        <v>2</v>
      </c>
      <c r="G5" s="75" t="s">
        <v>815</v>
      </c>
      <c r="H5" s="75" t="s">
        <v>816</v>
      </c>
      <c r="I5" s="75" t="s">
        <v>942</v>
      </c>
      <c r="J5" s="75" t="s">
        <v>943</v>
      </c>
      <c r="K5" s="75" t="s">
        <v>889</v>
      </c>
      <c r="L5" s="75" t="s">
        <v>890</v>
      </c>
      <c r="M5" s="75" t="s">
        <v>896</v>
      </c>
      <c r="N5" s="75" t="s">
        <v>891</v>
      </c>
      <c r="O5" s="75" t="s">
        <v>892</v>
      </c>
      <c r="P5" s="75" t="s">
        <v>44</v>
      </c>
      <c r="Q5" s="75" t="s">
        <v>45</v>
      </c>
      <c r="R5" s="75" t="s">
        <v>893</v>
      </c>
      <c r="S5" s="75" t="s">
        <v>46</v>
      </c>
      <c r="T5" s="75" t="s">
        <v>894</v>
      </c>
      <c r="U5" s="75" t="s">
        <v>47</v>
      </c>
      <c r="V5" s="75" t="s">
        <v>895</v>
      </c>
      <c r="W5" s="75" t="s">
        <v>877</v>
      </c>
      <c r="X5" s="75" t="s">
        <v>907</v>
      </c>
      <c r="Y5" s="75" t="s">
        <v>918</v>
      </c>
      <c r="Z5" s="76" t="s">
        <v>872</v>
      </c>
      <c r="AA5" s="76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/>
      <c r="AG5" s="51"/>
    </row>
    <row r="6" spans="1:45">
      <c r="A6" s="74" t="s">
        <v>946</v>
      </c>
      <c r="B6" s="81" t="s">
        <v>934</v>
      </c>
      <c r="C6" s="73" t="s">
        <v>880</v>
      </c>
      <c r="D6" s="73" t="s">
        <v>909</v>
      </c>
      <c r="E6" s="72" t="s">
        <v>909</v>
      </c>
      <c r="F6" s="73" t="s">
        <v>36</v>
      </c>
      <c r="G6" s="73" t="s">
        <v>807</v>
      </c>
      <c r="H6" s="74" t="s">
        <v>871</v>
      </c>
      <c r="I6" s="81" t="s">
        <v>1026</v>
      </c>
      <c r="J6" s="81" t="s">
        <v>1026</v>
      </c>
      <c r="K6" s="49" t="s">
        <v>1036</v>
      </c>
      <c r="L6" s="49" t="s">
        <v>1037</v>
      </c>
      <c r="M6" s="49" t="s">
        <v>944</v>
      </c>
      <c r="N6" s="49" t="s">
        <v>1038</v>
      </c>
      <c r="O6" s="49" t="s">
        <v>1039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1" t="s">
        <v>876</v>
      </c>
      <c r="X6" s="62" t="s">
        <v>875</v>
      </c>
      <c r="Y6" s="62" t="s">
        <v>919</v>
      </c>
      <c r="Z6" s="74" t="s">
        <v>940</v>
      </c>
      <c r="AA6" s="74" t="s">
        <v>874</v>
      </c>
      <c r="AB6" s="48" t="s">
        <v>1040</v>
      </c>
      <c r="AC6" s="55" t="s">
        <v>941</v>
      </c>
      <c r="AD6" t="s">
        <v>1041</v>
      </c>
      <c r="AE6" s="51" t="s">
        <v>871</v>
      </c>
      <c r="AF6" s="71" t="s">
        <v>989</v>
      </c>
      <c r="AG6" s="51"/>
    </row>
    <row r="7" spans="1:45" s="60" customFormat="1" ht="21.75" customHeight="1">
      <c r="A7" s="75" t="s">
        <v>1</v>
      </c>
      <c r="B7" s="75" t="s">
        <v>0</v>
      </c>
      <c r="C7" s="75" t="s">
        <v>882</v>
      </c>
      <c r="D7" s="75" t="s">
        <v>43</v>
      </c>
      <c r="E7" s="75" t="s">
        <v>911</v>
      </c>
      <c r="F7" s="75" t="s">
        <v>2</v>
      </c>
      <c r="G7" s="75" t="s">
        <v>815</v>
      </c>
      <c r="H7" s="75" t="s">
        <v>816</v>
      </c>
      <c r="I7" s="75" t="s">
        <v>924</v>
      </c>
      <c r="J7" s="75" t="s">
        <v>930</v>
      </c>
      <c r="K7" s="75" t="s">
        <v>931</v>
      </c>
      <c r="L7" s="75" t="s">
        <v>932</v>
      </c>
      <c r="M7" s="75" t="s">
        <v>933</v>
      </c>
      <c r="N7" s="75" t="s">
        <v>889</v>
      </c>
      <c r="O7" s="75" t="s">
        <v>890</v>
      </c>
      <c r="P7" s="75" t="s">
        <v>896</v>
      </c>
      <c r="Q7" s="75" t="s">
        <v>891</v>
      </c>
      <c r="R7" s="75" t="s">
        <v>892</v>
      </c>
      <c r="S7" s="75" t="s">
        <v>44</v>
      </c>
      <c r="T7" s="75" t="s">
        <v>45</v>
      </c>
      <c r="U7" s="75" t="s">
        <v>893</v>
      </c>
      <c r="V7" s="75" t="s">
        <v>46</v>
      </c>
      <c r="W7" s="75" t="s">
        <v>894</v>
      </c>
      <c r="X7" s="75" t="s">
        <v>47</v>
      </c>
      <c r="Y7" s="75" t="s">
        <v>895</v>
      </c>
      <c r="Z7" s="75" t="s">
        <v>877</v>
      </c>
      <c r="AA7" s="75" t="s">
        <v>907</v>
      </c>
      <c r="AB7" s="75" t="s">
        <v>918</v>
      </c>
      <c r="AC7" s="76" t="s">
        <v>872</v>
      </c>
      <c r="AD7" s="76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5" t="s">
        <v>923</v>
      </c>
    </row>
    <row r="8" spans="1:45" s="80" customFormat="1">
      <c r="A8" s="74" t="s">
        <v>947</v>
      </c>
      <c r="B8" s="81" t="s">
        <v>934</v>
      </c>
      <c r="C8" s="73" t="s">
        <v>880</v>
      </c>
      <c r="D8" s="73" t="s">
        <v>39</v>
      </c>
      <c r="E8" s="72" t="str">
        <f>VLOOKUP(D:D,MasterData!$1:$1048576,8,FALSE)</f>
        <v>CAS_SarathiCOV</v>
      </c>
      <c r="F8" s="73" t="s">
        <v>36</v>
      </c>
      <c r="G8" s="73" t="s">
        <v>807</v>
      </c>
      <c r="H8" s="74" t="s">
        <v>871</v>
      </c>
      <c r="I8" s="81" t="s">
        <v>927</v>
      </c>
      <c r="J8" s="81" t="str">
        <f ca="1">INDIRECT(AF6)</f>
        <v>UP901/0000311/2021</v>
      </c>
      <c r="K8" s="81" t="s">
        <v>871</v>
      </c>
      <c r="L8" s="81" t="s">
        <v>871</v>
      </c>
      <c r="M8" s="81" t="s">
        <v>871</v>
      </c>
      <c r="N8" s="49" t="s">
        <v>1042</v>
      </c>
      <c r="O8" s="49" t="s">
        <v>1043</v>
      </c>
      <c r="P8" s="49" t="s">
        <v>50</v>
      </c>
      <c r="Q8" s="49" t="s">
        <v>1044</v>
      </c>
      <c r="R8" s="49" t="s">
        <v>1045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1" t="s">
        <v>876</v>
      </c>
      <c r="AA8" s="62" t="s">
        <v>875</v>
      </c>
      <c r="AB8" s="62" t="s">
        <v>919</v>
      </c>
      <c r="AC8" s="74" t="s">
        <v>940</v>
      </c>
      <c r="AD8" s="55" t="s">
        <v>874</v>
      </c>
      <c r="AE8" s="83" t="s">
        <v>1046</v>
      </c>
      <c r="AF8" s="59" t="s">
        <v>941</v>
      </c>
      <c r="AG8" s="59" t="s">
        <v>1047</v>
      </c>
      <c r="AH8" s="59" t="s">
        <v>871</v>
      </c>
      <c r="AI8" s="69" t="s">
        <v>993</v>
      </c>
      <c r="AJ8" s="69" t="s">
        <v>993</v>
      </c>
      <c r="AK8" s="69" t="s">
        <v>994</v>
      </c>
      <c r="AL8" s="69" t="s">
        <v>871</v>
      </c>
      <c r="AM8" s="69" t="s">
        <v>993</v>
      </c>
      <c r="AN8" s="69" t="s">
        <v>993</v>
      </c>
      <c r="AO8" s="69" t="s">
        <v>993</v>
      </c>
      <c r="AP8" s="69" t="s">
        <v>871</v>
      </c>
      <c r="AQ8" s="69" t="s">
        <v>871</v>
      </c>
      <c r="AR8" s="69" t="s">
        <v>871</v>
      </c>
      <c r="AS8" s="69" t="s">
        <v>871</v>
      </c>
    </row>
    <row r="9" spans="1:45">
      <c r="A9" s="75" t="s">
        <v>1</v>
      </c>
      <c r="B9" s="75" t="s">
        <v>0</v>
      </c>
      <c r="C9" s="75" t="s">
        <v>882</v>
      </c>
      <c r="D9" s="75" t="s">
        <v>43</v>
      </c>
      <c r="E9" s="75" t="s">
        <v>911</v>
      </c>
      <c r="F9" s="75" t="s">
        <v>2</v>
      </c>
      <c r="G9" s="75" t="s">
        <v>815</v>
      </c>
      <c r="H9" s="75" t="s">
        <v>816</v>
      </c>
      <c r="I9" s="75" t="s">
        <v>936</v>
      </c>
      <c r="J9" s="76" t="s">
        <v>872</v>
      </c>
      <c r="K9" s="76" t="s">
        <v>873</v>
      </c>
      <c r="L9" s="76" t="s">
        <v>948</v>
      </c>
      <c r="M9" s="76" t="s">
        <v>949</v>
      </c>
      <c r="N9" s="76" t="s">
        <v>950</v>
      </c>
      <c r="O9" s="76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80" t="s">
        <v>970</v>
      </c>
      <c r="AO9" s="78" t="s">
        <v>10</v>
      </c>
      <c r="AP9" s="78" t="s">
        <v>48</v>
      </c>
      <c r="AQ9" s="77" t="s">
        <v>49</v>
      </c>
    </row>
    <row r="10" spans="1:45">
      <c r="A10" s="72" t="s">
        <v>980</v>
      </c>
      <c r="B10" s="81" t="s">
        <v>934</v>
      </c>
      <c r="C10" s="73" t="s">
        <v>880</v>
      </c>
      <c r="D10" s="73" t="s">
        <v>909</v>
      </c>
      <c r="E10" s="72" t="s">
        <v>909</v>
      </c>
      <c r="F10" s="73" t="s">
        <v>36</v>
      </c>
      <c r="G10" s="73" t="s">
        <v>807</v>
      </c>
      <c r="H10" s="74" t="s">
        <v>871</v>
      </c>
      <c r="I10" s="74" t="s">
        <v>871</v>
      </c>
      <c r="J10" s="74" t="s">
        <v>940</v>
      </c>
      <c r="K10" s="74" t="s">
        <v>874</v>
      </c>
      <c r="L10" s="74" t="s">
        <v>971</v>
      </c>
      <c r="M10" s="74" t="s">
        <v>972</v>
      </c>
      <c r="N10" s="74" t="s">
        <v>871</v>
      </c>
      <c r="O10" s="74" t="s">
        <v>871</v>
      </c>
      <c r="P10" s="65" t="s">
        <v>973</v>
      </c>
      <c r="Q10" s="67" t="s">
        <v>1027</v>
      </c>
      <c r="R10" s="67" t="s">
        <v>1027</v>
      </c>
      <c r="S10" s="66" t="s">
        <v>974</v>
      </c>
      <c r="T10" s="63" t="s">
        <v>1048</v>
      </c>
      <c r="U10" s="69" t="s">
        <v>1049</v>
      </c>
      <c r="V10" s="64" t="s">
        <v>944</v>
      </c>
      <c r="W10" s="69" t="s">
        <v>1050</v>
      </c>
      <c r="X10" s="63" t="s">
        <v>1051</v>
      </c>
      <c r="Y10" s="64" t="s">
        <v>870</v>
      </c>
      <c r="Z10" s="64" t="s">
        <v>975</v>
      </c>
      <c r="AA10" s="63" t="s">
        <v>51</v>
      </c>
      <c r="AB10" s="68" t="s">
        <v>937</v>
      </c>
      <c r="AC10" s="64" t="s">
        <v>976</v>
      </c>
      <c r="AD10" s="64" t="s">
        <v>977</v>
      </c>
      <c r="AE10" s="64" t="s">
        <v>978</v>
      </c>
      <c r="AF10" s="64" t="s">
        <v>973</v>
      </c>
      <c r="AG10" s="64" t="s">
        <v>979</v>
      </c>
      <c r="AH10" s="56" t="s">
        <v>871</v>
      </c>
      <c r="AI10" s="56" t="s">
        <v>871</v>
      </c>
      <c r="AJ10" s="56" t="s">
        <v>871</v>
      </c>
      <c r="AK10" s="70" t="s">
        <v>871</v>
      </c>
      <c r="AL10" s="69" t="s">
        <v>871</v>
      </c>
      <c r="AM10" s="69" t="s">
        <v>871</v>
      </c>
      <c r="AN10" s="69" t="s">
        <v>1022</v>
      </c>
      <c r="AO10" t="s">
        <v>1052</v>
      </c>
      <c r="AP10" s="63" t="s">
        <v>1053</v>
      </c>
      <c r="AQ10" s="72" t="s">
        <v>871</v>
      </c>
      <c r="AR10" s="72" t="s">
        <v>990</v>
      </c>
    </row>
    <row r="11" spans="1:45" s="60" customFormat="1" ht="21.75" customHeight="1">
      <c r="A11" s="75" t="s">
        <v>1</v>
      </c>
      <c r="B11" s="75" t="s">
        <v>0</v>
      </c>
      <c r="C11" s="75" t="s">
        <v>882</v>
      </c>
      <c r="D11" s="75" t="s">
        <v>43</v>
      </c>
      <c r="E11" s="75" t="s">
        <v>911</v>
      </c>
      <c r="F11" s="75" t="s">
        <v>2</v>
      </c>
      <c r="G11" s="75" t="s">
        <v>815</v>
      </c>
      <c r="H11" s="75" t="s">
        <v>816</v>
      </c>
      <c r="I11" s="75" t="s">
        <v>924</v>
      </c>
      <c r="J11" s="75" t="s">
        <v>930</v>
      </c>
      <c r="K11" s="75" t="s">
        <v>931</v>
      </c>
      <c r="L11" s="75" t="s">
        <v>932</v>
      </c>
      <c r="M11" s="75" t="s">
        <v>933</v>
      </c>
      <c r="N11" s="75" t="s">
        <v>889</v>
      </c>
      <c r="O11" s="75" t="s">
        <v>890</v>
      </c>
      <c r="P11" s="75" t="s">
        <v>896</v>
      </c>
      <c r="Q11" s="75" t="s">
        <v>891</v>
      </c>
      <c r="R11" s="75" t="s">
        <v>892</v>
      </c>
      <c r="S11" s="75" t="s">
        <v>44</v>
      </c>
      <c r="T11" s="75" t="s">
        <v>45</v>
      </c>
      <c r="U11" s="75" t="s">
        <v>893</v>
      </c>
      <c r="V11" s="75" t="s">
        <v>46</v>
      </c>
      <c r="W11" s="75" t="s">
        <v>894</v>
      </c>
      <c r="X11" s="75" t="s">
        <v>47</v>
      </c>
      <c r="Y11" s="75" t="s">
        <v>895</v>
      </c>
      <c r="Z11" s="75" t="s">
        <v>877</v>
      </c>
      <c r="AA11" s="75" t="s">
        <v>907</v>
      </c>
      <c r="AB11" s="75" t="s">
        <v>918</v>
      </c>
      <c r="AC11" s="76" t="s">
        <v>872</v>
      </c>
      <c r="AD11" s="76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5" t="s">
        <v>923</v>
      </c>
    </row>
    <row r="12" spans="1:45" s="80" customFormat="1">
      <c r="A12" s="74" t="s">
        <v>981</v>
      </c>
      <c r="B12" s="81" t="s">
        <v>934</v>
      </c>
      <c r="C12" s="73" t="s">
        <v>880</v>
      </c>
      <c r="D12" s="73" t="s">
        <v>39</v>
      </c>
      <c r="E12" s="72" t="str">
        <f>VLOOKUP(D:D,MasterData!$1:$1048576,8,FALSE)</f>
        <v>CAS_SarathiCOV</v>
      </c>
      <c r="F12" s="73" t="s">
        <v>36</v>
      </c>
      <c r="G12" s="73" t="s">
        <v>807</v>
      </c>
      <c r="H12" s="74" t="s">
        <v>871</v>
      </c>
      <c r="I12" s="81" t="s">
        <v>928</v>
      </c>
      <c r="J12" s="81" t="s">
        <v>871</v>
      </c>
      <c r="K12" s="81" t="str">
        <f ca="1">INDIRECT(AR10)</f>
        <v>UP90120100000773</v>
      </c>
      <c r="L12" s="81" t="s">
        <v>871</v>
      </c>
      <c r="M12" s="81" t="s">
        <v>871</v>
      </c>
      <c r="N12" s="49" t="s">
        <v>1054</v>
      </c>
      <c r="O12" s="49" t="s">
        <v>1051</v>
      </c>
      <c r="P12" s="49" t="s">
        <v>50</v>
      </c>
      <c r="Q12" s="49" t="s">
        <v>1055</v>
      </c>
      <c r="R12" s="49" t="s">
        <v>1045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1" t="s">
        <v>876</v>
      </c>
      <c r="AA12" s="62" t="s">
        <v>875</v>
      </c>
      <c r="AB12" s="62" t="s">
        <v>919</v>
      </c>
      <c r="AC12" s="74" t="s">
        <v>940</v>
      </c>
      <c r="AD12" s="55" t="s">
        <v>874</v>
      </c>
      <c r="AE12" s="59" t="s">
        <v>1056</v>
      </c>
      <c r="AF12" s="59" t="s">
        <v>941</v>
      </c>
      <c r="AG12" s="59" t="s">
        <v>1057</v>
      </c>
      <c r="AH12" s="59" t="s">
        <v>871</v>
      </c>
      <c r="AI12" s="69" t="s">
        <v>993</v>
      </c>
      <c r="AJ12" s="69" t="s">
        <v>993</v>
      </c>
      <c r="AK12" s="69" t="s">
        <v>994</v>
      </c>
      <c r="AL12" s="69" t="s">
        <v>871</v>
      </c>
      <c r="AM12" s="69" t="s">
        <v>993</v>
      </c>
      <c r="AN12" s="69" t="s">
        <v>993</v>
      </c>
      <c r="AO12" s="69" t="s">
        <v>993</v>
      </c>
      <c r="AP12" s="69" t="s">
        <v>871</v>
      </c>
      <c r="AQ12" s="69" t="s">
        <v>871</v>
      </c>
      <c r="AR12" s="69" t="s">
        <v>871</v>
      </c>
      <c r="AS12" s="69" t="s">
        <v>871</v>
      </c>
    </row>
    <row r="13" spans="1:45">
      <c r="A13" s="75" t="s">
        <v>1</v>
      </c>
      <c r="B13" s="75" t="s">
        <v>0</v>
      </c>
      <c r="C13" s="75" t="s">
        <v>882</v>
      </c>
      <c r="D13" s="75" t="s">
        <v>43</v>
      </c>
      <c r="E13" s="75" t="s">
        <v>911</v>
      </c>
      <c r="F13" s="75" t="s">
        <v>2</v>
      </c>
      <c r="G13" s="75" t="s">
        <v>815</v>
      </c>
      <c r="H13" s="75" t="s">
        <v>816</v>
      </c>
      <c r="I13" s="75" t="s">
        <v>936</v>
      </c>
      <c r="J13" s="76" t="s">
        <v>872</v>
      </c>
      <c r="K13" s="76" t="s">
        <v>873</v>
      </c>
      <c r="L13" s="78" t="s">
        <v>10</v>
      </c>
      <c r="M13" s="77" t="s">
        <v>49</v>
      </c>
      <c r="N13" s="77" t="s">
        <v>877</v>
      </c>
      <c r="O13" s="79" t="s">
        <v>982</v>
      </c>
      <c r="P13" s="79" t="s">
        <v>983</v>
      </c>
      <c r="Q13" s="77" t="s">
        <v>984</v>
      </c>
      <c r="R13" s="80" t="s">
        <v>48</v>
      </c>
      <c r="S13" s="80" t="s">
        <v>985</v>
      </c>
      <c r="AD13" s="51"/>
      <c r="AE13" s="51"/>
      <c r="AF13" s="51"/>
      <c r="AG13" s="51"/>
    </row>
    <row r="14" spans="1:45">
      <c r="A14" s="58" t="s">
        <v>988</v>
      </c>
      <c r="B14" s="81" t="s">
        <v>934</v>
      </c>
      <c r="C14" s="73" t="s">
        <v>880</v>
      </c>
      <c r="D14" s="73" t="s">
        <v>39</v>
      </c>
      <c r="E14" s="72" t="s">
        <v>909</v>
      </c>
      <c r="F14" s="73" t="s">
        <v>36</v>
      </c>
      <c r="G14" s="73" t="s">
        <v>807</v>
      </c>
      <c r="H14" s="74" t="s">
        <v>871</v>
      </c>
      <c r="I14" s="74" t="s">
        <v>871</v>
      </c>
      <c r="J14" s="74" t="s">
        <v>940</v>
      </c>
      <c r="K14" s="74" t="s">
        <v>874</v>
      </c>
      <c r="L14" s="72" t="str">
        <f ca="1">INDIRECT(T14)</f>
        <v>UP90120210000014</v>
      </c>
      <c r="M14" s="69" t="s">
        <v>941</v>
      </c>
      <c r="N14" s="69" t="s">
        <v>876</v>
      </c>
      <c r="O14" s="73" t="s">
        <v>986</v>
      </c>
      <c r="P14" s="72" t="s">
        <v>987</v>
      </c>
      <c r="Q14" s="71" t="s">
        <v>826</v>
      </c>
      <c r="R14" s="69" t="s">
        <v>1058</v>
      </c>
      <c r="S14" s="69" t="s">
        <v>1022</v>
      </c>
      <c r="T14" s="72" t="s">
        <v>991</v>
      </c>
      <c r="AD14" s="51"/>
      <c r="AE14" s="51"/>
      <c r="AF14" s="51"/>
      <c r="AG14" s="51"/>
    </row>
    <row r="15" spans="1:45">
      <c r="AD15" s="51"/>
      <c r="AE15" s="51"/>
      <c r="AF15" s="51"/>
      <c r="AG15" s="51"/>
    </row>
    <row r="16" spans="1:45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H5:AP88 AI12:AQ12">
    <cfRule type="cellIs" dxfId="5" priority="46" operator="equal">
      <formula>"Success"</formula>
    </cfRule>
  </conditionalFormatting>
  <conditionalFormatting sqref="AI2:AR2 AJ3:AS4 AI8:AR8 AH5:AQ88 AI12:AR12">
    <cfRule type="cellIs" dxfId="4" priority="45" operator="equal">
      <formula>"Fail"</formula>
    </cfRule>
  </conditionalFormatting>
  <conditionalFormatting sqref="AE8:AH8 AE2:AH2 AF3:AI4 AD11:AG89 AD5 AD7:AD8 AE5:AG8 AE12:AH12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style="3" width="9.140625" collapsed="true"/>
    <col min="9" max="10" style="3" width="9.140625" collapsed="true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2021-02-13T10:38:13Z</dcterms:modified>
</cp:coreProperties>
</file>