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WS/"/>
    </mc:Choice>
  </mc:AlternateContent>
  <xr:revisionPtr revIDLastSave="0" documentId="13_ncr:1_{5B175B43-2507-7245-B02C-402700853BF0}" xr6:coauthVersionLast="43" xr6:coauthVersionMax="43" xr10:uidLastSave="{00000000-0000-0000-0000-000000000000}"/>
  <bookViews>
    <workbookView xWindow="380" yWindow="460" windowWidth="28040" windowHeight="15940" activeTab="3" xr2:uid="{BC7C2C11-190E-8947-9DCB-19C5F6E55DAD}"/>
  </bookViews>
  <sheets>
    <sheet name="Data Loss" sheetId="1" r:id="rId1"/>
    <sheet name="Sheet4" sheetId="4" r:id="rId2"/>
    <sheet name="Sheet2" sheetId="2" r:id="rId3"/>
    <sheet name="Pricing" sheetId="3" r:id="rId4"/>
  </sheets>
  <definedNames>
    <definedName name="_xlchart.v2.0" hidden="1">Sheet4!$B$7</definedName>
    <definedName name="_xlchart.v2.1" hidden="1">Sheet4!$B$8</definedName>
    <definedName name="_xlchart.v2.2" hidden="1">Sheet4!$C$7:$E$7</definedName>
    <definedName name="_xlchart.v2.3" hidden="1">Sheet4!$C$8:$E$8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7" i="1"/>
  <c r="E28" i="1"/>
  <c r="E29" i="1"/>
  <c r="E30" i="1"/>
  <c r="E31" i="1"/>
  <c r="E19" i="1"/>
  <c r="E18" i="1"/>
  <c r="E7" i="1"/>
  <c r="E8" i="1"/>
  <c r="E9" i="1"/>
  <c r="E10" i="1"/>
  <c r="E11" i="1"/>
  <c r="E17" i="1" l="1"/>
  <c r="E3" i="1"/>
  <c r="E4" i="1"/>
  <c r="E5" i="1"/>
  <c r="E6" i="1"/>
  <c r="E15" i="1"/>
  <c r="E16" i="1"/>
  <c r="E2" i="1"/>
</calcChain>
</file>

<file path=xl/sharedStrings.xml><?xml version="1.0" encoding="utf-8"?>
<sst xmlns="http://schemas.openxmlformats.org/spreadsheetml/2006/main" count="54" uniqueCount="41">
  <si>
    <t>Test Run</t>
  </si>
  <si>
    <t>Keys Written Attempt</t>
  </si>
  <si>
    <t>Keys Written Successful</t>
  </si>
  <si>
    <t>% Data Loss</t>
  </si>
  <si>
    <t>Connection Loss Time</t>
  </si>
  <si>
    <t>Commands</t>
  </si>
  <si>
    <t>Connect to Elasticache Jump Box</t>
  </si>
  <si>
    <t>ssh -o ForwardAgent=yes -o IdentitiesOnly=yes -o StrictHostKeyChecking=no -o UserKnownHostsFile=/dev/null -l ubuntu  -i ~/.ssh/sunil1.pem 54.193.96.46</t>
  </si>
  <si>
    <t>Elasticache</t>
  </si>
  <si>
    <t>From Elasticache Jump to Elasticache Instance</t>
  </si>
  <si>
    <t>sunil1.yz2rfp.ng.0001.usw1.cache.amazonaws.com</t>
  </si>
  <si>
    <t>Shut down node and failover via UI</t>
  </si>
  <si>
    <t>Redis Enterprise</t>
  </si>
  <si>
    <t>Connect to Jump Box</t>
  </si>
  <si>
    <t>Topic</t>
  </si>
  <si>
    <t>AWS Node Reboot</t>
  </si>
  <si>
    <t>AWS Node Failover</t>
  </si>
  <si>
    <t>RE Node Reboot</t>
  </si>
  <si>
    <t>RE Process Kill</t>
  </si>
  <si>
    <t>RLAdmin Failover</t>
  </si>
  <si>
    <t>Test Run 120 seconds</t>
  </si>
  <si>
    <t>0.001 * 3</t>
  </si>
  <si>
    <t>0.001 *2</t>
  </si>
  <si>
    <t>Memory Req (GB) (double for HA)</t>
  </si>
  <si>
    <t>scp  -o ForwardAgent=yes -o IdentitiesOnly=yes -o StrictHostKeyChecking=no -o UserKnownHostsFile=/dev/null -i  ~/.ssh/sunil1.pem ~/Google\ Drive\ File\ Stream/My\ Drive/workspace/basicLoadModeler/target/basicLoadModeler-0.0.1-SNAPSHOT-jar-with-dependencies.jar ubuntu@54.193.96.46:~</t>
  </si>
  <si>
    <t>*</t>
  </si>
  <si>
    <t>Started reboot 45 seconds into 2 minute test</t>
  </si>
  <si>
    <t>You've exceeded your limit of failover tests (5)</t>
  </si>
  <si>
    <t>(node 2 as primary)</t>
  </si>
  <si>
    <t>(node 2 primary failed over to replica)</t>
  </si>
  <si>
    <t>RC Pro - On Demand</t>
  </si>
  <si>
    <t>RC Pro - Reserved</t>
  </si>
  <si>
    <t>Elasticache - On Demand</t>
  </si>
  <si>
    <t>Elasticache - Reserved</t>
  </si>
  <si>
    <t xml:space="preserve">5 GB </t>
  </si>
  <si>
    <t>10 GB</t>
  </si>
  <si>
    <t>20 GB</t>
  </si>
  <si>
    <t>25 GB</t>
  </si>
  <si>
    <t>150 GB</t>
  </si>
  <si>
    <t>Data Importance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</si>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</sst>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0.000%"/>
    <numFmt numFmtId="172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0" xfId="0" applyFont="1"/>
    <xf numFmtId="169" fontId="0" fillId="0" borderId="0" xfId="2" applyNumberFormat="1" applyFont="1"/>
    <xf numFmtId="17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Data Importance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How important is the data?</c:v>
              </c:pt>
            </c:strLit>
          </c:cat>
          <c:val>
            <c:numRef>
              <c:f>Sheet4!$C$7:$E$7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A-D742-9BE0-5D417AF84F72}"/>
            </c:ext>
          </c:extLst>
        </c:ser>
        <c:ser>
          <c:idx val="1"/>
          <c:order val="1"/>
          <c:tx>
            <c:strRef>
              <c:f>Sheet4!$B$8</c:f>
              <c:strCache>
                <c:ptCount val="1"/>
                <c:pt idx="0">
                  <c:v>Data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How important is the data?</c:v>
              </c:pt>
            </c:strLit>
          </c:cat>
          <c:val>
            <c:numRef>
              <c:f>Sheet4!$C$8:$E$8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A-D742-9BE0-5D417AF8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854367"/>
        <c:axId val="1733856047"/>
      </c:lineChart>
      <c:catAx>
        <c:axId val="17338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56047"/>
        <c:crosses val="autoZero"/>
        <c:auto val="1"/>
        <c:lblAlgn val="ctr"/>
        <c:lblOffset val="100"/>
        <c:noMultiLvlLbl val="0"/>
      </c:catAx>
      <c:valAx>
        <c:axId val="173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5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Pricing!$B$2</c:f>
              <c:strCache>
                <c:ptCount val="1"/>
                <c:pt idx="0">
                  <c:v>RC Pro - On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Pricing!$A$3:$A$7</c:f>
              <c:strCache>
                <c:ptCount val="5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  <c:pt idx="4">
                  <c:v>150 GB</c:v>
                </c:pt>
              </c:strCache>
            </c:strRef>
          </c:cat>
          <c:val>
            <c:numRef>
              <c:f>Pricing!$B$3:$B$7</c:f>
              <c:numCache>
                <c:formatCode>_("$"* #,##0_);_("$"* \(#,##0\);_("$"* "-"??_);_(@_)</c:formatCode>
                <c:ptCount val="5"/>
                <c:pt idx="0">
                  <c:v>9340</c:v>
                </c:pt>
                <c:pt idx="1">
                  <c:v>9792</c:v>
                </c:pt>
                <c:pt idx="2">
                  <c:v>10985</c:v>
                </c:pt>
                <c:pt idx="3">
                  <c:v>15676</c:v>
                </c:pt>
                <c:pt idx="4">
                  <c:v>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7-9149-93BE-545FF4597815}"/>
            </c:ext>
          </c:extLst>
        </c:ser>
        <c:ser>
          <c:idx val="1"/>
          <c:order val="1"/>
          <c:tx>
            <c:strRef>
              <c:f>Pricing!$C$2</c:f>
              <c:strCache>
                <c:ptCount val="1"/>
                <c:pt idx="0">
                  <c:v>RC Pro - Reserved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Pricing!$A$3:$A$7</c:f>
              <c:strCache>
                <c:ptCount val="5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  <c:pt idx="4">
                  <c:v>150 GB</c:v>
                </c:pt>
              </c:strCache>
            </c:strRef>
          </c:cat>
          <c:val>
            <c:numRef>
              <c:f>Pricing!$C$3:$C$7</c:f>
              <c:numCache>
                <c:formatCode>_("$"* #,##0_);_("$"* \(#,##0\);_("$"* "-"??_);_(@_)</c:formatCode>
                <c:ptCount val="5"/>
                <c:pt idx="0">
                  <c:v>4791</c:v>
                </c:pt>
                <c:pt idx="1">
                  <c:v>6478</c:v>
                </c:pt>
                <c:pt idx="2">
                  <c:v>8257</c:v>
                </c:pt>
                <c:pt idx="3">
                  <c:v>11129</c:v>
                </c:pt>
                <c:pt idx="4">
                  <c:v>53815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7-9149-93BE-545FF4597815}"/>
            </c:ext>
          </c:extLst>
        </c:ser>
        <c:ser>
          <c:idx val="2"/>
          <c:order val="2"/>
          <c:tx>
            <c:strRef>
              <c:f>Pricing!$D$2</c:f>
              <c:strCache>
                <c:ptCount val="1"/>
                <c:pt idx="0">
                  <c:v>Elasticache - On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Pricing!$A$3:$A$7</c:f>
              <c:strCache>
                <c:ptCount val="5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  <c:pt idx="4">
                  <c:v>150 GB</c:v>
                </c:pt>
              </c:strCache>
            </c:strRef>
          </c:cat>
          <c:val>
            <c:numRef>
              <c:f>Pricing!$D$3:$D$7</c:f>
              <c:numCache>
                <c:formatCode>_("$"* #,##0_);_("$"* \(#,##0\);_("$"* "-"??_);_(@_)</c:formatCode>
                <c:ptCount val="5"/>
                <c:pt idx="0">
                  <c:v>8173</c:v>
                </c:pt>
                <c:pt idx="1">
                  <c:v>11957</c:v>
                </c:pt>
                <c:pt idx="2">
                  <c:v>23915</c:v>
                </c:pt>
                <c:pt idx="3">
                  <c:v>47830</c:v>
                </c:pt>
                <c:pt idx="4">
                  <c:v>191318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7-9149-93BE-545FF4597815}"/>
            </c:ext>
          </c:extLst>
        </c:ser>
        <c:ser>
          <c:idx val="3"/>
          <c:order val="3"/>
          <c:tx>
            <c:strRef>
              <c:f>Pricing!$E$2</c:f>
              <c:strCache>
                <c:ptCount val="1"/>
                <c:pt idx="0">
                  <c:v>Elasticache - Reserved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Pricing!$A$3:$A$7</c:f>
              <c:strCache>
                <c:ptCount val="5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  <c:pt idx="4">
                  <c:v>150 GB</c:v>
                </c:pt>
              </c:strCache>
            </c:strRef>
          </c:cat>
          <c:val>
            <c:numRef>
              <c:f>Pricing!$E$3:$E$7</c:f>
              <c:numCache>
                <c:formatCode>_("$"* #,##0_);_("$"* \(#,##0\);_("$"* "-"??_);_(@_)</c:formatCode>
                <c:ptCount val="5"/>
                <c:pt idx="0">
                  <c:v>4791</c:v>
                </c:pt>
                <c:pt idx="1">
                  <c:v>6478</c:v>
                </c:pt>
                <c:pt idx="2">
                  <c:v>12957</c:v>
                </c:pt>
                <c:pt idx="3">
                  <c:v>25887</c:v>
                </c:pt>
                <c:pt idx="4">
                  <c:v>103602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7-9149-93BE-545FF459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63871"/>
        <c:axId val="1710165551"/>
      </c:lineChart>
      <c:catAx>
        <c:axId val="17101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65551"/>
        <c:crosses val="autoZero"/>
        <c:auto val="1"/>
        <c:lblAlgn val="ctr"/>
        <c:lblOffset val="100"/>
        <c:noMultiLvlLbl val="0"/>
      </c:catAx>
      <c:valAx>
        <c:axId val="17101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RC</a:t>
            </a:r>
            <a:r>
              <a:rPr lang="en-US" baseline="0"/>
              <a:t> Pro vs. Elasticache - Pricing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Pricing!$B$2</c:f>
              <c:strCache>
                <c:ptCount val="1"/>
                <c:pt idx="0">
                  <c:v>RC Pro - On 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Pricing!$A$3:$A$6</c:f>
              <c:strCache>
                <c:ptCount val="4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</c:strCache>
            </c:strRef>
          </c:cat>
          <c:val>
            <c:numRef>
              <c:f>Pricing!$B$3:$B$6</c:f>
              <c:numCache>
                <c:formatCode>_("$"* #,##0_);_("$"* \(#,##0\);_("$"* "-"??_);_(@_)</c:formatCode>
                <c:ptCount val="4"/>
                <c:pt idx="0">
                  <c:v>9340</c:v>
                </c:pt>
                <c:pt idx="1">
                  <c:v>9792</c:v>
                </c:pt>
                <c:pt idx="2">
                  <c:v>10985</c:v>
                </c:pt>
                <c:pt idx="3">
                  <c:v>15676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2-F04E-86A5-87F59735E9E4}"/>
            </c:ext>
          </c:extLst>
        </c:ser>
        <c:ser>
          <c:idx val="1"/>
          <c:order val="1"/>
          <c:tx>
            <c:strRef>
              <c:f>Pricing!$C$2</c:f>
              <c:strCache>
                <c:ptCount val="1"/>
                <c:pt idx="0">
                  <c:v>RC Pro - Reserved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Pricing!$A$3:$A$6</c:f>
              <c:strCache>
                <c:ptCount val="4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</c:strCache>
            </c:strRef>
          </c:cat>
          <c:val>
            <c:numRef>
              <c:f>Pricing!$C$3:$C$6</c:f>
              <c:numCache>
                <c:formatCode>_("$"* #,##0_);_("$"* \(#,##0\);_("$"* "-"??_);_(@_)</c:formatCode>
                <c:ptCount val="4"/>
                <c:pt idx="0">
                  <c:v>4791</c:v>
                </c:pt>
                <c:pt idx="1">
                  <c:v>6478</c:v>
                </c:pt>
                <c:pt idx="2">
                  <c:v>8257</c:v>
                </c:pt>
                <c:pt idx="3">
                  <c:v>11129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2-F04E-86A5-87F59735E9E4}"/>
            </c:ext>
          </c:extLst>
        </c:ser>
        <c:ser>
          <c:idx val="2"/>
          <c:order val="2"/>
          <c:tx>
            <c:strRef>
              <c:f>Pricing!$D$2</c:f>
              <c:strCache>
                <c:ptCount val="1"/>
                <c:pt idx="0">
                  <c:v>Elasticache - On Demand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Pricing!$A$3:$A$6</c:f>
              <c:strCache>
                <c:ptCount val="4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</c:strCache>
            </c:strRef>
          </c:cat>
          <c:val>
            <c:numRef>
              <c:f>Pricing!$D$3:$D$6</c:f>
              <c:numCache>
                <c:formatCode>_("$"* #,##0_);_("$"* \(#,##0\);_("$"* "-"??_);_(@_)</c:formatCode>
                <c:ptCount val="4"/>
                <c:pt idx="0">
                  <c:v>8173</c:v>
                </c:pt>
                <c:pt idx="1">
                  <c:v>11957</c:v>
                </c:pt>
                <c:pt idx="2">
                  <c:v>23915</c:v>
                </c:pt>
                <c:pt idx="3">
                  <c:v>47830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2-F04E-86A5-87F59735E9E4}"/>
            </c:ext>
          </c:extLst>
        </c:ser>
        <c:ser>
          <c:idx val="3"/>
          <c:order val="3"/>
          <c:tx>
            <c:strRef>
              <c:f>Pricing!$E$2</c:f>
              <c:strCache>
                <c:ptCount val="1"/>
                <c:pt idx="0">
                  <c:v>Elasticache - Reserved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Pricing!$A$3:$A$6</c:f>
              <c:strCache>
                <c:ptCount val="4"/>
                <c:pt idx="0">
                  <c:v>5 GB </c:v>
                </c:pt>
                <c:pt idx="1">
                  <c:v>10 GB</c:v>
                </c:pt>
                <c:pt idx="2">
                  <c:v>20 GB</c:v>
                </c:pt>
                <c:pt idx="3">
                  <c:v>25 GB</c:v>
                </c:pt>
              </c:strCache>
            </c:strRef>
          </c:cat>
          <c:val>
            <c:numRef>
              <c:f>Pricing!$E$3:$E$6</c:f>
              <c:numCache>
                <c:formatCode>_("$"* #,##0_);_("$"* \(#,##0\);_("$"* "-"??_);_(@_)</c:formatCode>
                <c:ptCount val="4"/>
                <c:pt idx="0">
                  <c:v>4791</c:v>
                </c:pt>
                <c:pt idx="1">
                  <c:v>6478</c:v>
                </c:pt>
                <c:pt idx="2">
                  <c:v>12957</c:v>
                </c:pt>
                <c:pt idx="3">
                  <c:v>25887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2-F04E-86A5-87F59735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73663"/>
        <c:axId val="1706545695"/>
      </c:lineChart>
      <c:catAx>
        <c:axId val="17316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45695"/>
        <c:crosses val="autoZero"/>
        <c:auto val="1"/>
        <c:lblAlgn val="ctr"/>
        <c:lblOffset val="100"/>
        <c:noMultiLvlLbl val="0"/>
      </c:catAx>
      <c:valAx>
        <c:axId val="17065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9</xdr:row>
      <xdr:rowOff>63500</xdr:rowOff>
    </xdr:from>
    <xdr:to>
      <xdr:col>14</xdr:col>
      <xdr:colOff>38100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A0F63-AF4A-B54A-871F-52D75C5F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1333499</xdr:colOff>
      <xdr:row>8</xdr:row>
      <xdr:rowOff>167055</xdr:rowOff>
    </xdr:from>
    <xdr:to>
      <xdr:col>8</xdr:col>
      <xdr:colOff>210038</xdr:colOff>
      <xdr:row>22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ECBFA-A5D4-7640-B436-5624D133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547077</xdr:colOff>
      <xdr:row>2</xdr:row>
      <xdr:rowOff>19539</xdr:rowOff>
    </xdr:from>
    <xdr:to>
      <xdr:col>4</xdr:col>
      <xdr:colOff>361460</xdr:colOff>
      <xdr:row>24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9B7FE-62A2-5F4B-B1A2-DDD5BAB7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F788-DDB8-F348-887D-D7AAA76CC5EF}">
  <dimension ref="A1:H36"/>
  <sheetViews>
    <sheetView zoomScale="130" zoomScaleNormal="130" workbookViewId="0">
      <selection activeCell="E28" sqref="E28"/>
    </sheetView>
  </sheetViews>
  <sheetFormatPr baseColWidth="10" defaultRowHeight="16" x14ac:dyDescent="0.2"/>
  <cols>
    <col min="1" max="1" width="20.6640625" customWidth="1"/>
    <col min="3" max="3" width="19.1640625" bestFit="1" customWidth="1"/>
    <col min="4" max="4" width="20.83203125" bestFit="1" customWidth="1"/>
    <col min="5" max="5" width="22.6640625" customWidth="1"/>
    <col min="6" max="6" width="19" bestFit="1" customWidth="1"/>
  </cols>
  <sheetData>
    <row r="1" spans="1:8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20</v>
      </c>
    </row>
    <row r="2" spans="1:8" x14ac:dyDescent="0.2">
      <c r="A2" t="s">
        <v>15</v>
      </c>
      <c r="B2">
        <v>1</v>
      </c>
      <c r="C2" s="3">
        <v>109979</v>
      </c>
      <c r="D2" s="3">
        <v>87109</v>
      </c>
      <c r="E2" s="4">
        <f>(C2-D2)/C2</f>
        <v>0.20794879022358814</v>
      </c>
      <c r="F2">
        <v>1.0029999999999999</v>
      </c>
    </row>
    <row r="3" spans="1:8" x14ac:dyDescent="0.2">
      <c r="B3">
        <v>2</v>
      </c>
      <c r="C3" s="3">
        <v>109761</v>
      </c>
      <c r="D3" s="3">
        <v>84437</v>
      </c>
      <c r="E3" s="4">
        <f t="shared" ref="E3:E31" si="0">(C3-D3)/C3</f>
        <v>0.23071947230801468</v>
      </c>
      <c r="F3">
        <v>1.0029999999999999</v>
      </c>
    </row>
    <row r="4" spans="1:8" x14ac:dyDescent="0.2">
      <c r="B4">
        <v>3</v>
      </c>
      <c r="C4" s="3">
        <v>112735</v>
      </c>
      <c r="D4" s="3">
        <v>89329</v>
      </c>
      <c r="E4" s="4">
        <f t="shared" si="0"/>
        <v>0.20761963897636049</v>
      </c>
      <c r="F4">
        <v>1.0029999999999999</v>
      </c>
    </row>
    <row r="5" spans="1:8" x14ac:dyDescent="0.2">
      <c r="B5">
        <v>4</v>
      </c>
      <c r="C5" s="3">
        <v>111468</v>
      </c>
      <c r="D5" s="3">
        <v>88820</v>
      </c>
      <c r="E5" s="4">
        <f t="shared" si="0"/>
        <v>0.20317938780636596</v>
      </c>
      <c r="F5">
        <v>1.0029999999999999</v>
      </c>
    </row>
    <row r="6" spans="1:8" x14ac:dyDescent="0.2">
      <c r="B6">
        <v>5</v>
      </c>
      <c r="C6" s="3">
        <v>111734</v>
      </c>
      <c r="D6" s="3">
        <v>88899</v>
      </c>
      <c r="E6" s="4">
        <f t="shared" si="0"/>
        <v>0.20436930567240053</v>
      </c>
      <c r="F6">
        <v>1.0029999999999999</v>
      </c>
    </row>
    <row r="7" spans="1:8" x14ac:dyDescent="0.2">
      <c r="A7" t="s">
        <v>25</v>
      </c>
      <c r="B7">
        <v>6</v>
      </c>
      <c r="C7" s="3">
        <v>110938</v>
      </c>
      <c r="D7" s="3">
        <v>96687</v>
      </c>
      <c r="E7" s="4">
        <f t="shared" si="0"/>
        <v>0.12845913933909031</v>
      </c>
      <c r="F7">
        <v>1.032</v>
      </c>
    </row>
    <row r="8" spans="1:8" x14ac:dyDescent="0.2">
      <c r="A8" t="s">
        <v>25</v>
      </c>
      <c r="B8">
        <v>7</v>
      </c>
      <c r="C8" s="3">
        <v>110460</v>
      </c>
      <c r="D8" s="3">
        <v>48762</v>
      </c>
      <c r="E8" s="4">
        <f t="shared" si="0"/>
        <v>0.55855513307984794</v>
      </c>
      <c r="F8">
        <v>1.05</v>
      </c>
      <c r="G8" t="s">
        <v>26</v>
      </c>
    </row>
    <row r="9" spans="1:8" x14ac:dyDescent="0.2">
      <c r="A9" t="s">
        <v>25</v>
      </c>
      <c r="B9">
        <v>8</v>
      </c>
      <c r="C9" s="3">
        <v>111352</v>
      </c>
      <c r="D9" s="3">
        <v>93776</v>
      </c>
      <c r="E9" s="4">
        <f t="shared" si="0"/>
        <v>0.15784179897981176</v>
      </c>
      <c r="F9">
        <v>1.0409999999999999</v>
      </c>
    </row>
    <row r="10" spans="1:8" x14ac:dyDescent="0.2">
      <c r="A10" t="s">
        <v>25</v>
      </c>
      <c r="B10">
        <v>9</v>
      </c>
      <c r="C10" s="3">
        <v>763692</v>
      </c>
      <c r="D10" s="3">
        <v>643425</v>
      </c>
      <c r="E10" s="4">
        <f t="shared" si="0"/>
        <v>0.15748102638236358</v>
      </c>
      <c r="F10">
        <v>1.0960000000000001</v>
      </c>
      <c r="G10" t="s">
        <v>28</v>
      </c>
    </row>
    <row r="11" spans="1:8" x14ac:dyDescent="0.2">
      <c r="A11" t="s">
        <v>25</v>
      </c>
      <c r="B11">
        <v>10</v>
      </c>
      <c r="C11" s="3">
        <v>757307</v>
      </c>
      <c r="D11" s="3">
        <v>528859</v>
      </c>
      <c r="E11" s="4">
        <f t="shared" si="0"/>
        <v>0.30165837632558529</v>
      </c>
      <c r="F11">
        <v>1.0429999999999999</v>
      </c>
      <c r="G11" t="s">
        <v>28</v>
      </c>
    </row>
    <row r="12" spans="1:8" x14ac:dyDescent="0.2">
      <c r="C12" s="3"/>
      <c r="D12" s="3"/>
    </row>
    <row r="13" spans="1:8" x14ac:dyDescent="0.2">
      <c r="C13" s="3"/>
      <c r="D13" s="3"/>
    </row>
    <row r="14" spans="1:8" x14ac:dyDescent="0.2">
      <c r="C14" s="3"/>
      <c r="D14" s="3"/>
    </row>
    <row r="15" spans="1:8" x14ac:dyDescent="0.2">
      <c r="A15" t="s">
        <v>16</v>
      </c>
      <c r="B15">
        <v>1</v>
      </c>
      <c r="C15" s="3">
        <v>196586</v>
      </c>
      <c r="D15" s="3">
        <v>196422</v>
      </c>
      <c r="E15" s="4">
        <f t="shared" si="0"/>
        <v>8.3424048508032105E-4</v>
      </c>
      <c r="F15">
        <v>80.228999999999999</v>
      </c>
      <c r="G15" t="s">
        <v>27</v>
      </c>
    </row>
    <row r="16" spans="1:8" x14ac:dyDescent="0.2">
      <c r="B16">
        <v>2</v>
      </c>
      <c r="C16" s="3">
        <v>336199</v>
      </c>
      <c r="D16" s="3">
        <v>336017</v>
      </c>
      <c r="E16" s="4">
        <f t="shared" si="0"/>
        <v>5.4134604802512799E-4</v>
      </c>
      <c r="F16" s="3">
        <v>52.164999999999999</v>
      </c>
    </row>
    <row r="17" spans="1:7" x14ac:dyDescent="0.2">
      <c r="B17">
        <v>3</v>
      </c>
      <c r="C17" s="3">
        <v>127501</v>
      </c>
      <c r="D17" s="3">
        <v>126217</v>
      </c>
      <c r="E17" s="4">
        <f t="shared" si="0"/>
        <v>1.0070509250907836E-2</v>
      </c>
      <c r="F17">
        <v>52.256999999999998</v>
      </c>
    </row>
    <row r="18" spans="1:7" x14ac:dyDescent="0.2">
      <c r="A18" t="s">
        <v>25</v>
      </c>
      <c r="B18">
        <v>4</v>
      </c>
      <c r="C18" s="3">
        <v>319828</v>
      </c>
      <c r="D18" s="3">
        <v>319647</v>
      </c>
      <c r="E18" s="4">
        <f t="shared" si="0"/>
        <v>5.6592918693797916E-4</v>
      </c>
      <c r="F18">
        <v>67.424000000000007</v>
      </c>
    </row>
    <row r="19" spans="1:7" x14ac:dyDescent="0.2">
      <c r="A19" t="s">
        <v>25</v>
      </c>
      <c r="B19">
        <v>5</v>
      </c>
      <c r="C19" s="3">
        <v>142672</v>
      </c>
      <c r="D19" s="3">
        <v>141507</v>
      </c>
      <c r="E19" s="4">
        <f t="shared" si="0"/>
        <v>8.1655825950431755E-3</v>
      </c>
      <c r="F19">
        <v>53.271999999999998</v>
      </c>
      <c r="G19" t="s">
        <v>29</v>
      </c>
    </row>
    <row r="20" spans="1:7" x14ac:dyDescent="0.2">
      <c r="A20" t="s">
        <v>25</v>
      </c>
    </row>
    <row r="21" spans="1:7" x14ac:dyDescent="0.2">
      <c r="A21" t="s">
        <v>17</v>
      </c>
      <c r="B21">
        <v>1</v>
      </c>
      <c r="C21" s="3">
        <v>211112</v>
      </c>
      <c r="D21" s="3">
        <v>211112</v>
      </c>
      <c r="E21" s="4">
        <f t="shared" si="0"/>
        <v>0</v>
      </c>
      <c r="F21">
        <v>33.975999999999999</v>
      </c>
    </row>
    <row r="22" spans="1:7" x14ac:dyDescent="0.2">
      <c r="B22">
        <v>2</v>
      </c>
      <c r="C22" s="3">
        <v>168804</v>
      </c>
      <c r="D22" s="3">
        <v>168804</v>
      </c>
      <c r="E22" s="4">
        <f t="shared" si="0"/>
        <v>0</v>
      </c>
      <c r="F22">
        <v>43.408000000000001</v>
      </c>
    </row>
    <row r="23" spans="1:7" x14ac:dyDescent="0.2">
      <c r="B23">
        <v>3</v>
      </c>
      <c r="C23" s="3">
        <v>248314</v>
      </c>
      <c r="D23" s="3">
        <v>248314</v>
      </c>
      <c r="E23" s="4">
        <f t="shared" si="0"/>
        <v>0</v>
      </c>
      <c r="F23">
        <v>46.094000000000001</v>
      </c>
    </row>
    <row r="24" spans="1:7" x14ac:dyDescent="0.2">
      <c r="B24">
        <v>4</v>
      </c>
      <c r="C24" s="3">
        <v>285888</v>
      </c>
      <c r="D24" s="3">
        <v>285888</v>
      </c>
      <c r="E24" s="4">
        <f t="shared" si="0"/>
        <v>0</v>
      </c>
      <c r="F24">
        <v>47.061</v>
      </c>
    </row>
    <row r="25" spans="1:7" x14ac:dyDescent="0.2">
      <c r="B25">
        <v>5</v>
      </c>
      <c r="C25" s="3">
        <v>250937</v>
      </c>
      <c r="D25" s="3">
        <v>250937</v>
      </c>
      <c r="E25" s="4">
        <f t="shared" si="0"/>
        <v>0</v>
      </c>
      <c r="F25">
        <v>48.02</v>
      </c>
    </row>
    <row r="27" spans="1:7" x14ac:dyDescent="0.2">
      <c r="A27" t="s">
        <v>18</v>
      </c>
      <c r="B27">
        <v>1</v>
      </c>
      <c r="C27" s="3">
        <v>96219</v>
      </c>
      <c r="D27" s="3">
        <v>96219</v>
      </c>
      <c r="E27" s="4">
        <f t="shared" si="0"/>
        <v>0</v>
      </c>
      <c r="F27" t="s">
        <v>21</v>
      </c>
    </row>
    <row r="28" spans="1:7" x14ac:dyDescent="0.2">
      <c r="B28">
        <v>2</v>
      </c>
      <c r="C28" s="3">
        <v>100737</v>
      </c>
      <c r="D28" s="3">
        <v>100737</v>
      </c>
      <c r="E28" s="4">
        <f t="shared" si="0"/>
        <v>0</v>
      </c>
      <c r="F28" t="s">
        <v>22</v>
      </c>
    </row>
    <row r="29" spans="1:7" x14ac:dyDescent="0.2">
      <c r="B29">
        <v>3</v>
      </c>
      <c r="C29" s="3">
        <v>98239</v>
      </c>
      <c r="D29" s="3">
        <v>98239</v>
      </c>
      <c r="E29" s="4">
        <f t="shared" si="0"/>
        <v>0</v>
      </c>
      <c r="F29" t="s">
        <v>21</v>
      </c>
    </row>
    <row r="30" spans="1:7" x14ac:dyDescent="0.2">
      <c r="B30">
        <v>4</v>
      </c>
      <c r="C30" s="3">
        <v>99662</v>
      </c>
      <c r="D30" s="3">
        <v>99662</v>
      </c>
      <c r="E30" s="4">
        <f t="shared" si="0"/>
        <v>0</v>
      </c>
      <c r="F30" t="s">
        <v>21</v>
      </c>
    </row>
    <row r="31" spans="1:7" x14ac:dyDescent="0.2">
      <c r="B31">
        <v>5</v>
      </c>
      <c r="C31" s="3">
        <v>101156</v>
      </c>
      <c r="D31" s="3">
        <v>101156</v>
      </c>
      <c r="E31" s="4">
        <f t="shared" si="0"/>
        <v>0</v>
      </c>
      <c r="F31" t="s">
        <v>21</v>
      </c>
    </row>
    <row r="32" spans="1:7" x14ac:dyDescent="0.2">
      <c r="A32" t="s">
        <v>19</v>
      </c>
      <c r="B32">
        <v>1</v>
      </c>
    </row>
    <row r="33" spans="2:2" x14ac:dyDescent="0.2">
      <c r="B33">
        <v>2</v>
      </c>
    </row>
    <row r="34" spans="2:2" x14ac:dyDescent="0.2">
      <c r="B34">
        <v>3</v>
      </c>
    </row>
    <row r="35" spans="2:2" x14ac:dyDescent="0.2">
      <c r="B35">
        <v>4</v>
      </c>
    </row>
    <row r="36" spans="2:2" x14ac:dyDescent="0.2">
      <c r="B3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8146-8F5E-6B42-A757-DBC921915379}">
  <dimension ref="B2:E8"/>
  <sheetViews>
    <sheetView workbookViewId="0">
      <selection activeCell="E8" sqref="B7:E8"/>
    </sheetView>
  </sheetViews>
  <sheetFormatPr baseColWidth="10" defaultRowHeight="16" x14ac:dyDescent="0.2"/>
  <cols>
    <col min="2" max="2" width="14.6640625" customWidth="1"/>
  </cols>
  <sheetData>
    <row r="2" spans="2:5" x14ac:dyDescent="0.2">
      <c r="B2" t="s">
        <v>39</v>
      </c>
      <c r="C2" t="s">
        <v>40</v>
      </c>
    </row>
    <row r="3" spans="2:5" x14ac:dyDescent="0.2">
      <c r="B3">
        <v>0</v>
      </c>
      <c r="C3">
        <v>0</v>
      </c>
    </row>
    <row r="4" spans="2:5" x14ac:dyDescent="0.2">
      <c r="B4">
        <v>50</v>
      </c>
      <c r="C4">
        <v>50</v>
      </c>
    </row>
    <row r="5" spans="2:5" x14ac:dyDescent="0.2">
      <c r="B5">
        <v>100</v>
      </c>
      <c r="C5">
        <v>100</v>
      </c>
    </row>
    <row r="7" spans="2:5" x14ac:dyDescent="0.2">
      <c r="B7" t="s">
        <v>39</v>
      </c>
      <c r="C7">
        <v>0</v>
      </c>
      <c r="D7">
        <v>50</v>
      </c>
      <c r="E7">
        <v>100</v>
      </c>
    </row>
    <row r="8" spans="2:5" x14ac:dyDescent="0.2">
      <c r="B8" t="s">
        <v>40</v>
      </c>
      <c r="C8">
        <v>0</v>
      </c>
      <c r="D8">
        <v>50</v>
      </c>
      <c r="E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627C-C554-0D48-85A9-D0F13743DF38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40" bestFit="1" customWidth="1"/>
  </cols>
  <sheetData>
    <row r="1" spans="1:2" x14ac:dyDescent="0.2">
      <c r="A1" t="s">
        <v>5</v>
      </c>
    </row>
    <row r="2" spans="1:2" x14ac:dyDescent="0.2">
      <c r="A2" s="1" t="s">
        <v>8</v>
      </c>
    </row>
    <row r="3" spans="1:2" x14ac:dyDescent="0.2">
      <c r="A3" t="s">
        <v>6</v>
      </c>
      <c r="B3" s="2" t="s">
        <v>7</v>
      </c>
    </row>
    <row r="4" spans="1:2" x14ac:dyDescent="0.2">
      <c r="A4" t="s">
        <v>9</v>
      </c>
      <c r="B4" s="2" t="s">
        <v>10</v>
      </c>
    </row>
    <row r="5" spans="1:2" x14ac:dyDescent="0.2">
      <c r="A5" t="s">
        <v>11</v>
      </c>
    </row>
    <row r="6" spans="1:2" x14ac:dyDescent="0.2">
      <c r="B6" t="s">
        <v>24</v>
      </c>
    </row>
    <row r="7" spans="1:2" x14ac:dyDescent="0.2">
      <c r="A7" s="1" t="s">
        <v>12</v>
      </c>
    </row>
    <row r="8" spans="1:2" x14ac:dyDescent="0.2">
      <c r="A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5E15-CE0C-684B-B971-DB5AF32F0381}">
  <dimension ref="A2:E7"/>
  <sheetViews>
    <sheetView tabSelected="1" zoomScale="130" zoomScaleNormal="130" workbookViewId="0">
      <selection activeCell="H6" sqref="H6"/>
    </sheetView>
  </sheetViews>
  <sheetFormatPr baseColWidth="10" defaultRowHeight="16" x14ac:dyDescent="0.2"/>
  <cols>
    <col min="1" max="1" width="29.5" bestFit="1" customWidth="1"/>
    <col min="2" max="2" width="18.33203125" bestFit="1" customWidth="1"/>
    <col min="3" max="3" width="28.6640625" bestFit="1" customWidth="1"/>
    <col min="4" max="4" width="22.1640625" bestFit="1" customWidth="1"/>
    <col min="5" max="5" width="19.83203125" bestFit="1" customWidth="1"/>
  </cols>
  <sheetData>
    <row r="2" spans="1:5" x14ac:dyDescent="0.2">
      <c r="A2" t="s">
        <v>23</v>
      </c>
      <c r="B2" t="s">
        <v>30</v>
      </c>
      <c r="C2" t="s">
        <v>31</v>
      </c>
      <c r="D2" t="s">
        <v>32</v>
      </c>
      <c r="E2" t="s">
        <v>33</v>
      </c>
    </row>
    <row r="3" spans="1:5" x14ac:dyDescent="0.2">
      <c r="A3" t="s">
        <v>34</v>
      </c>
      <c r="B3" s="5">
        <v>9340</v>
      </c>
      <c r="C3" s="5">
        <v>4791</v>
      </c>
      <c r="D3" s="5">
        <v>8173</v>
      </c>
      <c r="E3" s="5">
        <v>4791</v>
      </c>
    </row>
    <row r="4" spans="1:5" x14ac:dyDescent="0.2">
      <c r="A4" t="s">
        <v>35</v>
      </c>
      <c r="B4" s="5">
        <v>9792</v>
      </c>
      <c r="C4" s="5">
        <v>6478</v>
      </c>
      <c r="D4" s="5">
        <v>11957</v>
      </c>
      <c r="E4" s="5">
        <v>6478</v>
      </c>
    </row>
    <row r="5" spans="1:5" x14ac:dyDescent="0.2">
      <c r="A5" t="s">
        <v>36</v>
      </c>
      <c r="B5" s="5">
        <v>10985</v>
      </c>
      <c r="C5" s="5">
        <v>8257</v>
      </c>
      <c r="D5" s="5">
        <v>23915</v>
      </c>
      <c r="E5" s="5">
        <v>12957</v>
      </c>
    </row>
    <row r="6" spans="1:5" x14ac:dyDescent="0.2">
      <c r="A6" t="s">
        <v>37</v>
      </c>
      <c r="B6" s="5">
        <v>15676</v>
      </c>
      <c r="C6" s="5">
        <v>11129</v>
      </c>
      <c r="D6" s="5">
        <v>47830</v>
      </c>
      <c r="E6" s="5">
        <v>25887</v>
      </c>
    </row>
    <row r="7" spans="1:5" x14ac:dyDescent="0.2">
      <c r="A7" t="s">
        <v>38</v>
      </c>
      <c r="B7" s="5">
        <v>72785</v>
      </c>
      <c r="C7" s="5">
        <v>53815</v>
      </c>
      <c r="D7" s="5">
        <v>191318</v>
      </c>
      <c r="E7" s="5">
        <v>103602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Loss</vt:lpstr>
      <vt:lpstr>Sheet4</vt:lpstr>
      <vt:lpstr>Sheet2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2019-05-15T02:04:05Z</dcterms:created>
  <dcterms:modified xsi:type="dcterms:W3CDTF">2019-05-29T23:48:20Z</dcterms:modified>
</cp:coreProperties>
</file>