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8_{080083AC-D8DC-944B-B3D2-EF21AD7337A0}" xr6:coauthVersionLast="47" xr6:coauthVersionMax="47" xr10:uidLastSave="{00000000-0000-0000-0000-000000000000}"/>
  <bookViews>
    <workbookView xWindow="28800" yWindow="3800" windowWidth="25600" windowHeight="15440" xr2:uid="{5C5AAE7B-4DDF-9448-9C02-63B608984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C59" i="1"/>
  <c r="B59" i="1"/>
  <c r="C10" i="1"/>
  <c r="B10" i="1"/>
  <c r="B6" i="1"/>
</calcChain>
</file>

<file path=xl/sharedStrings.xml><?xml version="1.0" encoding="utf-8"?>
<sst xmlns="http://schemas.openxmlformats.org/spreadsheetml/2006/main" count="142" uniqueCount="142">
  <si>
    <t>Node</t>
  </si>
  <si>
    <t>Antrim and Newtownabbey</t>
  </si>
  <si>
    <t>Barnsley</t>
  </si>
  <si>
    <t>Bath and North East Somerset</t>
  </si>
  <si>
    <t>Bedford</t>
  </si>
  <si>
    <t>Birmingham</t>
  </si>
  <si>
    <t>Blackburn with Darwen</t>
  </si>
  <si>
    <t>Blackpool</t>
  </si>
  <si>
    <t>Bolton</t>
  </si>
  <si>
    <t>Bournemouth Christchurch and Poole</t>
  </si>
  <si>
    <t>Bracknell Forest</t>
  </si>
  <si>
    <t>Bradford</t>
  </si>
  <si>
    <t>Bridgend</t>
  </si>
  <si>
    <t>Brighton and Hove</t>
  </si>
  <si>
    <t>Bristol City of</t>
  </si>
  <si>
    <t>Buckinghamshire</t>
  </si>
  <si>
    <t>Bury</t>
  </si>
  <si>
    <t>Calderdale</t>
  </si>
  <si>
    <t>Cambridgeshire</t>
  </si>
  <si>
    <t>Cardiff</t>
  </si>
  <si>
    <t>Carmarthenshire</t>
  </si>
  <si>
    <t>Central Bedfordshire</t>
  </si>
  <si>
    <t>Cheshire East</t>
  </si>
  <si>
    <t>Cheshire West and Chester</t>
  </si>
  <si>
    <t>Conwy</t>
  </si>
  <si>
    <t>Cornwall</t>
  </si>
  <si>
    <t>County Durham</t>
  </si>
  <si>
    <t>Coventry</t>
  </si>
  <si>
    <t>Cumbria</t>
  </si>
  <si>
    <t>Darlington</t>
  </si>
  <si>
    <t>Denbighshire</t>
  </si>
  <si>
    <t>Derby</t>
  </si>
  <si>
    <t>Derbyshire</t>
  </si>
  <si>
    <t>Devon</t>
  </si>
  <si>
    <t>Doncaster</t>
  </si>
  <si>
    <t>Dorset</t>
  </si>
  <si>
    <t>Dudley</t>
  </si>
  <si>
    <t>Dumfries and Galloway</t>
  </si>
  <si>
    <t>East Dunbartonshire</t>
  </si>
  <si>
    <t>East Riding of Yorkshire</t>
  </si>
  <si>
    <t>East Sussex</t>
  </si>
  <si>
    <t>Essex</t>
  </si>
  <si>
    <t>Flintshire</t>
  </si>
  <si>
    <t>Gateshead</t>
  </si>
  <si>
    <t>Glasgow City</t>
  </si>
  <si>
    <t>Gloucestershire</t>
  </si>
  <si>
    <t>Gwynedd</t>
  </si>
  <si>
    <t>Halton</t>
  </si>
  <si>
    <t>Hampshire</t>
  </si>
  <si>
    <t>Hartlepool</t>
  </si>
  <si>
    <t>Herefordshire County of</t>
  </si>
  <si>
    <t>Hertfordshire</t>
  </si>
  <si>
    <t>Isle of Wight</t>
  </si>
  <si>
    <t>Isles of Scilly</t>
  </si>
  <si>
    <t>Kent</t>
  </si>
  <si>
    <t>Kingston upon Hull City of</t>
  </si>
  <si>
    <t>Kirklees</t>
  </si>
  <si>
    <t>Knowsley</t>
  </si>
  <si>
    <t>Lancashire</t>
  </si>
  <si>
    <t>Leeds</t>
  </si>
  <si>
    <t>Leicester</t>
  </si>
  <si>
    <t>Leicestershire</t>
  </si>
  <si>
    <t>Lincolnshire</t>
  </si>
  <si>
    <t>Liverpool</t>
  </si>
  <si>
    <t>Luton</t>
  </si>
  <si>
    <t>Manchester</t>
  </si>
  <si>
    <t>Medway</t>
  </si>
  <si>
    <t>Merthyr Tydfil</t>
  </si>
  <si>
    <t>Middlesbrough</t>
  </si>
  <si>
    <t>Milton Keynes</t>
  </si>
  <si>
    <t>Monmouthshire</t>
  </si>
  <si>
    <t>Newcastle upon Tyne</t>
  </si>
  <si>
    <t>Newport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</si>
  <si>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</si>
  <si>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</si>
  <si>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</si>
  <si>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</si>
  <si>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</si>
  <si>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</si>
  <si>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</si>
  <si>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</si>
  <si>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</si>
  <si>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</si>
  <si>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</si>
  <si>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</si>
  <si>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</si>
  <si>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</si>
  <si>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</si>
  <si>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Powys</t>
  </si>
  <si>
    <t>Reading</t>
  </si>
  <si>
    <t>Redcar and Cleveland</t>
  </si>
  <si>
    <t>Rhondda Cynon Taf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</si>
  <si>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</si>
  <si>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</si>
  <si>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</si>
  <si>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</si>
  <si>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</si>
  <si>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</si>
  <si>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</si>
  <si>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</si>
  <si>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</si>
  <si>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</si>
  <si>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</si>
  <si>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</si>
  <si>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</si>
  <si>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</si>
  <si>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</si>
  <si>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</si>
  <si>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</si>
  <si>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</si>
  <si>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</si>
  <si>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</si>
  <si>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</si>
  <si>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</si>
  <si>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</si>
  <si>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Swansea</t>
  </si>
  <si>
    <t>Swindon</t>
  </si>
  <si>
    <t>Tameside</t>
  </si>
  <si>
    <t>Telford and Wrekin</t>
  </si>
  <si>
    <t>Thurrock</t>
  </si>
  <si>
    <t>Torbay</t>
  </si>
  <si>
    <t>Trafford</t>
  </si>
  <si>
    <t>Wakefield</t>
  </si>
  <si>
    <t>Walsall</t>
  </si>
  <si>
    <t>Warrington</t>
  </si>
  <si>
    <t>Warwickshire</t>
  </si>
  <si>
    <t>West Berkshire</t>
  </si>
  <si>
    <t>West Sussex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</si>
  <si>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</si>
  <si>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</si>
  <si>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</si>
  <si>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</si>
  <si>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</si>
  <si>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</si>
  <si>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</si>
  <si>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</si>
  <si>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</si>
  <si>
    <t>L1/L2</t>
  </si>
  <si>
    <t>L3</t>
  </si>
  <si>
    <t>Number of instructors</t>
  </si>
  <si>
    <t>Number of Schools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</si>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</sst>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297A-32AA-D444-93A3-07A364F5009E}">
  <dimension ref="A1:F137"/>
  <sheetViews>
    <sheetView tabSelected="1" workbookViewId="0">
      <selection activeCell="C7" sqref="C7"/>
    </sheetView>
  </sheetViews>
  <sheetFormatPr baseColWidth="10" defaultRowHeight="16" x14ac:dyDescent="0.2"/>
  <cols>
    <col min="1" max="1" width="32.5" bestFit="1" customWidth="1"/>
    <col min="4" max="4" width="19" bestFit="1" customWidth="1"/>
    <col min="5" max="5" width="16.83203125" bestFit="1" customWidth="1"/>
    <col min="6" max="6" width="26.33203125" style="3" bestFit="1" customWidth="1"/>
  </cols>
  <sheetData>
    <row r="1" spans="1:6" x14ac:dyDescent="0.2">
      <c r="A1" s="1" t="s">
        <v>0</v>
      </c>
      <c r="B1" s="1" t="s">
        <v>137</v>
      </c>
      <c r="C1" s="1" t="s">
        <v>138</v>
      </c>
      <c r="D1" s="1" t="s">
        <v>139</v>
      </c>
      <c r="E1" t="s">
        <v>140</v>
      </c>
      <c r="F1" s="3" t="s">
        <v>141</v>
      </c>
    </row>
    <row r="2" spans="1:6" x14ac:dyDescent="0.2">
      <c r="A2" s="1" t="s">
        <v>1</v>
      </c>
      <c r="D2" s="2">
        <v>1</v>
      </c>
    </row>
    <row r="3" spans="1:6" x14ac:dyDescent="0.2">
      <c r="A3" s="1" t="s">
        <v>2</v>
      </c>
      <c r="B3">
        <v>1713</v>
      </c>
      <c r="C3">
        <v>955</v>
      </c>
      <c r="D3" s="2">
        <v>6</v>
      </c>
      <c r="E3">
        <v>99</v>
      </c>
      <c r="F3" s="3">
        <v>44.44</v>
      </c>
    </row>
    <row r="4" spans="1:6" x14ac:dyDescent="0.2">
      <c r="A4" s="1" t="s">
        <v>3</v>
      </c>
      <c r="B4">
        <v>820</v>
      </c>
      <c r="C4">
        <v>3</v>
      </c>
      <c r="D4" s="2">
        <v>4</v>
      </c>
      <c r="E4">
        <v>109</v>
      </c>
      <c r="F4" s="3">
        <v>21.1</v>
      </c>
    </row>
    <row r="5" spans="1:6" x14ac:dyDescent="0.2">
      <c r="A5" s="1" t="s">
        <v>4</v>
      </c>
      <c r="B5">
        <v>1415</v>
      </c>
      <c r="C5">
        <v>91</v>
      </c>
      <c r="D5" s="2">
        <v>12</v>
      </c>
      <c r="E5">
        <v>94</v>
      </c>
      <c r="F5" s="3">
        <v>37.229999999999997</v>
      </c>
    </row>
    <row r="6" spans="1:6" x14ac:dyDescent="0.2">
      <c r="A6" s="1" t="s">
        <v>5</v>
      </c>
      <c r="B6">
        <f>8141+515</f>
        <v>8656</v>
      </c>
      <c r="C6">
        <v>204</v>
      </c>
      <c r="D6" s="2">
        <v>57</v>
      </c>
      <c r="E6">
        <f>475+28</f>
        <v>503</v>
      </c>
      <c r="F6" s="3">
        <v>25.05</v>
      </c>
    </row>
    <row r="7" spans="1:6" x14ac:dyDescent="0.2">
      <c r="A7" s="1" t="s">
        <v>6</v>
      </c>
      <c r="B7">
        <v>1761</v>
      </c>
      <c r="C7">
        <v>243</v>
      </c>
      <c r="D7" s="2">
        <v>21</v>
      </c>
      <c r="E7">
        <v>81</v>
      </c>
      <c r="F7" s="3">
        <v>44.44</v>
      </c>
    </row>
    <row r="8" spans="1:6" x14ac:dyDescent="0.2">
      <c r="A8" s="1" t="s">
        <v>7</v>
      </c>
      <c r="B8">
        <v>703</v>
      </c>
      <c r="C8">
        <v>38</v>
      </c>
      <c r="D8" s="2">
        <v>6</v>
      </c>
      <c r="E8">
        <v>43</v>
      </c>
      <c r="F8" s="3">
        <v>72.09</v>
      </c>
    </row>
    <row r="9" spans="1:6" x14ac:dyDescent="0.2">
      <c r="A9" s="1" t="s">
        <v>8</v>
      </c>
      <c r="B9">
        <v>2292</v>
      </c>
      <c r="C9">
        <v>246</v>
      </c>
      <c r="D9" s="2">
        <v>15</v>
      </c>
      <c r="E9">
        <v>146</v>
      </c>
      <c r="F9" s="3">
        <v>41.78</v>
      </c>
    </row>
    <row r="10" spans="1:6" x14ac:dyDescent="0.2">
      <c r="A10" s="1" t="s">
        <v>9</v>
      </c>
      <c r="B10">
        <f>718+572</f>
        <v>1290</v>
      </c>
      <c r="C10">
        <f>104+54</f>
        <v>158</v>
      </c>
      <c r="D10" s="2">
        <v>16</v>
      </c>
      <c r="E10">
        <v>103</v>
      </c>
      <c r="F10" s="3">
        <v>33.979999999999997</v>
      </c>
    </row>
    <row r="11" spans="1:6" x14ac:dyDescent="0.2">
      <c r="A11" s="1" t="s">
        <v>10</v>
      </c>
      <c r="B11">
        <v>685</v>
      </c>
      <c r="C11">
        <v>12</v>
      </c>
      <c r="D11" s="2">
        <v>6</v>
      </c>
      <c r="E11">
        <v>50</v>
      </c>
      <c r="F11" s="3">
        <v>42</v>
      </c>
    </row>
    <row r="12" spans="1:6" x14ac:dyDescent="0.2">
      <c r="A12" s="1" t="s">
        <v>11</v>
      </c>
      <c r="B12">
        <v>3491</v>
      </c>
      <c r="C12">
        <v>171</v>
      </c>
      <c r="D12" s="2">
        <v>36</v>
      </c>
      <c r="E12">
        <v>254</v>
      </c>
      <c r="F12" s="3">
        <v>25.59</v>
      </c>
    </row>
    <row r="13" spans="1:6" x14ac:dyDescent="0.2">
      <c r="A13" s="1" t="s">
        <v>12</v>
      </c>
      <c r="D13" s="2">
        <v>1</v>
      </c>
    </row>
    <row r="14" spans="1:6" x14ac:dyDescent="0.2">
      <c r="A14" s="1" t="s">
        <v>13</v>
      </c>
      <c r="B14">
        <v>1567</v>
      </c>
      <c r="C14">
        <v>80</v>
      </c>
      <c r="D14" s="2">
        <v>17</v>
      </c>
      <c r="E14">
        <v>87</v>
      </c>
      <c r="F14" s="3">
        <v>31.03</v>
      </c>
    </row>
    <row r="15" spans="1:6" x14ac:dyDescent="0.2">
      <c r="A15" s="1" t="s">
        <v>14</v>
      </c>
      <c r="B15">
        <v>3547</v>
      </c>
      <c r="C15">
        <v>60</v>
      </c>
      <c r="D15" s="2">
        <v>31</v>
      </c>
      <c r="E15">
        <v>173</v>
      </c>
      <c r="F15" s="3">
        <v>35.840000000000003</v>
      </c>
    </row>
    <row r="16" spans="1:6" x14ac:dyDescent="0.2">
      <c r="A16" s="1" t="s">
        <v>15</v>
      </c>
      <c r="B16">
        <v>1993</v>
      </c>
      <c r="C16">
        <v>12</v>
      </c>
      <c r="D16" s="2">
        <v>31</v>
      </c>
      <c r="E16">
        <v>283</v>
      </c>
      <c r="F16" s="3">
        <v>27.21</v>
      </c>
    </row>
    <row r="17" spans="1:6" x14ac:dyDescent="0.2">
      <c r="A17" s="1" t="s">
        <v>16</v>
      </c>
      <c r="B17">
        <v>1550</v>
      </c>
      <c r="C17">
        <v>100</v>
      </c>
      <c r="D17" s="2">
        <v>6</v>
      </c>
      <c r="E17">
        <v>91</v>
      </c>
      <c r="F17" s="3">
        <v>45.05</v>
      </c>
    </row>
    <row r="18" spans="1:6" x14ac:dyDescent="0.2">
      <c r="A18" s="1" t="s">
        <v>17</v>
      </c>
      <c r="B18">
        <v>2631</v>
      </c>
      <c r="C18">
        <v>96</v>
      </c>
      <c r="D18" s="2">
        <v>9</v>
      </c>
      <c r="E18">
        <v>120</v>
      </c>
      <c r="F18" s="3">
        <v>49.17</v>
      </c>
    </row>
    <row r="19" spans="1:6" x14ac:dyDescent="0.2">
      <c r="A19" s="1" t="s">
        <v>18</v>
      </c>
      <c r="B19">
        <v>7480</v>
      </c>
      <c r="C19">
        <v>207</v>
      </c>
      <c r="D19" s="2">
        <v>71</v>
      </c>
      <c r="E19">
        <v>315</v>
      </c>
      <c r="F19" s="3">
        <v>59.68</v>
      </c>
    </row>
    <row r="20" spans="1:6" x14ac:dyDescent="0.2">
      <c r="A20" s="1" t="s">
        <v>19</v>
      </c>
      <c r="D20" s="2">
        <v>10</v>
      </c>
    </row>
    <row r="21" spans="1:6" x14ac:dyDescent="0.2">
      <c r="A21" s="1" t="s">
        <v>20</v>
      </c>
      <c r="D21" s="2">
        <v>5</v>
      </c>
    </row>
    <row r="22" spans="1:6" x14ac:dyDescent="0.2">
      <c r="A22" s="1" t="s">
        <v>21</v>
      </c>
      <c r="B22">
        <v>3214</v>
      </c>
      <c r="C22">
        <v>162</v>
      </c>
      <c r="D22" s="2">
        <v>14</v>
      </c>
      <c r="E22">
        <v>148</v>
      </c>
      <c r="F22" s="3">
        <v>52.03</v>
      </c>
    </row>
    <row r="23" spans="1:6" x14ac:dyDescent="0.2">
      <c r="A23" s="1" t="s">
        <v>22</v>
      </c>
      <c r="B23">
        <v>5795</v>
      </c>
      <c r="C23">
        <v>443</v>
      </c>
      <c r="D23" s="2">
        <v>15</v>
      </c>
      <c r="E23">
        <v>185</v>
      </c>
      <c r="F23" s="3">
        <v>62.7</v>
      </c>
    </row>
    <row r="24" spans="1:6" x14ac:dyDescent="0.2">
      <c r="A24" s="1" t="s">
        <v>23</v>
      </c>
      <c r="B24">
        <v>1721</v>
      </c>
      <c r="C24">
        <v>124</v>
      </c>
      <c r="D24" s="2">
        <v>13</v>
      </c>
      <c r="E24">
        <v>175</v>
      </c>
      <c r="F24" s="3">
        <v>40</v>
      </c>
    </row>
    <row r="25" spans="1:6" x14ac:dyDescent="0.2">
      <c r="A25" s="1" t="s">
        <v>24</v>
      </c>
      <c r="D25" s="2">
        <v>6</v>
      </c>
    </row>
    <row r="26" spans="1:6" x14ac:dyDescent="0.2">
      <c r="A26" s="1" t="s">
        <v>25</v>
      </c>
      <c r="B26">
        <v>3214</v>
      </c>
      <c r="C26">
        <v>253</v>
      </c>
      <c r="D26" s="2">
        <v>25</v>
      </c>
      <c r="E26">
        <v>220</v>
      </c>
      <c r="F26" s="3">
        <v>76.36</v>
      </c>
    </row>
    <row r="27" spans="1:6" x14ac:dyDescent="0.2">
      <c r="A27" s="1" t="s">
        <v>26</v>
      </c>
      <c r="B27">
        <v>3270</v>
      </c>
      <c r="C27">
        <v>1</v>
      </c>
      <c r="D27" s="2">
        <v>17</v>
      </c>
      <c r="E27">
        <v>279</v>
      </c>
      <c r="F27" s="3">
        <v>23.3</v>
      </c>
    </row>
    <row r="28" spans="1:6" x14ac:dyDescent="0.2">
      <c r="A28" s="1" t="s">
        <v>27</v>
      </c>
      <c r="B28">
        <v>1090</v>
      </c>
      <c r="C28">
        <v>0</v>
      </c>
      <c r="D28" s="2">
        <v>22</v>
      </c>
      <c r="E28">
        <v>129</v>
      </c>
      <c r="F28" s="3">
        <v>23.26</v>
      </c>
    </row>
    <row r="29" spans="1:6" x14ac:dyDescent="0.2">
      <c r="A29" s="1" t="s">
        <v>28</v>
      </c>
      <c r="B29">
        <v>5849</v>
      </c>
      <c r="C29">
        <v>240</v>
      </c>
      <c r="D29" s="2">
        <v>29</v>
      </c>
      <c r="E29">
        <v>337</v>
      </c>
      <c r="F29" s="3">
        <v>62.31</v>
      </c>
    </row>
    <row r="30" spans="1:6" x14ac:dyDescent="0.2">
      <c r="A30" s="1" t="s">
        <v>29</v>
      </c>
      <c r="B30">
        <v>789</v>
      </c>
      <c r="C30">
        <v>51</v>
      </c>
      <c r="D30" s="2">
        <v>6</v>
      </c>
      <c r="E30">
        <v>48</v>
      </c>
      <c r="F30" s="3">
        <v>66.67</v>
      </c>
    </row>
    <row r="31" spans="1:6" x14ac:dyDescent="0.2">
      <c r="A31" s="1" t="s">
        <v>30</v>
      </c>
      <c r="D31" s="2">
        <v>7</v>
      </c>
    </row>
    <row r="32" spans="1:6" x14ac:dyDescent="0.2">
      <c r="A32" s="1" t="s">
        <v>31</v>
      </c>
      <c r="B32">
        <v>2409</v>
      </c>
      <c r="C32">
        <v>100</v>
      </c>
      <c r="D32" s="2">
        <v>13</v>
      </c>
      <c r="E32">
        <v>113</v>
      </c>
      <c r="F32" s="3">
        <v>29.2</v>
      </c>
    </row>
    <row r="33" spans="1:6" x14ac:dyDescent="0.2">
      <c r="A33" s="1" t="s">
        <v>32</v>
      </c>
      <c r="B33">
        <v>7179</v>
      </c>
      <c r="C33">
        <v>502</v>
      </c>
      <c r="D33" s="2">
        <v>72</v>
      </c>
      <c r="E33">
        <v>350</v>
      </c>
      <c r="F33" s="3">
        <v>62.29</v>
      </c>
    </row>
    <row r="34" spans="1:6" x14ac:dyDescent="0.2">
      <c r="A34" s="1" t="s">
        <v>33</v>
      </c>
      <c r="B34">
        <v>7334</v>
      </c>
      <c r="C34">
        <v>777</v>
      </c>
      <c r="D34" s="2">
        <v>40</v>
      </c>
      <c r="E34">
        <v>446</v>
      </c>
      <c r="F34" s="3">
        <v>57.4</v>
      </c>
    </row>
    <row r="35" spans="1:6" x14ac:dyDescent="0.2">
      <c r="A35" s="1" t="s">
        <v>34</v>
      </c>
      <c r="B35">
        <v>592</v>
      </c>
      <c r="C35">
        <v>0</v>
      </c>
      <c r="D35" s="2">
        <v>7</v>
      </c>
      <c r="E35">
        <v>158</v>
      </c>
      <c r="F35" s="3">
        <v>20.25</v>
      </c>
    </row>
    <row r="36" spans="1:6" x14ac:dyDescent="0.2">
      <c r="A36" s="1" t="s">
        <v>35</v>
      </c>
      <c r="B36">
        <v>1411</v>
      </c>
      <c r="C36">
        <v>348</v>
      </c>
      <c r="D36" s="2">
        <v>16</v>
      </c>
      <c r="E36">
        <v>211</v>
      </c>
      <c r="F36" s="3">
        <v>36.97</v>
      </c>
    </row>
    <row r="37" spans="1:6" x14ac:dyDescent="0.2">
      <c r="A37" s="1" t="s">
        <v>36</v>
      </c>
      <c r="B37">
        <v>2691</v>
      </c>
      <c r="C37">
        <v>182</v>
      </c>
      <c r="D37" s="2">
        <v>23</v>
      </c>
      <c r="E37">
        <v>118</v>
      </c>
      <c r="F37" s="3">
        <v>38.979999999999997</v>
      </c>
    </row>
    <row r="38" spans="1:6" x14ac:dyDescent="0.2">
      <c r="A38" s="1" t="s">
        <v>37</v>
      </c>
      <c r="D38" s="2">
        <v>2</v>
      </c>
    </row>
    <row r="39" spans="1:6" x14ac:dyDescent="0.2">
      <c r="A39" s="1" t="s">
        <v>38</v>
      </c>
      <c r="D39" s="2">
        <v>1</v>
      </c>
    </row>
    <row r="40" spans="1:6" x14ac:dyDescent="0.2">
      <c r="A40" s="1" t="s">
        <v>39</v>
      </c>
      <c r="B40">
        <v>1746</v>
      </c>
      <c r="C40">
        <v>3</v>
      </c>
      <c r="D40" s="2">
        <v>33</v>
      </c>
      <c r="E40">
        <v>162</v>
      </c>
      <c r="F40" s="3">
        <v>46.3</v>
      </c>
    </row>
    <row r="41" spans="1:6" x14ac:dyDescent="0.2">
      <c r="A41" s="1" t="s">
        <v>40</v>
      </c>
      <c r="B41">
        <v>3332</v>
      </c>
      <c r="C41">
        <v>125</v>
      </c>
      <c r="D41" s="2">
        <v>33</v>
      </c>
      <c r="E41">
        <v>237</v>
      </c>
      <c r="F41" s="3">
        <v>50.63</v>
      </c>
    </row>
    <row r="42" spans="1:6" x14ac:dyDescent="0.2">
      <c r="A42" s="1" t="s">
        <v>41</v>
      </c>
      <c r="B42">
        <v>9431</v>
      </c>
      <c r="C42">
        <v>524</v>
      </c>
      <c r="D42" s="2">
        <v>89</v>
      </c>
      <c r="E42">
        <v>655</v>
      </c>
      <c r="F42" s="3">
        <v>52.37</v>
      </c>
    </row>
    <row r="43" spans="1:6" x14ac:dyDescent="0.2">
      <c r="A43" s="1" t="s">
        <v>42</v>
      </c>
      <c r="D43" s="2">
        <v>5</v>
      </c>
    </row>
    <row r="44" spans="1:6" x14ac:dyDescent="0.2">
      <c r="A44" s="1" t="s">
        <v>43</v>
      </c>
      <c r="B44">
        <v>2117</v>
      </c>
      <c r="C44">
        <v>28</v>
      </c>
      <c r="D44" s="2">
        <v>8</v>
      </c>
      <c r="E44">
        <v>92</v>
      </c>
      <c r="F44" s="3">
        <v>54.35</v>
      </c>
    </row>
    <row r="45" spans="1:6" x14ac:dyDescent="0.2">
      <c r="A45" s="1" t="s">
        <v>44</v>
      </c>
      <c r="D45" s="2">
        <v>2</v>
      </c>
    </row>
    <row r="46" spans="1:6" x14ac:dyDescent="0.2">
      <c r="A46" s="1" t="s">
        <v>45</v>
      </c>
      <c r="B46">
        <v>3906</v>
      </c>
      <c r="C46">
        <v>356</v>
      </c>
      <c r="D46" s="2">
        <v>33</v>
      </c>
      <c r="E46">
        <v>341</v>
      </c>
      <c r="F46" s="3">
        <v>53.67</v>
      </c>
    </row>
    <row r="47" spans="1:6" x14ac:dyDescent="0.2">
      <c r="A47" s="1" t="s">
        <v>46</v>
      </c>
      <c r="D47" s="2">
        <v>1</v>
      </c>
    </row>
    <row r="48" spans="1:6" x14ac:dyDescent="0.2">
      <c r="A48" s="1" t="s">
        <v>47</v>
      </c>
      <c r="B48">
        <v>486</v>
      </c>
      <c r="C48">
        <v>46</v>
      </c>
      <c r="D48" s="2">
        <v>6</v>
      </c>
      <c r="E48">
        <v>67</v>
      </c>
      <c r="F48" s="3">
        <v>31.34</v>
      </c>
    </row>
    <row r="49" spans="1:6" x14ac:dyDescent="0.2">
      <c r="A49" s="1" t="s">
        <v>48</v>
      </c>
      <c r="B49">
        <v>10848</v>
      </c>
      <c r="C49">
        <v>285</v>
      </c>
      <c r="D49" s="2">
        <v>46</v>
      </c>
      <c r="E49">
        <v>594</v>
      </c>
      <c r="F49" s="3">
        <v>40.07</v>
      </c>
    </row>
    <row r="50" spans="1:6" x14ac:dyDescent="0.2">
      <c r="A50" s="1" t="s">
        <v>49</v>
      </c>
      <c r="B50">
        <v>532</v>
      </c>
      <c r="C50">
        <v>0</v>
      </c>
      <c r="D50" s="2">
        <v>2</v>
      </c>
      <c r="E50">
        <v>41</v>
      </c>
      <c r="F50" s="3">
        <v>34.15</v>
      </c>
    </row>
    <row r="51" spans="1:6" x14ac:dyDescent="0.2">
      <c r="A51" s="1" t="s">
        <v>50</v>
      </c>
      <c r="B51">
        <v>870</v>
      </c>
      <c r="C51">
        <v>0</v>
      </c>
      <c r="D51" s="2">
        <v>8</v>
      </c>
      <c r="E51">
        <v>110</v>
      </c>
      <c r="F51" s="3">
        <v>38.18</v>
      </c>
    </row>
    <row r="52" spans="1:6" x14ac:dyDescent="0.2">
      <c r="A52" s="1" t="s">
        <v>51</v>
      </c>
      <c r="B52">
        <v>7123</v>
      </c>
      <c r="C52">
        <v>250</v>
      </c>
      <c r="D52" s="2">
        <v>47</v>
      </c>
      <c r="E52">
        <v>584</v>
      </c>
      <c r="F52" s="3">
        <v>38.18</v>
      </c>
    </row>
    <row r="53" spans="1:6" x14ac:dyDescent="0.2">
      <c r="A53" s="1" t="s">
        <v>52</v>
      </c>
      <c r="B53">
        <v>502</v>
      </c>
      <c r="C53">
        <v>5</v>
      </c>
      <c r="D53" s="2">
        <v>4</v>
      </c>
      <c r="E53">
        <v>54</v>
      </c>
      <c r="F53" s="3">
        <v>40.74</v>
      </c>
    </row>
    <row r="54" spans="1:6" x14ac:dyDescent="0.2">
      <c r="A54" s="1" t="s">
        <v>53</v>
      </c>
      <c r="D54" s="2">
        <v>0</v>
      </c>
    </row>
    <row r="55" spans="1:6" x14ac:dyDescent="0.2">
      <c r="A55" s="1" t="s">
        <v>54</v>
      </c>
      <c r="B55">
        <v>7822</v>
      </c>
      <c r="C55">
        <v>350</v>
      </c>
      <c r="D55" s="2">
        <v>76</v>
      </c>
      <c r="E55">
        <v>710</v>
      </c>
      <c r="F55" s="3">
        <v>38.869999999999997</v>
      </c>
    </row>
    <row r="56" spans="1:6" x14ac:dyDescent="0.2">
      <c r="A56" s="1" t="s">
        <v>55</v>
      </c>
      <c r="B56">
        <v>4011</v>
      </c>
      <c r="C56">
        <v>294</v>
      </c>
      <c r="D56" s="2">
        <v>8</v>
      </c>
      <c r="E56">
        <v>118</v>
      </c>
      <c r="F56" s="3">
        <v>53.39</v>
      </c>
    </row>
    <row r="57" spans="1:6" x14ac:dyDescent="0.2">
      <c r="A57" s="1" t="s">
        <v>56</v>
      </c>
      <c r="B57">
        <v>4177</v>
      </c>
      <c r="C57">
        <v>176</v>
      </c>
      <c r="D57" s="2">
        <v>34</v>
      </c>
      <c r="E57">
        <v>161</v>
      </c>
      <c r="F57" s="3">
        <v>84.47</v>
      </c>
    </row>
    <row r="58" spans="1:6" x14ac:dyDescent="0.2">
      <c r="A58" s="1" t="s">
        <v>57</v>
      </c>
      <c r="D58" s="2">
        <v>1</v>
      </c>
    </row>
    <row r="59" spans="1:6" x14ac:dyDescent="0.2">
      <c r="A59" s="1" t="s">
        <v>58</v>
      </c>
      <c r="B59">
        <f>13239+2436</f>
        <v>15675</v>
      </c>
      <c r="C59">
        <f>1013+230</f>
        <v>1243</v>
      </c>
      <c r="D59" s="2">
        <v>98</v>
      </c>
      <c r="E59">
        <v>664</v>
      </c>
      <c r="F59" s="3">
        <v>48.64</v>
      </c>
    </row>
    <row r="60" spans="1:6" x14ac:dyDescent="0.2">
      <c r="A60" s="1" t="s">
        <v>59</v>
      </c>
      <c r="B60">
        <v>7278</v>
      </c>
      <c r="C60">
        <v>600</v>
      </c>
      <c r="D60" s="2">
        <v>46</v>
      </c>
      <c r="E60">
        <v>307</v>
      </c>
      <c r="F60" s="3">
        <v>53.42</v>
      </c>
    </row>
    <row r="61" spans="1:6" x14ac:dyDescent="0.2">
      <c r="A61" s="1" t="s">
        <v>60</v>
      </c>
      <c r="B61">
        <v>2427</v>
      </c>
      <c r="C61">
        <v>0</v>
      </c>
      <c r="D61" s="2">
        <v>12</v>
      </c>
      <c r="E61">
        <v>140</v>
      </c>
      <c r="F61" s="3">
        <v>34.29</v>
      </c>
    </row>
    <row r="62" spans="1:6" x14ac:dyDescent="0.2">
      <c r="A62" s="1" t="s">
        <v>61</v>
      </c>
      <c r="B62">
        <v>1954</v>
      </c>
      <c r="C62">
        <v>75</v>
      </c>
      <c r="D62" s="2">
        <v>38</v>
      </c>
      <c r="E62">
        <v>337</v>
      </c>
      <c r="F62" s="3">
        <v>22.55</v>
      </c>
    </row>
    <row r="63" spans="1:6" x14ac:dyDescent="0.2">
      <c r="A63" s="1" t="s">
        <v>62</v>
      </c>
      <c r="B63">
        <v>5131</v>
      </c>
      <c r="C63">
        <v>180</v>
      </c>
      <c r="D63" s="2">
        <v>42</v>
      </c>
      <c r="E63">
        <v>401</v>
      </c>
      <c r="F63" s="3">
        <v>40.65</v>
      </c>
    </row>
    <row r="64" spans="1:6" x14ac:dyDescent="0.2">
      <c r="A64" s="1" t="s">
        <v>63</v>
      </c>
      <c r="B64">
        <v>7111</v>
      </c>
      <c r="C64">
        <v>870</v>
      </c>
      <c r="D64" s="2">
        <v>17</v>
      </c>
      <c r="E64">
        <v>534</v>
      </c>
      <c r="F64" s="3">
        <v>43.82</v>
      </c>
    </row>
    <row r="65" spans="1:6" x14ac:dyDescent="0.2">
      <c r="A65" s="1" t="s">
        <v>64</v>
      </c>
      <c r="B65">
        <v>636</v>
      </c>
      <c r="C65">
        <v>0</v>
      </c>
      <c r="D65" s="2">
        <v>5</v>
      </c>
      <c r="E65">
        <v>74</v>
      </c>
      <c r="F65" s="3">
        <v>12.16</v>
      </c>
    </row>
    <row r="66" spans="1:6" x14ac:dyDescent="0.2">
      <c r="A66" s="1" t="s">
        <v>65</v>
      </c>
      <c r="B66">
        <v>3918</v>
      </c>
      <c r="C66">
        <v>890</v>
      </c>
      <c r="D66" s="2">
        <v>23</v>
      </c>
      <c r="E66">
        <v>205</v>
      </c>
      <c r="F66" s="3">
        <v>53.66</v>
      </c>
    </row>
    <row r="67" spans="1:6" x14ac:dyDescent="0.2">
      <c r="A67" s="1" t="s">
        <v>66</v>
      </c>
      <c r="B67">
        <v>877</v>
      </c>
      <c r="C67">
        <v>0</v>
      </c>
      <c r="D67" s="2">
        <v>7</v>
      </c>
      <c r="E67">
        <v>124</v>
      </c>
      <c r="F67" s="3">
        <v>33.869999999999997</v>
      </c>
    </row>
    <row r="68" spans="1:6" x14ac:dyDescent="0.2">
      <c r="A68" s="1" t="s">
        <v>67</v>
      </c>
      <c r="D68" s="2">
        <v>1</v>
      </c>
    </row>
    <row r="69" spans="1:6" x14ac:dyDescent="0.2">
      <c r="A69" s="1" t="s">
        <v>68</v>
      </c>
      <c r="B69">
        <v>800</v>
      </c>
      <c r="C69">
        <v>0</v>
      </c>
      <c r="D69" s="2">
        <v>5</v>
      </c>
      <c r="E69">
        <v>60</v>
      </c>
      <c r="F69" s="3">
        <v>48.33</v>
      </c>
    </row>
    <row r="70" spans="1:6" x14ac:dyDescent="0.2">
      <c r="A70" s="1" t="s">
        <v>69</v>
      </c>
      <c r="B70">
        <v>1657</v>
      </c>
      <c r="C70">
        <v>27</v>
      </c>
      <c r="D70" s="2">
        <v>11</v>
      </c>
      <c r="E70">
        <v>123</v>
      </c>
      <c r="F70" s="3">
        <v>39.840000000000003</v>
      </c>
    </row>
    <row r="71" spans="1:6" x14ac:dyDescent="0.2">
      <c r="A71" s="1" t="s">
        <v>70</v>
      </c>
      <c r="D71" s="2">
        <v>3</v>
      </c>
    </row>
    <row r="72" spans="1:6" x14ac:dyDescent="0.2">
      <c r="A72" s="1" t="s">
        <v>71</v>
      </c>
      <c r="B72">
        <v>2485</v>
      </c>
      <c r="C72">
        <v>23</v>
      </c>
      <c r="D72" s="2">
        <v>12</v>
      </c>
      <c r="E72">
        <v>122</v>
      </c>
      <c r="F72" s="3">
        <v>45.9</v>
      </c>
    </row>
    <row r="73" spans="1:6" x14ac:dyDescent="0.2">
      <c r="A73" s="1" t="s">
        <v>72</v>
      </c>
      <c r="D73" s="2">
        <v>6</v>
      </c>
    </row>
    <row r="74" spans="1:6" x14ac:dyDescent="0.2">
      <c r="A74" s="1" t="s">
        <v>73</v>
      </c>
      <c r="B74">
        <v>2164</v>
      </c>
      <c r="C74">
        <v>138</v>
      </c>
      <c r="D74" s="2">
        <v>41</v>
      </c>
      <c r="E74">
        <v>160</v>
      </c>
      <c r="F74" s="3">
        <v>35</v>
      </c>
    </row>
    <row r="75" spans="1:6" x14ac:dyDescent="0.2">
      <c r="A75" s="1" t="s">
        <v>74</v>
      </c>
      <c r="B75">
        <v>1397</v>
      </c>
      <c r="C75">
        <v>0</v>
      </c>
      <c r="D75" s="2">
        <v>15</v>
      </c>
      <c r="E75">
        <v>44</v>
      </c>
      <c r="F75" s="3">
        <v>84.09</v>
      </c>
    </row>
    <row r="76" spans="1:6" x14ac:dyDescent="0.2">
      <c r="A76" s="1" t="s">
        <v>75</v>
      </c>
      <c r="B76">
        <v>1421</v>
      </c>
      <c r="C76">
        <v>0</v>
      </c>
      <c r="D76" s="2">
        <v>0</v>
      </c>
      <c r="E76">
        <v>85</v>
      </c>
      <c r="F76" s="3">
        <v>44.71</v>
      </c>
    </row>
    <row r="77" spans="1:6" x14ac:dyDescent="0.2">
      <c r="A77" s="1" t="s">
        <v>76</v>
      </c>
      <c r="B77">
        <v>1918</v>
      </c>
      <c r="C77">
        <v>280</v>
      </c>
      <c r="D77" s="2">
        <v>10</v>
      </c>
      <c r="E77">
        <v>105</v>
      </c>
      <c r="F77" s="3">
        <v>38.1</v>
      </c>
    </row>
    <row r="78" spans="1:6" x14ac:dyDescent="0.2">
      <c r="A78" s="1" t="s">
        <v>77</v>
      </c>
      <c r="B78">
        <v>1764</v>
      </c>
      <c r="C78">
        <v>78</v>
      </c>
      <c r="D78" s="2">
        <v>10</v>
      </c>
      <c r="E78">
        <v>81</v>
      </c>
      <c r="F78" s="3">
        <v>48.15</v>
      </c>
    </row>
    <row r="79" spans="1:6" x14ac:dyDescent="0.2">
      <c r="A79" s="1" t="s">
        <v>78</v>
      </c>
      <c r="B79">
        <v>2937</v>
      </c>
      <c r="C79">
        <v>59</v>
      </c>
      <c r="D79" s="2">
        <v>49</v>
      </c>
      <c r="E79">
        <v>428</v>
      </c>
      <c r="F79" s="3">
        <v>27.1</v>
      </c>
    </row>
    <row r="80" spans="1:6" x14ac:dyDescent="0.2">
      <c r="A80" s="1" t="s">
        <v>79</v>
      </c>
      <c r="B80">
        <v>5043</v>
      </c>
      <c r="C80">
        <v>119</v>
      </c>
      <c r="D80" s="2">
        <v>29</v>
      </c>
      <c r="E80">
        <v>327</v>
      </c>
      <c r="F80" s="3">
        <v>42.2</v>
      </c>
    </row>
    <row r="81" spans="1:6" x14ac:dyDescent="0.2">
      <c r="A81" s="1" t="s">
        <v>80</v>
      </c>
      <c r="B81">
        <v>1240</v>
      </c>
      <c r="C81">
        <v>55</v>
      </c>
      <c r="D81" s="2">
        <v>13</v>
      </c>
      <c r="E81">
        <v>194</v>
      </c>
      <c r="F81" s="3">
        <v>26.29</v>
      </c>
    </row>
    <row r="82" spans="1:6" x14ac:dyDescent="0.2">
      <c r="A82" s="1" t="s">
        <v>81</v>
      </c>
      <c r="B82">
        <v>836</v>
      </c>
      <c r="C82">
        <v>0</v>
      </c>
      <c r="D82" s="2">
        <v>19</v>
      </c>
      <c r="E82">
        <v>123</v>
      </c>
      <c r="F82" s="3">
        <v>29.27</v>
      </c>
    </row>
    <row r="83" spans="1:6" x14ac:dyDescent="0.2">
      <c r="A83" s="1" t="s">
        <v>82</v>
      </c>
      <c r="B83">
        <v>6307</v>
      </c>
      <c r="C83">
        <v>221</v>
      </c>
      <c r="D83" s="2">
        <v>54</v>
      </c>
      <c r="E83">
        <v>391</v>
      </c>
      <c r="F83" s="3">
        <v>41.18</v>
      </c>
    </row>
    <row r="84" spans="1:6" x14ac:dyDescent="0.2">
      <c r="A84" s="1" t="s">
        <v>83</v>
      </c>
      <c r="B84">
        <v>3773</v>
      </c>
      <c r="C84">
        <v>52</v>
      </c>
      <c r="D84" s="2">
        <v>0</v>
      </c>
      <c r="E84">
        <v>120</v>
      </c>
      <c r="F84" s="3">
        <v>45</v>
      </c>
    </row>
    <row r="85" spans="1:6" x14ac:dyDescent="0.2">
      <c r="A85" s="1" t="s">
        <v>84</v>
      </c>
      <c r="B85">
        <v>3090</v>
      </c>
      <c r="C85">
        <v>447</v>
      </c>
      <c r="D85" s="2">
        <v>31</v>
      </c>
      <c r="E85">
        <v>372</v>
      </c>
      <c r="F85" s="3">
        <v>29.03</v>
      </c>
    </row>
    <row r="86" spans="1:6" x14ac:dyDescent="0.2">
      <c r="A86" s="1" t="s">
        <v>85</v>
      </c>
      <c r="B86">
        <v>1794</v>
      </c>
      <c r="C86">
        <v>51</v>
      </c>
      <c r="D86" s="2">
        <v>11</v>
      </c>
      <c r="E86">
        <v>91</v>
      </c>
      <c r="F86" s="3">
        <v>48.35</v>
      </c>
    </row>
    <row r="87" spans="1:6" x14ac:dyDescent="0.2">
      <c r="A87" s="1" t="s">
        <v>86</v>
      </c>
      <c r="B87">
        <v>3116</v>
      </c>
      <c r="C87">
        <v>440</v>
      </c>
      <c r="D87" s="2">
        <v>16</v>
      </c>
      <c r="E87">
        <v>121</v>
      </c>
      <c r="F87" s="3">
        <v>44.63</v>
      </c>
    </row>
    <row r="88" spans="1:6" x14ac:dyDescent="0.2">
      <c r="A88" s="1" t="s">
        <v>87</v>
      </c>
      <c r="B88">
        <v>1362</v>
      </c>
      <c r="C88">
        <v>22</v>
      </c>
      <c r="D88" s="2">
        <v>2</v>
      </c>
      <c r="E88">
        <v>72</v>
      </c>
      <c r="F88" s="3">
        <v>38.89</v>
      </c>
    </row>
    <row r="89" spans="1:6" x14ac:dyDescent="0.2">
      <c r="A89" s="1" t="s">
        <v>88</v>
      </c>
      <c r="D89" s="2">
        <v>7</v>
      </c>
    </row>
    <row r="90" spans="1:6" x14ac:dyDescent="0.2">
      <c r="A90" s="1" t="s">
        <v>89</v>
      </c>
      <c r="B90">
        <v>1158</v>
      </c>
      <c r="C90">
        <v>262</v>
      </c>
      <c r="D90" s="2">
        <v>14</v>
      </c>
      <c r="E90">
        <v>68</v>
      </c>
      <c r="F90" s="3">
        <v>51.47</v>
      </c>
    </row>
    <row r="91" spans="1:6" x14ac:dyDescent="0.2">
      <c r="A91" s="1" t="s">
        <v>90</v>
      </c>
      <c r="B91">
        <v>1939</v>
      </c>
      <c r="C91">
        <v>20</v>
      </c>
      <c r="D91" s="2">
        <v>5</v>
      </c>
      <c r="E91">
        <v>65</v>
      </c>
      <c r="F91" s="3">
        <v>49.23</v>
      </c>
    </row>
    <row r="92" spans="1:6" x14ac:dyDescent="0.2">
      <c r="A92" s="1" t="s">
        <v>91</v>
      </c>
      <c r="D92" s="2">
        <v>1</v>
      </c>
    </row>
    <row r="93" spans="1:6" x14ac:dyDescent="0.2">
      <c r="A93" s="1" t="s">
        <v>92</v>
      </c>
      <c r="B93">
        <v>1777</v>
      </c>
      <c r="C93">
        <v>106</v>
      </c>
      <c r="D93" s="2">
        <v>10</v>
      </c>
      <c r="E93">
        <v>96</v>
      </c>
      <c r="F93" s="3">
        <v>47.92</v>
      </c>
    </row>
    <row r="94" spans="1:6" x14ac:dyDescent="0.2">
      <c r="A94" s="1" t="s">
        <v>93</v>
      </c>
      <c r="B94">
        <v>665</v>
      </c>
      <c r="C94">
        <v>0</v>
      </c>
      <c r="D94" s="2">
        <v>5</v>
      </c>
      <c r="E94">
        <v>133</v>
      </c>
      <c r="F94" s="3">
        <v>27.82</v>
      </c>
    </row>
    <row r="95" spans="1:6" x14ac:dyDescent="0.2">
      <c r="A95" s="1" t="s">
        <v>94</v>
      </c>
      <c r="B95">
        <v>334</v>
      </c>
      <c r="C95">
        <v>96</v>
      </c>
      <c r="D95" s="2">
        <v>5</v>
      </c>
      <c r="E95">
        <v>28</v>
      </c>
      <c r="F95" s="3">
        <v>64.290000000000006</v>
      </c>
    </row>
    <row r="96" spans="1:6" x14ac:dyDescent="0.2">
      <c r="A96" s="1" t="s">
        <v>95</v>
      </c>
      <c r="B96">
        <v>945</v>
      </c>
      <c r="C96">
        <v>0</v>
      </c>
      <c r="D96" s="2">
        <v>4</v>
      </c>
      <c r="E96">
        <v>122</v>
      </c>
      <c r="F96" s="3">
        <v>24.59</v>
      </c>
    </row>
    <row r="97" spans="1:6" x14ac:dyDescent="0.2">
      <c r="A97" s="1" t="s">
        <v>96</v>
      </c>
      <c r="B97">
        <v>1192</v>
      </c>
      <c r="C97">
        <v>0</v>
      </c>
      <c r="D97" s="2">
        <v>4</v>
      </c>
      <c r="E97">
        <v>126</v>
      </c>
      <c r="F97" s="3">
        <v>39.68</v>
      </c>
    </row>
    <row r="98" spans="1:6" x14ac:dyDescent="0.2">
      <c r="A98" s="1" t="s">
        <v>97</v>
      </c>
      <c r="D98" s="2">
        <v>7</v>
      </c>
    </row>
    <row r="99" spans="1:6" x14ac:dyDescent="0.2">
      <c r="A99" s="1" t="s">
        <v>98</v>
      </c>
      <c r="B99">
        <v>2477</v>
      </c>
      <c r="C99">
        <v>20</v>
      </c>
      <c r="D99" s="2">
        <v>26</v>
      </c>
      <c r="E99">
        <v>202</v>
      </c>
      <c r="F99" s="3">
        <v>28.22</v>
      </c>
    </row>
    <row r="100" spans="1:6" x14ac:dyDescent="0.2">
      <c r="A100" s="1" t="s">
        <v>99</v>
      </c>
      <c r="B100">
        <v>2647</v>
      </c>
      <c r="C100">
        <v>473</v>
      </c>
      <c r="D100" s="2">
        <v>19</v>
      </c>
      <c r="E100">
        <v>193</v>
      </c>
      <c r="F100" s="3">
        <v>40.93</v>
      </c>
    </row>
    <row r="101" spans="1:6" x14ac:dyDescent="0.2">
      <c r="A101" s="1" t="s">
        <v>100</v>
      </c>
      <c r="B101">
        <v>485</v>
      </c>
      <c r="C101">
        <v>28</v>
      </c>
      <c r="D101" s="2">
        <v>0</v>
      </c>
      <c r="E101">
        <v>57</v>
      </c>
      <c r="F101" s="3">
        <v>33.33</v>
      </c>
    </row>
    <row r="102" spans="1:6" x14ac:dyDescent="0.2">
      <c r="A102" s="1" t="s">
        <v>101</v>
      </c>
      <c r="B102">
        <v>3715</v>
      </c>
      <c r="C102">
        <v>141</v>
      </c>
      <c r="D102" s="2">
        <v>11</v>
      </c>
      <c r="E102">
        <v>90</v>
      </c>
      <c r="F102" s="3">
        <v>51.11</v>
      </c>
    </row>
    <row r="103" spans="1:6" x14ac:dyDescent="0.2">
      <c r="A103" s="1" t="s">
        <v>102</v>
      </c>
      <c r="B103">
        <v>2028</v>
      </c>
      <c r="C103">
        <v>0</v>
      </c>
      <c r="D103" s="2">
        <v>23</v>
      </c>
      <c r="E103">
        <v>312</v>
      </c>
      <c r="F103" s="3">
        <v>33.01</v>
      </c>
    </row>
    <row r="104" spans="1:6" x14ac:dyDescent="0.2">
      <c r="A104" s="1" t="s">
        <v>103</v>
      </c>
      <c r="B104">
        <v>2781</v>
      </c>
      <c r="C104">
        <v>356</v>
      </c>
      <c r="D104" s="2">
        <v>18</v>
      </c>
      <c r="E104">
        <v>127</v>
      </c>
      <c r="F104" s="3">
        <v>52.76</v>
      </c>
    </row>
    <row r="105" spans="1:6" x14ac:dyDescent="0.2">
      <c r="A105" s="1" t="s">
        <v>104</v>
      </c>
      <c r="B105">
        <v>2161</v>
      </c>
      <c r="C105">
        <v>0</v>
      </c>
      <c r="D105" s="2">
        <v>9</v>
      </c>
      <c r="E105">
        <v>59</v>
      </c>
      <c r="F105" s="3">
        <v>64.41</v>
      </c>
    </row>
    <row r="106" spans="1:6" x14ac:dyDescent="0.2">
      <c r="A106" s="1" t="s">
        <v>105</v>
      </c>
      <c r="B106">
        <v>1543</v>
      </c>
      <c r="C106">
        <v>0</v>
      </c>
      <c r="D106" s="2">
        <v>5</v>
      </c>
      <c r="E106">
        <v>79</v>
      </c>
      <c r="F106" s="3">
        <v>35.44</v>
      </c>
    </row>
    <row r="107" spans="1:6" x14ac:dyDescent="0.2">
      <c r="A107" s="1" t="s">
        <v>106</v>
      </c>
      <c r="B107">
        <v>2150</v>
      </c>
      <c r="C107">
        <v>117</v>
      </c>
      <c r="D107" s="2">
        <v>14</v>
      </c>
      <c r="E107">
        <v>72</v>
      </c>
      <c r="F107" s="3">
        <v>34.72</v>
      </c>
    </row>
    <row r="108" spans="1:6" x14ac:dyDescent="0.2">
      <c r="A108" s="1" t="s">
        <v>107</v>
      </c>
      <c r="D108" s="2">
        <v>3</v>
      </c>
    </row>
    <row r="109" spans="1:6" x14ac:dyDescent="0.2">
      <c r="A109" s="1" t="s">
        <v>108</v>
      </c>
      <c r="B109">
        <v>8818</v>
      </c>
      <c r="C109">
        <v>1467</v>
      </c>
      <c r="D109" s="2">
        <v>51</v>
      </c>
      <c r="E109">
        <v>477</v>
      </c>
      <c r="F109" s="3">
        <v>50.1</v>
      </c>
    </row>
    <row r="110" spans="1:6" x14ac:dyDescent="0.2">
      <c r="A110" s="1" t="s">
        <v>109</v>
      </c>
      <c r="B110">
        <v>1948</v>
      </c>
      <c r="C110">
        <v>0</v>
      </c>
      <c r="D110" s="2">
        <v>17</v>
      </c>
      <c r="E110">
        <v>124</v>
      </c>
      <c r="F110" s="3">
        <v>45.16</v>
      </c>
    </row>
    <row r="111" spans="1:6" x14ac:dyDescent="0.2">
      <c r="A111" s="1" t="s">
        <v>110</v>
      </c>
      <c r="B111">
        <v>745</v>
      </c>
      <c r="C111">
        <v>0</v>
      </c>
      <c r="D111" s="2">
        <v>6</v>
      </c>
      <c r="E111">
        <v>90</v>
      </c>
      <c r="F111" s="3">
        <v>25.56</v>
      </c>
    </row>
    <row r="112" spans="1:6" x14ac:dyDescent="0.2">
      <c r="A112" s="1" t="s">
        <v>111</v>
      </c>
      <c r="B112">
        <v>3715</v>
      </c>
      <c r="C112">
        <v>601</v>
      </c>
      <c r="D112" s="2">
        <v>6</v>
      </c>
      <c r="E112">
        <v>123</v>
      </c>
      <c r="F112" s="3">
        <v>56.1</v>
      </c>
    </row>
    <row r="113" spans="1:6" x14ac:dyDescent="0.2">
      <c r="A113" s="1" t="s">
        <v>112</v>
      </c>
      <c r="B113">
        <v>2937</v>
      </c>
      <c r="C113">
        <v>98</v>
      </c>
      <c r="D113" s="2">
        <v>33</v>
      </c>
      <c r="E113">
        <v>391</v>
      </c>
      <c r="F113" s="3">
        <v>31.71</v>
      </c>
    </row>
    <row r="114" spans="1:6" x14ac:dyDescent="0.2">
      <c r="A114" s="1" t="s">
        <v>113</v>
      </c>
      <c r="B114">
        <v>1964</v>
      </c>
      <c r="C114">
        <v>343</v>
      </c>
      <c r="D114" s="2">
        <v>23</v>
      </c>
      <c r="E114">
        <v>122</v>
      </c>
      <c r="F114" s="3">
        <v>56.56</v>
      </c>
    </row>
    <row r="115" spans="1:6" x14ac:dyDescent="0.2">
      <c r="A115" s="1" t="s">
        <v>114</v>
      </c>
      <c r="B115">
        <v>10543</v>
      </c>
      <c r="C115">
        <v>24</v>
      </c>
      <c r="D115" s="2">
        <v>87</v>
      </c>
      <c r="E115">
        <v>529</v>
      </c>
      <c r="F115" s="3">
        <v>37.43</v>
      </c>
    </row>
    <row r="116" spans="1:6" x14ac:dyDescent="0.2">
      <c r="A116" s="1" t="s">
        <v>115</v>
      </c>
      <c r="D116" s="2">
        <v>7</v>
      </c>
    </row>
    <row r="117" spans="1:6" x14ac:dyDescent="0.2">
      <c r="A117" s="1" t="s">
        <v>116</v>
      </c>
      <c r="B117">
        <v>734</v>
      </c>
      <c r="C117">
        <v>37</v>
      </c>
      <c r="D117" s="2">
        <v>6</v>
      </c>
      <c r="E117">
        <v>87</v>
      </c>
      <c r="F117" s="3">
        <v>26.44</v>
      </c>
    </row>
    <row r="118" spans="1:6" x14ac:dyDescent="0.2">
      <c r="A118" s="1" t="s">
        <v>117</v>
      </c>
      <c r="B118">
        <v>1430</v>
      </c>
      <c r="C118">
        <v>0</v>
      </c>
      <c r="D118" s="2">
        <v>16</v>
      </c>
      <c r="E118">
        <v>111</v>
      </c>
      <c r="F118" s="3">
        <v>35.14</v>
      </c>
    </row>
    <row r="119" spans="1:6" x14ac:dyDescent="0.2">
      <c r="A119" s="1" t="s">
        <v>118</v>
      </c>
      <c r="B119">
        <v>732</v>
      </c>
      <c r="C119">
        <v>0</v>
      </c>
      <c r="D119" s="2">
        <v>9</v>
      </c>
      <c r="E119">
        <v>83</v>
      </c>
      <c r="F119" s="3">
        <v>38.549999999999997</v>
      </c>
    </row>
    <row r="120" spans="1:6" x14ac:dyDescent="0.2">
      <c r="A120" s="1" t="s">
        <v>119</v>
      </c>
      <c r="B120">
        <v>1435</v>
      </c>
      <c r="C120">
        <v>0</v>
      </c>
      <c r="D120" s="2">
        <v>6</v>
      </c>
      <c r="E120">
        <v>57</v>
      </c>
      <c r="F120" s="3">
        <v>54.39</v>
      </c>
    </row>
    <row r="121" spans="1:6" x14ac:dyDescent="0.2">
      <c r="A121" s="1" t="s">
        <v>120</v>
      </c>
      <c r="B121">
        <v>1160</v>
      </c>
      <c r="C121">
        <v>236</v>
      </c>
      <c r="D121" s="2">
        <v>8</v>
      </c>
      <c r="E121">
        <v>51</v>
      </c>
      <c r="F121" s="3">
        <v>68.63</v>
      </c>
    </row>
    <row r="122" spans="1:6" x14ac:dyDescent="0.2">
      <c r="A122" s="1" t="s">
        <v>121</v>
      </c>
      <c r="B122">
        <v>1608</v>
      </c>
      <c r="C122">
        <v>0</v>
      </c>
      <c r="D122" s="2">
        <v>9</v>
      </c>
      <c r="E122">
        <v>107</v>
      </c>
      <c r="F122" s="3">
        <v>37.380000000000003</v>
      </c>
    </row>
    <row r="123" spans="1:6" x14ac:dyDescent="0.2">
      <c r="A123" s="1" t="s">
        <v>122</v>
      </c>
      <c r="B123">
        <v>1957</v>
      </c>
      <c r="C123">
        <v>0</v>
      </c>
      <c r="D123" s="2">
        <v>6</v>
      </c>
      <c r="E123">
        <v>160</v>
      </c>
      <c r="F123" s="3">
        <v>35</v>
      </c>
    </row>
    <row r="124" spans="1:6" x14ac:dyDescent="0.2">
      <c r="A124" s="1" t="s">
        <v>123</v>
      </c>
      <c r="B124">
        <v>1057</v>
      </c>
      <c r="C124">
        <v>162</v>
      </c>
      <c r="D124" s="2">
        <v>10</v>
      </c>
      <c r="E124">
        <v>122</v>
      </c>
      <c r="F124" s="3">
        <v>41.8</v>
      </c>
    </row>
    <row r="125" spans="1:6" x14ac:dyDescent="0.2">
      <c r="A125" s="1" t="s">
        <v>124</v>
      </c>
      <c r="B125">
        <v>1719</v>
      </c>
      <c r="C125">
        <v>492</v>
      </c>
      <c r="D125" s="2">
        <v>12</v>
      </c>
      <c r="E125">
        <v>92</v>
      </c>
      <c r="F125" s="3">
        <v>56.52</v>
      </c>
    </row>
    <row r="126" spans="1:6" x14ac:dyDescent="0.2">
      <c r="A126" s="1" t="s">
        <v>125</v>
      </c>
      <c r="B126">
        <v>2939</v>
      </c>
      <c r="C126">
        <v>109</v>
      </c>
      <c r="D126" s="2">
        <v>22</v>
      </c>
      <c r="E126">
        <v>286</v>
      </c>
      <c r="F126" s="3">
        <v>27.27</v>
      </c>
    </row>
    <row r="127" spans="1:6" x14ac:dyDescent="0.2">
      <c r="A127" s="1" t="s">
        <v>126</v>
      </c>
      <c r="B127">
        <v>1138</v>
      </c>
      <c r="C127">
        <v>67</v>
      </c>
      <c r="D127" s="2">
        <v>9</v>
      </c>
      <c r="E127">
        <v>97</v>
      </c>
      <c r="F127" s="3">
        <v>41.24</v>
      </c>
    </row>
    <row r="128" spans="1:6" x14ac:dyDescent="0.2">
      <c r="A128" s="1" t="s">
        <v>127</v>
      </c>
      <c r="B128">
        <v>1670</v>
      </c>
      <c r="C128">
        <v>194</v>
      </c>
      <c r="D128" s="2">
        <v>45</v>
      </c>
      <c r="E128">
        <v>339</v>
      </c>
      <c r="F128" s="3">
        <v>9.73</v>
      </c>
    </row>
    <row r="129" spans="1:6" x14ac:dyDescent="0.2">
      <c r="A129" s="1" t="s">
        <v>128</v>
      </c>
      <c r="B129">
        <v>1359</v>
      </c>
      <c r="C129">
        <v>12</v>
      </c>
      <c r="D129" s="2">
        <v>7</v>
      </c>
      <c r="E129">
        <v>139</v>
      </c>
      <c r="F129" s="3">
        <v>36.69</v>
      </c>
    </row>
    <row r="130" spans="1:6" x14ac:dyDescent="0.2">
      <c r="A130" s="1" t="s">
        <v>129</v>
      </c>
      <c r="B130">
        <v>2594</v>
      </c>
      <c r="C130">
        <v>41</v>
      </c>
      <c r="D130" s="2">
        <v>28</v>
      </c>
      <c r="E130">
        <v>282</v>
      </c>
      <c r="F130" s="3">
        <v>48.58</v>
      </c>
    </row>
    <row r="131" spans="1:6" x14ac:dyDescent="0.2">
      <c r="A131" s="1" t="s">
        <v>130</v>
      </c>
      <c r="B131">
        <v>798</v>
      </c>
      <c r="C131">
        <v>28</v>
      </c>
      <c r="D131" s="2">
        <v>7</v>
      </c>
      <c r="E131">
        <v>86</v>
      </c>
      <c r="F131" s="3">
        <v>33.72</v>
      </c>
    </row>
    <row r="132" spans="1:6" x14ac:dyDescent="0.2">
      <c r="A132" s="1" t="s">
        <v>131</v>
      </c>
      <c r="D132" s="2">
        <v>14</v>
      </c>
    </row>
    <row r="133" spans="1:6" x14ac:dyDescent="0.2">
      <c r="A133" s="1" t="s">
        <v>132</v>
      </c>
      <c r="B133">
        <v>1463</v>
      </c>
      <c r="C133">
        <v>75</v>
      </c>
      <c r="D133" s="2">
        <v>10</v>
      </c>
      <c r="E133">
        <v>82</v>
      </c>
      <c r="F133" s="3">
        <v>50</v>
      </c>
    </row>
    <row r="134" spans="1:6" x14ac:dyDescent="0.2">
      <c r="A134" s="1" t="s">
        <v>133</v>
      </c>
      <c r="B134">
        <v>2018</v>
      </c>
      <c r="C134">
        <v>229</v>
      </c>
      <c r="D134" s="2">
        <v>10</v>
      </c>
      <c r="E134">
        <v>126</v>
      </c>
      <c r="F134" s="3">
        <v>32.54</v>
      </c>
    </row>
    <row r="135" spans="1:6" x14ac:dyDescent="0.2">
      <c r="A135" s="1" t="s">
        <v>134</v>
      </c>
      <c r="B135">
        <v>4773</v>
      </c>
      <c r="C135">
        <v>63</v>
      </c>
      <c r="D135" s="2">
        <v>37</v>
      </c>
      <c r="E135">
        <v>290</v>
      </c>
      <c r="F135" s="3">
        <v>47.24</v>
      </c>
    </row>
    <row r="136" spans="1:6" x14ac:dyDescent="0.2">
      <c r="A136" s="1" t="s">
        <v>135</v>
      </c>
      <c r="D136" s="2">
        <v>3</v>
      </c>
    </row>
    <row r="137" spans="1:6" x14ac:dyDescent="0.2">
      <c r="A137" s="1" t="s">
        <v>136</v>
      </c>
      <c r="B137">
        <v>1325</v>
      </c>
      <c r="C137">
        <v>518</v>
      </c>
      <c r="D137" s="2">
        <v>17</v>
      </c>
      <c r="E137">
        <v>77</v>
      </c>
      <c r="F137" s="3">
        <v>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2022-04-29T10:33:36Z</dcterms:created>
  <dcterms:modified xsi:type="dcterms:W3CDTF">2022-04-29T10:41:21Z</dcterms:modified>
</cp:coreProperties>
</file>