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chickadee_stamp_v2\chickadee_stamp_v2\"/>
    </mc:Choice>
  </mc:AlternateContent>
  <xr:revisionPtr revIDLastSave="0" documentId="13_ncr:1_{C31D6DEB-552B-4A09-88DD-E84AA97395F0}" xr6:coauthVersionLast="47" xr6:coauthVersionMax="47" xr10:uidLastSave="{00000000-0000-0000-0000-000000000000}"/>
  <bookViews>
    <workbookView xWindow="-38520" yWindow="-8610" windowWidth="38640" windowHeight="21120" xr2:uid="{6461FD7F-AB49-E647-834B-8C3E601FE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3" i="1"/>
  <c r="J44" i="1"/>
  <c r="J45" i="1"/>
  <c r="J46" i="1"/>
  <c r="J47" i="1" s="1"/>
  <c r="J48" i="1" s="1"/>
  <c r="J49" i="1" s="1"/>
  <c r="J37" i="1"/>
  <c r="J38" i="1" s="1"/>
  <c r="J39" i="1" s="1"/>
  <c r="J40" i="1" s="1"/>
  <c r="J41" i="1" s="1"/>
  <c r="J42" i="1" s="1"/>
  <c r="J36" i="1"/>
  <c r="J32" i="1"/>
  <c r="J33" i="1" s="1"/>
  <c r="J34" i="1" s="1"/>
  <c r="J24" i="1"/>
  <c r="J25" i="1" s="1"/>
  <c r="J27" i="1" s="1"/>
  <c r="J28" i="1" s="1"/>
  <c r="J29" i="1" s="1"/>
  <c r="J31" i="1" s="1"/>
  <c r="J12" i="1"/>
  <c r="J13" i="1"/>
  <c r="J11" i="1"/>
  <c r="J19" i="1"/>
  <c r="J20" i="1" s="1"/>
  <c r="J21" i="1" s="1"/>
  <c r="J22" i="1" s="1"/>
  <c r="J23" i="1" s="1"/>
  <c r="J15" i="1"/>
  <c r="J16" i="1" s="1"/>
  <c r="J17" i="1" s="1"/>
  <c r="I25" i="1"/>
  <c r="I26" i="1" s="1"/>
  <c r="I27" i="1" s="1"/>
  <c r="I28" i="1" s="1"/>
  <c r="I29" i="1" s="1"/>
  <c r="I30" i="1" s="1"/>
  <c r="I31" i="1" s="1"/>
  <c r="I19" i="1"/>
  <c r="I20" i="1" s="1"/>
  <c r="I21" i="1" s="1"/>
  <c r="I22" i="1" s="1"/>
  <c r="I23" i="1" s="1"/>
  <c r="I11" i="1"/>
  <c r="I12" i="1" s="1"/>
  <c r="I13" i="1" s="1"/>
  <c r="I14" i="1" s="1"/>
  <c r="I15" i="1" s="1"/>
  <c r="I16" i="1" s="1"/>
  <c r="I17" i="1" s="1"/>
  <c r="I3" i="1"/>
  <c r="I4" i="1" s="1"/>
  <c r="I5" i="1" s="1"/>
  <c r="I6" i="1" s="1"/>
  <c r="I7" i="1" s="1"/>
  <c r="I8" i="1" s="1"/>
  <c r="I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<sst xmlns="http://schemas.openxmlformats.org/spreadsheetml/2006/main" count="320" uniqueCount="94">
  <si>
    <t>GPIO</t>
  </si>
  <si>
    <t>F1</t>
  </si>
  <si>
    <t>F2</t>
  </si>
  <si>
    <t>F3</t>
  </si>
  <si>
    <t>F4</t>
  </si>
  <si>
    <t>F5</t>
  </si>
  <si>
    <t>SPI0_RX</t>
  </si>
  <si>
    <t>SPI0_CS</t>
  </si>
  <si>
    <t>SPI0_CLK</t>
  </si>
  <si>
    <t>SPI0_TX</t>
  </si>
  <si>
    <t>SPI1_RX</t>
  </si>
  <si>
    <t>SPI1_CS</t>
  </si>
  <si>
    <t>SPI1_CLK</t>
  </si>
  <si>
    <t>SPI1_TX</t>
  </si>
  <si>
    <t>UART0_TX</t>
  </si>
  <si>
    <t>UART0_RX</t>
  </si>
  <si>
    <t>UART1_TX</t>
  </si>
  <si>
    <t>UART1_RX</t>
  </si>
  <si>
    <t>I2C0_SDA</t>
  </si>
  <si>
    <t>I2C0_SCL</t>
  </si>
  <si>
    <t>I2C1_SDA</t>
  </si>
  <si>
    <t>I2C1_SCL</t>
  </si>
  <si>
    <t>PWM0_A</t>
  </si>
  <si>
    <t>PWM0_B</t>
  </si>
  <si>
    <t>PWM1_A</t>
  </si>
  <si>
    <t>PWM1_B</t>
  </si>
  <si>
    <t>PWM2_A</t>
  </si>
  <si>
    <t>PWM2_B</t>
  </si>
  <si>
    <t>PWM3_A</t>
  </si>
  <si>
    <t>PWM3_B</t>
  </si>
  <si>
    <t>PWM4_A</t>
  </si>
  <si>
    <t>PWM4_B</t>
  </si>
  <si>
    <t>PWM5_A</t>
  </si>
  <si>
    <t>PWM5_B</t>
  </si>
  <si>
    <t>PWM6_A</t>
  </si>
  <si>
    <t>PWM6_B</t>
  </si>
  <si>
    <t>PWM7_A</t>
  </si>
  <si>
    <t>PWM7_B</t>
  </si>
  <si>
    <t>CLK_GPIN_0</t>
  </si>
  <si>
    <t>CLK_GPOUT_0</t>
  </si>
  <si>
    <t>CLK_GPIN_1</t>
  </si>
  <si>
    <t>CLK_GPOUT_1</t>
  </si>
  <si>
    <t>CLK_GPOUT_2</t>
  </si>
  <si>
    <t>CLK_GPOUT_3</t>
  </si>
  <si>
    <t>SEL</t>
  </si>
  <si>
    <t>F1_AUX</t>
  </si>
  <si>
    <t>CAN Bus</t>
  </si>
  <si>
    <t>SPI</t>
  </si>
  <si>
    <t>Optional for UART</t>
  </si>
  <si>
    <t>Optional ADC</t>
  </si>
  <si>
    <t>I2C Master</t>
  </si>
  <si>
    <t>Optional I2C Master</t>
  </si>
  <si>
    <t>Optional PWM</t>
  </si>
  <si>
    <t>Protocol</t>
  </si>
  <si>
    <t>Optional UART</t>
  </si>
  <si>
    <t>GPIO (25 is LED)</t>
  </si>
  <si>
    <t>Special</t>
  </si>
  <si>
    <t>PWM8_A</t>
  </si>
  <si>
    <t>PWM8_B</t>
  </si>
  <si>
    <t>PWM9_A</t>
  </si>
  <si>
    <t>PWM9_B</t>
  </si>
  <si>
    <t>PWM10_A</t>
  </si>
  <si>
    <t>PWM10_B</t>
  </si>
  <si>
    <t>PWM11_A</t>
  </si>
  <si>
    <t>PWM11_B</t>
  </si>
  <si>
    <t>UART0_CTS/TX</t>
  </si>
  <si>
    <t>UART0_RTS/RX</t>
  </si>
  <si>
    <t>UART1_CTS/TX</t>
  </si>
  <si>
    <t>UART1_RTS/RX</t>
  </si>
  <si>
    <t>TRACECLK</t>
  </si>
  <si>
    <t>TRACEDATA0</t>
  </si>
  <si>
    <t>TRACEDATA1</t>
  </si>
  <si>
    <t>TRACEDATA2</t>
  </si>
  <si>
    <t>TRACEDATA3</t>
  </si>
  <si>
    <t>CLK_GPIN1</t>
  </si>
  <si>
    <t>QMI_CS1n</t>
  </si>
  <si>
    <t>ADC0 (RP235xA)</t>
  </si>
  <si>
    <t>ADC1 (RP235xA)</t>
  </si>
  <si>
    <t>ADC2 (RP235xA)</t>
  </si>
  <si>
    <t>ADC3 (RP235xA)</t>
  </si>
  <si>
    <t>ADC0 (RP235xB)</t>
  </si>
  <si>
    <t>ADC2 (RP235xB)</t>
  </si>
  <si>
    <t>ADC1(RP235xB)</t>
  </si>
  <si>
    <t>ADC3 (RP235xB)</t>
  </si>
  <si>
    <t>ADC4 (RP235xB)</t>
  </si>
  <si>
    <t>ADC5 (RP235xB)</t>
  </si>
  <si>
    <t>ADC6 (RP235xB)</t>
  </si>
  <si>
    <t>ADC7 (RP235xB)</t>
  </si>
  <si>
    <t>Self Check</t>
  </si>
  <si>
    <t>USB_OVCUR_DET</t>
  </si>
  <si>
    <t>USB_VBUS_DET</t>
  </si>
  <si>
    <t>USB_VBUS_EN</t>
  </si>
  <si>
    <t>PIN (RP235xA)</t>
  </si>
  <si>
    <t>PIN (RP235xB)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</si>
</sst>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16" borderId="0" xfId="0" applyFill="1"/>
    <xf numFmtId="0" fontId="0" fillId="18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5" fillId="20" borderId="0" xfId="2" applyFont="1"/>
    <xf numFmtId="0" fontId="6" fillId="8" borderId="0" xfId="0" applyFont="1" applyFill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3" borderId="0" xfId="0" applyFill="1" applyBorder="1"/>
    <xf numFmtId="0" fontId="7" fillId="0" borderId="0" xfId="0" applyFont="1"/>
    <xf numFmtId="0" fontId="0" fillId="0" borderId="0" xfId="0" applyBorder="1"/>
    <xf numFmtId="0" fontId="3" fillId="19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6E6A-6C91-464C-8CB9-44D8ADA6902D}">
  <dimension ref="A1:K49"/>
  <sheetViews>
    <sheetView tabSelected="1" zoomScale="171" workbookViewId="0">
      <selection activeCell="H18" sqref="H18:H23"/>
    </sheetView>
  </sheetViews>
  <sheetFormatPr defaultColWidth="11" defaultRowHeight="15.75" x14ac:dyDescent="0.25"/>
  <cols>
    <col min="3" max="3" width="12.75" bestFit="1" customWidth="1"/>
    <col min="6" max="6" width="14.375" bestFit="1" customWidth="1"/>
    <col min="7" max="7" width="15.375" bestFit="1" customWidth="1"/>
    <col min="9" max="10" width="12.625" bestFit="1" customWidth="1"/>
    <col min="11" max="11" width="10.875" style="16"/>
  </cols>
  <sheetData>
    <row r="1" spans="1:11" x14ac:dyDescent="0.25">
      <c r="A1" s="7" t="s">
        <v>0</v>
      </c>
      <c r="B1" s="5" t="s">
        <v>1</v>
      </c>
      <c r="C1" s="6" t="s">
        <v>2</v>
      </c>
      <c r="D1" s="8" t="s">
        <v>3</v>
      </c>
      <c r="E1" s="11" t="s">
        <v>4</v>
      </c>
      <c r="F1" s="28" t="s">
        <v>56</v>
      </c>
      <c r="G1" s="27" t="s">
        <v>88</v>
      </c>
      <c r="H1" s="7" t="s">
        <v>44</v>
      </c>
      <c r="I1" s="35" t="s">
        <v>92</v>
      </c>
      <c r="J1" s="35" t="s">
        <v>93</v>
      </c>
      <c r="K1" s="17" t="s">
        <v>53</v>
      </c>
    </row>
    <row r="2" spans="1:11" x14ac:dyDescent="0.25">
      <c r="A2">
        <v>0</v>
      </c>
      <c r="B2" s="1" t="s">
        <v>6</v>
      </c>
      <c r="C2" s="3" t="s">
        <v>14</v>
      </c>
      <c r="D2" s="9" t="s">
        <v>18</v>
      </c>
      <c r="E2" s="12" t="s">
        <v>22</v>
      </c>
      <c r="F2" s="37" t="s">
        <v>75</v>
      </c>
      <c r="G2" t="s">
        <v>89</v>
      </c>
      <c r="H2" s="9" t="s">
        <v>3</v>
      </c>
      <c r="I2">
        <v>2</v>
      </c>
      <c r="J2">
        <v>77</v>
      </c>
      <c r="K2" s="23" t="s">
        <v>50</v>
      </c>
    </row>
    <row r="3" spans="1:11" x14ac:dyDescent="0.25">
      <c r="A3">
        <f>A2+1</f>
        <v>1</v>
      </c>
      <c r="B3" s="1" t="s">
        <v>7</v>
      </c>
      <c r="C3" s="3" t="s">
        <v>15</v>
      </c>
      <c r="D3" s="9" t="s">
        <v>19</v>
      </c>
      <c r="E3" s="13" t="s">
        <v>23</v>
      </c>
      <c r="F3" t="s">
        <v>69</v>
      </c>
      <c r="G3" t="s">
        <v>90</v>
      </c>
      <c r="H3" s="9" t="s">
        <v>3</v>
      </c>
      <c r="I3">
        <f>I2+1</f>
        <v>3</v>
      </c>
      <c r="J3">
        <f>MOD((J2+1), 81)</f>
        <v>78</v>
      </c>
      <c r="K3" s="23"/>
    </row>
    <row r="4" spans="1:11" x14ac:dyDescent="0.25">
      <c r="A4">
        <f t="shared" ref="A4:A49" si="0">A3+1</f>
        <v>2</v>
      </c>
      <c r="B4" s="1" t="s">
        <v>8</v>
      </c>
      <c r="C4" s="3" t="s">
        <v>65</v>
      </c>
      <c r="D4" s="10" t="s">
        <v>20</v>
      </c>
      <c r="E4" s="12" t="s">
        <v>24</v>
      </c>
      <c r="F4" t="s">
        <v>70</v>
      </c>
      <c r="G4" t="s">
        <v>91</v>
      </c>
      <c r="H4" s="10" t="s">
        <v>3</v>
      </c>
      <c r="I4">
        <f t="shared" ref="I4:J9" si="1">I3+1</f>
        <v>4</v>
      </c>
      <c r="J4">
        <f t="shared" ref="J4:J5" si="2">MOD((J3+1), 81)</f>
        <v>79</v>
      </c>
      <c r="K4" s="24" t="s">
        <v>51</v>
      </c>
    </row>
    <row r="5" spans="1:11" x14ac:dyDescent="0.25">
      <c r="A5">
        <f t="shared" si="0"/>
        <v>3</v>
      </c>
      <c r="B5" s="1" t="s">
        <v>9</v>
      </c>
      <c r="C5" s="3" t="s">
        <v>66</v>
      </c>
      <c r="D5" s="10" t="s">
        <v>21</v>
      </c>
      <c r="E5" s="13" t="s">
        <v>25</v>
      </c>
      <c r="F5" t="s">
        <v>71</v>
      </c>
      <c r="G5" t="s">
        <v>89</v>
      </c>
      <c r="H5" s="10" t="s">
        <v>3</v>
      </c>
      <c r="I5">
        <f t="shared" si="1"/>
        <v>5</v>
      </c>
      <c r="J5">
        <f t="shared" si="2"/>
        <v>80</v>
      </c>
      <c r="K5" s="24"/>
    </row>
    <row r="6" spans="1:11" ht="15.95" customHeight="1" x14ac:dyDescent="0.25">
      <c r="A6">
        <f t="shared" si="0"/>
        <v>4</v>
      </c>
      <c r="B6" s="1" t="s">
        <v>6</v>
      </c>
      <c r="C6" s="4" t="s">
        <v>16</v>
      </c>
      <c r="D6" s="9" t="s">
        <v>18</v>
      </c>
      <c r="E6" s="12" t="s">
        <v>26</v>
      </c>
      <c r="F6" t="s">
        <v>72</v>
      </c>
      <c r="G6" t="s">
        <v>90</v>
      </c>
      <c r="H6" s="4" t="s">
        <v>2</v>
      </c>
      <c r="I6">
        <f t="shared" si="1"/>
        <v>6</v>
      </c>
      <c r="J6">
        <f t="shared" ref="J4:J9" si="3">MOD((J5+1), 80)</f>
        <v>1</v>
      </c>
      <c r="K6" s="21" t="s">
        <v>54</v>
      </c>
    </row>
    <row r="7" spans="1:11" x14ac:dyDescent="0.25">
      <c r="A7">
        <f t="shared" si="0"/>
        <v>5</v>
      </c>
      <c r="B7" s="1" t="s">
        <v>7</v>
      </c>
      <c r="C7" s="4" t="s">
        <v>17</v>
      </c>
      <c r="D7" s="9" t="s">
        <v>19</v>
      </c>
      <c r="E7" s="13" t="s">
        <v>27</v>
      </c>
      <c r="F7" t="s">
        <v>73</v>
      </c>
      <c r="G7" t="s">
        <v>91</v>
      </c>
      <c r="H7" s="4" t="s">
        <v>2</v>
      </c>
      <c r="I7">
        <f t="shared" si="1"/>
        <v>7</v>
      </c>
      <c r="J7">
        <f t="shared" si="3"/>
        <v>2</v>
      </c>
      <c r="K7" s="21"/>
    </row>
    <row r="8" spans="1:11" x14ac:dyDescent="0.25">
      <c r="A8">
        <f t="shared" si="0"/>
        <v>6</v>
      </c>
      <c r="B8" s="1" t="s">
        <v>8</v>
      </c>
      <c r="C8" s="4" t="s">
        <v>67</v>
      </c>
      <c r="D8" s="10" t="s">
        <v>20</v>
      </c>
      <c r="E8" s="12" t="s">
        <v>28</v>
      </c>
      <c r="G8" t="s">
        <v>89</v>
      </c>
      <c r="H8" s="12" t="s">
        <v>4</v>
      </c>
      <c r="I8">
        <f t="shared" si="1"/>
        <v>8</v>
      </c>
      <c r="J8">
        <f t="shared" si="3"/>
        <v>3</v>
      </c>
      <c r="K8" s="25" t="s">
        <v>52</v>
      </c>
    </row>
    <row r="9" spans="1:11" x14ac:dyDescent="0.25">
      <c r="A9">
        <f t="shared" si="0"/>
        <v>7</v>
      </c>
      <c r="B9" s="1" t="s">
        <v>9</v>
      </c>
      <c r="C9" s="4" t="s">
        <v>68</v>
      </c>
      <c r="D9" s="10" t="s">
        <v>21</v>
      </c>
      <c r="E9" s="13" t="s">
        <v>29</v>
      </c>
      <c r="G9" t="s">
        <v>90</v>
      </c>
      <c r="H9" s="13" t="s">
        <v>4</v>
      </c>
      <c r="I9">
        <f t="shared" si="1"/>
        <v>9</v>
      </c>
      <c r="J9">
        <f t="shared" si="3"/>
        <v>4</v>
      </c>
      <c r="K9" s="25"/>
    </row>
    <row r="10" spans="1:11" x14ac:dyDescent="0.25">
      <c r="A10">
        <f t="shared" si="0"/>
        <v>8</v>
      </c>
      <c r="B10" s="2" t="s">
        <v>10</v>
      </c>
      <c r="C10" s="4" t="s">
        <v>16</v>
      </c>
      <c r="D10" s="9" t="s">
        <v>18</v>
      </c>
      <c r="E10" s="12" t="s">
        <v>30</v>
      </c>
      <c r="F10" s="37" t="s">
        <v>75</v>
      </c>
      <c r="G10" t="s">
        <v>91</v>
      </c>
      <c r="H10" s="12" t="s">
        <v>4</v>
      </c>
      <c r="I10">
        <v>11</v>
      </c>
      <c r="J10">
        <v>6</v>
      </c>
      <c r="K10" s="25"/>
    </row>
    <row r="11" spans="1:11" x14ac:dyDescent="0.25">
      <c r="A11">
        <f t="shared" si="0"/>
        <v>9</v>
      </c>
      <c r="B11" s="2" t="s">
        <v>11</v>
      </c>
      <c r="C11" s="4" t="s">
        <v>17</v>
      </c>
      <c r="D11" s="9" t="s">
        <v>19</v>
      </c>
      <c r="E11" s="13" t="s">
        <v>31</v>
      </c>
      <c r="G11" t="s">
        <v>89</v>
      </c>
      <c r="H11" s="13" t="s">
        <v>4</v>
      </c>
      <c r="I11">
        <f>I10+1</f>
        <v>12</v>
      </c>
      <c r="J11">
        <f>MOD((J10+1),80)</f>
        <v>7</v>
      </c>
      <c r="K11" s="25"/>
    </row>
    <row r="12" spans="1:11" x14ac:dyDescent="0.25">
      <c r="A12">
        <f t="shared" si="0"/>
        <v>10</v>
      </c>
      <c r="B12" s="2" t="s">
        <v>12</v>
      </c>
      <c r="C12" s="4" t="s">
        <v>67</v>
      </c>
      <c r="D12" s="10" t="s">
        <v>20</v>
      </c>
      <c r="E12" s="12" t="s">
        <v>32</v>
      </c>
      <c r="G12" t="s">
        <v>90</v>
      </c>
      <c r="H12" s="12" t="s">
        <v>4</v>
      </c>
      <c r="I12">
        <f t="shared" ref="I12:J17" si="4">I11+1</f>
        <v>13</v>
      </c>
      <c r="J12">
        <f t="shared" ref="J12:J13" si="5">MOD((J11+1),80)</f>
        <v>8</v>
      </c>
      <c r="K12" s="25"/>
    </row>
    <row r="13" spans="1:11" x14ac:dyDescent="0.25">
      <c r="A13">
        <f t="shared" si="0"/>
        <v>11</v>
      </c>
      <c r="B13" s="2" t="s">
        <v>13</v>
      </c>
      <c r="C13" s="4" t="s">
        <v>68</v>
      </c>
      <c r="D13" s="10" t="s">
        <v>21</v>
      </c>
      <c r="E13" s="13" t="s">
        <v>33</v>
      </c>
      <c r="G13" t="s">
        <v>91</v>
      </c>
      <c r="H13" s="13" t="s">
        <v>4</v>
      </c>
      <c r="I13">
        <f t="shared" si="4"/>
        <v>14</v>
      </c>
      <c r="J13">
        <f t="shared" si="5"/>
        <v>9</v>
      </c>
      <c r="K13" s="25"/>
    </row>
    <row r="14" spans="1:11" x14ac:dyDescent="0.25">
      <c r="A14">
        <f t="shared" si="0"/>
        <v>12</v>
      </c>
      <c r="B14" s="2" t="s">
        <v>10</v>
      </c>
      <c r="C14" s="3" t="s">
        <v>14</v>
      </c>
      <c r="D14" s="9" t="s">
        <v>18</v>
      </c>
      <c r="E14" s="12" t="s">
        <v>34</v>
      </c>
      <c r="F14" t="s">
        <v>38</v>
      </c>
      <c r="G14" t="s">
        <v>89</v>
      </c>
      <c r="H14" s="2" t="s">
        <v>1</v>
      </c>
      <c r="I14">
        <f t="shared" si="4"/>
        <v>15</v>
      </c>
      <c r="J14">
        <v>11</v>
      </c>
      <c r="K14" s="20" t="s">
        <v>47</v>
      </c>
    </row>
    <row r="15" spans="1:11" x14ac:dyDescent="0.25">
      <c r="A15">
        <f t="shared" si="0"/>
        <v>13</v>
      </c>
      <c r="B15" s="2" t="s">
        <v>11</v>
      </c>
      <c r="C15" s="3" t="s">
        <v>15</v>
      </c>
      <c r="D15" s="9" t="s">
        <v>19</v>
      </c>
      <c r="E15" s="13" t="s">
        <v>35</v>
      </c>
      <c r="F15" t="s">
        <v>39</v>
      </c>
      <c r="G15" t="s">
        <v>90</v>
      </c>
      <c r="H15" s="2" t="s">
        <v>1</v>
      </c>
      <c r="I15">
        <f t="shared" si="4"/>
        <v>16</v>
      </c>
      <c r="J15">
        <f t="shared" si="4"/>
        <v>12</v>
      </c>
      <c r="K15" s="20"/>
    </row>
    <row r="16" spans="1:11" x14ac:dyDescent="0.25">
      <c r="A16">
        <f t="shared" si="0"/>
        <v>14</v>
      </c>
      <c r="B16" s="2" t="s">
        <v>12</v>
      </c>
      <c r="C16" s="3" t="s">
        <v>65</v>
      </c>
      <c r="D16" s="10" t="s">
        <v>20</v>
      </c>
      <c r="E16" s="12" t="s">
        <v>36</v>
      </c>
      <c r="F16" t="s">
        <v>74</v>
      </c>
      <c r="G16" t="s">
        <v>91</v>
      </c>
      <c r="H16" s="2" t="s">
        <v>1</v>
      </c>
      <c r="I16">
        <f t="shared" si="4"/>
        <v>17</v>
      </c>
      <c r="J16">
        <f t="shared" si="4"/>
        <v>13</v>
      </c>
      <c r="K16" s="20"/>
    </row>
    <row r="17" spans="1:11" x14ac:dyDescent="0.25">
      <c r="A17">
        <f t="shared" si="0"/>
        <v>15</v>
      </c>
      <c r="B17" s="2" t="s">
        <v>13</v>
      </c>
      <c r="C17" s="3" t="s">
        <v>66</v>
      </c>
      <c r="D17" s="10" t="s">
        <v>21</v>
      </c>
      <c r="E17" s="13" t="s">
        <v>37</v>
      </c>
      <c r="F17" t="s">
        <v>41</v>
      </c>
      <c r="G17" t="s">
        <v>89</v>
      </c>
      <c r="H17" s="2" t="s">
        <v>1</v>
      </c>
      <c r="I17">
        <f t="shared" si="4"/>
        <v>18</v>
      </c>
      <c r="J17">
        <f t="shared" si="4"/>
        <v>14</v>
      </c>
      <c r="K17" s="20"/>
    </row>
    <row r="18" spans="1:11" x14ac:dyDescent="0.25">
      <c r="A18">
        <f t="shared" si="0"/>
        <v>16</v>
      </c>
      <c r="B18" s="1" t="s">
        <v>6</v>
      </c>
      <c r="C18" s="3" t="s">
        <v>14</v>
      </c>
      <c r="D18" s="9" t="s">
        <v>18</v>
      </c>
      <c r="E18" s="12" t="s">
        <v>22</v>
      </c>
      <c r="G18" t="s">
        <v>90</v>
      </c>
      <c r="H18" s="1" t="s">
        <v>45</v>
      </c>
      <c r="I18">
        <v>27</v>
      </c>
      <c r="J18">
        <v>16</v>
      </c>
      <c r="K18" s="19" t="s">
        <v>46</v>
      </c>
    </row>
    <row r="19" spans="1:11" x14ac:dyDescent="0.25">
      <c r="A19">
        <f t="shared" si="0"/>
        <v>17</v>
      </c>
      <c r="B19" s="1" t="s">
        <v>7</v>
      </c>
      <c r="C19" s="3" t="s">
        <v>15</v>
      </c>
      <c r="D19" s="9" t="s">
        <v>19</v>
      </c>
      <c r="E19" s="13" t="s">
        <v>23</v>
      </c>
      <c r="G19" t="s">
        <v>91</v>
      </c>
      <c r="H19" s="1" t="s">
        <v>1</v>
      </c>
      <c r="I19">
        <f>I18+1</f>
        <v>28</v>
      </c>
      <c r="J19">
        <f>J18+1</f>
        <v>17</v>
      </c>
      <c r="K19" s="19"/>
    </row>
    <row r="20" spans="1:11" x14ac:dyDescent="0.25">
      <c r="A20">
        <f t="shared" si="0"/>
        <v>18</v>
      </c>
      <c r="B20" s="1" t="s">
        <v>8</v>
      </c>
      <c r="C20" s="3" t="s">
        <v>65</v>
      </c>
      <c r="D20" s="10" t="s">
        <v>20</v>
      </c>
      <c r="E20" s="12" t="s">
        <v>24</v>
      </c>
      <c r="G20" t="s">
        <v>89</v>
      </c>
      <c r="H20" s="1" t="s">
        <v>1</v>
      </c>
      <c r="I20">
        <f t="shared" ref="I20:J23" si="6">I19+1</f>
        <v>29</v>
      </c>
      <c r="J20">
        <f t="shared" si="6"/>
        <v>18</v>
      </c>
      <c r="K20" s="19"/>
    </row>
    <row r="21" spans="1:11" x14ac:dyDescent="0.25">
      <c r="A21">
        <f t="shared" si="0"/>
        <v>19</v>
      </c>
      <c r="B21" s="1" t="s">
        <v>9</v>
      </c>
      <c r="C21" s="3" t="s">
        <v>66</v>
      </c>
      <c r="D21" s="10" t="s">
        <v>21</v>
      </c>
      <c r="E21" s="13" t="s">
        <v>25</v>
      </c>
      <c r="F21" s="37" t="s">
        <v>75</v>
      </c>
      <c r="G21" t="s">
        <v>90</v>
      </c>
      <c r="H21" s="1" t="s">
        <v>1</v>
      </c>
      <c r="I21">
        <f t="shared" si="6"/>
        <v>30</v>
      </c>
      <c r="J21">
        <f t="shared" si="6"/>
        <v>19</v>
      </c>
      <c r="K21" s="19"/>
    </row>
    <row r="22" spans="1:11" x14ac:dyDescent="0.25">
      <c r="A22">
        <f t="shared" si="0"/>
        <v>20</v>
      </c>
      <c r="B22" s="1" t="s">
        <v>6</v>
      </c>
      <c r="C22" s="4" t="s">
        <v>16</v>
      </c>
      <c r="D22" s="9" t="s">
        <v>18</v>
      </c>
      <c r="E22" s="12" t="s">
        <v>26</v>
      </c>
      <c r="F22" s="14" t="s">
        <v>38</v>
      </c>
      <c r="G22" t="s">
        <v>91</v>
      </c>
      <c r="H22" s="1" t="s">
        <v>1</v>
      </c>
      <c r="I22">
        <f t="shared" si="6"/>
        <v>31</v>
      </c>
      <c r="J22">
        <f t="shared" si="6"/>
        <v>20</v>
      </c>
      <c r="K22" s="19"/>
    </row>
    <row r="23" spans="1:11" x14ac:dyDescent="0.25">
      <c r="A23">
        <f t="shared" si="0"/>
        <v>21</v>
      </c>
      <c r="B23" s="1" t="s">
        <v>7</v>
      </c>
      <c r="C23" s="4" t="s">
        <v>17</v>
      </c>
      <c r="D23" s="9" t="s">
        <v>19</v>
      </c>
      <c r="E23" s="13" t="s">
        <v>27</v>
      </c>
      <c r="F23" s="14" t="s">
        <v>39</v>
      </c>
      <c r="G23" t="s">
        <v>89</v>
      </c>
      <c r="H23" s="14" t="s">
        <v>5</v>
      </c>
      <c r="I23">
        <f t="shared" si="6"/>
        <v>32</v>
      </c>
      <c r="J23">
        <f t="shared" si="6"/>
        <v>21</v>
      </c>
      <c r="K23" s="19"/>
    </row>
    <row r="24" spans="1:11" x14ac:dyDescent="0.25">
      <c r="A24">
        <f t="shared" si="0"/>
        <v>22</v>
      </c>
      <c r="B24" s="1" t="s">
        <v>8</v>
      </c>
      <c r="C24" s="4" t="s">
        <v>67</v>
      </c>
      <c r="D24" s="10" t="s">
        <v>20</v>
      </c>
      <c r="E24" s="12" t="s">
        <v>28</v>
      </c>
      <c r="F24" s="14" t="s">
        <v>40</v>
      </c>
      <c r="G24" t="s">
        <v>90</v>
      </c>
      <c r="H24" s="4" t="s">
        <v>2</v>
      </c>
      <c r="I24">
        <v>34</v>
      </c>
      <c r="J24">
        <f t="shared" ref="J24" si="7">J23+1</f>
        <v>22</v>
      </c>
      <c r="K24" s="21" t="s">
        <v>48</v>
      </c>
    </row>
    <row r="25" spans="1:11" x14ac:dyDescent="0.25">
      <c r="A25">
        <f t="shared" si="0"/>
        <v>23</v>
      </c>
      <c r="B25" s="1" t="s">
        <v>9</v>
      </c>
      <c r="C25" s="4" t="s">
        <v>68</v>
      </c>
      <c r="D25" s="10" t="s">
        <v>21</v>
      </c>
      <c r="E25" s="13" t="s">
        <v>29</v>
      </c>
      <c r="F25" s="14" t="s">
        <v>41</v>
      </c>
      <c r="G25" t="s">
        <v>91</v>
      </c>
      <c r="H25" s="4" t="s">
        <v>2</v>
      </c>
      <c r="I25">
        <f>I24+1</f>
        <v>35</v>
      </c>
      <c r="J25">
        <f t="shared" ref="J25" si="8">J24+1</f>
        <v>23</v>
      </c>
      <c r="K25" s="21"/>
    </row>
    <row r="26" spans="1:11" x14ac:dyDescent="0.25">
      <c r="A26">
        <f t="shared" si="0"/>
        <v>24</v>
      </c>
      <c r="B26" s="2" t="s">
        <v>10</v>
      </c>
      <c r="C26" s="4" t="s">
        <v>16</v>
      </c>
      <c r="D26" s="9" t="s">
        <v>18</v>
      </c>
      <c r="E26" s="12" t="s">
        <v>30</v>
      </c>
      <c r="F26" s="14" t="s">
        <v>42</v>
      </c>
      <c r="G26" t="s">
        <v>89</v>
      </c>
      <c r="H26" s="18" t="s">
        <v>0</v>
      </c>
      <c r="I26">
        <f t="shared" ref="I26:J31" si="9">I25+1</f>
        <v>36</v>
      </c>
      <c r="J26">
        <v>25</v>
      </c>
      <c r="K26" s="26" t="s">
        <v>55</v>
      </c>
    </row>
    <row r="27" spans="1:11" x14ac:dyDescent="0.25">
      <c r="A27">
        <f t="shared" si="0"/>
        <v>25</v>
      </c>
      <c r="B27" s="2" t="s">
        <v>11</v>
      </c>
      <c r="C27" s="4" t="s">
        <v>17</v>
      </c>
      <c r="D27" s="9" t="s">
        <v>19</v>
      </c>
      <c r="E27" s="13" t="s">
        <v>31</v>
      </c>
      <c r="F27" s="14" t="s">
        <v>43</v>
      </c>
      <c r="G27" t="s">
        <v>90</v>
      </c>
      <c r="H27" s="18" t="s">
        <v>0</v>
      </c>
      <c r="I27">
        <f t="shared" si="9"/>
        <v>37</v>
      </c>
      <c r="J27">
        <f t="shared" si="9"/>
        <v>26</v>
      </c>
      <c r="K27" s="26"/>
    </row>
    <row r="28" spans="1:11" x14ac:dyDescent="0.25">
      <c r="A28">
        <f t="shared" si="0"/>
        <v>26</v>
      </c>
      <c r="B28" s="2" t="s">
        <v>12</v>
      </c>
      <c r="C28" s="4" t="s">
        <v>67</v>
      </c>
      <c r="D28" s="10" t="s">
        <v>20</v>
      </c>
      <c r="E28" s="12" t="s">
        <v>32</v>
      </c>
      <c r="F28" s="15" t="s">
        <v>76</v>
      </c>
      <c r="G28" t="s">
        <v>91</v>
      </c>
      <c r="H28" s="15" t="s">
        <v>5</v>
      </c>
      <c r="I28">
        <f t="shared" si="9"/>
        <v>38</v>
      </c>
      <c r="J28">
        <f t="shared" si="9"/>
        <v>27</v>
      </c>
      <c r="K28" s="22" t="s">
        <v>49</v>
      </c>
    </row>
    <row r="29" spans="1:11" x14ac:dyDescent="0.25">
      <c r="A29">
        <f t="shared" si="0"/>
        <v>27</v>
      </c>
      <c r="B29" s="2" t="s">
        <v>13</v>
      </c>
      <c r="C29" s="4" t="s">
        <v>68</v>
      </c>
      <c r="D29" s="10" t="s">
        <v>21</v>
      </c>
      <c r="E29" s="13" t="s">
        <v>33</v>
      </c>
      <c r="F29" s="15" t="s">
        <v>77</v>
      </c>
      <c r="G29" t="s">
        <v>89</v>
      </c>
      <c r="H29" s="15" t="s">
        <v>5</v>
      </c>
      <c r="I29">
        <f t="shared" si="9"/>
        <v>39</v>
      </c>
      <c r="J29">
        <f t="shared" si="9"/>
        <v>28</v>
      </c>
      <c r="K29" s="22"/>
    </row>
    <row r="30" spans="1:11" x14ac:dyDescent="0.25">
      <c r="A30">
        <f t="shared" si="0"/>
        <v>28</v>
      </c>
      <c r="B30" s="2" t="s">
        <v>10</v>
      </c>
      <c r="C30" s="3" t="s">
        <v>14</v>
      </c>
      <c r="D30" s="9" t="s">
        <v>18</v>
      </c>
      <c r="E30" s="12" t="s">
        <v>34</v>
      </c>
      <c r="F30" s="15" t="s">
        <v>78</v>
      </c>
      <c r="G30" t="s">
        <v>90</v>
      </c>
      <c r="H30" s="15" t="s">
        <v>5</v>
      </c>
      <c r="I30">
        <f t="shared" si="9"/>
        <v>40</v>
      </c>
      <c r="J30">
        <v>36</v>
      </c>
      <c r="K30" s="22"/>
    </row>
    <row r="31" spans="1:11" s="29" customFormat="1" ht="16.5" thickBot="1" x14ac:dyDescent="0.3">
      <c r="A31" s="29">
        <f t="shared" si="0"/>
        <v>29</v>
      </c>
      <c r="B31" s="30" t="s">
        <v>11</v>
      </c>
      <c r="C31" s="3" t="s">
        <v>15</v>
      </c>
      <c r="D31" s="31" t="s">
        <v>19</v>
      </c>
      <c r="E31" s="32" t="s">
        <v>35</v>
      </c>
      <c r="F31" s="33" t="s">
        <v>79</v>
      </c>
      <c r="G31" t="s">
        <v>91</v>
      </c>
      <c r="H31" s="33" t="s">
        <v>5</v>
      </c>
      <c r="I31" s="29">
        <f t="shared" si="9"/>
        <v>41</v>
      </c>
      <c r="J31" s="36">
        <f t="shared" si="9"/>
        <v>37</v>
      </c>
      <c r="K31" s="22"/>
    </row>
    <row r="32" spans="1:11" x14ac:dyDescent="0.25">
      <c r="A32">
        <f t="shared" si="0"/>
        <v>30</v>
      </c>
      <c r="B32" s="2" t="s">
        <v>12</v>
      </c>
      <c r="C32" s="3" t="s">
        <v>65</v>
      </c>
      <c r="D32" s="10" t="s">
        <v>20</v>
      </c>
      <c r="E32" s="12" t="s">
        <v>36</v>
      </c>
      <c r="G32" t="s">
        <v>89</v>
      </c>
      <c r="J32" s="36">
        <f t="shared" ref="J32" si="10">J31+1</f>
        <v>38</v>
      </c>
    </row>
    <row r="33" spans="1:11" x14ac:dyDescent="0.25">
      <c r="A33">
        <f t="shared" si="0"/>
        <v>31</v>
      </c>
      <c r="B33" s="2" t="s">
        <v>13</v>
      </c>
      <c r="C33" s="3" t="s">
        <v>66</v>
      </c>
      <c r="D33" s="10" t="s">
        <v>21</v>
      </c>
      <c r="E33" s="34" t="s">
        <v>37</v>
      </c>
      <c r="G33" t="s">
        <v>90</v>
      </c>
      <c r="J33" s="36">
        <f t="shared" ref="J33" si="11">J32+1</f>
        <v>39</v>
      </c>
    </row>
    <row r="34" spans="1:11" x14ac:dyDescent="0.25">
      <c r="A34">
        <f t="shared" si="0"/>
        <v>32</v>
      </c>
      <c r="B34" s="1" t="s">
        <v>6</v>
      </c>
      <c r="C34" s="3" t="s">
        <v>14</v>
      </c>
      <c r="D34" s="9" t="s">
        <v>18</v>
      </c>
      <c r="E34" s="12" t="s">
        <v>57</v>
      </c>
      <c r="G34" t="s">
        <v>91</v>
      </c>
      <c r="J34" s="36">
        <f t="shared" ref="J34" si="12">J33+1</f>
        <v>40</v>
      </c>
    </row>
    <row r="35" spans="1:11" x14ac:dyDescent="0.25">
      <c r="A35">
        <f t="shared" si="0"/>
        <v>33</v>
      </c>
      <c r="B35" s="1" t="s">
        <v>7</v>
      </c>
      <c r="C35" s="3" t="s">
        <v>15</v>
      </c>
      <c r="D35" s="9" t="s">
        <v>19</v>
      </c>
      <c r="E35" s="34" t="s">
        <v>58</v>
      </c>
      <c r="G35" t="s">
        <v>89</v>
      </c>
      <c r="J35">
        <v>42</v>
      </c>
    </row>
    <row r="36" spans="1:11" x14ac:dyDescent="0.25">
      <c r="A36">
        <f t="shared" si="0"/>
        <v>34</v>
      </c>
      <c r="B36" s="1" t="s">
        <v>8</v>
      </c>
      <c r="C36" s="3" t="s">
        <v>65</v>
      </c>
      <c r="D36" s="10" t="s">
        <v>20</v>
      </c>
      <c r="E36" s="12" t="s">
        <v>59</v>
      </c>
      <c r="G36" t="s">
        <v>90</v>
      </c>
      <c r="J36">
        <f>J35+1</f>
        <v>43</v>
      </c>
    </row>
    <row r="37" spans="1:11" x14ac:dyDescent="0.25">
      <c r="A37">
        <f t="shared" si="0"/>
        <v>35</v>
      </c>
      <c r="B37" s="1" t="s">
        <v>9</v>
      </c>
      <c r="C37" s="3" t="s">
        <v>66</v>
      </c>
      <c r="D37" s="10" t="s">
        <v>21</v>
      </c>
      <c r="E37" s="34" t="s">
        <v>60</v>
      </c>
      <c r="G37" t="s">
        <v>91</v>
      </c>
      <c r="J37">
        <f t="shared" ref="J37:J49" si="13">J36+1</f>
        <v>44</v>
      </c>
    </row>
    <row r="38" spans="1:11" x14ac:dyDescent="0.25">
      <c r="A38">
        <f t="shared" si="0"/>
        <v>36</v>
      </c>
      <c r="B38" s="1" t="s">
        <v>6</v>
      </c>
      <c r="C38" s="4" t="s">
        <v>16</v>
      </c>
      <c r="D38" s="9" t="s">
        <v>18</v>
      </c>
      <c r="E38" s="12" t="s">
        <v>61</v>
      </c>
      <c r="G38" t="s">
        <v>89</v>
      </c>
      <c r="J38">
        <f t="shared" si="13"/>
        <v>45</v>
      </c>
    </row>
    <row r="39" spans="1:11" x14ac:dyDescent="0.25">
      <c r="A39">
        <f t="shared" si="0"/>
        <v>37</v>
      </c>
      <c r="B39" s="1" t="s">
        <v>7</v>
      </c>
      <c r="C39" s="4" t="s">
        <v>17</v>
      </c>
      <c r="D39" s="9" t="s">
        <v>19</v>
      </c>
      <c r="E39" s="34" t="s">
        <v>62</v>
      </c>
      <c r="G39" t="s">
        <v>90</v>
      </c>
      <c r="J39">
        <f t="shared" si="13"/>
        <v>46</v>
      </c>
    </row>
    <row r="40" spans="1:11" x14ac:dyDescent="0.25">
      <c r="A40">
        <f t="shared" si="0"/>
        <v>38</v>
      </c>
      <c r="B40" s="1" t="s">
        <v>8</v>
      </c>
      <c r="C40" s="4" t="s">
        <v>67</v>
      </c>
      <c r="D40" s="10" t="s">
        <v>20</v>
      </c>
      <c r="E40" s="12" t="s">
        <v>63</v>
      </c>
      <c r="G40" t="s">
        <v>91</v>
      </c>
      <c r="J40">
        <f t="shared" si="13"/>
        <v>47</v>
      </c>
    </row>
    <row r="41" spans="1:11" x14ac:dyDescent="0.25">
      <c r="A41">
        <f t="shared" si="0"/>
        <v>39</v>
      </c>
      <c r="B41" s="1" t="s">
        <v>9</v>
      </c>
      <c r="C41" s="4" t="s">
        <v>68</v>
      </c>
      <c r="D41" s="10" t="s">
        <v>21</v>
      </c>
      <c r="E41" s="34" t="s">
        <v>64</v>
      </c>
      <c r="G41" t="s">
        <v>89</v>
      </c>
      <c r="J41">
        <f t="shared" si="13"/>
        <v>48</v>
      </c>
    </row>
    <row r="42" spans="1:11" x14ac:dyDescent="0.25">
      <c r="A42">
        <f t="shared" si="0"/>
        <v>40</v>
      </c>
      <c r="B42" s="2" t="s">
        <v>10</v>
      </c>
      <c r="C42" s="4" t="s">
        <v>16</v>
      </c>
      <c r="D42" s="9" t="s">
        <v>18</v>
      </c>
      <c r="E42" s="12" t="s">
        <v>57</v>
      </c>
      <c r="F42" s="15" t="s">
        <v>80</v>
      </c>
      <c r="G42" t="s">
        <v>90</v>
      </c>
      <c r="J42">
        <f t="shared" si="13"/>
        <v>49</v>
      </c>
    </row>
    <row r="43" spans="1:11" x14ac:dyDescent="0.25">
      <c r="A43">
        <f t="shared" si="0"/>
        <v>41</v>
      </c>
      <c r="B43" s="2" t="s">
        <v>11</v>
      </c>
      <c r="C43" s="4" t="s">
        <v>17</v>
      </c>
      <c r="D43" s="9" t="s">
        <v>19</v>
      </c>
      <c r="E43" s="34" t="s">
        <v>58</v>
      </c>
      <c r="F43" s="15" t="s">
        <v>82</v>
      </c>
      <c r="G43" t="s">
        <v>91</v>
      </c>
      <c r="J43">
        <v>52</v>
      </c>
    </row>
    <row r="44" spans="1:11" x14ac:dyDescent="0.25">
      <c r="A44">
        <f t="shared" si="0"/>
        <v>42</v>
      </c>
      <c r="B44" s="2" t="s">
        <v>12</v>
      </c>
      <c r="C44" s="4" t="s">
        <v>67</v>
      </c>
      <c r="D44" s="10" t="s">
        <v>20</v>
      </c>
      <c r="E44" s="12" t="s">
        <v>59</v>
      </c>
      <c r="F44" s="15" t="s">
        <v>81</v>
      </c>
      <c r="G44" t="s">
        <v>89</v>
      </c>
      <c r="J44">
        <f t="shared" si="13"/>
        <v>53</v>
      </c>
    </row>
    <row r="45" spans="1:11" x14ac:dyDescent="0.25">
      <c r="A45">
        <f t="shared" si="0"/>
        <v>43</v>
      </c>
      <c r="B45" s="2" t="s">
        <v>13</v>
      </c>
      <c r="C45" s="4" t="s">
        <v>68</v>
      </c>
      <c r="D45" s="10" t="s">
        <v>21</v>
      </c>
      <c r="E45" s="34" t="s">
        <v>60</v>
      </c>
      <c r="F45" s="15" t="s">
        <v>83</v>
      </c>
      <c r="G45" t="s">
        <v>90</v>
      </c>
      <c r="J45">
        <f t="shared" si="13"/>
        <v>54</v>
      </c>
    </row>
    <row r="46" spans="1:11" x14ac:dyDescent="0.25">
      <c r="A46">
        <f t="shared" si="0"/>
        <v>44</v>
      </c>
      <c r="B46" s="2" t="s">
        <v>10</v>
      </c>
      <c r="C46" s="3" t="s">
        <v>14</v>
      </c>
      <c r="D46" s="9" t="s">
        <v>18</v>
      </c>
      <c r="E46" s="12" t="s">
        <v>61</v>
      </c>
      <c r="F46" s="15" t="s">
        <v>84</v>
      </c>
      <c r="G46" t="s">
        <v>91</v>
      </c>
      <c r="J46">
        <f t="shared" si="13"/>
        <v>55</v>
      </c>
    </row>
    <row r="47" spans="1:11" x14ac:dyDescent="0.25">
      <c r="A47">
        <f t="shared" si="0"/>
        <v>45</v>
      </c>
      <c r="B47" s="2" t="s">
        <v>11</v>
      </c>
      <c r="C47" s="3" t="s">
        <v>15</v>
      </c>
      <c r="D47" s="9" t="s">
        <v>19</v>
      </c>
      <c r="E47" s="34" t="s">
        <v>62</v>
      </c>
      <c r="F47" s="15" t="s">
        <v>85</v>
      </c>
      <c r="G47" t="s">
        <v>89</v>
      </c>
      <c r="I47" s="16"/>
      <c r="J47">
        <f t="shared" si="13"/>
        <v>56</v>
      </c>
      <c r="K47"/>
    </row>
    <row r="48" spans="1:11" x14ac:dyDescent="0.25">
      <c r="A48">
        <f t="shared" si="0"/>
        <v>46</v>
      </c>
      <c r="B48" s="2" t="s">
        <v>12</v>
      </c>
      <c r="C48" s="3" t="s">
        <v>65</v>
      </c>
      <c r="D48" s="10" t="s">
        <v>20</v>
      </c>
      <c r="E48" s="12" t="s">
        <v>63</v>
      </c>
      <c r="F48" s="15" t="s">
        <v>86</v>
      </c>
      <c r="G48" t="s">
        <v>90</v>
      </c>
      <c r="I48" s="16"/>
      <c r="J48">
        <f t="shared" si="13"/>
        <v>57</v>
      </c>
      <c r="K48"/>
    </row>
    <row r="49" spans="1:11" x14ac:dyDescent="0.25">
      <c r="A49">
        <f t="shared" si="0"/>
        <v>47</v>
      </c>
      <c r="B49" s="2" t="s">
        <v>13</v>
      </c>
      <c r="C49" s="3" t="s">
        <v>66</v>
      </c>
      <c r="D49" s="10" t="s">
        <v>21</v>
      </c>
      <c r="E49" s="34" t="s">
        <v>64</v>
      </c>
      <c r="F49" s="15" t="s">
        <v>87</v>
      </c>
      <c r="G49" t="s">
        <v>91</v>
      </c>
      <c r="I49" s="16"/>
      <c r="J49">
        <f t="shared" si="13"/>
        <v>58</v>
      </c>
      <c r="K49"/>
    </row>
  </sheetData>
  <mergeCells count="9">
    <mergeCell ref="K18:K23"/>
    <mergeCell ref="K14:K17"/>
    <mergeCell ref="K24:K25"/>
    <mergeCell ref="K28:K31"/>
    <mergeCell ref="K2:K3"/>
    <mergeCell ref="K4:K5"/>
    <mergeCell ref="K8:K13"/>
    <mergeCell ref="K6:K7"/>
    <mergeCell ref="K26:K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Sunip Mukherjee</dc:creator>
  <cp:lastModifiedBy>Mukherjee, Sunip K</cp:lastModifiedBy>
  <dcterms:created xsi:type="dcterms:W3CDTF">2024-05-01T03:28:59Z</dcterms:created>
  <dcterms:modified xsi:type="dcterms:W3CDTF">2025-01-29T00:11:49Z</dcterms:modified>
</cp:coreProperties>
</file>