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<sst xmlns="http://schemas.openxmlformats.org/spreadsheetml/2006/main" count="320" uniqueCount="94">
  <si>
    <t>GPIO</t>
  </si>
  <si>
    <t>F1</t>
  </si>
  <si>
    <t>F2</t>
  </si>
  <si>
    <t>F3</t>
  </si>
  <si>
    <t>F4</t>
  </si>
  <si>
    <t>Special</t>
  </si>
  <si>
    <t>Self Check</t>
  </si>
  <si>
    <t>SEL</t>
  </si>
  <si>
    <t>PIN (RP235xA)</t>
  </si>
  <si>
    <t>PIN (RP235xB)</t>
  </si>
  <si>
    <t>Protocol</t>
  </si>
  <si>
    <t>SPI0_RX</t>
  </si>
  <si>
    <t>UART0_TX</t>
  </si>
  <si>
    <t>I2C0_SDA</t>
  </si>
  <si>
    <t>PWM0_A</t>
  </si>
  <si>
    <t>QMI_CS1n</t>
  </si>
  <si>
    <t>USB_OVCUR_DET</t>
  </si>
  <si>
    <t>I2C Master</t>
  </si>
  <si>
    <t>SPI0_CS</t>
  </si>
  <si>
    <t>UART0_RX</t>
  </si>
  <si>
    <t>I2C0_SCL</t>
  </si>
  <si>
    <t>PWM0_B</t>
  </si>
  <si>
    <t>TRACECLK</t>
  </si>
  <si>
    <t>USB_VBUS_DET</t>
  </si>
  <si>
    <t>SPI0_CLK</t>
  </si>
  <si>
    <t>UART0_CTS/TX</t>
  </si>
  <si>
    <t>I2C1_SDA</t>
  </si>
  <si>
    <t>PWM1_A</t>
  </si>
  <si>
    <t>TRACEDATA0</t>
  </si>
  <si>
    <t>USB_VBUS_EN</t>
  </si>
  <si>
    <t>Optional I2C Master</t>
  </si>
  <si>
    <t>SPI0_TX</t>
  </si>
  <si>
    <t>UART0_RTS/RX</t>
  </si>
  <si>
    <t>I2C1_SCL</t>
  </si>
  <si>
    <t>PWM1_B</t>
  </si>
  <si>
    <t>TRACEDATA1</t>
  </si>
  <si>
    <t>UART1_TX</t>
  </si>
  <si>
    <t>PWM2_A</t>
  </si>
  <si>
    <t>TRACEDATA2</t>
  </si>
  <si>
    <t>Optional UART</t>
  </si>
  <si>
    <t>UART1_RX</t>
  </si>
  <si>
    <t>PWM2_B</t>
  </si>
  <si>
    <t>TRACEDATA3</t>
  </si>
  <si>
    <t>UART1_CTS/TX</t>
  </si>
  <si>
    <t>PWM3_A</t>
  </si>
  <si>
    <t>Optional PWM</t>
  </si>
  <si>
    <t>UART1_RTS/RX</t>
  </si>
  <si>
    <t>PWM3_B</t>
  </si>
  <si>
    <t>SPI1_RX</t>
  </si>
  <si>
    <t>PWM4_A</t>
  </si>
  <si>
    <t>SPI1_CS</t>
  </si>
  <si>
    <t>PWM4_B</t>
  </si>
  <si>
    <t>SPI1_CLK</t>
  </si>
  <si>
    <t>PWM5_A</t>
  </si>
  <si>
    <t>SPI1_TX</t>
  </si>
  <si>
    <t>PWM5_B</t>
  </si>
  <si>
    <t>PWM6_A</t>
  </si>
  <si>
    <t>CLK_GPIN_0</t>
  </si>
  <si>
    <t>SPI</t>
  </si>
  <si>
    <t>PWM6_B</t>
  </si>
  <si>
    <t>CLK_GPOUT_0</t>
  </si>
  <si>
    <t>PWM7_A</t>
  </si>
  <si>
    <t>CLK_GPIN1</t>
  </si>
  <si>
    <t>PWM7_B</t>
  </si>
  <si>
    <t>CLK_GPOUT_1</t>
  </si>
  <si>
    <t>F1_AUX</t>
  </si>
  <si>
    <t>CAN Bus</t>
  </si>
  <si>
    <t>F5</t>
  </si>
  <si>
    <t>CLK_GPIN_1</t>
  </si>
  <si>
    <t>Optional for UART</t>
  </si>
  <si>
    <t>CLK_GPOUT_2</t>
  </si>
  <si>
    <t>GPIO (25 is LED)</t>
  </si>
  <si>
    <t>CLK_GPOUT_3</t>
  </si>
  <si>
    <t>ADC0 (RP235xA)</t>
  </si>
  <si>
    <t>Optional ADC</t>
  </si>
  <si>
    <t>ADC1 (RP235xA)</t>
  </si>
  <si>
    <t>ADC2 (RP235xA)</t>
  </si>
  <si>
    <t>ADC3 (RP235xA)</t>
  </si>
  <si>
    <t>PWM8_A</t>
  </si>
  <si>
    <t>PWM8_B</t>
  </si>
  <si>
    <t>PWM9_A</t>
  </si>
  <si>
    <t>PWM9_B</t>
  </si>
  <si>
    <t>PWM10_A</t>
  </si>
  <si>
    <t>PWM10_B</t>
  </si>
  <si>
    <t>PWM11_A</t>
  </si>
  <si>
    <t>PWM11_B</t>
  </si>
  <si>
    <t>ADC0 (RP235xB)</t>
  </si>
  <si>
    <t>ADC1(RP235xB)</t>
  </si>
  <si>
    <t>ADC2 (RP235xB)</t>
  </si>
  <si>
    <t>ADC3 (RP235xB)</t>
  </si>
  <si>
    <t>ADC4 (RP235xB)</t>
  </si>
  <si>
    <t>ADC5 (RP235xB)</t>
  </si>
  <si>
    <t>ADC6 (RP235xB)</t>
  </si>
  <si>
    <t>ADC7 (RP235xB)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</si>
</sst>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6" x14ac:knownFonts="1">
    <font>
      <sz val="11"/>
      <color theme="1"/>
      <name val="Calibri"/>
      <family val="2"/>
      <scheme val="minor"/>
    </font>
    <font>
      <b/>
      <sz val="12"/>
      <color rgb="FF000000"/>
      <name val="Aptos Narrow"/>
      <family val="2"/>
    </font>
    <font>
      <b/>
      <sz val="12"/>
      <color rgb="FFffffff"/>
      <name val="Aptos Narrow"/>
      <family val="2"/>
    </font>
    <font>
      <b/>
      <sz val="11"/>
      <color rgb="FF9c5700"/>
      <name val="Aptos Narrow"/>
      <family val="2"/>
    </font>
    <font>
      <sz val="11"/>
      <color theme="1"/>
      <name val="Calibri"/>
      <family val="2"/>
    </font>
    <font>
      <sz val="11"/>
      <color rgb="FF9c0006"/>
      <name val="Aptos Narrow"/>
      <family val="2"/>
    </font>
  </fonts>
  <fills count="21">
    <fill>
      <patternFill patternType="none"/>
    </fill>
    <fill>
      <patternFill patternType="gray125"/>
    </fill>
    <fill>
      <patternFill patternType="solid">
        <fgColor rgb="FF3b7d23"/>
      </patternFill>
    </fill>
    <fill>
      <patternFill patternType="solid">
        <fgColor rgb="FF50164a"/>
      </patternFill>
    </fill>
    <fill>
      <patternFill patternType="solid">
        <fgColor rgb="FF163e64"/>
      </patternFill>
    </fill>
    <fill>
      <patternFill patternType="solid">
        <fgColor rgb="FF80350e"/>
      </patternFill>
    </fill>
    <fill>
      <patternFill patternType="solid">
        <fgColor rgb="FFffeb9c"/>
      </patternFill>
    </fill>
    <fill>
      <patternFill patternType="solid">
        <fgColor rgb="FF8ed973"/>
      </patternFill>
    </fill>
    <fill>
      <patternFill patternType="solid">
        <fgColor rgb="FFf2cfee"/>
      </patternFill>
    </fill>
    <fill>
      <patternFill patternType="solid">
        <fgColor rgb="FF46b1e1"/>
      </patternFill>
    </fill>
    <fill>
      <patternFill patternType="solid">
        <fgColor rgb="FFf2aa84"/>
      </patternFill>
    </fill>
    <fill>
      <patternFill patternType="solid">
        <fgColor rgb="FFffc7ce"/>
      </patternFill>
    </fill>
    <fill>
      <patternFill patternType="solid">
        <fgColor rgb="FFfbe3d6"/>
      </patternFill>
    </fill>
    <fill>
      <patternFill patternType="solid">
        <fgColor rgb="FFc1e5f5"/>
      </patternFill>
    </fill>
    <fill>
      <patternFill patternType="solid">
        <fgColor rgb="FFd86ecc"/>
      </patternFill>
    </fill>
    <fill>
      <patternFill patternType="solid">
        <fgColor rgb="FFf6c6ad"/>
      </patternFill>
    </fill>
    <fill>
      <patternFill patternType="solid">
        <fgColor rgb="FFd9f2d0"/>
      </patternFill>
    </fill>
    <fill>
      <patternFill patternType="solid">
        <fgColor rgb="FF47d45a"/>
      </patternFill>
    </fill>
    <fill>
      <patternFill patternType="solid">
        <fgColor rgb="FF4e95d9"/>
      </patternFill>
    </fill>
    <fill>
      <patternFill patternType="solid">
        <fgColor rgb="FFbfbfbf"/>
      </patternFill>
    </fill>
    <fill>
      <patternFill patternType="solid">
        <fgColor rgb="FFdceaf7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</borders>
  <cellStyleXfs count="1">
    <xf numFmtId="0" fontId="0" fillId="0" borderId="0"/>
  </cellStyleXfs>
  <cellXfs count="51">
    <xf xfId="0" numFmtId="0" borderId="0" fontId="0" fillId="0"/>
    <xf xfId="0" numFmtId="3" applyNumberFormat="1" borderId="1" applyBorder="1" fontId="1" applyFont="1" fillId="0" applyAlignment="1">
      <alignment horizontal="left"/>
    </xf>
    <xf xfId="0" numFmtId="0" borderId="2" applyBorder="1" fontId="2" applyFont="1" fillId="2" applyFill="1" applyAlignment="1">
      <alignment horizontal="left"/>
    </xf>
    <xf xfId="0" numFmtId="0" borderId="2" applyBorder="1" fontId="2" applyFont="1" fillId="3" applyFill="1" applyAlignment="1">
      <alignment horizontal="left"/>
    </xf>
    <xf xfId="0" numFmtId="0" borderId="2" applyBorder="1" fontId="2" applyFont="1" fillId="4" applyFill="1" applyAlignment="1">
      <alignment horizontal="left"/>
    </xf>
    <xf xfId="0" numFmtId="0" borderId="2" applyBorder="1" fontId="2" applyFont="1" fillId="5" applyFill="1" applyAlignment="1">
      <alignment horizontal="left"/>
    </xf>
    <xf xfId="0" numFmtId="0" borderId="2" applyBorder="1" fontId="3" applyFont="1" fillId="6" applyFill="1" applyAlignment="1">
      <alignment horizontal="left"/>
    </xf>
    <xf xfId="0" numFmtId="0" borderId="1" applyBorder="1" fontId="1" applyFont="1" fillId="0" applyAlignment="1">
      <alignment horizontal="left"/>
    </xf>
    <xf xfId="0" numFmtId="0" borderId="1" applyBorder="1" fontId="1" applyFont="1" fillId="0" applyAlignment="1">
      <alignment horizontal="left" wrapText="1"/>
    </xf>
    <xf xfId="0" numFmtId="3" applyNumberFormat="1" borderId="1" applyBorder="1" fontId="4" applyFont="1" fillId="0" applyAlignment="1">
      <alignment horizontal="right"/>
    </xf>
    <xf xfId="0" numFmtId="0" borderId="2" applyBorder="1" fontId="4" applyFont="1" fillId="7" applyFill="1" applyAlignment="1">
      <alignment horizontal="left"/>
    </xf>
    <xf xfId="0" numFmtId="0" borderId="2" applyBorder="1" fontId="4" applyFont="1" fillId="8" applyFill="1" applyAlignment="1">
      <alignment horizontal="left"/>
    </xf>
    <xf xfId="0" numFmtId="0" borderId="2" applyBorder="1" fontId="4" applyFont="1" fillId="9" applyFill="1" applyAlignment="1">
      <alignment horizontal="left"/>
    </xf>
    <xf xfId="0" numFmtId="0" borderId="2" applyBorder="1" fontId="4" applyFont="1" fillId="10" applyFill="1" applyAlignment="1">
      <alignment horizontal="left"/>
    </xf>
    <xf xfId="0" numFmtId="0" borderId="2" applyBorder="1" fontId="5" applyFont="1" fillId="11" applyFill="1" applyAlignment="1">
      <alignment horizontal="left"/>
    </xf>
    <xf xfId="0" numFmtId="0" borderId="0" fontId="0" fillId="0" applyAlignment="1">
      <alignment horizontal="general"/>
    </xf>
    <xf xfId="0" numFmtId="0" borderId="2" applyBorder="1" fontId="4" applyFont="1" fillId="9" applyFill="1" applyAlignment="1">
      <alignment horizontal="center" vertical="top" wrapText="1"/>
    </xf>
    <xf xfId="0" numFmtId="0" borderId="2" applyBorder="1" fontId="4" applyFont="1" fillId="12" applyFill="1" applyAlignment="1">
      <alignment horizontal="left"/>
    </xf>
    <xf xfId="0" numFmtId="0" borderId="2" applyBorder="1" fontId="4" applyFont="1" fillId="9" applyFill="1" applyAlignment="1">
      <alignment horizontal="center" wrapText="1"/>
    </xf>
    <xf xfId="0" numFmtId="0" borderId="2" applyBorder="1" fontId="4" applyFont="1" fillId="13" applyFill="1" applyAlignment="1">
      <alignment horizontal="left"/>
    </xf>
    <xf xfId="0" numFmtId="0" borderId="2" applyBorder="1" fontId="4" applyFont="1" fillId="13" applyFill="1" applyAlignment="1">
      <alignment horizontal="center" vertical="top" wrapText="1"/>
    </xf>
    <xf xfId="0" numFmtId="0" borderId="2" applyBorder="1" fontId="4" applyFont="1" fillId="13" applyFill="1" applyAlignment="1">
      <alignment horizontal="center" wrapText="1"/>
    </xf>
    <xf xfId="0" numFmtId="0" borderId="2" applyBorder="1" fontId="4" applyFont="1" fillId="14" applyFill="1" applyAlignment="1">
      <alignment horizontal="left"/>
    </xf>
    <xf xfId="0" numFmtId="0" borderId="2" applyBorder="1" fontId="4" applyFont="1" fillId="14" applyFill="1" applyAlignment="1">
      <alignment horizontal="center" vertical="top" wrapText="1"/>
    </xf>
    <xf xfId="0" numFmtId="0" borderId="2" applyBorder="1" fontId="4" applyFont="1" fillId="14" applyFill="1" applyAlignment="1">
      <alignment horizontal="center" wrapText="1"/>
    </xf>
    <xf xfId="0" numFmtId="0" borderId="2" applyBorder="1" fontId="4" applyFont="1" fillId="15" applyFill="1" applyAlignment="1">
      <alignment horizontal="center" vertical="top" wrapText="1"/>
    </xf>
    <xf xfId="0" numFmtId="0" borderId="2" applyBorder="1" fontId="4" applyFont="1" fillId="15" applyFill="1" applyAlignment="1">
      <alignment horizontal="center" wrapText="1"/>
    </xf>
    <xf xfId="0" numFmtId="0" borderId="2" applyBorder="1" fontId="4" applyFont="1" fillId="16" applyFill="1" applyAlignment="1">
      <alignment horizontal="left"/>
    </xf>
    <xf xfId="0" numFmtId="0" borderId="2" applyBorder="1" fontId="4" applyFont="1" fillId="16" applyFill="1" applyAlignment="1">
      <alignment horizontal="center" vertical="top" wrapText="1"/>
    </xf>
    <xf xfId="0" numFmtId="0" borderId="2" applyBorder="1" fontId="4" applyFont="1" fillId="16" applyFill="1" applyAlignment="1">
      <alignment horizontal="center" wrapText="1"/>
    </xf>
    <xf xfId="0" numFmtId="0" borderId="2" applyBorder="1" fontId="4" applyFont="1" fillId="17" applyFill="1" applyAlignment="1">
      <alignment horizontal="center" vertical="top" wrapText="1"/>
    </xf>
    <xf xfId="0" numFmtId="0" borderId="2" applyBorder="1" fontId="4" applyFont="1" fillId="17" applyFill="1" applyAlignment="1">
      <alignment horizontal="center" wrapText="1"/>
    </xf>
    <xf xfId="0" numFmtId="0" borderId="2" applyBorder="1" fontId="4" applyFont="1" fillId="18" applyFill="1" applyAlignment="1">
      <alignment horizontal="left"/>
    </xf>
    <xf xfId="0" numFmtId="0" borderId="2" applyBorder="1" fontId="4" applyFont="1" fillId="19" applyFill="1" applyAlignment="1">
      <alignment horizontal="left"/>
    </xf>
    <xf xfId="0" numFmtId="0" borderId="2" applyBorder="1" fontId="4" applyFont="1" fillId="19" applyFill="1" applyAlignment="1">
      <alignment horizontal="center" vertical="top" wrapText="1"/>
    </xf>
    <xf xfId="0" numFmtId="0" borderId="2" applyBorder="1" fontId="4" applyFont="1" fillId="19" applyFill="1" applyAlignment="1">
      <alignment horizontal="center" wrapText="1"/>
    </xf>
    <xf xfId="0" numFmtId="0" borderId="2" applyBorder="1" fontId="4" applyFont="1" fillId="20" applyFill="1" applyAlignment="1">
      <alignment horizontal="left"/>
    </xf>
    <xf xfId="0" numFmtId="0" borderId="2" applyBorder="1" fontId="4" applyFont="1" fillId="20" applyFill="1" applyAlignment="1">
      <alignment horizontal="center" vertical="top" wrapText="1"/>
    </xf>
    <xf xfId="0" numFmtId="0" borderId="2" applyBorder="1" fontId="4" applyFont="1" fillId="20" applyFill="1" applyAlignment="1">
      <alignment horizontal="center" wrapText="1"/>
    </xf>
    <xf xfId="0" numFmtId="3" applyNumberFormat="1" borderId="3" applyBorder="1" fontId="4" applyFont="1" fillId="0" applyAlignment="1">
      <alignment horizontal="right"/>
    </xf>
    <xf xfId="0" numFmtId="0" borderId="4" applyBorder="1" fontId="4" applyFont="1" fillId="16" applyFill="1" applyAlignment="1">
      <alignment horizontal="left"/>
    </xf>
    <xf xfId="0" numFmtId="0" borderId="4" applyBorder="1" fontId="4" applyFont="1" fillId="9" applyFill="1" applyAlignment="1">
      <alignment horizontal="left"/>
    </xf>
    <xf xfId="0" numFmtId="0" borderId="4" applyBorder="1" fontId="4" applyFont="1" fillId="12" applyFill="1" applyAlignment="1">
      <alignment horizontal="left"/>
    </xf>
    <xf xfId="0" numFmtId="0" borderId="4" applyBorder="1" fontId="4" applyFont="1" fillId="20" applyFill="1" applyAlignment="1">
      <alignment horizontal="lef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 wrapText="1"/>
    </xf>
    <xf xfId="0" numFmtId="3" applyNumberFormat="1" borderId="1" applyBorder="1" fontId="4" applyFont="1" fillId="0" applyAlignment="1">
      <alignment horizontal="left" wrapText="1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49"/>
  <sheetViews>
    <sheetView workbookViewId="0" tabSelected="1"/>
  </sheetViews>
  <sheetFormatPr defaultRowHeight="15" x14ac:dyDescent="0.25"/>
  <cols>
    <col min="1" max="1" style="47" width="12.43357142857143" customWidth="1" bestFit="1"/>
    <col min="2" max="2" style="48" width="12.43357142857143" customWidth="1" bestFit="1"/>
    <col min="3" max="3" style="48" width="12.719285714285713" customWidth="1" bestFit="1"/>
    <col min="4" max="4" style="48" width="12.43357142857143" customWidth="1" bestFit="1"/>
    <col min="5" max="5" style="48" width="12.43357142857143" customWidth="1" bestFit="1"/>
    <col min="6" max="6" style="48" width="14.43357142857143" customWidth="1" bestFit="1"/>
    <col min="7" max="7" style="48" width="15.43357142857143" customWidth="1" bestFit="1"/>
    <col min="8" max="8" style="48" width="12.43357142857143" customWidth="1" bestFit="1"/>
    <col min="9" max="9" style="49" width="12.576428571428572" customWidth="1" bestFit="1"/>
    <col min="10" max="10" style="47" width="12.576428571428572" customWidth="1" bestFit="1"/>
    <col min="11" max="11" style="50" width="10.862142857142858" customWidth="1" bestFit="1"/>
  </cols>
  <sheetData>
    <row x14ac:dyDescent="0.25" r="1" customHeight="1" ht="2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4" t="s">
        <v>5</v>
      </c>
      <c r="G1" s="6" t="s">
        <v>6</v>
      </c>
      <c r="H1" s="7" t="s">
        <v>7</v>
      </c>
      <c r="I1" s="1" t="s">
        <v>8</v>
      </c>
      <c r="J1" s="1" t="s">
        <v>9</v>
      </c>
      <c r="K1" s="8" t="s">
        <v>10</v>
      </c>
    </row>
    <row x14ac:dyDescent="0.25" r="2" customHeight="1" ht="19.5">
      <c r="A2" s="9">
        <v>0</v>
      </c>
      <c r="B2" s="10" t="s">
        <v>11</v>
      </c>
      <c r="C2" s="11" t="s">
        <v>12</v>
      </c>
      <c r="D2" s="12" t="s">
        <v>13</v>
      </c>
      <c r="E2" s="13" t="s">
        <v>14</v>
      </c>
      <c r="F2" s="14" t="s">
        <v>15</v>
      </c>
      <c r="G2" s="15" t="s">
        <v>16</v>
      </c>
      <c r="H2" s="12" t="s">
        <v>3</v>
      </c>
      <c r="I2" s="9">
        <v>2</v>
      </c>
      <c r="J2" s="9">
        <v>77</v>
      </c>
      <c r="K2" s="16" t="s">
        <v>17</v>
      </c>
    </row>
    <row x14ac:dyDescent="0.25" r="3" customHeight="1" ht="17.25">
      <c r="A3" s="9">
        <f>A2+1</f>
      </c>
      <c r="B3" s="10" t="s">
        <v>18</v>
      </c>
      <c r="C3" s="11" t="s">
        <v>19</v>
      </c>
      <c r="D3" s="12" t="s">
        <v>20</v>
      </c>
      <c r="E3" s="17" t="s">
        <v>21</v>
      </c>
      <c r="F3" s="15" t="s">
        <v>22</v>
      </c>
      <c r="G3" s="15" t="s">
        <v>23</v>
      </c>
      <c r="H3" s="12" t="s">
        <v>3</v>
      </c>
      <c r="I3" s="9">
        <f>I2+1</f>
      </c>
      <c r="J3" s="9">
        <f>MOD((J2+1), 81)</f>
      </c>
      <c r="K3" s="18"/>
    </row>
    <row x14ac:dyDescent="0.25" r="4" customHeight="1" ht="17.25">
      <c r="A4" s="9">
        <f>A3+1</f>
      </c>
      <c r="B4" s="10" t="s">
        <v>24</v>
      </c>
      <c r="C4" s="11" t="s">
        <v>25</v>
      </c>
      <c r="D4" s="19" t="s">
        <v>26</v>
      </c>
      <c r="E4" s="13" t="s">
        <v>27</v>
      </c>
      <c r="F4" s="15" t="s">
        <v>28</v>
      </c>
      <c r="G4" s="15" t="s">
        <v>29</v>
      </c>
      <c r="H4" s="19" t="s">
        <v>3</v>
      </c>
      <c r="I4" s="9">
        <f>I3+1</f>
      </c>
      <c r="J4" s="9">
        <f>MOD((J3+1), 81)</f>
      </c>
      <c r="K4" s="20" t="s">
        <v>30</v>
      </c>
    </row>
    <row x14ac:dyDescent="0.25" r="5" customHeight="1" ht="17.25">
      <c r="A5" s="9">
        <f>A4+1</f>
      </c>
      <c r="B5" s="10" t="s">
        <v>31</v>
      </c>
      <c r="C5" s="11" t="s">
        <v>32</v>
      </c>
      <c r="D5" s="19" t="s">
        <v>33</v>
      </c>
      <c r="E5" s="17" t="s">
        <v>34</v>
      </c>
      <c r="F5" s="15" t="s">
        <v>35</v>
      </c>
      <c r="G5" s="15" t="s">
        <v>16</v>
      </c>
      <c r="H5" s="19" t="s">
        <v>3</v>
      </c>
      <c r="I5" s="9">
        <f>I4+1</f>
      </c>
      <c r="J5" s="9">
        <f>MOD((J4+1), 81)</f>
      </c>
      <c r="K5" s="21"/>
    </row>
    <row x14ac:dyDescent="0.25" r="6" customHeight="1" ht="17.25">
      <c r="A6" s="9">
        <f>A5+1</f>
      </c>
      <c r="B6" s="10" t="s">
        <v>11</v>
      </c>
      <c r="C6" s="22" t="s">
        <v>36</v>
      </c>
      <c r="D6" s="12" t="s">
        <v>13</v>
      </c>
      <c r="E6" s="13" t="s">
        <v>37</v>
      </c>
      <c r="F6" s="15" t="s">
        <v>38</v>
      </c>
      <c r="G6" s="15" t="s">
        <v>23</v>
      </c>
      <c r="H6" s="22" t="s">
        <v>2</v>
      </c>
      <c r="I6" s="9">
        <f>I5+1</f>
      </c>
      <c r="J6" s="9">
        <f>MOD((J5+1), 80)</f>
      </c>
      <c r="K6" s="23" t="s">
        <v>39</v>
      </c>
    </row>
    <row x14ac:dyDescent="0.25" r="7" customHeight="1" ht="17.25">
      <c r="A7" s="9">
        <f>A6+1</f>
      </c>
      <c r="B7" s="10" t="s">
        <v>18</v>
      </c>
      <c r="C7" s="22" t="s">
        <v>40</v>
      </c>
      <c r="D7" s="12" t="s">
        <v>20</v>
      </c>
      <c r="E7" s="17" t="s">
        <v>41</v>
      </c>
      <c r="F7" s="15" t="s">
        <v>42</v>
      </c>
      <c r="G7" s="15" t="s">
        <v>29</v>
      </c>
      <c r="H7" s="22" t="s">
        <v>2</v>
      </c>
      <c r="I7" s="9">
        <f>I6+1</f>
      </c>
      <c r="J7" s="9">
        <f>MOD((J8+1), 80)</f>
      </c>
      <c r="K7" s="24"/>
    </row>
    <row x14ac:dyDescent="0.25" r="8" customHeight="1" ht="17.25">
      <c r="A8" s="9">
        <f>A7+1</f>
      </c>
      <c r="B8" s="10" t="s">
        <v>24</v>
      </c>
      <c r="C8" s="22" t="s">
        <v>43</v>
      </c>
      <c r="D8" s="19" t="s">
        <v>26</v>
      </c>
      <c r="E8" s="13" t="s">
        <v>44</v>
      </c>
      <c r="F8" s="15"/>
      <c r="G8" s="15" t="s">
        <v>16</v>
      </c>
      <c r="H8" s="13" t="s">
        <v>4</v>
      </c>
      <c r="I8" s="9">
        <f>I7+1</f>
      </c>
      <c r="J8" s="9">
        <f>MOD((J9+1), 80)</f>
      </c>
      <c r="K8" s="25" t="s">
        <v>45</v>
      </c>
    </row>
    <row x14ac:dyDescent="0.25" r="9" customHeight="1" ht="17.25">
      <c r="A9" s="9">
        <f>A8+1</f>
      </c>
      <c r="B9" s="10" t="s">
        <v>31</v>
      </c>
      <c r="C9" s="22" t="s">
        <v>46</v>
      </c>
      <c r="D9" s="19" t="s">
        <v>33</v>
      </c>
      <c r="E9" s="17" t="s">
        <v>47</v>
      </c>
      <c r="F9" s="15"/>
      <c r="G9" s="15" t="s">
        <v>23</v>
      </c>
      <c r="H9" s="17" t="s">
        <v>4</v>
      </c>
      <c r="I9" s="9">
        <f>I8+1</f>
      </c>
      <c r="J9" s="9">
        <f>MOD((J10+1), 80)</f>
      </c>
      <c r="K9" s="26"/>
    </row>
    <row x14ac:dyDescent="0.25" r="10" customHeight="1" ht="19.5">
      <c r="A10" s="9">
        <f>A9+1</f>
      </c>
      <c r="B10" s="27" t="s">
        <v>48</v>
      </c>
      <c r="C10" s="22" t="s">
        <v>36</v>
      </c>
      <c r="D10" s="12" t="s">
        <v>13</v>
      </c>
      <c r="E10" s="13" t="s">
        <v>49</v>
      </c>
      <c r="F10" s="14" t="s">
        <v>15</v>
      </c>
      <c r="G10" s="15" t="s">
        <v>29</v>
      </c>
      <c r="H10" s="13" t="s">
        <v>4</v>
      </c>
      <c r="I10" s="9">
        <v>11</v>
      </c>
      <c r="J10" s="9">
        <v>6</v>
      </c>
      <c r="K10" s="26"/>
    </row>
    <row x14ac:dyDescent="0.25" r="11" customHeight="1" ht="17.25">
      <c r="A11" s="9">
        <f>A10+1</f>
      </c>
      <c r="B11" s="27" t="s">
        <v>50</v>
      </c>
      <c r="C11" s="22" t="s">
        <v>40</v>
      </c>
      <c r="D11" s="12" t="s">
        <v>20</v>
      </c>
      <c r="E11" s="17" t="s">
        <v>51</v>
      </c>
      <c r="F11" s="15"/>
      <c r="G11" s="15" t="s">
        <v>16</v>
      </c>
      <c r="H11" s="17" t="s">
        <v>4</v>
      </c>
      <c r="I11" s="9">
        <f>I10+1</f>
      </c>
      <c r="J11" s="9">
        <f>MOD((J10+1),80)</f>
      </c>
      <c r="K11" s="26"/>
    </row>
    <row x14ac:dyDescent="0.25" r="12" customHeight="1" ht="17.25">
      <c r="A12" s="9">
        <f>A11+1</f>
      </c>
      <c r="B12" s="27" t="s">
        <v>52</v>
      </c>
      <c r="C12" s="22" t="s">
        <v>43</v>
      </c>
      <c r="D12" s="19" t="s">
        <v>26</v>
      </c>
      <c r="E12" s="13" t="s">
        <v>53</v>
      </c>
      <c r="F12" s="15"/>
      <c r="G12" s="15" t="s">
        <v>23</v>
      </c>
      <c r="H12" s="13" t="s">
        <v>4</v>
      </c>
      <c r="I12" s="9">
        <f>I11+1</f>
      </c>
      <c r="J12" s="9">
        <f>MOD((J11+1),80)</f>
      </c>
      <c r="K12" s="26"/>
    </row>
    <row x14ac:dyDescent="0.25" r="13" customHeight="1" ht="17.25">
      <c r="A13" s="9">
        <f>A12+1</f>
      </c>
      <c r="B13" s="27" t="s">
        <v>54</v>
      </c>
      <c r="C13" s="22" t="s">
        <v>46</v>
      </c>
      <c r="D13" s="19" t="s">
        <v>33</v>
      </c>
      <c r="E13" s="17" t="s">
        <v>55</v>
      </c>
      <c r="F13" s="15"/>
      <c r="G13" s="15" t="s">
        <v>29</v>
      </c>
      <c r="H13" s="17" t="s">
        <v>4</v>
      </c>
      <c r="I13" s="9">
        <f>I12+1</f>
      </c>
      <c r="J13" s="9">
        <f>MOD((J12+1),80)</f>
      </c>
      <c r="K13" s="26"/>
    </row>
    <row x14ac:dyDescent="0.25" r="14" customHeight="1" ht="17.25">
      <c r="A14" s="9">
        <f>A13+1</f>
      </c>
      <c r="B14" s="27" t="s">
        <v>48</v>
      </c>
      <c r="C14" s="11" t="s">
        <v>12</v>
      </c>
      <c r="D14" s="12" t="s">
        <v>13</v>
      </c>
      <c r="E14" s="13" t="s">
        <v>56</v>
      </c>
      <c r="F14" s="15" t="s">
        <v>57</v>
      </c>
      <c r="G14" s="15" t="s">
        <v>16</v>
      </c>
      <c r="H14" s="27" t="s">
        <v>1</v>
      </c>
      <c r="I14" s="9">
        <f>I13+1</f>
      </c>
      <c r="J14" s="9">
        <v>11</v>
      </c>
      <c r="K14" s="28" t="s">
        <v>58</v>
      </c>
    </row>
    <row x14ac:dyDescent="0.25" r="15" customHeight="1" ht="17.25">
      <c r="A15" s="9">
        <f>A14+1</f>
      </c>
      <c r="B15" s="27" t="s">
        <v>50</v>
      </c>
      <c r="C15" s="11" t="s">
        <v>19</v>
      </c>
      <c r="D15" s="12" t="s">
        <v>20</v>
      </c>
      <c r="E15" s="17" t="s">
        <v>59</v>
      </c>
      <c r="F15" s="15" t="s">
        <v>60</v>
      </c>
      <c r="G15" s="15" t="s">
        <v>23</v>
      </c>
      <c r="H15" s="27" t="s">
        <v>1</v>
      </c>
      <c r="I15" s="9">
        <f>I14+1</f>
      </c>
      <c r="J15" s="9">
        <f>J14+1</f>
      </c>
      <c r="K15" s="29"/>
    </row>
    <row x14ac:dyDescent="0.25" r="16" customHeight="1" ht="17.25">
      <c r="A16" s="9">
        <f>A15+1</f>
      </c>
      <c r="B16" s="27" t="s">
        <v>52</v>
      </c>
      <c r="C16" s="11" t="s">
        <v>25</v>
      </c>
      <c r="D16" s="19" t="s">
        <v>26</v>
      </c>
      <c r="E16" s="13" t="s">
        <v>61</v>
      </c>
      <c r="F16" s="15" t="s">
        <v>62</v>
      </c>
      <c r="G16" s="15" t="s">
        <v>29</v>
      </c>
      <c r="H16" s="27" t="s">
        <v>1</v>
      </c>
      <c r="I16" s="9">
        <f>I15+1</f>
      </c>
      <c r="J16" s="9">
        <f>J15+1</f>
      </c>
      <c r="K16" s="29"/>
    </row>
    <row x14ac:dyDescent="0.25" r="17" customHeight="1" ht="17.25">
      <c r="A17" s="9">
        <f>A16+1</f>
      </c>
      <c r="B17" s="27" t="s">
        <v>54</v>
      </c>
      <c r="C17" s="11" t="s">
        <v>32</v>
      </c>
      <c r="D17" s="19" t="s">
        <v>33</v>
      </c>
      <c r="E17" s="17" t="s">
        <v>63</v>
      </c>
      <c r="F17" s="15" t="s">
        <v>64</v>
      </c>
      <c r="G17" s="15" t="s">
        <v>16</v>
      </c>
      <c r="H17" s="27" t="s">
        <v>1</v>
      </c>
      <c r="I17" s="9">
        <f>I16+1</f>
      </c>
      <c r="J17" s="9">
        <f>J16+1</f>
      </c>
      <c r="K17" s="29"/>
    </row>
    <row x14ac:dyDescent="0.25" r="18" customHeight="1" ht="17.25">
      <c r="A18" s="9">
        <f>A17+1</f>
      </c>
      <c r="B18" s="10" t="s">
        <v>11</v>
      </c>
      <c r="C18" s="11" t="s">
        <v>12</v>
      </c>
      <c r="D18" s="12" t="s">
        <v>13</v>
      </c>
      <c r="E18" s="13" t="s">
        <v>14</v>
      </c>
      <c r="F18" s="15"/>
      <c r="G18" s="15" t="s">
        <v>23</v>
      </c>
      <c r="H18" s="10" t="s">
        <v>65</v>
      </c>
      <c r="I18" s="9">
        <v>27</v>
      </c>
      <c r="J18" s="9">
        <v>16</v>
      </c>
      <c r="K18" s="30" t="s">
        <v>66</v>
      </c>
    </row>
    <row x14ac:dyDescent="0.25" r="19" customHeight="1" ht="17.25">
      <c r="A19" s="9">
        <f>A18+1</f>
      </c>
      <c r="B19" s="10" t="s">
        <v>18</v>
      </c>
      <c r="C19" s="11" t="s">
        <v>19</v>
      </c>
      <c r="D19" s="12" t="s">
        <v>20</v>
      </c>
      <c r="E19" s="17" t="s">
        <v>21</v>
      </c>
      <c r="F19" s="15"/>
      <c r="G19" s="15" t="s">
        <v>29</v>
      </c>
      <c r="H19" s="10" t="s">
        <v>1</v>
      </c>
      <c r="I19" s="9">
        <f>I18+1</f>
      </c>
      <c r="J19" s="9">
        <f>J18+1</f>
      </c>
      <c r="K19" s="31"/>
    </row>
    <row x14ac:dyDescent="0.25" r="20" customHeight="1" ht="17.25">
      <c r="A20" s="9">
        <f>A19+1</f>
      </c>
      <c r="B20" s="10" t="s">
        <v>24</v>
      </c>
      <c r="C20" s="11" t="s">
        <v>25</v>
      </c>
      <c r="D20" s="19" t="s">
        <v>26</v>
      </c>
      <c r="E20" s="13" t="s">
        <v>27</v>
      </c>
      <c r="F20" s="15"/>
      <c r="G20" s="15" t="s">
        <v>16</v>
      </c>
      <c r="H20" s="10" t="s">
        <v>1</v>
      </c>
      <c r="I20" s="9">
        <f>I19+1</f>
      </c>
      <c r="J20" s="9">
        <f>J19+1</f>
      </c>
      <c r="K20" s="31"/>
    </row>
    <row x14ac:dyDescent="0.25" r="21" customHeight="1" ht="17.25">
      <c r="A21" s="9">
        <f>A20+1</f>
      </c>
      <c r="B21" s="10" t="s">
        <v>31</v>
      </c>
      <c r="C21" s="11" t="s">
        <v>32</v>
      </c>
      <c r="D21" s="19" t="s">
        <v>33</v>
      </c>
      <c r="E21" s="17" t="s">
        <v>34</v>
      </c>
      <c r="F21" s="14" t="s">
        <v>15</v>
      </c>
      <c r="G21" s="15" t="s">
        <v>23</v>
      </c>
      <c r="H21" s="10" t="s">
        <v>1</v>
      </c>
      <c r="I21" s="9">
        <f>I20+1</f>
      </c>
      <c r="J21" s="9">
        <f>J20+1</f>
      </c>
      <c r="K21" s="31"/>
    </row>
    <row x14ac:dyDescent="0.25" r="22" customHeight="1" ht="17.25">
      <c r="A22" s="9">
        <f>A21+1</f>
      </c>
      <c r="B22" s="10" t="s">
        <v>11</v>
      </c>
      <c r="C22" s="22" t="s">
        <v>36</v>
      </c>
      <c r="D22" s="12" t="s">
        <v>13</v>
      </c>
      <c r="E22" s="13" t="s">
        <v>37</v>
      </c>
      <c r="F22" s="32" t="s">
        <v>57</v>
      </c>
      <c r="G22" s="15" t="s">
        <v>29</v>
      </c>
      <c r="H22" s="10" t="s">
        <v>1</v>
      </c>
      <c r="I22" s="9">
        <f>I21+1</f>
      </c>
      <c r="J22" s="9">
        <f>J21+1</f>
      </c>
      <c r="K22" s="31"/>
    </row>
    <row x14ac:dyDescent="0.25" r="23" customHeight="1" ht="17.25">
      <c r="A23" s="9">
        <f>A22+1</f>
      </c>
      <c r="B23" s="10" t="s">
        <v>18</v>
      </c>
      <c r="C23" s="22" t="s">
        <v>40</v>
      </c>
      <c r="D23" s="12" t="s">
        <v>20</v>
      </c>
      <c r="E23" s="17" t="s">
        <v>41</v>
      </c>
      <c r="F23" s="32" t="s">
        <v>60</v>
      </c>
      <c r="G23" s="15" t="s">
        <v>16</v>
      </c>
      <c r="H23" s="32" t="s">
        <v>67</v>
      </c>
      <c r="I23" s="9">
        <f>I22+1</f>
      </c>
      <c r="J23" s="9">
        <f>J22+1</f>
      </c>
      <c r="K23" s="31"/>
    </row>
    <row x14ac:dyDescent="0.25" r="24" customHeight="1" ht="17.25">
      <c r="A24" s="9">
        <f>A23+1</f>
      </c>
      <c r="B24" s="10" t="s">
        <v>24</v>
      </c>
      <c r="C24" s="22" t="s">
        <v>43</v>
      </c>
      <c r="D24" s="19" t="s">
        <v>26</v>
      </c>
      <c r="E24" s="13" t="s">
        <v>44</v>
      </c>
      <c r="F24" s="32" t="s">
        <v>68</v>
      </c>
      <c r="G24" s="15" t="s">
        <v>23</v>
      </c>
      <c r="H24" s="22" t="s">
        <v>2</v>
      </c>
      <c r="I24" s="9">
        <v>34</v>
      </c>
      <c r="J24" s="9">
        <f>J23+1</f>
      </c>
      <c r="K24" s="23" t="s">
        <v>69</v>
      </c>
    </row>
    <row x14ac:dyDescent="0.25" r="25" customHeight="1" ht="17.25">
      <c r="A25" s="9">
        <f>A24+1</f>
      </c>
      <c r="B25" s="10" t="s">
        <v>31</v>
      </c>
      <c r="C25" s="22" t="s">
        <v>46</v>
      </c>
      <c r="D25" s="19" t="s">
        <v>33</v>
      </c>
      <c r="E25" s="17" t="s">
        <v>47</v>
      </c>
      <c r="F25" s="32" t="s">
        <v>64</v>
      </c>
      <c r="G25" s="15" t="s">
        <v>29</v>
      </c>
      <c r="H25" s="22" t="s">
        <v>2</v>
      </c>
      <c r="I25" s="9">
        <f>I24+1</f>
      </c>
      <c r="J25" s="9">
        <f>J24+1</f>
      </c>
      <c r="K25" s="24"/>
    </row>
    <row x14ac:dyDescent="0.25" r="26" customHeight="1" ht="17.25">
      <c r="A26" s="9">
        <f>A25+1</f>
      </c>
      <c r="B26" s="27" t="s">
        <v>48</v>
      </c>
      <c r="C26" s="22" t="s">
        <v>36</v>
      </c>
      <c r="D26" s="12" t="s">
        <v>13</v>
      </c>
      <c r="E26" s="13" t="s">
        <v>49</v>
      </c>
      <c r="F26" s="32" t="s">
        <v>70</v>
      </c>
      <c r="G26" s="15" t="s">
        <v>16</v>
      </c>
      <c r="H26" s="33" t="s">
        <v>0</v>
      </c>
      <c r="I26" s="9">
        <f>I25+1</f>
      </c>
      <c r="J26" s="9">
        <v>25</v>
      </c>
      <c r="K26" s="34" t="s">
        <v>71</v>
      </c>
    </row>
    <row x14ac:dyDescent="0.25" r="27" customHeight="1" ht="17.25">
      <c r="A27" s="9">
        <f>A26+1</f>
      </c>
      <c r="B27" s="27" t="s">
        <v>50</v>
      </c>
      <c r="C27" s="22" t="s">
        <v>40</v>
      </c>
      <c r="D27" s="12" t="s">
        <v>20</v>
      </c>
      <c r="E27" s="17" t="s">
        <v>51</v>
      </c>
      <c r="F27" s="32" t="s">
        <v>72</v>
      </c>
      <c r="G27" s="15" t="s">
        <v>23</v>
      </c>
      <c r="H27" s="33" t="s">
        <v>0</v>
      </c>
      <c r="I27" s="9">
        <f>I26+1</f>
      </c>
      <c r="J27" s="9">
        <f>J26+1</f>
      </c>
      <c r="K27" s="35"/>
    </row>
    <row x14ac:dyDescent="0.25" r="28" customHeight="1" ht="17.25">
      <c r="A28" s="9">
        <f>A27+1</f>
      </c>
      <c r="B28" s="27" t="s">
        <v>52</v>
      </c>
      <c r="C28" s="22" t="s">
        <v>43</v>
      </c>
      <c r="D28" s="19" t="s">
        <v>26</v>
      </c>
      <c r="E28" s="13" t="s">
        <v>53</v>
      </c>
      <c r="F28" s="36" t="s">
        <v>73</v>
      </c>
      <c r="G28" s="15" t="s">
        <v>29</v>
      </c>
      <c r="H28" s="36" t="s">
        <v>67</v>
      </c>
      <c r="I28" s="9">
        <f>I27+1</f>
      </c>
      <c r="J28" s="9">
        <f>J27+1</f>
      </c>
      <c r="K28" s="37" t="s">
        <v>74</v>
      </c>
    </row>
    <row x14ac:dyDescent="0.25" r="29" customHeight="1" ht="17.25">
      <c r="A29" s="9">
        <f>A28+1</f>
      </c>
      <c r="B29" s="27" t="s">
        <v>54</v>
      </c>
      <c r="C29" s="22" t="s">
        <v>46</v>
      </c>
      <c r="D29" s="19" t="s">
        <v>33</v>
      </c>
      <c r="E29" s="17" t="s">
        <v>55</v>
      </c>
      <c r="F29" s="36" t="s">
        <v>75</v>
      </c>
      <c r="G29" s="15" t="s">
        <v>16</v>
      </c>
      <c r="H29" s="36" t="s">
        <v>67</v>
      </c>
      <c r="I29" s="9">
        <f>I28+1</f>
      </c>
      <c r="J29" s="9">
        <f>J28+1</f>
      </c>
      <c r="K29" s="38"/>
    </row>
    <row x14ac:dyDescent="0.25" r="30" customHeight="1" ht="17.25">
      <c r="A30" s="9">
        <f>A29+1</f>
      </c>
      <c r="B30" s="27" t="s">
        <v>48</v>
      </c>
      <c r="C30" s="11" t="s">
        <v>12</v>
      </c>
      <c r="D30" s="12" t="s">
        <v>13</v>
      </c>
      <c r="E30" s="13" t="s">
        <v>56</v>
      </c>
      <c r="F30" s="36" t="s">
        <v>76</v>
      </c>
      <c r="G30" s="15" t="s">
        <v>23</v>
      </c>
      <c r="H30" s="36" t="s">
        <v>67</v>
      </c>
      <c r="I30" s="9">
        <f>I29+1</f>
      </c>
      <c r="J30" s="9">
        <v>36</v>
      </c>
      <c r="K30" s="38"/>
    </row>
    <row x14ac:dyDescent="0.25" r="31" customHeight="1" ht="17.25">
      <c r="A31" s="39">
        <f>A30+1</f>
      </c>
      <c r="B31" s="40" t="s">
        <v>50</v>
      </c>
      <c r="C31" s="11" t="s">
        <v>19</v>
      </c>
      <c r="D31" s="41" t="s">
        <v>20</v>
      </c>
      <c r="E31" s="42" t="s">
        <v>59</v>
      </c>
      <c r="F31" s="43" t="s">
        <v>77</v>
      </c>
      <c r="G31" s="15" t="s">
        <v>29</v>
      </c>
      <c r="H31" s="43" t="s">
        <v>67</v>
      </c>
      <c r="I31" s="39">
        <f>I30+1</f>
      </c>
      <c r="J31" s="9">
        <f>J30+1</f>
      </c>
      <c r="K31" s="38"/>
    </row>
    <row x14ac:dyDescent="0.25" r="32" customHeight="1" ht="17.25">
      <c r="A32" s="9">
        <f>A31+1</f>
      </c>
      <c r="B32" s="27" t="s">
        <v>52</v>
      </c>
      <c r="C32" s="11" t="s">
        <v>25</v>
      </c>
      <c r="D32" s="19" t="s">
        <v>26</v>
      </c>
      <c r="E32" s="13" t="s">
        <v>61</v>
      </c>
      <c r="F32" s="15"/>
      <c r="G32" s="15" t="s">
        <v>16</v>
      </c>
      <c r="H32" s="15"/>
      <c r="I32" s="44"/>
      <c r="J32" s="9">
        <f>J31+1</f>
      </c>
      <c r="K32" s="45"/>
    </row>
    <row x14ac:dyDescent="0.25" r="33" customHeight="1" ht="17.25">
      <c r="A33" s="9">
        <f>A32+1</f>
      </c>
      <c r="B33" s="27" t="s">
        <v>54</v>
      </c>
      <c r="C33" s="11" t="s">
        <v>32</v>
      </c>
      <c r="D33" s="19" t="s">
        <v>33</v>
      </c>
      <c r="E33" s="17" t="s">
        <v>63</v>
      </c>
      <c r="F33" s="15"/>
      <c r="G33" s="15" t="s">
        <v>23</v>
      </c>
      <c r="H33" s="15"/>
      <c r="I33" s="44"/>
      <c r="J33" s="9">
        <f>J32+1</f>
      </c>
      <c r="K33" s="45"/>
    </row>
    <row x14ac:dyDescent="0.25" r="34" customHeight="1" ht="17.25">
      <c r="A34" s="9">
        <f>A33+1</f>
      </c>
      <c r="B34" s="10" t="s">
        <v>11</v>
      </c>
      <c r="C34" s="11" t="s">
        <v>12</v>
      </c>
      <c r="D34" s="12" t="s">
        <v>13</v>
      </c>
      <c r="E34" s="13" t="s">
        <v>78</v>
      </c>
      <c r="F34" s="15"/>
      <c r="G34" s="15" t="s">
        <v>29</v>
      </c>
      <c r="H34" s="15"/>
      <c r="I34" s="44"/>
      <c r="J34" s="9">
        <f>J33+1</f>
      </c>
      <c r="K34" s="45"/>
    </row>
    <row x14ac:dyDescent="0.25" r="35" customHeight="1" ht="17.25">
      <c r="A35" s="9">
        <f>A34+1</f>
      </c>
      <c r="B35" s="10" t="s">
        <v>18</v>
      </c>
      <c r="C35" s="11" t="s">
        <v>19</v>
      </c>
      <c r="D35" s="12" t="s">
        <v>20</v>
      </c>
      <c r="E35" s="17" t="s">
        <v>79</v>
      </c>
      <c r="F35" s="15"/>
      <c r="G35" s="15" t="s">
        <v>16</v>
      </c>
      <c r="H35" s="15"/>
      <c r="I35" s="44"/>
      <c r="J35" s="9">
        <v>42</v>
      </c>
      <c r="K35" s="45"/>
    </row>
    <row x14ac:dyDescent="0.25" r="36" customHeight="1" ht="17.25">
      <c r="A36" s="9">
        <f>A35+1</f>
      </c>
      <c r="B36" s="10" t="s">
        <v>24</v>
      </c>
      <c r="C36" s="11" t="s">
        <v>25</v>
      </c>
      <c r="D36" s="19" t="s">
        <v>26</v>
      </c>
      <c r="E36" s="13" t="s">
        <v>80</v>
      </c>
      <c r="F36" s="15"/>
      <c r="G36" s="15" t="s">
        <v>23</v>
      </c>
      <c r="H36" s="15"/>
      <c r="I36" s="44"/>
      <c r="J36" s="9">
        <f>J35+1</f>
      </c>
      <c r="K36" s="45"/>
    </row>
    <row x14ac:dyDescent="0.25" r="37" customHeight="1" ht="17.25">
      <c r="A37" s="9">
        <f>A36+1</f>
      </c>
      <c r="B37" s="10" t="s">
        <v>31</v>
      </c>
      <c r="C37" s="11" t="s">
        <v>32</v>
      </c>
      <c r="D37" s="19" t="s">
        <v>33</v>
      </c>
      <c r="E37" s="17" t="s">
        <v>81</v>
      </c>
      <c r="F37" s="15"/>
      <c r="G37" s="15" t="s">
        <v>29</v>
      </c>
      <c r="H37" s="15"/>
      <c r="I37" s="44"/>
      <c r="J37" s="9">
        <f>J36+1</f>
      </c>
      <c r="K37" s="45"/>
    </row>
    <row x14ac:dyDescent="0.25" r="38" customHeight="1" ht="17.25">
      <c r="A38" s="9">
        <f>A37+1</f>
      </c>
      <c r="B38" s="10" t="s">
        <v>11</v>
      </c>
      <c r="C38" s="22" t="s">
        <v>36</v>
      </c>
      <c r="D38" s="12" t="s">
        <v>13</v>
      </c>
      <c r="E38" s="13" t="s">
        <v>82</v>
      </c>
      <c r="F38" s="15"/>
      <c r="G38" s="15" t="s">
        <v>16</v>
      </c>
      <c r="H38" s="15"/>
      <c r="I38" s="44"/>
      <c r="J38" s="9">
        <f>J37+1</f>
      </c>
      <c r="K38" s="45"/>
    </row>
    <row x14ac:dyDescent="0.25" r="39" customHeight="1" ht="17.25">
      <c r="A39" s="9">
        <f>A38+1</f>
      </c>
      <c r="B39" s="10" t="s">
        <v>18</v>
      </c>
      <c r="C39" s="22" t="s">
        <v>40</v>
      </c>
      <c r="D39" s="12" t="s">
        <v>20</v>
      </c>
      <c r="E39" s="17" t="s">
        <v>83</v>
      </c>
      <c r="F39" s="15"/>
      <c r="G39" s="15" t="s">
        <v>23</v>
      </c>
      <c r="H39" s="15"/>
      <c r="I39" s="44"/>
      <c r="J39" s="9">
        <f>J38+1</f>
      </c>
      <c r="K39" s="45"/>
    </row>
    <row x14ac:dyDescent="0.25" r="40" customHeight="1" ht="17.25">
      <c r="A40" s="9">
        <f>A39+1</f>
      </c>
      <c r="B40" s="10" t="s">
        <v>24</v>
      </c>
      <c r="C40" s="22" t="s">
        <v>43</v>
      </c>
      <c r="D40" s="19" t="s">
        <v>26</v>
      </c>
      <c r="E40" s="13" t="s">
        <v>84</v>
      </c>
      <c r="F40" s="15"/>
      <c r="G40" s="15" t="s">
        <v>29</v>
      </c>
      <c r="H40" s="15"/>
      <c r="I40" s="44"/>
      <c r="J40" s="9">
        <f>J39+1</f>
      </c>
      <c r="K40" s="45"/>
    </row>
    <row x14ac:dyDescent="0.25" r="41" customHeight="1" ht="17.25">
      <c r="A41" s="9">
        <f>A40+1</f>
      </c>
      <c r="B41" s="10" t="s">
        <v>31</v>
      </c>
      <c r="C41" s="22" t="s">
        <v>46</v>
      </c>
      <c r="D41" s="19" t="s">
        <v>33</v>
      </c>
      <c r="E41" s="17" t="s">
        <v>85</v>
      </c>
      <c r="F41" s="15"/>
      <c r="G41" s="15" t="s">
        <v>16</v>
      </c>
      <c r="H41" s="15"/>
      <c r="I41" s="44"/>
      <c r="J41" s="9">
        <f>J40+1</f>
      </c>
      <c r="K41" s="45"/>
    </row>
    <row x14ac:dyDescent="0.25" r="42" customHeight="1" ht="17.25">
      <c r="A42" s="9">
        <f>A41+1</f>
      </c>
      <c r="B42" s="27" t="s">
        <v>48</v>
      </c>
      <c r="C42" s="22" t="s">
        <v>36</v>
      </c>
      <c r="D42" s="12" t="s">
        <v>13</v>
      </c>
      <c r="E42" s="13" t="s">
        <v>78</v>
      </c>
      <c r="F42" s="36" t="s">
        <v>86</v>
      </c>
      <c r="G42" s="15" t="s">
        <v>23</v>
      </c>
      <c r="H42" s="15"/>
      <c r="I42" s="44"/>
      <c r="J42" s="9">
        <f>J41+1</f>
      </c>
      <c r="K42" s="45"/>
    </row>
    <row x14ac:dyDescent="0.25" r="43" customHeight="1" ht="17.25">
      <c r="A43" s="9">
        <f>A42+1</f>
      </c>
      <c r="B43" s="27" t="s">
        <v>50</v>
      </c>
      <c r="C43" s="22" t="s">
        <v>40</v>
      </c>
      <c r="D43" s="12" t="s">
        <v>20</v>
      </c>
      <c r="E43" s="17" t="s">
        <v>79</v>
      </c>
      <c r="F43" s="36" t="s">
        <v>87</v>
      </c>
      <c r="G43" s="15" t="s">
        <v>29</v>
      </c>
      <c r="H43" s="15"/>
      <c r="I43" s="44"/>
      <c r="J43" s="9">
        <v>52</v>
      </c>
      <c r="K43" s="45"/>
    </row>
    <row x14ac:dyDescent="0.25" r="44" customHeight="1" ht="17.25">
      <c r="A44" s="9">
        <f>A43+1</f>
      </c>
      <c r="B44" s="27" t="s">
        <v>52</v>
      </c>
      <c r="C44" s="22" t="s">
        <v>43</v>
      </c>
      <c r="D44" s="19" t="s">
        <v>26</v>
      </c>
      <c r="E44" s="13" t="s">
        <v>80</v>
      </c>
      <c r="F44" s="36" t="s">
        <v>88</v>
      </c>
      <c r="G44" s="15" t="s">
        <v>16</v>
      </c>
      <c r="H44" s="15"/>
      <c r="I44" s="44"/>
      <c r="J44" s="9">
        <f>J43+1</f>
      </c>
      <c r="K44" s="45"/>
    </row>
    <row x14ac:dyDescent="0.25" r="45" customHeight="1" ht="17.25">
      <c r="A45" s="9">
        <f>A44+1</f>
      </c>
      <c r="B45" s="27" t="s">
        <v>54</v>
      </c>
      <c r="C45" s="22" t="s">
        <v>46</v>
      </c>
      <c r="D45" s="19" t="s">
        <v>33</v>
      </c>
      <c r="E45" s="17" t="s">
        <v>81</v>
      </c>
      <c r="F45" s="36" t="s">
        <v>89</v>
      </c>
      <c r="G45" s="15" t="s">
        <v>23</v>
      </c>
      <c r="H45" s="15"/>
      <c r="I45" s="44"/>
      <c r="J45" s="9">
        <f>J44+1</f>
      </c>
      <c r="K45" s="45"/>
    </row>
    <row x14ac:dyDescent="0.25" r="46" customHeight="1" ht="17.25">
      <c r="A46" s="9">
        <f>A45+1</f>
      </c>
      <c r="B46" s="27" t="s">
        <v>48</v>
      </c>
      <c r="C46" s="11" t="s">
        <v>12</v>
      </c>
      <c r="D46" s="12" t="s">
        <v>13</v>
      </c>
      <c r="E46" s="13" t="s">
        <v>82</v>
      </c>
      <c r="F46" s="36" t="s">
        <v>90</v>
      </c>
      <c r="G46" s="15" t="s">
        <v>29</v>
      </c>
      <c r="H46" s="15"/>
      <c r="I46" s="44"/>
      <c r="J46" s="9">
        <f>J45+1</f>
      </c>
      <c r="K46" s="45"/>
    </row>
    <row x14ac:dyDescent="0.25" r="47" customHeight="1" ht="17.25">
      <c r="A47" s="9">
        <f>A46+1</f>
      </c>
      <c r="B47" s="27" t="s">
        <v>50</v>
      </c>
      <c r="C47" s="11" t="s">
        <v>19</v>
      </c>
      <c r="D47" s="12" t="s">
        <v>20</v>
      </c>
      <c r="E47" s="17" t="s">
        <v>83</v>
      </c>
      <c r="F47" s="36" t="s">
        <v>91</v>
      </c>
      <c r="G47" s="15" t="s">
        <v>16</v>
      </c>
      <c r="H47" s="15"/>
      <c r="I47" s="46"/>
      <c r="J47" s="9">
        <f>J46+1</f>
      </c>
      <c r="K47" s="45"/>
    </row>
    <row x14ac:dyDescent="0.25" r="48" customHeight="1" ht="17.25">
      <c r="A48" s="9">
        <f>A47+1</f>
      </c>
      <c r="B48" s="27" t="s">
        <v>52</v>
      </c>
      <c r="C48" s="11" t="s">
        <v>25</v>
      </c>
      <c r="D48" s="19" t="s">
        <v>26</v>
      </c>
      <c r="E48" s="13" t="s">
        <v>84</v>
      </c>
      <c r="F48" s="36" t="s">
        <v>92</v>
      </c>
      <c r="G48" s="15" t="s">
        <v>23</v>
      </c>
      <c r="H48" s="15"/>
      <c r="I48" s="46"/>
      <c r="J48" s="9">
        <f>J47+1</f>
      </c>
      <c r="K48" s="45"/>
    </row>
    <row x14ac:dyDescent="0.25" r="49" customHeight="1" ht="17.25">
      <c r="A49" s="9">
        <f>A48+1</f>
      </c>
      <c r="B49" s="27" t="s">
        <v>54</v>
      </c>
      <c r="C49" s="11" t="s">
        <v>32</v>
      </c>
      <c r="D49" s="19" t="s">
        <v>33</v>
      </c>
      <c r="E49" s="17" t="s">
        <v>85</v>
      </c>
      <c r="F49" s="36" t="s">
        <v>93</v>
      </c>
      <c r="G49" s="15" t="s">
        <v>29</v>
      </c>
      <c r="H49" s="15"/>
      <c r="I49" s="46"/>
      <c r="J49" s="9">
        <f>J48+1</f>
      </c>
      <c r="K49" s="45"/>
    </row>
  </sheetData>
  <mergeCells count="9">
    <mergeCell ref="K2:K3"/>
    <mergeCell ref="K4:K5"/>
    <mergeCell ref="K6:K7"/>
    <mergeCell ref="K8:K13"/>
    <mergeCell ref="K14:K17"/>
    <mergeCell ref="K18:K23"/>
    <mergeCell ref="K24:K25"/>
    <mergeCell ref="K26:K27"/>
    <mergeCell ref="K28:K31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2025-07-04T03:40:41.438Z</dcterms:created>
  <dcterms:modified xsi:type="dcterms:W3CDTF">2025-07-04T03:40:41.439Z</dcterms:modified>
</cp:coreProperties>
</file>