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78" i="1" l="1"/>
  <c r="F77" i="1"/>
  <c r="F71" i="1"/>
  <c r="F70" i="1"/>
  <c r="F64" i="1"/>
  <c r="F63" i="1"/>
  <c r="F57" i="1"/>
  <c r="F56" i="1"/>
  <c r="F50" i="1"/>
  <c r="F49" i="1"/>
  <c r="F43" i="1"/>
  <c r="F42" i="1"/>
  <c r="F36" i="1"/>
  <c r="F35" i="1"/>
  <c r="F29" i="1"/>
  <c r="F28" i="1"/>
  <c r="F22" i="1"/>
  <c r="F21" i="1"/>
  <c r="F15" i="1"/>
  <c r="F14" i="1"/>
  <c r="F8" i="1"/>
  <c r="F7" i="1"/>
</calcChain>
</file>

<file path=xl/sharedStrings.xml><?xml version="1.0" encoding="utf-8"?>
<sst xmlns="http://schemas.openxmlformats.org/spreadsheetml/2006/main" count="36" uniqueCount="16">
  <si>
    <t>Cyclic time (ms)</t>
  </si>
  <si>
    <t>Group update rate (ms)</t>
  </si>
  <si>
    <t>OPC configurator update rate (ms)</t>
  </si>
  <si>
    <t>Step size (ms)</t>
  </si>
  <si>
    <t>Experiments delays (ms)</t>
  </si>
  <si>
    <t>Mean</t>
  </si>
  <si>
    <t>Std</t>
  </si>
  <si>
    <t>Remarks</t>
  </si>
  <si>
    <t>Default values</t>
  </si>
  <si>
    <t>The longer the time of update rate, the longer the delay.</t>
  </si>
  <si>
    <t xml:space="preserve">When cyclic time is reduced to 100ms, with update rate of 100ms, delay seems to be less compared to previous cases </t>
  </si>
  <si>
    <t>Reducing the cyclic time results in less delay</t>
  </si>
  <si>
    <t>Reducing the update rate, along with cyclic time, results in even less delay</t>
  </si>
  <si>
    <t>On contrary, increasing the time of update rate results in more delay, as expected</t>
  </si>
  <si>
    <t>To us, an update rate slower than integrator step size doesn’t seem to make sense</t>
  </si>
  <si>
    <t>Comapring with the other cases, reducing step size along with update rate will result in fast and constant delay. (Due to synchronization?)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</si>
</sst>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Border="1"/>
    <xf numFmtId="0" fontId="0" fillId="5" borderId="1" xfId="0" applyFill="1" applyBorder="1"/>
    <xf numFmtId="0" fontId="0" fillId="6" borderId="1" xfId="0" applyFill="1" applyBorder="1"/>
    <xf numFmtId="0" fontId="0" fillId="5" borderId="2" xfId="0" applyFill="1" applyBorder="1"/>
    <xf numFmtId="0" fontId="0" fillId="6" borderId="2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B13" workbookViewId="0">
      <selection activeCell="G14" sqref="G14"/>
    </sheetView>
  </sheetViews>
  <sheetFormatPr defaultRowHeight="15" x14ac:dyDescent="0.25"/>
  <cols>
    <col min="1" max="1" width="15.140625" bestFit="1" customWidth="1"/>
    <col min="2" max="2" width="22.140625" bestFit="1" customWidth="1"/>
    <col min="3" max="3" width="31.85546875" bestFit="1" customWidth="1"/>
    <col min="4" max="4" width="13.42578125" bestFit="1" customWidth="1"/>
    <col min="5" max="5" width="23.140625" bestFit="1" customWidth="1"/>
    <col min="7" max="7" width="12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G1" s="17" t="s">
        <v>7</v>
      </c>
    </row>
    <row r="2" spans="1:7" x14ac:dyDescent="0.25">
      <c r="A2" s="2">
        <v>200</v>
      </c>
      <c r="B2" s="5">
        <v>500</v>
      </c>
      <c r="C2" s="2">
        <v>200</v>
      </c>
      <c r="D2" s="4">
        <v>500</v>
      </c>
      <c r="E2" s="5">
        <v>600</v>
      </c>
      <c r="G2" s="7"/>
    </row>
    <row r="3" spans="1:7" x14ac:dyDescent="0.25">
      <c r="E3" s="2">
        <v>400</v>
      </c>
      <c r="G3" s="7"/>
    </row>
    <row r="4" spans="1:7" x14ac:dyDescent="0.25">
      <c r="E4" s="2">
        <v>400</v>
      </c>
      <c r="G4" s="7"/>
    </row>
    <row r="5" spans="1:7" x14ac:dyDescent="0.25">
      <c r="E5" s="2">
        <v>200</v>
      </c>
      <c r="G5" s="7"/>
    </row>
    <row r="6" spans="1:7" x14ac:dyDescent="0.25">
      <c r="E6" s="6">
        <v>600</v>
      </c>
      <c r="G6" s="7"/>
    </row>
    <row r="7" spans="1:7" x14ac:dyDescent="0.25">
      <c r="E7" s="1" t="s">
        <v>5</v>
      </c>
      <c r="F7" s="4">
        <f>AVERAGE(E2:E6)</f>
        <v>440</v>
      </c>
      <c r="G7" s="2" t="s">
        <v>8</v>
      </c>
    </row>
    <row r="8" spans="1:7" x14ac:dyDescent="0.25">
      <c r="E8" s="1" t="s">
        <v>6</v>
      </c>
      <c r="F8" s="2">
        <f>_xlfn.STDEV.P(E2:E6)</f>
        <v>149.66629547095766</v>
      </c>
      <c r="G8" s="7"/>
    </row>
    <row r="9" spans="1:7" x14ac:dyDescent="0.25">
      <c r="A9" s="2">
        <v>200</v>
      </c>
      <c r="B9" s="9">
        <v>100</v>
      </c>
      <c r="C9" s="2">
        <v>200</v>
      </c>
      <c r="D9" s="2">
        <v>500</v>
      </c>
      <c r="E9" s="6">
        <v>400</v>
      </c>
      <c r="G9" s="7"/>
    </row>
    <row r="10" spans="1:7" x14ac:dyDescent="0.25">
      <c r="E10" s="2">
        <v>400</v>
      </c>
      <c r="G10" s="7"/>
    </row>
    <row r="11" spans="1:7" x14ac:dyDescent="0.25">
      <c r="E11" s="2">
        <v>400</v>
      </c>
      <c r="G11" s="7"/>
    </row>
    <row r="12" spans="1:7" x14ac:dyDescent="0.25">
      <c r="E12" s="2">
        <v>200</v>
      </c>
      <c r="G12" s="7"/>
    </row>
    <row r="13" spans="1:7" x14ac:dyDescent="0.25">
      <c r="E13" s="5">
        <v>600</v>
      </c>
      <c r="G13" s="7"/>
    </row>
    <row r="14" spans="1:7" x14ac:dyDescent="0.25">
      <c r="E14" s="1" t="s">
        <v>5</v>
      </c>
      <c r="F14" s="2">
        <f>AVERAGE(E9:E13)</f>
        <v>400</v>
      </c>
      <c r="G14" s="8"/>
    </row>
    <row r="15" spans="1:7" x14ac:dyDescent="0.25">
      <c r="E15" s="1" t="s">
        <v>6</v>
      </c>
      <c r="F15" s="2">
        <f>_xlfn.STDEV.P(E9:E13)</f>
        <v>126.49110640673517</v>
      </c>
      <c r="G15" s="7"/>
    </row>
    <row r="16" spans="1:7" x14ac:dyDescent="0.25">
      <c r="A16" s="2">
        <v>200</v>
      </c>
      <c r="B16" s="9">
        <v>1000</v>
      </c>
      <c r="C16" s="2">
        <v>200</v>
      </c>
      <c r="D16" s="2">
        <v>500</v>
      </c>
      <c r="E16" s="5">
        <v>600</v>
      </c>
      <c r="G16" s="7"/>
    </row>
    <row r="17" spans="1:11" x14ac:dyDescent="0.25">
      <c r="E17" s="2">
        <v>600</v>
      </c>
      <c r="G17" s="7"/>
    </row>
    <row r="18" spans="1:11" x14ac:dyDescent="0.25">
      <c r="E18" s="2">
        <v>800</v>
      </c>
      <c r="G18" s="7"/>
    </row>
    <row r="19" spans="1:11" x14ac:dyDescent="0.25">
      <c r="E19" s="2">
        <v>200</v>
      </c>
      <c r="G19" s="7"/>
    </row>
    <row r="20" spans="1:11" x14ac:dyDescent="0.25">
      <c r="E20" s="6">
        <v>600</v>
      </c>
      <c r="G20" s="7"/>
    </row>
    <row r="21" spans="1:11" x14ac:dyDescent="0.25">
      <c r="E21" s="1" t="s">
        <v>5</v>
      </c>
      <c r="F21" s="4">
        <f>AVERAGE(E16:E20)</f>
        <v>560</v>
      </c>
      <c r="G21" s="2" t="s">
        <v>9</v>
      </c>
    </row>
    <row r="22" spans="1:11" x14ac:dyDescent="0.25">
      <c r="E22" s="1" t="s">
        <v>6</v>
      </c>
      <c r="F22" s="2">
        <f>_xlfn.STDEV.P(E16:E20)</f>
        <v>195.95917942265424</v>
      </c>
      <c r="G22" s="7"/>
      <c r="H22" s="7"/>
      <c r="I22" s="7"/>
      <c r="J22" s="7"/>
      <c r="K22" s="7"/>
    </row>
    <row r="23" spans="1:11" x14ac:dyDescent="0.25">
      <c r="A23" s="11">
        <v>100</v>
      </c>
      <c r="B23" s="10">
        <v>500</v>
      </c>
      <c r="C23" s="2">
        <v>200</v>
      </c>
      <c r="D23" s="4">
        <v>500</v>
      </c>
      <c r="E23" s="5">
        <v>500</v>
      </c>
      <c r="G23" s="7"/>
      <c r="H23" s="7"/>
      <c r="I23" s="7"/>
      <c r="J23" s="7"/>
      <c r="K23" s="7"/>
    </row>
    <row r="24" spans="1:11" x14ac:dyDescent="0.25">
      <c r="E24" s="2">
        <v>500</v>
      </c>
      <c r="G24" s="7"/>
      <c r="H24" s="7"/>
      <c r="I24" s="7"/>
      <c r="J24" s="7"/>
      <c r="K24" s="7"/>
    </row>
    <row r="25" spans="1:11" x14ac:dyDescent="0.25">
      <c r="E25" s="2">
        <v>200</v>
      </c>
      <c r="G25" s="8"/>
      <c r="H25" s="7"/>
      <c r="I25" s="7"/>
      <c r="J25" s="7"/>
      <c r="K25" s="7"/>
    </row>
    <row r="26" spans="1:11" x14ac:dyDescent="0.25">
      <c r="E26" s="2">
        <v>600</v>
      </c>
      <c r="G26" s="7"/>
      <c r="H26" s="7"/>
      <c r="I26" s="7"/>
      <c r="J26" s="7"/>
      <c r="K26" s="7"/>
    </row>
    <row r="27" spans="1:11" x14ac:dyDescent="0.25">
      <c r="E27" s="6">
        <v>400</v>
      </c>
      <c r="G27" s="7"/>
      <c r="H27" s="7"/>
      <c r="I27" s="7"/>
      <c r="J27" s="7"/>
      <c r="K27" s="7"/>
    </row>
    <row r="28" spans="1:11" x14ac:dyDescent="0.25">
      <c r="E28" s="1" t="s">
        <v>5</v>
      </c>
      <c r="F28" s="2">
        <f>AVERAGE(E23:E27)</f>
        <v>440</v>
      </c>
      <c r="G28" s="7"/>
      <c r="H28" s="7"/>
      <c r="I28" s="7"/>
      <c r="J28" s="7"/>
      <c r="K28" s="7"/>
    </row>
    <row r="29" spans="1:11" x14ac:dyDescent="0.25">
      <c r="E29" s="1" t="s">
        <v>6</v>
      </c>
      <c r="F29" s="2">
        <f>_xlfn.STDEV.P(E23:E27)</f>
        <v>135.64659966250537</v>
      </c>
      <c r="G29" s="7"/>
      <c r="H29" s="7"/>
      <c r="I29" s="7"/>
      <c r="J29" s="7"/>
      <c r="K29" s="7"/>
    </row>
    <row r="30" spans="1:11" x14ac:dyDescent="0.25">
      <c r="A30" s="11">
        <v>100</v>
      </c>
      <c r="B30" s="9">
        <v>100</v>
      </c>
      <c r="C30" s="2">
        <v>200</v>
      </c>
      <c r="D30" s="4">
        <v>500</v>
      </c>
      <c r="E30" s="5">
        <v>500</v>
      </c>
      <c r="G30" s="7"/>
      <c r="H30" s="7"/>
      <c r="I30" s="12"/>
      <c r="J30" s="7"/>
      <c r="K30" s="7"/>
    </row>
    <row r="31" spans="1:11" x14ac:dyDescent="0.25">
      <c r="E31" s="2">
        <v>500</v>
      </c>
      <c r="G31" s="7"/>
      <c r="H31" s="7"/>
      <c r="I31" s="12"/>
      <c r="J31" s="7"/>
      <c r="K31" s="7"/>
    </row>
    <row r="32" spans="1:11" x14ac:dyDescent="0.25">
      <c r="E32" s="2">
        <v>100</v>
      </c>
      <c r="G32" s="7"/>
      <c r="H32" s="7"/>
      <c r="I32" s="7"/>
      <c r="J32" s="7"/>
      <c r="K32" s="7"/>
    </row>
    <row r="33" spans="1:11" x14ac:dyDescent="0.25">
      <c r="E33" s="2">
        <v>400</v>
      </c>
      <c r="G33" s="7"/>
      <c r="H33" s="7"/>
      <c r="I33" s="7"/>
      <c r="J33" s="7"/>
      <c r="K33" s="7"/>
    </row>
    <row r="34" spans="1:11" x14ac:dyDescent="0.25">
      <c r="E34" s="6">
        <v>100</v>
      </c>
      <c r="G34" s="7"/>
      <c r="H34" s="7"/>
      <c r="I34" s="7"/>
      <c r="J34" s="7"/>
      <c r="K34" s="7"/>
    </row>
    <row r="35" spans="1:11" x14ac:dyDescent="0.25">
      <c r="E35" s="1" t="s">
        <v>5</v>
      </c>
      <c r="F35" s="4">
        <f>AVERAGE(E30:E34)</f>
        <v>320</v>
      </c>
      <c r="G35" s="2" t="s">
        <v>10</v>
      </c>
      <c r="H35" s="7"/>
      <c r="I35" s="7"/>
      <c r="J35" s="7"/>
      <c r="K35" s="7"/>
    </row>
    <row r="36" spans="1:11" x14ac:dyDescent="0.25">
      <c r="E36" s="1" t="s">
        <v>6</v>
      </c>
      <c r="F36" s="2">
        <f>_xlfn.STDEV.P(E30:E34)</f>
        <v>183.30302779823359</v>
      </c>
      <c r="G36" s="7"/>
      <c r="H36" s="7"/>
      <c r="I36" s="7"/>
      <c r="J36" s="7"/>
      <c r="K36" s="7"/>
    </row>
    <row r="37" spans="1:11" x14ac:dyDescent="0.25">
      <c r="A37" s="11">
        <v>20</v>
      </c>
      <c r="B37" s="9">
        <v>100</v>
      </c>
      <c r="C37" s="2">
        <v>200</v>
      </c>
      <c r="D37" s="4">
        <v>500</v>
      </c>
      <c r="E37" s="5">
        <v>600</v>
      </c>
      <c r="G37" s="7"/>
      <c r="H37" s="8"/>
      <c r="I37" s="7"/>
      <c r="J37" s="7"/>
      <c r="K37" s="7"/>
    </row>
    <row r="38" spans="1:11" x14ac:dyDescent="0.25">
      <c r="E38" s="2">
        <v>200</v>
      </c>
      <c r="G38" s="7"/>
      <c r="H38" s="7"/>
      <c r="I38" s="7"/>
      <c r="J38" s="7"/>
      <c r="K38" s="7"/>
    </row>
    <row r="39" spans="1:11" x14ac:dyDescent="0.25">
      <c r="E39" s="2">
        <v>540</v>
      </c>
      <c r="G39" s="7"/>
      <c r="H39" s="7"/>
      <c r="I39" s="7"/>
      <c r="J39" s="7"/>
      <c r="K39" s="7"/>
    </row>
    <row r="40" spans="1:11" x14ac:dyDescent="0.25">
      <c r="E40" s="2">
        <v>0</v>
      </c>
      <c r="G40" s="7"/>
      <c r="H40" s="7"/>
      <c r="I40" s="7"/>
      <c r="J40" s="7"/>
      <c r="K40" s="7"/>
    </row>
    <row r="41" spans="1:11" x14ac:dyDescent="0.25">
      <c r="E41" s="6">
        <v>500</v>
      </c>
      <c r="G41" s="7"/>
      <c r="H41" s="7"/>
      <c r="I41" s="7"/>
      <c r="J41" s="7"/>
      <c r="K41" s="7"/>
    </row>
    <row r="42" spans="1:11" x14ac:dyDescent="0.25">
      <c r="E42" s="1" t="s">
        <v>5</v>
      </c>
      <c r="F42" s="2">
        <f>AVERAGE(E37:E41)</f>
        <v>368</v>
      </c>
      <c r="G42" s="7"/>
      <c r="H42" s="12"/>
      <c r="I42" s="7"/>
      <c r="J42" s="7"/>
      <c r="K42" s="7"/>
    </row>
    <row r="43" spans="1:11" x14ac:dyDescent="0.25">
      <c r="E43" s="1" t="s">
        <v>6</v>
      </c>
      <c r="F43" s="2">
        <f>_xlfn.STDEV.P(E37:E41)</f>
        <v>229.9913041834408</v>
      </c>
      <c r="G43" s="7"/>
      <c r="H43" s="12"/>
      <c r="I43" s="7"/>
      <c r="J43" s="7"/>
      <c r="K43" s="7"/>
    </row>
    <row r="44" spans="1:11" x14ac:dyDescent="0.25">
      <c r="A44" s="11">
        <v>50</v>
      </c>
      <c r="B44" s="5">
        <v>500</v>
      </c>
      <c r="C44" s="2">
        <v>200</v>
      </c>
      <c r="D44" s="4">
        <v>500</v>
      </c>
      <c r="E44" s="5">
        <v>200</v>
      </c>
      <c r="G44" s="7"/>
      <c r="H44" s="7"/>
      <c r="I44" s="7"/>
      <c r="J44" s="7"/>
      <c r="K44" s="7"/>
    </row>
    <row r="45" spans="1:11" x14ac:dyDescent="0.25">
      <c r="E45" s="2">
        <v>150</v>
      </c>
      <c r="G45" s="7"/>
      <c r="H45" s="7"/>
      <c r="I45" s="7"/>
      <c r="J45" s="7"/>
      <c r="K45" s="7"/>
    </row>
    <row r="46" spans="1:11" x14ac:dyDescent="0.25">
      <c r="E46" s="2">
        <v>150</v>
      </c>
      <c r="G46" s="7"/>
      <c r="H46" s="7"/>
      <c r="I46" s="7"/>
      <c r="J46" s="7"/>
      <c r="K46" s="7"/>
    </row>
    <row r="47" spans="1:11" x14ac:dyDescent="0.25">
      <c r="E47" s="2">
        <v>550</v>
      </c>
      <c r="G47" s="7"/>
      <c r="H47" s="7"/>
      <c r="I47" s="7"/>
      <c r="J47" s="7"/>
      <c r="K47" s="7"/>
    </row>
    <row r="48" spans="1:11" x14ac:dyDescent="0.25">
      <c r="E48" s="6">
        <v>500</v>
      </c>
      <c r="G48" s="7"/>
    </row>
    <row r="49" spans="1:7" x14ac:dyDescent="0.25">
      <c r="E49" s="1" t="s">
        <v>5</v>
      </c>
      <c r="F49" s="4">
        <f>AVERAGE(E44:E48)</f>
        <v>310</v>
      </c>
      <c r="G49" s="2" t="s">
        <v>11</v>
      </c>
    </row>
    <row r="50" spans="1:7" x14ac:dyDescent="0.25">
      <c r="E50" s="1" t="s">
        <v>6</v>
      </c>
      <c r="F50" s="2">
        <f>_xlfn.STDEV.P(E44:E48)</f>
        <v>177.20045146669349</v>
      </c>
      <c r="G50" s="7"/>
    </row>
    <row r="51" spans="1:7" x14ac:dyDescent="0.25">
      <c r="A51" s="11">
        <v>50</v>
      </c>
      <c r="B51" s="9">
        <v>100</v>
      </c>
      <c r="C51" s="2">
        <v>200</v>
      </c>
      <c r="D51" s="4">
        <v>500</v>
      </c>
      <c r="E51" s="5">
        <v>100</v>
      </c>
      <c r="G51" s="7"/>
    </row>
    <row r="52" spans="1:7" x14ac:dyDescent="0.25">
      <c r="E52" s="2">
        <v>450</v>
      </c>
      <c r="G52" s="7"/>
    </row>
    <row r="53" spans="1:7" x14ac:dyDescent="0.25">
      <c r="E53" s="2">
        <v>50</v>
      </c>
      <c r="G53" s="7"/>
    </row>
    <row r="54" spans="1:7" x14ac:dyDescent="0.25">
      <c r="E54" s="2">
        <v>500</v>
      </c>
      <c r="G54" s="7"/>
    </row>
    <row r="55" spans="1:7" x14ac:dyDescent="0.25">
      <c r="E55" s="6">
        <v>150</v>
      </c>
      <c r="G55" s="7"/>
    </row>
    <row r="56" spans="1:7" x14ac:dyDescent="0.25">
      <c r="E56" s="1" t="s">
        <v>5</v>
      </c>
      <c r="F56" s="4">
        <f>AVERAGE(E51:E55)</f>
        <v>250</v>
      </c>
      <c r="G56" s="2" t="s">
        <v>12</v>
      </c>
    </row>
    <row r="57" spans="1:7" x14ac:dyDescent="0.25">
      <c r="E57" s="1" t="s">
        <v>6</v>
      </c>
      <c r="F57" s="2">
        <f>_xlfn.STDEV.P(E51:E55)</f>
        <v>187.08286933869707</v>
      </c>
      <c r="G57" s="7"/>
    </row>
    <row r="58" spans="1:7" x14ac:dyDescent="0.25">
      <c r="A58" s="11">
        <v>50</v>
      </c>
      <c r="B58" s="9">
        <v>1000</v>
      </c>
      <c r="C58" s="2">
        <v>200</v>
      </c>
      <c r="D58" s="4">
        <v>500</v>
      </c>
      <c r="E58" s="5">
        <v>550</v>
      </c>
      <c r="G58" s="7"/>
    </row>
    <row r="59" spans="1:7" x14ac:dyDescent="0.25">
      <c r="E59" s="2">
        <v>750</v>
      </c>
      <c r="G59" s="7"/>
    </row>
    <row r="60" spans="1:7" x14ac:dyDescent="0.25">
      <c r="E60" s="2">
        <v>400</v>
      </c>
      <c r="G60" s="7"/>
    </row>
    <row r="61" spans="1:7" x14ac:dyDescent="0.25">
      <c r="E61" s="2">
        <v>550</v>
      </c>
      <c r="G61" s="7"/>
    </row>
    <row r="62" spans="1:7" x14ac:dyDescent="0.25">
      <c r="E62" s="6">
        <v>350</v>
      </c>
      <c r="G62" s="7"/>
    </row>
    <row r="63" spans="1:7" x14ac:dyDescent="0.25">
      <c r="E63" s="1" t="s">
        <v>5</v>
      </c>
      <c r="F63" s="4">
        <f>AVERAGE(E58:E62)</f>
        <v>520</v>
      </c>
      <c r="G63" s="2" t="s">
        <v>13</v>
      </c>
    </row>
    <row r="64" spans="1:7" x14ac:dyDescent="0.25">
      <c r="E64" s="1" t="s">
        <v>6</v>
      </c>
      <c r="F64" s="2">
        <f>_xlfn.STDEV.P(E58:E62)</f>
        <v>140</v>
      </c>
      <c r="G64" s="7"/>
    </row>
    <row r="65" spans="1:7" x14ac:dyDescent="0.25">
      <c r="A65" s="2">
        <v>200</v>
      </c>
      <c r="B65" s="14">
        <v>500</v>
      </c>
      <c r="C65" s="2">
        <v>200</v>
      </c>
      <c r="D65" s="13">
        <v>200</v>
      </c>
      <c r="E65" s="6">
        <v>400</v>
      </c>
      <c r="G65" s="7"/>
    </row>
    <row r="66" spans="1:7" x14ac:dyDescent="0.25">
      <c r="E66" s="2">
        <v>600</v>
      </c>
      <c r="G66" s="7"/>
    </row>
    <row r="67" spans="1:7" x14ac:dyDescent="0.25">
      <c r="E67" s="2">
        <v>200</v>
      </c>
      <c r="G67" s="7"/>
    </row>
    <row r="68" spans="1:7" x14ac:dyDescent="0.25">
      <c r="E68" s="2">
        <v>200</v>
      </c>
      <c r="G68" s="7"/>
    </row>
    <row r="69" spans="1:7" x14ac:dyDescent="0.25">
      <c r="E69" s="5">
        <v>200</v>
      </c>
      <c r="G69" s="7"/>
    </row>
    <row r="70" spans="1:7" x14ac:dyDescent="0.25">
      <c r="E70" s="1" t="s">
        <v>5</v>
      </c>
      <c r="F70" s="14">
        <f>AVERAGE(E65:E69)</f>
        <v>320</v>
      </c>
      <c r="G70" s="7"/>
    </row>
    <row r="71" spans="1:7" x14ac:dyDescent="0.25">
      <c r="E71" s="1" t="s">
        <v>6</v>
      </c>
      <c r="F71" s="16">
        <f>_xlfn.STDEV.P(E65:E69)</f>
        <v>160</v>
      </c>
      <c r="G71" s="2" t="s">
        <v>14</v>
      </c>
    </row>
    <row r="72" spans="1:7" x14ac:dyDescent="0.25">
      <c r="A72" s="10">
        <v>200</v>
      </c>
      <c r="B72" s="9">
        <v>100</v>
      </c>
      <c r="C72" s="2">
        <v>200</v>
      </c>
      <c r="D72" s="15">
        <v>200</v>
      </c>
      <c r="E72" s="5">
        <v>200</v>
      </c>
      <c r="G72" s="7"/>
    </row>
    <row r="73" spans="1:7" x14ac:dyDescent="0.25">
      <c r="E73" s="2">
        <v>200</v>
      </c>
      <c r="G73" s="7"/>
    </row>
    <row r="74" spans="1:7" x14ac:dyDescent="0.25">
      <c r="E74" s="2">
        <v>200</v>
      </c>
      <c r="G74" s="7"/>
    </row>
    <row r="75" spans="1:7" x14ac:dyDescent="0.25">
      <c r="E75" s="2">
        <v>200</v>
      </c>
      <c r="G75" s="7"/>
    </row>
    <row r="76" spans="1:7" x14ac:dyDescent="0.25">
      <c r="E76" s="6">
        <v>200</v>
      </c>
      <c r="G76" s="7"/>
    </row>
    <row r="77" spans="1:7" x14ac:dyDescent="0.25">
      <c r="E77" s="1" t="s">
        <v>5</v>
      </c>
      <c r="F77" s="2">
        <f>AVERAGE(E72:E76)</f>
        <v>200</v>
      </c>
      <c r="G77" s="7"/>
    </row>
    <row r="78" spans="1:7" x14ac:dyDescent="0.25">
      <c r="E78" s="1" t="s">
        <v>6</v>
      </c>
      <c r="F78" s="4">
        <f>_xlfn.STDEV.P(E72:E76)</f>
        <v>0</v>
      </c>
      <c r="G78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 Koeln - Campus Gummersbach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Casestudy</dc:creator>
  <cp:lastModifiedBy>Casestudy</cp:lastModifiedBy>
  <dcterms:created xsi:type="dcterms:W3CDTF">2019-12-07T10:30:21Z</dcterms:created>
  <dcterms:modified xsi:type="dcterms:W3CDTF">2019-12-07T14:11:53Z</dcterms:modified>
</cp:coreProperties>
</file>