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omparision chart" sheetId="2" r:id="rId1"/>
    <sheet name="Sheet3" sheetId="3" r:id="rId2"/>
    <sheet name="Sheet1" sheetId="4" r:id="rId3"/>
  </sheets>
  <calcPr calcId="124519"/>
</workbook>
</file>

<file path=xl/calcChain.xml><?xml version="1.0" encoding="utf-8"?>
<calcChain xmlns="http://schemas.openxmlformats.org/spreadsheetml/2006/main">
  <c r="AG25" i="2"/>
  <c r="H15"/>
  <c r="H6"/>
  <c r="H7"/>
  <c r="H8"/>
  <c r="H9"/>
  <c r="H10"/>
  <c r="H11"/>
  <c r="H12"/>
  <c r="H13"/>
  <c r="H14"/>
  <c r="H17"/>
  <c r="H18"/>
  <c r="H19"/>
  <c r="H20"/>
  <c r="H5"/>
  <c r="H4"/>
</calcChain>
</file>

<file path=xl/comments1.xml><?xml version="1.0" encoding="utf-8"?>
<comments xmlns="http://schemas.openxmlformats.org/spreadsheetml/2006/main">
  <authors>
    <author>Author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Present not under APMS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Present not under APMS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11KVA LT connection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11KVA LT connection</t>
        </r>
      </text>
    </comment>
  </commentList>
</comments>
</file>

<file path=xl/sharedStrings.xml><?xml version="1.0" encoding="utf-8"?>
<sst xmlns="http://schemas.openxmlformats.org/spreadsheetml/2006/main" count="583" uniqueCount="222">
  <si>
    <t>Capacity</t>
  </si>
  <si>
    <t>Total Capacity</t>
  </si>
  <si>
    <t>Sarovar</t>
  </si>
  <si>
    <t>Diesel Generator</t>
  </si>
  <si>
    <t>Make</t>
  </si>
  <si>
    <t>Nos</t>
  </si>
  <si>
    <t>Grande</t>
  </si>
  <si>
    <t>Lakebreeze</t>
  </si>
  <si>
    <t>Cyber Zon</t>
  </si>
  <si>
    <t>Cyber Life</t>
  </si>
  <si>
    <t>Avenues</t>
  </si>
  <si>
    <t>Kanopy Tulip</t>
  </si>
  <si>
    <t>Oosman Everest</t>
  </si>
  <si>
    <t>Flats / Villas</t>
  </si>
  <si>
    <t>Aura</t>
  </si>
  <si>
    <t>County</t>
  </si>
  <si>
    <t>Elina</t>
  </si>
  <si>
    <t>Lotus</t>
  </si>
  <si>
    <t>Koel</t>
  </si>
  <si>
    <t>500+400</t>
  </si>
  <si>
    <t>Caterpillar</t>
  </si>
  <si>
    <t>Towers</t>
  </si>
  <si>
    <t>Total Capacity (KVA)</t>
  </si>
  <si>
    <t>Capacity (KVA)</t>
  </si>
  <si>
    <t>Transformer</t>
  </si>
  <si>
    <t>S.No</t>
  </si>
  <si>
    <t>PETE</t>
  </si>
  <si>
    <t>Gardenia</t>
  </si>
  <si>
    <t>Boulevard</t>
  </si>
  <si>
    <t>Villas</t>
  </si>
  <si>
    <t>STP</t>
  </si>
  <si>
    <t>WSP</t>
  </si>
  <si>
    <t>Acceptable Limit</t>
  </si>
  <si>
    <t>5 max</t>
  </si>
  <si>
    <t>15 max</t>
  </si>
  <si>
    <t>pH</t>
  </si>
  <si>
    <t>6.5 - 8.5</t>
  </si>
  <si>
    <t>No relaxation</t>
  </si>
  <si>
    <t>1 max</t>
  </si>
  <si>
    <t>CHEMICAL:</t>
  </si>
  <si>
    <t>PHYSICAL:</t>
  </si>
  <si>
    <t>500 max</t>
  </si>
  <si>
    <t>2000 max</t>
  </si>
  <si>
    <t>300 max</t>
  </si>
  <si>
    <t>600 max</t>
  </si>
  <si>
    <t>200 max</t>
  </si>
  <si>
    <t>Total Hardness asCACO3, mg/l</t>
  </si>
  <si>
    <t>Total Alkaline as CACO3, mg/l</t>
  </si>
  <si>
    <t>Non- Carbonate as CACO3, mg/l</t>
  </si>
  <si>
    <t>-</t>
  </si>
  <si>
    <t>75 max</t>
  </si>
  <si>
    <t>30 max</t>
  </si>
  <si>
    <t>Sodium as Na, mg/l</t>
  </si>
  <si>
    <t>100 max</t>
  </si>
  <si>
    <t>Chlorine ad Cl, mg/l</t>
  </si>
  <si>
    <t>250 max</t>
  </si>
  <si>
    <t>1000 max</t>
  </si>
  <si>
    <t>Sulphate as SO4, mg/l</t>
  </si>
  <si>
    <t>400 max</t>
  </si>
  <si>
    <t>Silicon SiO4, mg/l</t>
  </si>
  <si>
    <t>Iron as Fe, mg/l</t>
  </si>
  <si>
    <t>45 max</t>
  </si>
  <si>
    <t>Nitrate as No3, mg/l</t>
  </si>
  <si>
    <t>1.00 max</t>
  </si>
  <si>
    <t>1.5 max</t>
  </si>
  <si>
    <t>Potassium as K, mg/l</t>
  </si>
  <si>
    <t>Parameters</t>
  </si>
  <si>
    <t>A</t>
  </si>
  <si>
    <t>B</t>
  </si>
  <si>
    <t>Turbidity (NTU)</t>
  </si>
  <si>
    <t>Total Dissolved Solids, mg/l</t>
  </si>
  <si>
    <t>Calcium as CA, mg/l</t>
  </si>
  <si>
    <t>Magnesium as Mg, mg/l</t>
  </si>
  <si>
    <t>Fluoride as F, mg/l</t>
  </si>
  <si>
    <t>Drinking Water Standards requirement as per
IS: 10500-2012</t>
  </si>
  <si>
    <t>Permissible limits in the absence of alternate source</t>
  </si>
  <si>
    <t>Colour (Hazen units)</t>
  </si>
  <si>
    <t>E.C. Micro Siemens /cm at 25° c</t>
  </si>
  <si>
    <t>Asset</t>
  </si>
  <si>
    <t>Make/Type (In case of STP)</t>
  </si>
  <si>
    <t>Managing Since(On an Average)</t>
  </si>
  <si>
    <t>DG</t>
  </si>
  <si>
    <t>Kirloskar</t>
  </si>
  <si>
    <t>5000KVA</t>
  </si>
  <si>
    <t>5 Years</t>
  </si>
  <si>
    <t>Cummins</t>
  </si>
  <si>
    <t>2000KVA</t>
  </si>
  <si>
    <t>4000KVA</t>
  </si>
  <si>
    <t>MBBR</t>
  </si>
  <si>
    <t>2000KL</t>
  </si>
  <si>
    <t>8 years</t>
  </si>
  <si>
    <t>SBR</t>
  </si>
  <si>
    <t>500KL</t>
  </si>
  <si>
    <t>6 years</t>
  </si>
  <si>
    <t>ASP</t>
  </si>
  <si>
    <t>250KL</t>
  </si>
  <si>
    <t>4 years</t>
  </si>
  <si>
    <t>Transformers</t>
  </si>
  <si>
    <t>Fire Pump Room</t>
  </si>
  <si>
    <t>Lifts</t>
  </si>
  <si>
    <t>Capacity would be the number of people lifts can mobilise in one go</t>
  </si>
  <si>
    <t>Solar Fencing</t>
  </si>
  <si>
    <t>Total running Kilo Meters</t>
  </si>
  <si>
    <t>Raw n Fire Tank capacity</t>
  </si>
  <si>
    <t>Water Softening Plant</t>
  </si>
  <si>
    <t>Put appropriate detail</t>
  </si>
  <si>
    <t>Fire Detection &amp; Fighting System details</t>
  </si>
  <si>
    <t>Basement Exhaust System</t>
  </si>
  <si>
    <t>Bore wells</t>
  </si>
  <si>
    <t>Total Numbers &amp; depth range; Yield range</t>
  </si>
  <si>
    <t>LT panel related info</t>
  </si>
  <si>
    <t>Hydro Pneumatic Pumps related info</t>
  </si>
  <si>
    <t>Toshiba</t>
  </si>
  <si>
    <t>Revolve</t>
  </si>
  <si>
    <t>Total Capacity (KLD)</t>
  </si>
  <si>
    <t>Caron India</t>
  </si>
  <si>
    <t>Mitsubishi</t>
  </si>
  <si>
    <t>Swimming Pool</t>
  </si>
  <si>
    <t>Lifts / Elevator</t>
  </si>
  <si>
    <t>Built-up Area (Sft.)</t>
  </si>
  <si>
    <t>Man power (Nos.)</t>
  </si>
  <si>
    <t xml:space="preserve">Direct </t>
  </si>
  <si>
    <t xml:space="preserve">Out Sourced </t>
  </si>
  <si>
    <t xml:space="preserve">Total </t>
  </si>
  <si>
    <t>AHU</t>
  </si>
  <si>
    <t>Sumps / Tanks Capacities</t>
  </si>
  <si>
    <t>S.no</t>
  </si>
  <si>
    <t>No's</t>
  </si>
  <si>
    <t>Mitsubishi+ Johnson</t>
  </si>
  <si>
    <t>Chandra Deep</t>
  </si>
  <si>
    <t>Aparna Property Management Service Pvt Ltd</t>
  </si>
  <si>
    <t>Site Name</t>
  </si>
  <si>
    <t>Total</t>
  </si>
  <si>
    <t>Per Flat</t>
  </si>
  <si>
    <t>ESSNAR</t>
  </si>
  <si>
    <t>Johnson</t>
  </si>
  <si>
    <t>Back Up %</t>
  </si>
  <si>
    <t>1250+1000*2</t>
  </si>
  <si>
    <t>1600+1250</t>
  </si>
  <si>
    <t>500W</t>
  </si>
  <si>
    <t>600+725</t>
  </si>
  <si>
    <t>500+250</t>
  </si>
  <si>
    <t>Technology</t>
  </si>
  <si>
    <t>Fire Jockey Pump</t>
  </si>
  <si>
    <t>Fire Booster Pump</t>
  </si>
  <si>
    <t>Fire Main Pump</t>
  </si>
  <si>
    <t>Fire DG Pump</t>
  </si>
  <si>
    <t>Capacity (HP)</t>
  </si>
  <si>
    <t>Total Capacity (HP)</t>
  </si>
  <si>
    <t>Greaves</t>
  </si>
  <si>
    <t>CFM</t>
  </si>
  <si>
    <t xml:space="preserve">Kirloskar </t>
  </si>
  <si>
    <t>Capacity (KL)</t>
  </si>
  <si>
    <t>Nos.</t>
  </si>
  <si>
    <t>Domestic Treated Water  (KL)</t>
  </si>
  <si>
    <t>Flush Water  (KL)</t>
  </si>
  <si>
    <t>Irrigation Water  (KL)</t>
  </si>
  <si>
    <t>Fire Sump  (KL)</t>
  </si>
  <si>
    <t>Rain Water Tank (KL)</t>
  </si>
  <si>
    <t>Grundfos</t>
  </si>
  <si>
    <t>Domestic Water - Hydro Pneumatic System</t>
  </si>
  <si>
    <t>Flush Water - Hydro Pneumatic System</t>
  </si>
  <si>
    <t>Strom Water (KL)</t>
  </si>
  <si>
    <t>OH Tank  (KL)</t>
  </si>
  <si>
    <t>Mechanical Ventilation</t>
  </si>
  <si>
    <t>Clear Water Pools</t>
  </si>
  <si>
    <t>Total Capacity (KL)</t>
  </si>
  <si>
    <t>Speed (M/sec)</t>
  </si>
  <si>
    <t>5.5*6+4</t>
  </si>
  <si>
    <t>ABB</t>
  </si>
  <si>
    <t>100*6+1</t>
  </si>
  <si>
    <t>110*3+70</t>
  </si>
  <si>
    <t>Prabavathi</t>
  </si>
  <si>
    <t>Domestic-Raw Water (KL)</t>
  </si>
  <si>
    <t>Ever sure Aqua Services</t>
  </si>
  <si>
    <t>Green India Aqua Solutions</t>
  </si>
  <si>
    <t>247*2</t>
  </si>
  <si>
    <t>Muralisesh Engineering</t>
  </si>
  <si>
    <t>7.5*9+5.5*4</t>
  </si>
  <si>
    <t>1.75+1.2</t>
  </si>
  <si>
    <t>1.75+1.5</t>
  </si>
  <si>
    <t>EB - CMD in KVA</t>
  </si>
  <si>
    <t>EB - RMD in KVA</t>
  </si>
  <si>
    <t>Living Pool</t>
  </si>
  <si>
    <t>220+150</t>
  </si>
  <si>
    <t xml:space="preserve">Prabavathi </t>
  </si>
  <si>
    <t>HOWDEN SOLYVENT</t>
  </si>
  <si>
    <t>Witt India</t>
  </si>
  <si>
    <t>ABB + Barthbijilynt</t>
  </si>
  <si>
    <t>30+10</t>
  </si>
  <si>
    <t>Aqua Tech</t>
  </si>
  <si>
    <t>Ion Exchange</t>
  </si>
  <si>
    <t>1.75+1.25</t>
  </si>
  <si>
    <t>300+150+18</t>
  </si>
  <si>
    <t>WITT&amp;SOHN</t>
  </si>
  <si>
    <t>Maintananing Since</t>
  </si>
  <si>
    <t>Municipal Water CMD (KLD)</t>
  </si>
  <si>
    <t>Municipal Water - Hydro Pneumatic System</t>
  </si>
  <si>
    <t>Municipal Water  (Kl)</t>
  </si>
  <si>
    <t>Witt son</t>
  </si>
  <si>
    <t>Muralisesh</t>
  </si>
  <si>
    <t xml:space="preserve">AMZON ENVIROTECH </t>
  </si>
  <si>
    <t>TAP ENGINEERING.</t>
  </si>
  <si>
    <t>Vijay Electricals</t>
  </si>
  <si>
    <t>No. of Zones</t>
  </si>
  <si>
    <t>Length Mts.</t>
  </si>
  <si>
    <t>WITT INDIA</t>
  </si>
  <si>
    <t>Alliance</t>
  </si>
  <si>
    <t>Mark Enginners</t>
  </si>
  <si>
    <t>7.5+10</t>
  </si>
  <si>
    <t>Kone</t>
  </si>
  <si>
    <t>NA</t>
  </si>
  <si>
    <t>DP</t>
  </si>
  <si>
    <t>WIP</t>
  </si>
  <si>
    <t>Pecock Engineering</t>
  </si>
  <si>
    <t>Needsoucess</t>
  </si>
  <si>
    <t>Capacity (KGs)</t>
  </si>
  <si>
    <t>Wilo</t>
  </si>
  <si>
    <t>680*11+ 1088*11+ 408*1</t>
  </si>
  <si>
    <t>884*13+ 1280*7</t>
  </si>
  <si>
    <t>1088*16+680*10</t>
  </si>
  <si>
    <t>1088*9 + 680*18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</si>
</sst>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 wrapText="1"/>
    </xf>
    <xf numFmtId="0" fontId="0" fillId="0" borderId="32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2" borderId="36" xfId="0" applyFont="1" applyFill="1" applyBorder="1" applyAlignment="1">
      <alignment horizontal="center" vertical="center" wrapText="1"/>
    </xf>
    <xf numFmtId="17" fontId="0" fillId="2" borderId="39" xfId="0" applyNumberFormat="1" applyFont="1" applyFill="1" applyBorder="1" applyAlignment="1">
      <alignment horizontal="center" vertical="center" wrapText="1"/>
    </xf>
    <xf numFmtId="17" fontId="0" fillId="0" borderId="39" xfId="0" applyNumberFormat="1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center" vertical="center" wrapText="1"/>
    </xf>
    <xf numFmtId="0" fontId="0" fillId="2" borderId="39" xfId="0" applyFont="1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41" xfId="0" applyFont="1" applyFill="1" applyBorder="1" applyAlignment="1">
      <alignment horizontal="center" vertical="center" wrapText="1"/>
    </xf>
    <xf numFmtId="17" fontId="0" fillId="2" borderId="41" xfId="0" applyNumberFormat="1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 vertical="center" wrapText="1"/>
    </xf>
    <xf numFmtId="17" fontId="0" fillId="0" borderId="42" xfId="0" applyNumberFormat="1" applyFont="1" applyFill="1" applyBorder="1" applyAlignment="1">
      <alignment horizontal="center" vertical="center" wrapText="1"/>
    </xf>
    <xf numFmtId="0" fontId="12" fillId="4" borderId="25" xfId="0" applyFont="1" applyFill="1" applyBorder="1" applyAlignment="1">
      <alignment horizontal="center" vertical="center" wrapText="1"/>
    </xf>
    <xf numFmtId="0" fontId="12" fillId="4" borderId="26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left" vertical="center" wrapText="1"/>
    </xf>
    <xf numFmtId="0" fontId="9" fillId="0" borderId="35" xfId="0" applyFont="1" applyFill="1" applyBorder="1" applyAlignment="1">
      <alignment horizontal="left" vertical="center" wrapText="1"/>
    </xf>
    <xf numFmtId="0" fontId="9" fillId="2" borderId="45" xfId="0" applyFont="1" applyFill="1" applyBorder="1" applyAlignment="1">
      <alignment horizontal="left" vertical="center" wrapText="1"/>
    </xf>
    <xf numFmtId="0" fontId="9" fillId="0" borderId="38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left" vertical="center" wrapText="1"/>
    </xf>
    <xf numFmtId="0" fontId="9" fillId="0" borderId="39" xfId="0" applyFont="1" applyFill="1" applyBorder="1" applyAlignment="1">
      <alignment horizontal="left" vertical="center" wrapText="1"/>
    </xf>
    <xf numFmtId="0" fontId="9" fillId="2" borderId="40" xfId="0" applyFont="1" applyFill="1" applyBorder="1" applyAlignment="1">
      <alignment horizontal="left" vertical="center" wrapText="1"/>
    </xf>
    <xf numFmtId="0" fontId="0" fillId="5" borderId="34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vertical="center" wrapText="1"/>
    </xf>
    <xf numFmtId="0" fontId="12" fillId="4" borderId="51" xfId="0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vertical="center" wrapText="1"/>
    </xf>
    <xf numFmtId="0" fontId="12" fillId="4" borderId="24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4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46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46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34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49" xfId="0" applyFont="1" applyFill="1" applyBorder="1" applyAlignment="1">
      <alignment horizontal="center" vertical="center" wrapText="1"/>
    </xf>
    <xf numFmtId="17" fontId="10" fillId="0" borderId="42" xfId="0" applyNumberFormat="1" applyFont="1" applyFill="1" applyBorder="1" applyAlignment="1">
      <alignment horizontal="center" vertical="center" wrapText="1"/>
    </xf>
    <xf numFmtId="0" fontId="10" fillId="0" borderId="50" xfId="0" applyFont="1" applyFill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47" xfId="0" applyFont="1" applyFill="1" applyBorder="1" applyAlignment="1">
      <alignment horizontal="center" vertical="center" wrapText="1"/>
    </xf>
    <xf numFmtId="17" fontId="10" fillId="2" borderId="39" xfId="0" applyNumberFormat="1" applyFont="1" applyFill="1" applyBorder="1" applyAlignment="1">
      <alignment horizontal="center" vertical="center" wrapText="1"/>
    </xf>
    <xf numFmtId="0" fontId="10" fillId="0" borderId="39" xfId="0" applyFont="1" applyFill="1" applyBorder="1" applyAlignment="1">
      <alignment horizontal="center" vertical="center" wrapText="1"/>
    </xf>
    <xf numFmtId="0" fontId="10" fillId="0" borderId="47" xfId="0" applyFont="1" applyFill="1" applyBorder="1" applyAlignment="1">
      <alignment horizontal="center" vertical="center" wrapText="1"/>
    </xf>
    <xf numFmtId="17" fontId="10" fillId="0" borderId="39" xfId="0" applyNumberFormat="1" applyFont="1" applyFill="1" applyBorder="1" applyAlignment="1">
      <alignment horizontal="center" vertical="center" wrapText="1"/>
    </xf>
    <xf numFmtId="0" fontId="10" fillId="2" borderId="40" xfId="0" applyFont="1" applyFill="1" applyBorder="1" applyAlignment="1">
      <alignment horizontal="center" vertical="center" wrapText="1"/>
    </xf>
    <xf numFmtId="0" fontId="10" fillId="2" borderId="48" xfId="0" applyFont="1" applyFill="1" applyBorder="1" applyAlignment="1">
      <alignment horizontal="center" vertical="center" wrapText="1"/>
    </xf>
    <xf numFmtId="17" fontId="10" fillId="2" borderId="40" xfId="0" applyNumberFormat="1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9" fontId="10" fillId="2" borderId="8" xfId="0" applyNumberFormat="1" applyFont="1" applyFill="1" applyBorder="1" applyAlignment="1">
      <alignment horizontal="center" vertical="center" wrapText="1"/>
    </xf>
    <xf numFmtId="9" fontId="10" fillId="0" borderId="8" xfId="0" applyNumberFormat="1" applyFont="1" applyFill="1" applyBorder="1" applyAlignment="1">
      <alignment horizontal="center" vertical="center" wrapText="1"/>
    </xf>
    <xf numFmtId="9" fontId="10" fillId="0" borderId="32" xfId="0" applyNumberFormat="1" applyFont="1" applyFill="1" applyBorder="1" applyAlignment="1">
      <alignment horizontal="center" vertical="center" wrapText="1"/>
    </xf>
    <xf numFmtId="9" fontId="10" fillId="2" borderId="21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0" fillId="2" borderId="37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9" fillId="0" borderId="46" xfId="0" applyFont="1" applyFill="1" applyBorder="1" applyAlignment="1">
      <alignment horizontal="left" vertical="center" wrapText="1"/>
    </xf>
    <xf numFmtId="0" fontId="13" fillId="4" borderId="43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center" vertical="center" wrapText="1"/>
    </xf>
    <xf numFmtId="0" fontId="0" fillId="5" borderId="52" xfId="0" applyFont="1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51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43" xfId="0" applyFont="1" applyFill="1" applyBorder="1" applyAlignment="1">
      <alignment horizontal="center" vertical="center" wrapText="1"/>
    </xf>
    <xf numFmtId="0" fontId="12" fillId="4" borderId="53" xfId="0" applyFont="1" applyFill="1" applyBorder="1" applyAlignment="1">
      <alignment horizontal="center" vertical="center" wrapText="1"/>
    </xf>
    <xf numFmtId="0" fontId="10" fillId="0" borderId="42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 vertical="center" wrapText="1"/>
    </xf>
    <xf numFmtId="0" fontId="13" fillId="4" borderId="53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56" xfId="0" applyFont="1" applyFill="1" applyBorder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 wrapText="1"/>
    </xf>
    <xf numFmtId="0" fontId="10" fillId="0" borderId="47" xfId="0" applyFont="1" applyFill="1" applyBorder="1" applyAlignment="1">
      <alignment horizontal="center" vertical="center" wrapText="1"/>
    </xf>
    <xf numFmtId="0" fontId="10" fillId="2" borderId="56" xfId="0" applyFont="1" applyFill="1" applyBorder="1" applyAlignment="1">
      <alignment horizontal="center" vertical="center" wrapText="1"/>
    </xf>
    <xf numFmtId="0" fontId="10" fillId="2" borderId="35" xfId="0" applyFont="1" applyFill="1" applyBorder="1" applyAlignment="1">
      <alignment horizontal="center" vertical="center" wrapText="1"/>
    </xf>
    <xf numFmtId="0" fontId="10" fillId="2" borderId="4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vertical="center" wrapText="1"/>
    </xf>
    <xf numFmtId="0" fontId="12" fillId="4" borderId="24" xfId="0" applyFont="1" applyFill="1" applyBorder="1" applyAlignment="1">
      <alignment horizontal="center" vertical="center" wrapText="1"/>
    </xf>
    <xf numFmtId="0" fontId="11" fillId="4" borderId="38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2" fillId="4" borderId="38" xfId="0" applyFont="1" applyFill="1" applyBorder="1" applyAlignment="1">
      <alignment horizontal="center" vertical="center" wrapText="1"/>
    </xf>
    <xf numFmtId="0" fontId="12" fillId="4" borderId="40" xfId="0" applyFont="1" applyFill="1" applyBorder="1" applyAlignment="1">
      <alignment horizontal="center" vertical="center" wrapText="1"/>
    </xf>
    <xf numFmtId="0" fontId="12" fillId="4" borderId="2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2" fillId="4" borderId="54" xfId="0" applyFont="1" applyFill="1" applyBorder="1" applyAlignment="1">
      <alignment horizontal="center" vertical="center" wrapText="1"/>
    </xf>
    <xf numFmtId="0" fontId="12" fillId="4" borderId="55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U25"/>
  <sheetViews>
    <sheetView tabSelected="1" zoomScale="80" zoomScaleNormal="80" workbookViewId="0">
      <pane xSplit="5" ySplit="3" topLeftCell="BA4" activePane="bottomRight" state="frozen"/>
      <selection pane="topRight" activeCell="F1" sqref="F1"/>
      <selection pane="bottomLeft" activeCell="A4" sqref="A4"/>
      <selection pane="bottomRight" activeCell="BJ11" sqref="BJ11"/>
    </sheetView>
  </sheetViews>
  <sheetFormatPr defaultRowHeight="15"/>
  <cols>
    <col min="1" max="1" width="6.7109375" style="31" customWidth="1"/>
    <col min="2" max="2" width="26.140625" style="32" customWidth="1"/>
    <col min="3" max="3" width="9.42578125" style="31" customWidth="1"/>
    <col min="4" max="4" width="12.7109375" style="31" customWidth="1"/>
    <col min="5" max="5" width="14.28515625" style="33" customWidth="1"/>
    <col min="6" max="6" width="10" style="33" customWidth="1"/>
    <col min="7" max="7" width="9.140625" style="33" bestFit="1" customWidth="1"/>
    <col min="8" max="12" width="9.28515625" style="33" customWidth="1"/>
    <col min="13" max="13" width="14" style="33" customWidth="1"/>
    <col min="14" max="14" width="12" style="33" customWidth="1"/>
    <col min="15" max="15" width="12" style="31" customWidth="1"/>
    <col min="16" max="16" width="15" style="31" customWidth="1"/>
    <col min="17" max="17" width="6.28515625" style="31" customWidth="1"/>
    <col min="18" max="18" width="13.28515625" style="31" customWidth="1"/>
    <col min="19" max="19" width="8.7109375" style="31" bestFit="1" customWidth="1"/>
    <col min="20" max="20" width="12" style="31" customWidth="1"/>
    <col min="21" max="21" width="11" style="31" customWidth="1"/>
    <col min="22" max="22" width="8.7109375" style="31" customWidth="1"/>
    <col min="23" max="23" width="12.85546875" style="31" customWidth="1"/>
    <col min="24" max="24" width="8.7109375" style="31" bestFit="1" customWidth="1"/>
    <col min="25" max="25" width="10.140625" style="31" customWidth="1"/>
    <col min="26" max="26" width="16.140625" style="31" customWidth="1"/>
    <col min="27" max="27" width="11" style="31" customWidth="1"/>
    <col min="28" max="28" width="9.140625" style="31"/>
    <col min="29" max="29" width="13.42578125" style="31" bestFit="1" customWidth="1"/>
    <col min="30" max="30" width="16.7109375" style="31" customWidth="1"/>
    <col min="31" max="31" width="9.140625" style="31"/>
    <col min="32" max="32" width="8.28515625" style="31" customWidth="1"/>
    <col min="33" max="33" width="12.5703125" style="31" customWidth="1"/>
    <col min="34" max="34" width="21.42578125" style="31" customWidth="1"/>
    <col min="35" max="35" width="9.140625" style="31"/>
    <col min="36" max="36" width="10.7109375" style="31" customWidth="1"/>
    <col min="37" max="37" width="11.7109375" style="31" customWidth="1"/>
    <col min="38" max="38" width="24.42578125" style="31" customWidth="1"/>
    <col min="39" max="39" width="13.85546875" style="31" customWidth="1"/>
    <col min="40" max="40" width="9.140625" style="31"/>
    <col min="41" max="41" width="11.7109375" style="31" bestFit="1" customWidth="1"/>
    <col min="42" max="42" width="10.28515625" style="31" bestFit="1" customWidth="1"/>
    <col min="43" max="43" width="9.140625" style="31"/>
    <col min="44" max="44" width="4.85546875" style="31" bestFit="1" customWidth="1"/>
    <col min="45" max="45" width="9.140625" style="31"/>
    <col min="46" max="46" width="11.140625" style="31" customWidth="1"/>
    <col min="47" max="47" width="13" style="31" bestFit="1" customWidth="1"/>
    <col min="48" max="48" width="6" style="31" customWidth="1"/>
    <col min="49" max="49" width="11.5703125" style="31" customWidth="1"/>
    <col min="50" max="50" width="11.7109375" style="31" customWidth="1"/>
    <col min="51" max="51" width="9.85546875" style="31" customWidth="1"/>
    <col min="52" max="52" width="4.85546875" style="31" bestFit="1" customWidth="1"/>
    <col min="53" max="55" width="11.7109375" style="31" customWidth="1"/>
    <col min="56" max="56" width="5" style="31" bestFit="1" customWidth="1"/>
    <col min="57" max="57" width="11.7109375" style="31" customWidth="1"/>
    <col min="58" max="58" width="17.42578125" style="31" customWidth="1"/>
    <col min="59" max="61" width="9.140625" style="31"/>
    <col min="62" max="62" width="11.7109375" style="31" bestFit="1" customWidth="1"/>
    <col min="63" max="63" width="13.28515625" style="31" customWidth="1"/>
    <col min="64" max="64" width="9.140625" style="31"/>
    <col min="65" max="65" width="16" style="31" customWidth="1"/>
    <col min="66" max="66" width="9.140625" style="31"/>
    <col min="67" max="67" width="9.85546875" style="31" bestFit="1" customWidth="1"/>
    <col min="68" max="68" width="9.140625" style="31"/>
    <col min="69" max="69" width="10.28515625" style="31" customWidth="1"/>
    <col min="70" max="70" width="9.140625" style="31"/>
    <col min="71" max="71" width="10.7109375" style="31" customWidth="1"/>
    <col min="72" max="72" width="8.5703125" style="31" customWidth="1"/>
    <col min="73" max="73" width="12.7109375" style="31" customWidth="1"/>
    <col min="74" max="74" width="8.5703125" style="31" customWidth="1"/>
    <col min="75" max="75" width="9.85546875" style="31" customWidth="1"/>
    <col min="76" max="78" width="8.5703125" style="31" customWidth="1"/>
    <col min="79" max="79" width="10.140625" style="31" customWidth="1"/>
    <col min="80" max="80" width="9.140625" style="31" customWidth="1"/>
    <col min="81" max="81" width="10.7109375" style="31" customWidth="1"/>
    <col min="82" max="83" width="9.140625" style="31"/>
    <col min="84" max="86" width="12.140625" style="31" customWidth="1"/>
    <col min="87" max="87" width="6.28515625" style="31" customWidth="1"/>
    <col min="88" max="88" width="12.140625" style="31" customWidth="1"/>
    <col min="89" max="89" width="12.5703125" style="31" customWidth="1"/>
    <col min="90" max="90" width="9.140625" style="31"/>
    <col min="91" max="91" width="8.42578125" style="31" customWidth="1"/>
    <col min="92" max="92" width="11.85546875" style="31" customWidth="1"/>
    <col min="93" max="93" width="21.5703125" style="31" customWidth="1"/>
    <col min="94" max="94" width="9.7109375" style="31" customWidth="1"/>
    <col min="95" max="95" width="9.140625" style="31"/>
    <col min="96" max="99" width="13" style="31" customWidth="1"/>
    <col min="100" max="16384" width="9.140625" style="31"/>
  </cols>
  <sheetData>
    <row r="1" spans="1:99" ht="28.5" customHeight="1" thickBot="1">
      <c r="A1" s="147" t="s">
        <v>130</v>
      </c>
      <c r="B1" s="147"/>
      <c r="C1" s="147"/>
      <c r="D1" s="147"/>
      <c r="E1" s="147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119"/>
      <c r="CO1" s="119"/>
      <c r="CP1" s="119"/>
      <c r="CQ1" s="119"/>
      <c r="CR1" s="119"/>
      <c r="CS1" s="119"/>
      <c r="CT1" s="119"/>
      <c r="CU1" s="119"/>
    </row>
    <row r="2" spans="1:99" s="24" customFormat="1" ht="36.75" customHeight="1" thickBot="1">
      <c r="A2" s="154" t="s">
        <v>126</v>
      </c>
      <c r="B2" s="154" t="s">
        <v>131</v>
      </c>
      <c r="C2" s="156" t="s">
        <v>13</v>
      </c>
      <c r="D2" s="156" t="s">
        <v>119</v>
      </c>
      <c r="E2" s="156" t="s">
        <v>195</v>
      </c>
      <c r="F2" s="152" t="s">
        <v>120</v>
      </c>
      <c r="G2" s="158"/>
      <c r="H2" s="153"/>
      <c r="I2" s="150" t="s">
        <v>181</v>
      </c>
      <c r="J2" s="151"/>
      <c r="K2" s="152" t="s">
        <v>182</v>
      </c>
      <c r="L2" s="153"/>
      <c r="M2" s="160" t="s">
        <v>196</v>
      </c>
      <c r="N2" s="160" t="s">
        <v>108</v>
      </c>
      <c r="O2" s="145" t="s">
        <v>24</v>
      </c>
      <c r="P2" s="145"/>
      <c r="Q2" s="145"/>
      <c r="R2" s="145"/>
      <c r="S2" s="113"/>
      <c r="T2" s="146" t="s">
        <v>3</v>
      </c>
      <c r="U2" s="145"/>
      <c r="V2" s="145"/>
      <c r="W2" s="145"/>
      <c r="X2" s="145"/>
      <c r="Y2" s="159"/>
      <c r="Z2" s="145" t="s">
        <v>30</v>
      </c>
      <c r="AA2" s="145"/>
      <c r="AB2" s="145"/>
      <c r="AC2" s="145"/>
      <c r="AD2" s="146" t="s">
        <v>31</v>
      </c>
      <c r="AE2" s="145"/>
      <c r="AF2" s="145"/>
      <c r="AG2" s="145"/>
      <c r="AH2" s="146" t="s">
        <v>118</v>
      </c>
      <c r="AI2" s="145"/>
      <c r="AJ2" s="145"/>
      <c r="AK2" s="145"/>
      <c r="AL2" s="146" t="s">
        <v>117</v>
      </c>
      <c r="AM2" s="145"/>
      <c r="AN2" s="145"/>
      <c r="AO2" s="145"/>
      <c r="AP2" s="146" t="s">
        <v>144</v>
      </c>
      <c r="AQ2" s="145"/>
      <c r="AR2" s="145"/>
      <c r="AS2" s="145"/>
      <c r="AT2" s="146" t="s">
        <v>143</v>
      </c>
      <c r="AU2" s="145"/>
      <c r="AV2" s="145"/>
      <c r="AW2" s="145"/>
      <c r="AX2" s="146" t="s">
        <v>145</v>
      </c>
      <c r="AY2" s="145"/>
      <c r="AZ2" s="145"/>
      <c r="BA2" s="145"/>
      <c r="BB2" s="146" t="s">
        <v>146</v>
      </c>
      <c r="BC2" s="145"/>
      <c r="BD2" s="145"/>
      <c r="BE2" s="145"/>
      <c r="BF2" s="146" t="s">
        <v>124</v>
      </c>
      <c r="BG2" s="145"/>
      <c r="BH2" s="145"/>
      <c r="BI2" s="145"/>
      <c r="BJ2" s="145"/>
      <c r="BK2" s="146" t="s">
        <v>125</v>
      </c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6" t="s">
        <v>160</v>
      </c>
      <c r="CD2" s="145"/>
      <c r="CE2" s="145"/>
      <c r="CF2" s="159"/>
      <c r="CG2" s="146" t="s">
        <v>197</v>
      </c>
      <c r="CH2" s="145"/>
      <c r="CI2" s="145"/>
      <c r="CJ2" s="159"/>
      <c r="CK2" s="146" t="s">
        <v>161</v>
      </c>
      <c r="CL2" s="145"/>
      <c r="CM2" s="145"/>
      <c r="CN2" s="159"/>
      <c r="CO2" s="146" t="s">
        <v>164</v>
      </c>
      <c r="CP2" s="145"/>
      <c r="CQ2" s="145"/>
      <c r="CR2" s="145"/>
      <c r="CS2" s="142" t="s">
        <v>101</v>
      </c>
      <c r="CT2" s="143"/>
      <c r="CU2" s="143"/>
    </row>
    <row r="3" spans="1:99" s="25" customFormat="1" ht="33.75" customHeight="1" thickBot="1">
      <c r="A3" s="155"/>
      <c r="B3" s="155"/>
      <c r="C3" s="157"/>
      <c r="D3" s="157"/>
      <c r="E3" s="157"/>
      <c r="F3" s="47" t="s">
        <v>121</v>
      </c>
      <c r="G3" s="48" t="s">
        <v>122</v>
      </c>
      <c r="H3" s="62" t="s">
        <v>123</v>
      </c>
      <c r="I3" s="63" t="s">
        <v>132</v>
      </c>
      <c r="J3" s="64" t="s">
        <v>133</v>
      </c>
      <c r="K3" s="63" t="s">
        <v>132</v>
      </c>
      <c r="L3" s="127" t="s">
        <v>133</v>
      </c>
      <c r="M3" s="161"/>
      <c r="N3" s="161"/>
      <c r="O3" s="117" t="s">
        <v>4</v>
      </c>
      <c r="P3" s="65" t="s">
        <v>23</v>
      </c>
      <c r="Q3" s="65" t="s">
        <v>5</v>
      </c>
      <c r="R3" s="65" t="s">
        <v>22</v>
      </c>
      <c r="S3" s="64" t="s">
        <v>133</v>
      </c>
      <c r="T3" s="50" t="s">
        <v>4</v>
      </c>
      <c r="U3" s="51" t="s">
        <v>23</v>
      </c>
      <c r="V3" s="51" t="s">
        <v>127</v>
      </c>
      <c r="W3" s="51" t="s">
        <v>22</v>
      </c>
      <c r="X3" s="64" t="s">
        <v>133</v>
      </c>
      <c r="Y3" s="52" t="s">
        <v>136</v>
      </c>
      <c r="Z3" s="115" t="s">
        <v>4</v>
      </c>
      <c r="AA3" s="49" t="s">
        <v>142</v>
      </c>
      <c r="AB3" s="49" t="s">
        <v>127</v>
      </c>
      <c r="AC3" s="49" t="s">
        <v>114</v>
      </c>
      <c r="AD3" s="50" t="s">
        <v>4</v>
      </c>
      <c r="AE3" s="51" t="s">
        <v>0</v>
      </c>
      <c r="AF3" s="51" t="s">
        <v>127</v>
      </c>
      <c r="AG3" s="51" t="s">
        <v>114</v>
      </c>
      <c r="AH3" s="50" t="s">
        <v>4</v>
      </c>
      <c r="AI3" s="51" t="s">
        <v>127</v>
      </c>
      <c r="AJ3" s="131" t="s">
        <v>216</v>
      </c>
      <c r="AK3" s="52" t="s">
        <v>167</v>
      </c>
      <c r="AL3" s="129" t="s">
        <v>4</v>
      </c>
      <c r="AM3" s="49" t="s">
        <v>152</v>
      </c>
      <c r="AN3" s="49" t="s">
        <v>127</v>
      </c>
      <c r="AO3" s="49" t="s">
        <v>166</v>
      </c>
      <c r="AP3" s="129" t="s">
        <v>4</v>
      </c>
      <c r="AQ3" s="49" t="s">
        <v>0</v>
      </c>
      <c r="AR3" s="49" t="s">
        <v>127</v>
      </c>
      <c r="AS3" s="49" t="s">
        <v>1</v>
      </c>
      <c r="AT3" s="129" t="s">
        <v>4</v>
      </c>
      <c r="AU3" s="49" t="s">
        <v>147</v>
      </c>
      <c r="AV3" s="49" t="s">
        <v>127</v>
      </c>
      <c r="AW3" s="49" t="s">
        <v>148</v>
      </c>
      <c r="AX3" s="129" t="s">
        <v>4</v>
      </c>
      <c r="AY3" s="49" t="s">
        <v>147</v>
      </c>
      <c r="AZ3" s="49" t="s">
        <v>127</v>
      </c>
      <c r="BA3" s="49" t="s">
        <v>148</v>
      </c>
      <c r="BB3" s="129" t="s">
        <v>4</v>
      </c>
      <c r="BC3" s="49" t="s">
        <v>147</v>
      </c>
      <c r="BD3" s="49" t="s">
        <v>127</v>
      </c>
      <c r="BE3" s="49" t="s">
        <v>148</v>
      </c>
      <c r="BF3" s="50" t="s">
        <v>4</v>
      </c>
      <c r="BG3" s="51" t="s">
        <v>147</v>
      </c>
      <c r="BH3" s="51" t="s">
        <v>150</v>
      </c>
      <c r="BI3" s="51" t="s">
        <v>127</v>
      </c>
      <c r="BJ3" s="51" t="s">
        <v>148</v>
      </c>
      <c r="BK3" s="129" t="s">
        <v>173</v>
      </c>
      <c r="BL3" s="49" t="s">
        <v>153</v>
      </c>
      <c r="BM3" s="49" t="s">
        <v>154</v>
      </c>
      <c r="BN3" s="49" t="s">
        <v>153</v>
      </c>
      <c r="BO3" s="49" t="s">
        <v>198</v>
      </c>
      <c r="BP3" s="49" t="s">
        <v>153</v>
      </c>
      <c r="BQ3" s="49" t="s">
        <v>158</v>
      </c>
      <c r="BR3" s="49" t="s">
        <v>153</v>
      </c>
      <c r="BS3" s="130" t="s">
        <v>155</v>
      </c>
      <c r="BT3" s="49" t="s">
        <v>153</v>
      </c>
      <c r="BU3" s="130" t="s">
        <v>156</v>
      </c>
      <c r="BV3" s="49" t="s">
        <v>153</v>
      </c>
      <c r="BW3" s="130" t="s">
        <v>157</v>
      </c>
      <c r="BX3" s="49" t="s">
        <v>153</v>
      </c>
      <c r="BY3" s="130" t="s">
        <v>163</v>
      </c>
      <c r="BZ3" s="49" t="s">
        <v>153</v>
      </c>
      <c r="CA3" s="130" t="s">
        <v>162</v>
      </c>
      <c r="CB3" s="49" t="s">
        <v>153</v>
      </c>
      <c r="CC3" s="50" t="s">
        <v>4</v>
      </c>
      <c r="CD3" s="51" t="s">
        <v>147</v>
      </c>
      <c r="CE3" s="51" t="s">
        <v>127</v>
      </c>
      <c r="CF3" s="52" t="s">
        <v>148</v>
      </c>
      <c r="CG3" s="50" t="s">
        <v>4</v>
      </c>
      <c r="CH3" s="51" t="s">
        <v>147</v>
      </c>
      <c r="CI3" s="51" t="s">
        <v>127</v>
      </c>
      <c r="CJ3" s="52" t="s">
        <v>148</v>
      </c>
      <c r="CK3" s="50" t="s">
        <v>4</v>
      </c>
      <c r="CL3" s="51" t="s">
        <v>147</v>
      </c>
      <c r="CM3" s="51" t="s">
        <v>127</v>
      </c>
      <c r="CN3" s="52" t="s">
        <v>148</v>
      </c>
      <c r="CO3" s="50" t="s">
        <v>4</v>
      </c>
      <c r="CP3" s="51" t="s">
        <v>147</v>
      </c>
      <c r="CQ3" s="51" t="s">
        <v>127</v>
      </c>
      <c r="CR3" s="131" t="s">
        <v>148</v>
      </c>
      <c r="CS3" s="50" t="s">
        <v>4</v>
      </c>
      <c r="CT3" s="51" t="s">
        <v>204</v>
      </c>
      <c r="CU3" s="51" t="s">
        <v>205</v>
      </c>
    </row>
    <row r="4" spans="1:99" s="79" customFormat="1" ht="31.5">
      <c r="A4" s="45">
        <v>1</v>
      </c>
      <c r="B4" s="116" t="s">
        <v>2</v>
      </c>
      <c r="C4" s="45">
        <v>1120</v>
      </c>
      <c r="D4" s="27">
        <v>2016000</v>
      </c>
      <c r="E4" s="46">
        <v>40634</v>
      </c>
      <c r="F4" s="69">
        <v>192</v>
      </c>
      <c r="G4" s="71">
        <v>7</v>
      </c>
      <c r="H4" s="87">
        <f>+G4+F4</f>
        <v>199</v>
      </c>
      <c r="I4" s="69">
        <v>2500</v>
      </c>
      <c r="J4" s="70">
        <v>2.23</v>
      </c>
      <c r="K4" s="71">
        <v>2210</v>
      </c>
      <c r="L4" s="76">
        <v>2.0699999999999998</v>
      </c>
      <c r="M4" s="128">
        <v>570</v>
      </c>
      <c r="N4" s="96">
        <v>13</v>
      </c>
      <c r="O4" s="71" t="s">
        <v>26</v>
      </c>
      <c r="P4" s="75">
        <v>1250</v>
      </c>
      <c r="Q4" s="75">
        <v>4</v>
      </c>
      <c r="R4" s="75">
        <v>5000</v>
      </c>
      <c r="S4" s="71">
        <v>4.46</v>
      </c>
      <c r="T4" s="69" t="s">
        <v>18</v>
      </c>
      <c r="U4" s="75">
        <v>250</v>
      </c>
      <c r="V4" s="75">
        <v>16</v>
      </c>
      <c r="W4" s="75">
        <v>4000</v>
      </c>
      <c r="X4" s="76">
        <v>3.57</v>
      </c>
      <c r="Y4" s="111">
        <v>1</v>
      </c>
      <c r="Z4" s="69" t="s">
        <v>190</v>
      </c>
      <c r="AA4" s="75" t="s">
        <v>94</v>
      </c>
      <c r="AB4" s="75">
        <v>1</v>
      </c>
      <c r="AC4" s="75">
        <v>1000</v>
      </c>
      <c r="AD4" s="69" t="s">
        <v>191</v>
      </c>
      <c r="AE4" s="75">
        <v>380</v>
      </c>
      <c r="AF4" s="75">
        <v>1</v>
      </c>
      <c r="AG4" s="75">
        <v>380</v>
      </c>
      <c r="AH4" s="69" t="s">
        <v>135</v>
      </c>
      <c r="AI4" s="75">
        <v>43</v>
      </c>
      <c r="AJ4" s="76" t="s">
        <v>220</v>
      </c>
      <c r="AK4" s="76" t="s">
        <v>192</v>
      </c>
      <c r="AL4" s="69" t="s">
        <v>165</v>
      </c>
      <c r="AM4" s="75" t="s">
        <v>193</v>
      </c>
      <c r="AN4" s="75">
        <v>2</v>
      </c>
      <c r="AO4" s="75">
        <v>468</v>
      </c>
      <c r="AP4" s="69" t="s">
        <v>49</v>
      </c>
      <c r="AQ4" s="75" t="s">
        <v>49</v>
      </c>
      <c r="AR4" s="75" t="s">
        <v>49</v>
      </c>
      <c r="AS4" s="76" t="s">
        <v>49</v>
      </c>
      <c r="AT4" s="69" t="s">
        <v>159</v>
      </c>
      <c r="AU4" s="75">
        <v>7.5</v>
      </c>
      <c r="AV4" s="75">
        <v>14</v>
      </c>
      <c r="AW4" s="70">
        <v>105</v>
      </c>
      <c r="AX4" s="69" t="s">
        <v>151</v>
      </c>
      <c r="AY4" s="75">
        <v>100</v>
      </c>
      <c r="AZ4" s="75">
        <v>14</v>
      </c>
      <c r="BA4" s="70">
        <v>1400</v>
      </c>
      <c r="BB4" s="69" t="s">
        <v>151</v>
      </c>
      <c r="BC4" s="75">
        <v>97</v>
      </c>
      <c r="BD4" s="75">
        <v>14</v>
      </c>
      <c r="BE4" s="70">
        <v>1358</v>
      </c>
      <c r="BF4" s="71" t="s">
        <v>199</v>
      </c>
      <c r="BG4" s="75">
        <v>14.75</v>
      </c>
      <c r="BH4" s="75">
        <v>15000</v>
      </c>
      <c r="BI4" s="75">
        <v>1</v>
      </c>
      <c r="BJ4" s="75">
        <v>14.75</v>
      </c>
      <c r="BK4" s="69">
        <v>500</v>
      </c>
      <c r="BL4" s="71">
        <v>2</v>
      </c>
      <c r="BM4" s="75">
        <v>500</v>
      </c>
      <c r="BN4" s="75">
        <v>2</v>
      </c>
      <c r="BO4" s="75" t="s">
        <v>49</v>
      </c>
      <c r="BP4" s="76" t="s">
        <v>49</v>
      </c>
      <c r="BQ4" s="75">
        <v>250</v>
      </c>
      <c r="BR4" s="75">
        <v>1</v>
      </c>
      <c r="BS4" s="76">
        <v>1000</v>
      </c>
      <c r="BT4" s="76">
        <v>2</v>
      </c>
      <c r="BU4" s="76">
        <v>350</v>
      </c>
      <c r="BV4" s="76">
        <v>14</v>
      </c>
      <c r="BW4" s="76">
        <v>1050</v>
      </c>
      <c r="BX4" s="76">
        <v>7</v>
      </c>
      <c r="BY4" s="76">
        <v>280</v>
      </c>
      <c r="BZ4" s="76">
        <v>14</v>
      </c>
      <c r="CA4" s="76">
        <v>300</v>
      </c>
      <c r="CB4" s="76">
        <v>12</v>
      </c>
      <c r="CC4" s="69" t="s">
        <v>159</v>
      </c>
      <c r="CD4" s="75">
        <v>29.5</v>
      </c>
      <c r="CE4" s="75">
        <v>4</v>
      </c>
      <c r="CF4" s="70">
        <v>118</v>
      </c>
      <c r="CG4" s="71" t="s">
        <v>49</v>
      </c>
      <c r="CH4" s="75" t="s">
        <v>49</v>
      </c>
      <c r="CI4" s="75" t="s">
        <v>49</v>
      </c>
      <c r="CJ4" s="70" t="s">
        <v>49</v>
      </c>
      <c r="CK4" s="71" t="s">
        <v>159</v>
      </c>
      <c r="CL4" s="75">
        <v>24.8</v>
      </c>
      <c r="CM4" s="75">
        <v>4</v>
      </c>
      <c r="CN4" s="70">
        <v>99.2</v>
      </c>
      <c r="CO4" s="69" t="s">
        <v>194</v>
      </c>
      <c r="CP4" s="75">
        <v>10</v>
      </c>
      <c r="CQ4" s="75">
        <v>10</v>
      </c>
      <c r="CR4" s="76">
        <v>100</v>
      </c>
      <c r="CS4" s="69" t="s">
        <v>207</v>
      </c>
      <c r="CT4" s="75">
        <v>4</v>
      </c>
      <c r="CU4" s="75">
        <v>1132</v>
      </c>
    </row>
    <row r="5" spans="1:99" s="79" customFormat="1" ht="31.5">
      <c r="A5" s="40">
        <v>2</v>
      </c>
      <c r="B5" s="53" t="s">
        <v>6</v>
      </c>
      <c r="C5" s="40">
        <v>720</v>
      </c>
      <c r="D5" s="29">
        <v>1598630</v>
      </c>
      <c r="E5" s="37">
        <v>42552</v>
      </c>
      <c r="F5" s="80">
        <v>143</v>
      </c>
      <c r="G5" s="81">
        <v>12</v>
      </c>
      <c r="H5" s="82">
        <f>+G5+F5</f>
        <v>155</v>
      </c>
      <c r="I5" s="80">
        <v>1600</v>
      </c>
      <c r="J5" s="83">
        <v>2.2200000000000002</v>
      </c>
      <c r="K5" s="81">
        <v>832.5</v>
      </c>
      <c r="L5" s="85">
        <v>1.59</v>
      </c>
      <c r="M5" s="99">
        <v>360</v>
      </c>
      <c r="N5" s="100">
        <v>6</v>
      </c>
      <c r="O5" s="81" t="s">
        <v>26</v>
      </c>
      <c r="P5" s="84" t="s">
        <v>137</v>
      </c>
      <c r="Q5" s="84">
        <v>3</v>
      </c>
      <c r="R5" s="84">
        <v>3250</v>
      </c>
      <c r="S5" s="81">
        <v>2.2200000000000002</v>
      </c>
      <c r="T5" s="80" t="s">
        <v>18</v>
      </c>
      <c r="U5" s="84" t="s">
        <v>19</v>
      </c>
      <c r="V5" s="84">
        <v>6</v>
      </c>
      <c r="W5" s="84">
        <v>2600</v>
      </c>
      <c r="X5" s="85">
        <v>3.61</v>
      </c>
      <c r="Y5" s="109">
        <v>1</v>
      </c>
      <c r="Z5" s="80" t="s">
        <v>113</v>
      </c>
      <c r="AA5" s="84" t="s">
        <v>91</v>
      </c>
      <c r="AB5" s="84">
        <v>1</v>
      </c>
      <c r="AC5" s="84">
        <v>750</v>
      </c>
      <c r="AD5" s="80" t="s">
        <v>115</v>
      </c>
      <c r="AE5" s="84">
        <v>360</v>
      </c>
      <c r="AF5" s="84">
        <v>1</v>
      </c>
      <c r="AG5" s="84">
        <v>360</v>
      </c>
      <c r="AH5" s="80" t="s">
        <v>128</v>
      </c>
      <c r="AI5" s="84">
        <v>29</v>
      </c>
      <c r="AJ5" s="132" t="s">
        <v>221</v>
      </c>
      <c r="AK5" s="85" t="s">
        <v>180</v>
      </c>
      <c r="AL5" s="80" t="s">
        <v>165</v>
      </c>
      <c r="AM5" s="84">
        <v>400</v>
      </c>
      <c r="AN5" s="84">
        <v>1</v>
      </c>
      <c r="AO5" s="84">
        <v>400</v>
      </c>
      <c r="AP5" s="80" t="s">
        <v>82</v>
      </c>
      <c r="AQ5" s="84">
        <v>15</v>
      </c>
      <c r="AR5" s="84">
        <v>1</v>
      </c>
      <c r="AS5" s="85">
        <v>15</v>
      </c>
      <c r="AT5" s="80" t="s">
        <v>159</v>
      </c>
      <c r="AU5" s="84">
        <v>7.5</v>
      </c>
      <c r="AV5" s="84">
        <v>9</v>
      </c>
      <c r="AW5" s="83">
        <v>67.5</v>
      </c>
      <c r="AX5" s="80" t="s">
        <v>159</v>
      </c>
      <c r="AY5" s="84">
        <v>100</v>
      </c>
      <c r="AZ5" s="84">
        <v>10</v>
      </c>
      <c r="BA5" s="83">
        <v>1000</v>
      </c>
      <c r="BB5" s="80" t="s">
        <v>149</v>
      </c>
      <c r="BC5" s="84">
        <v>107</v>
      </c>
      <c r="BD5" s="84">
        <v>9</v>
      </c>
      <c r="BE5" s="83">
        <v>963</v>
      </c>
      <c r="BF5" s="81" t="s">
        <v>206</v>
      </c>
      <c r="BG5" s="84">
        <v>10</v>
      </c>
      <c r="BH5" s="84">
        <v>10000</v>
      </c>
      <c r="BI5" s="84">
        <v>2</v>
      </c>
      <c r="BJ5" s="84">
        <v>20</v>
      </c>
      <c r="BK5" s="80">
        <v>300</v>
      </c>
      <c r="BL5" s="81">
        <v>2</v>
      </c>
      <c r="BM5" s="84">
        <v>300</v>
      </c>
      <c r="BN5" s="84">
        <v>2</v>
      </c>
      <c r="BO5" s="84">
        <v>300</v>
      </c>
      <c r="BP5" s="85">
        <v>1</v>
      </c>
      <c r="BQ5" s="84">
        <v>178</v>
      </c>
      <c r="BR5" s="84">
        <v>2</v>
      </c>
      <c r="BS5" s="85">
        <v>200</v>
      </c>
      <c r="BT5" s="85">
        <v>1</v>
      </c>
      <c r="BU5" s="85">
        <v>90</v>
      </c>
      <c r="BV5" s="85">
        <v>5</v>
      </c>
      <c r="BW5" s="85">
        <v>716</v>
      </c>
      <c r="BX5" s="85">
        <v>9</v>
      </c>
      <c r="BY5" s="85">
        <v>250</v>
      </c>
      <c r="BZ5" s="85">
        <v>10</v>
      </c>
      <c r="CA5" s="85">
        <v>20</v>
      </c>
      <c r="CB5" s="85">
        <v>4</v>
      </c>
      <c r="CC5" s="80" t="s">
        <v>159</v>
      </c>
      <c r="CD5" s="84">
        <v>25</v>
      </c>
      <c r="CE5" s="84">
        <v>3</v>
      </c>
      <c r="CF5" s="83">
        <v>75</v>
      </c>
      <c r="CG5" s="81" t="s">
        <v>159</v>
      </c>
      <c r="CH5" s="84">
        <v>15</v>
      </c>
      <c r="CI5" s="84">
        <v>2</v>
      </c>
      <c r="CJ5" s="83">
        <v>30</v>
      </c>
      <c r="CK5" s="81" t="s">
        <v>159</v>
      </c>
      <c r="CL5" s="84">
        <v>15</v>
      </c>
      <c r="CM5" s="84">
        <v>4</v>
      </c>
      <c r="CN5" s="83">
        <v>60</v>
      </c>
      <c r="CO5" s="80" t="s">
        <v>187</v>
      </c>
      <c r="CP5" s="84">
        <v>10</v>
      </c>
      <c r="CQ5" s="84">
        <v>9</v>
      </c>
      <c r="CR5" s="85">
        <v>90</v>
      </c>
      <c r="CS5" s="80" t="s">
        <v>207</v>
      </c>
      <c r="CT5" s="84">
        <v>2</v>
      </c>
      <c r="CU5" s="84">
        <v>750</v>
      </c>
    </row>
    <row r="6" spans="1:99" s="79" customFormat="1" ht="24.95" customHeight="1">
      <c r="A6" s="39">
        <v>3</v>
      </c>
      <c r="B6" s="54" t="s">
        <v>7</v>
      </c>
      <c r="C6" s="39">
        <v>943</v>
      </c>
      <c r="D6" s="30">
        <v>1495765</v>
      </c>
      <c r="E6" s="38">
        <v>42522</v>
      </c>
      <c r="F6" s="86">
        <v>176</v>
      </c>
      <c r="G6" s="77">
        <v>14</v>
      </c>
      <c r="H6" s="87">
        <f t="shared" ref="H6:H20" si="0">+G6+F6</f>
        <v>190</v>
      </c>
      <c r="I6" s="86">
        <v>1800</v>
      </c>
      <c r="J6" s="88">
        <v>1.91</v>
      </c>
      <c r="K6" s="77">
        <v>995.6</v>
      </c>
      <c r="L6" s="89">
        <v>1.1499999999999999</v>
      </c>
      <c r="M6" s="102">
        <v>472</v>
      </c>
      <c r="N6" s="103">
        <v>4</v>
      </c>
      <c r="O6" s="77" t="s">
        <v>26</v>
      </c>
      <c r="P6" s="78">
        <v>1500</v>
      </c>
      <c r="Q6" s="78">
        <v>2</v>
      </c>
      <c r="R6" s="78">
        <v>3000</v>
      </c>
      <c r="S6" s="77">
        <v>3.18</v>
      </c>
      <c r="T6" s="86" t="s">
        <v>18</v>
      </c>
      <c r="U6" s="78" t="s">
        <v>140</v>
      </c>
      <c r="V6" s="78">
        <v>2</v>
      </c>
      <c r="W6" s="78">
        <v>1375</v>
      </c>
      <c r="X6" s="89">
        <v>1.46</v>
      </c>
      <c r="Y6" s="89" t="s">
        <v>139</v>
      </c>
      <c r="Z6" s="86" t="s">
        <v>113</v>
      </c>
      <c r="AA6" s="78" t="s">
        <v>91</v>
      </c>
      <c r="AB6" s="78">
        <v>1</v>
      </c>
      <c r="AC6" s="78">
        <v>935</v>
      </c>
      <c r="AD6" s="86" t="s">
        <v>113</v>
      </c>
      <c r="AE6" s="78">
        <v>530</v>
      </c>
      <c r="AF6" s="78">
        <v>1</v>
      </c>
      <c r="AG6" s="78">
        <v>530</v>
      </c>
      <c r="AH6" s="86" t="s">
        <v>135</v>
      </c>
      <c r="AI6" s="78">
        <v>24</v>
      </c>
      <c r="AJ6" s="89"/>
      <c r="AK6" s="89">
        <v>1.75</v>
      </c>
      <c r="AL6" s="86" t="s">
        <v>183</v>
      </c>
      <c r="AM6" s="78" t="s">
        <v>184</v>
      </c>
      <c r="AN6" s="78">
        <v>2</v>
      </c>
      <c r="AO6" s="78">
        <v>370</v>
      </c>
      <c r="AP6" s="86" t="s">
        <v>49</v>
      </c>
      <c r="AQ6" s="78" t="s">
        <v>49</v>
      </c>
      <c r="AR6" s="78" t="s">
        <v>49</v>
      </c>
      <c r="AS6" s="89" t="s">
        <v>49</v>
      </c>
      <c r="AT6" s="86" t="s">
        <v>159</v>
      </c>
      <c r="AU6" s="78" t="s">
        <v>178</v>
      </c>
      <c r="AV6" s="78">
        <v>11</v>
      </c>
      <c r="AW6" s="88">
        <v>89.5</v>
      </c>
      <c r="AX6" s="86" t="s">
        <v>159</v>
      </c>
      <c r="AY6" s="78">
        <v>60</v>
      </c>
      <c r="AZ6" s="78">
        <v>11</v>
      </c>
      <c r="BA6" s="88">
        <v>660</v>
      </c>
      <c r="BB6" s="86" t="s">
        <v>149</v>
      </c>
      <c r="BC6" s="78">
        <v>70</v>
      </c>
      <c r="BD6" s="78">
        <v>11</v>
      </c>
      <c r="BE6" s="88">
        <v>770</v>
      </c>
      <c r="BF6" s="77" t="s">
        <v>185</v>
      </c>
      <c r="BG6" s="78">
        <v>5</v>
      </c>
      <c r="BH6" s="78">
        <v>20000</v>
      </c>
      <c r="BI6" s="78">
        <v>2</v>
      </c>
      <c r="BJ6" s="78">
        <v>10</v>
      </c>
      <c r="BK6" s="86">
        <v>660</v>
      </c>
      <c r="BL6" s="77">
        <v>2</v>
      </c>
      <c r="BM6" s="78">
        <v>705</v>
      </c>
      <c r="BN6" s="78">
        <v>2</v>
      </c>
      <c r="BO6" s="78">
        <v>235</v>
      </c>
      <c r="BP6" s="89">
        <v>1</v>
      </c>
      <c r="BQ6" s="78">
        <v>150</v>
      </c>
      <c r="BR6" s="78">
        <v>1</v>
      </c>
      <c r="BS6" s="89">
        <v>475</v>
      </c>
      <c r="BT6" s="89">
        <v>1</v>
      </c>
      <c r="BU6" s="89">
        <v>165</v>
      </c>
      <c r="BV6" s="89">
        <v>11</v>
      </c>
      <c r="BW6" s="89">
        <v>825</v>
      </c>
      <c r="BX6" s="89">
        <v>11</v>
      </c>
      <c r="BY6" s="89">
        <v>275</v>
      </c>
      <c r="BZ6" s="89">
        <v>11</v>
      </c>
      <c r="CA6" s="89" t="s">
        <v>49</v>
      </c>
      <c r="CB6" s="89" t="s">
        <v>49</v>
      </c>
      <c r="CC6" s="86" t="s">
        <v>159</v>
      </c>
      <c r="CD6" s="78">
        <v>30</v>
      </c>
      <c r="CE6" s="78">
        <v>3</v>
      </c>
      <c r="CF6" s="88">
        <v>90</v>
      </c>
      <c r="CG6" s="77" t="s">
        <v>159</v>
      </c>
      <c r="CH6" s="78">
        <v>25</v>
      </c>
      <c r="CI6" s="78">
        <v>5</v>
      </c>
      <c r="CJ6" s="88">
        <v>50</v>
      </c>
      <c r="CK6" s="77" t="s">
        <v>159</v>
      </c>
      <c r="CL6" s="78">
        <v>30</v>
      </c>
      <c r="CM6" s="78">
        <v>2</v>
      </c>
      <c r="CN6" s="88">
        <v>60</v>
      </c>
      <c r="CO6" s="86" t="s">
        <v>186</v>
      </c>
      <c r="CP6" s="78">
        <v>10</v>
      </c>
      <c r="CQ6" s="78">
        <v>5</v>
      </c>
      <c r="CR6" s="89">
        <v>50</v>
      </c>
      <c r="CS6" s="86" t="s">
        <v>207</v>
      </c>
      <c r="CT6" s="78">
        <v>2</v>
      </c>
      <c r="CU6" s="78">
        <v>1050</v>
      </c>
    </row>
    <row r="7" spans="1:99" s="79" customFormat="1" ht="31.5">
      <c r="A7" s="40">
        <v>4</v>
      </c>
      <c r="B7" s="118" t="s">
        <v>8</v>
      </c>
      <c r="C7" s="40">
        <v>1529</v>
      </c>
      <c r="D7" s="29">
        <v>2277530</v>
      </c>
      <c r="E7" s="37">
        <v>42552</v>
      </c>
      <c r="F7" s="80">
        <v>227</v>
      </c>
      <c r="G7" s="81">
        <v>17</v>
      </c>
      <c r="H7" s="82">
        <f t="shared" si="0"/>
        <v>244</v>
      </c>
      <c r="I7" s="80">
        <v>1800</v>
      </c>
      <c r="J7" s="83">
        <v>1.17</v>
      </c>
      <c r="K7" s="81">
        <v>1460</v>
      </c>
      <c r="L7" s="85">
        <v>1.21</v>
      </c>
      <c r="M7" s="99">
        <v>765</v>
      </c>
      <c r="N7" s="100">
        <v>13</v>
      </c>
      <c r="O7" s="81" t="s">
        <v>26</v>
      </c>
      <c r="P7" s="84">
        <v>1600</v>
      </c>
      <c r="Q7" s="84">
        <v>3</v>
      </c>
      <c r="R7" s="84">
        <v>4800</v>
      </c>
      <c r="S7" s="81">
        <v>3.13</v>
      </c>
      <c r="T7" s="80" t="s">
        <v>18</v>
      </c>
      <c r="U7" s="84">
        <v>400</v>
      </c>
      <c r="V7" s="84">
        <v>6</v>
      </c>
      <c r="W7" s="84">
        <v>2400</v>
      </c>
      <c r="X7" s="85">
        <v>1.56</v>
      </c>
      <c r="Y7" s="85" t="s">
        <v>139</v>
      </c>
      <c r="Z7" s="80" t="s">
        <v>113</v>
      </c>
      <c r="AA7" s="84" t="s">
        <v>91</v>
      </c>
      <c r="AB7" s="84">
        <v>2</v>
      </c>
      <c r="AC7" s="84">
        <v>1500</v>
      </c>
      <c r="AD7" s="80" t="s">
        <v>115</v>
      </c>
      <c r="AE7" s="84">
        <v>750</v>
      </c>
      <c r="AF7" s="84">
        <v>2</v>
      </c>
      <c r="AG7" s="84">
        <v>750</v>
      </c>
      <c r="AH7" s="80" t="s">
        <v>135</v>
      </c>
      <c r="AI7" s="84">
        <v>49</v>
      </c>
      <c r="AJ7" s="85"/>
      <c r="AK7" s="85">
        <v>1.25</v>
      </c>
      <c r="AL7" s="80" t="s">
        <v>165</v>
      </c>
      <c r="AM7" s="84">
        <v>400</v>
      </c>
      <c r="AN7" s="84">
        <v>1</v>
      </c>
      <c r="AO7" s="84">
        <v>400</v>
      </c>
      <c r="AP7" s="80" t="s">
        <v>159</v>
      </c>
      <c r="AQ7" s="84">
        <v>15</v>
      </c>
      <c r="AR7" s="84">
        <v>20</v>
      </c>
      <c r="AS7" s="85">
        <v>315</v>
      </c>
      <c r="AT7" s="80" t="s">
        <v>49</v>
      </c>
      <c r="AU7" s="84" t="s">
        <v>49</v>
      </c>
      <c r="AV7" s="84" t="s">
        <v>49</v>
      </c>
      <c r="AW7" s="83" t="s">
        <v>49</v>
      </c>
      <c r="AX7" s="80" t="s">
        <v>49</v>
      </c>
      <c r="AY7" s="84" t="s">
        <v>49</v>
      </c>
      <c r="AZ7" s="84" t="s">
        <v>49</v>
      </c>
      <c r="BA7" s="83" t="s">
        <v>49</v>
      </c>
      <c r="BB7" s="80" t="s">
        <v>49</v>
      </c>
      <c r="BC7" s="84" t="s">
        <v>49</v>
      </c>
      <c r="BD7" s="84" t="s">
        <v>49</v>
      </c>
      <c r="BE7" s="83" t="s">
        <v>49</v>
      </c>
      <c r="BF7" s="81" t="s">
        <v>188</v>
      </c>
      <c r="BG7" s="84" t="s">
        <v>189</v>
      </c>
      <c r="BH7" s="84"/>
      <c r="BI7" s="84">
        <v>2</v>
      </c>
      <c r="BJ7" s="84">
        <v>40</v>
      </c>
      <c r="BK7" s="80"/>
      <c r="BL7" s="81">
        <v>3</v>
      </c>
      <c r="BM7" s="84"/>
      <c r="BN7" s="84">
        <v>3</v>
      </c>
      <c r="BO7" s="84"/>
      <c r="BP7" s="85">
        <v>2</v>
      </c>
      <c r="BQ7" s="84">
        <v>185</v>
      </c>
      <c r="BR7" s="84">
        <v>3</v>
      </c>
      <c r="BS7" s="85">
        <v>400</v>
      </c>
      <c r="BT7" s="85">
        <v>1</v>
      </c>
      <c r="BU7" s="85" t="s">
        <v>49</v>
      </c>
      <c r="BV7" s="85" t="s">
        <v>49</v>
      </c>
      <c r="BW7" s="85" t="s">
        <v>49</v>
      </c>
      <c r="BX7" s="85" t="s">
        <v>49</v>
      </c>
      <c r="BY7" s="85">
        <v>500</v>
      </c>
      <c r="BZ7" s="85">
        <v>20</v>
      </c>
      <c r="CA7" s="85">
        <v>100</v>
      </c>
      <c r="CB7" s="85">
        <v>5</v>
      </c>
      <c r="CC7" s="80" t="s">
        <v>159</v>
      </c>
      <c r="CD7" s="84">
        <v>15</v>
      </c>
      <c r="CE7" s="84">
        <v>6</v>
      </c>
      <c r="CF7" s="83">
        <v>90</v>
      </c>
      <c r="CG7" s="81" t="s">
        <v>159</v>
      </c>
      <c r="CH7" s="84">
        <v>10</v>
      </c>
      <c r="CI7" s="84">
        <v>3</v>
      </c>
      <c r="CJ7" s="83">
        <v>30</v>
      </c>
      <c r="CK7" s="81" t="s">
        <v>159</v>
      </c>
      <c r="CL7" s="84">
        <v>10</v>
      </c>
      <c r="CM7" s="84">
        <v>6</v>
      </c>
      <c r="CN7" s="83">
        <v>60</v>
      </c>
      <c r="CO7" s="80" t="s">
        <v>187</v>
      </c>
      <c r="CP7" s="84">
        <v>10</v>
      </c>
      <c r="CQ7" s="84">
        <v>6</v>
      </c>
      <c r="CR7" s="85">
        <v>60</v>
      </c>
      <c r="CS7" s="80" t="s">
        <v>207</v>
      </c>
      <c r="CT7" s="84">
        <v>2</v>
      </c>
      <c r="CU7" s="84"/>
    </row>
    <row r="8" spans="1:99" s="79" customFormat="1" ht="47.25">
      <c r="A8" s="39">
        <v>5</v>
      </c>
      <c r="B8" s="54" t="s">
        <v>9</v>
      </c>
      <c r="C8" s="39">
        <v>903</v>
      </c>
      <c r="D8" s="30">
        <v>1594985</v>
      </c>
      <c r="E8" s="38">
        <v>43282</v>
      </c>
      <c r="F8" s="86"/>
      <c r="G8" s="77"/>
      <c r="H8" s="87">
        <f t="shared" si="0"/>
        <v>0</v>
      </c>
      <c r="I8" s="86">
        <v>1650</v>
      </c>
      <c r="J8" s="88">
        <v>1.83</v>
      </c>
      <c r="K8" s="77">
        <v>314</v>
      </c>
      <c r="L8" s="89">
        <v>0.95</v>
      </c>
      <c r="M8" s="102">
        <v>452</v>
      </c>
      <c r="N8" s="103">
        <v>4</v>
      </c>
      <c r="O8" s="77" t="s">
        <v>134</v>
      </c>
      <c r="P8" s="78">
        <v>1600</v>
      </c>
      <c r="Q8" s="78">
        <v>2</v>
      </c>
      <c r="R8" s="78">
        <v>3200</v>
      </c>
      <c r="S8" s="77">
        <v>3.54</v>
      </c>
      <c r="T8" s="86" t="s">
        <v>20</v>
      </c>
      <c r="U8" s="78">
        <v>600</v>
      </c>
      <c r="V8" s="78">
        <v>2</v>
      </c>
      <c r="W8" s="78">
        <v>1200</v>
      </c>
      <c r="X8" s="89">
        <v>1.33</v>
      </c>
      <c r="Y8" s="110">
        <v>1</v>
      </c>
      <c r="Z8" s="86" t="s">
        <v>113</v>
      </c>
      <c r="AA8" s="78" t="s">
        <v>91</v>
      </c>
      <c r="AB8" s="78">
        <v>2</v>
      </c>
      <c r="AC8" s="78">
        <v>900</v>
      </c>
      <c r="AD8" s="86" t="s">
        <v>174</v>
      </c>
      <c r="AE8" s="78" t="s">
        <v>176</v>
      </c>
      <c r="AF8" s="78">
        <v>2</v>
      </c>
      <c r="AG8" s="78">
        <v>576</v>
      </c>
      <c r="AH8" s="86" t="s">
        <v>135</v>
      </c>
      <c r="AI8" s="78">
        <v>23</v>
      </c>
      <c r="AJ8" s="89" t="s">
        <v>218</v>
      </c>
      <c r="AK8" s="89" t="s">
        <v>179</v>
      </c>
      <c r="AL8" s="86" t="s">
        <v>175</v>
      </c>
      <c r="AM8" s="78">
        <v>420</v>
      </c>
      <c r="AN8" s="78">
        <v>1</v>
      </c>
      <c r="AO8" s="78">
        <v>420</v>
      </c>
      <c r="AP8" s="86" t="s">
        <v>49</v>
      </c>
      <c r="AQ8" s="78" t="s">
        <v>49</v>
      </c>
      <c r="AR8" s="78" t="s">
        <v>49</v>
      </c>
      <c r="AS8" s="89" t="s">
        <v>49</v>
      </c>
      <c r="AT8" s="86" t="s">
        <v>159</v>
      </c>
      <c r="AU8" s="78" t="s">
        <v>168</v>
      </c>
      <c r="AV8" s="78">
        <v>7</v>
      </c>
      <c r="AW8" s="88">
        <v>37</v>
      </c>
      <c r="AX8" s="86" t="s">
        <v>169</v>
      </c>
      <c r="AY8" s="78" t="s">
        <v>170</v>
      </c>
      <c r="AZ8" s="78">
        <v>7</v>
      </c>
      <c r="BA8" s="88">
        <v>700</v>
      </c>
      <c r="BB8" s="86" t="s">
        <v>149</v>
      </c>
      <c r="BC8" s="78" t="s">
        <v>171</v>
      </c>
      <c r="BD8" s="78">
        <v>4</v>
      </c>
      <c r="BE8" s="88">
        <v>400</v>
      </c>
      <c r="BF8" s="77" t="s">
        <v>172</v>
      </c>
      <c r="BG8" s="78">
        <v>11</v>
      </c>
      <c r="BH8" s="78">
        <v>1450</v>
      </c>
      <c r="BI8" s="78">
        <v>2</v>
      </c>
      <c r="BJ8" s="78">
        <v>22</v>
      </c>
      <c r="BK8" s="86">
        <v>661</v>
      </c>
      <c r="BL8" s="77">
        <v>2</v>
      </c>
      <c r="BM8" s="78">
        <v>655</v>
      </c>
      <c r="BN8" s="78">
        <v>2</v>
      </c>
      <c r="BO8" s="78">
        <v>643</v>
      </c>
      <c r="BP8" s="89">
        <v>3</v>
      </c>
      <c r="BQ8" s="78">
        <v>150</v>
      </c>
      <c r="BR8" s="78">
        <v>2</v>
      </c>
      <c r="BS8" s="89">
        <v>630</v>
      </c>
      <c r="BT8" s="89">
        <v>2</v>
      </c>
      <c r="BU8" s="89">
        <v>45</v>
      </c>
      <c r="BV8" s="89">
        <v>3</v>
      </c>
      <c r="BW8" s="89">
        <v>450</v>
      </c>
      <c r="BX8" s="89">
        <v>6</v>
      </c>
      <c r="BY8" s="89">
        <v>265</v>
      </c>
      <c r="BZ8" s="89">
        <v>11</v>
      </c>
      <c r="CA8" s="89">
        <v>45</v>
      </c>
      <c r="CB8" s="89">
        <v>3</v>
      </c>
      <c r="CC8" s="86" t="s">
        <v>159</v>
      </c>
      <c r="CD8" s="78">
        <v>20</v>
      </c>
      <c r="CE8" s="78">
        <v>4</v>
      </c>
      <c r="CF8" s="88">
        <v>80</v>
      </c>
      <c r="CG8" s="77" t="s">
        <v>159</v>
      </c>
      <c r="CH8" s="78">
        <v>15</v>
      </c>
      <c r="CI8" s="78">
        <v>3</v>
      </c>
      <c r="CJ8" s="88">
        <v>45</v>
      </c>
      <c r="CK8" s="77" t="s">
        <v>159</v>
      </c>
      <c r="CL8" s="78">
        <v>20</v>
      </c>
      <c r="CM8" s="78">
        <v>3</v>
      </c>
      <c r="CN8" s="88">
        <v>60</v>
      </c>
      <c r="CO8" s="86" t="s">
        <v>187</v>
      </c>
      <c r="CP8" s="78">
        <v>5.5</v>
      </c>
      <c r="CQ8" s="78">
        <v>8</v>
      </c>
      <c r="CR8" s="89">
        <v>44</v>
      </c>
      <c r="CS8" s="86" t="s">
        <v>207</v>
      </c>
      <c r="CT8" s="78">
        <v>2</v>
      </c>
      <c r="CU8" s="78"/>
    </row>
    <row r="9" spans="1:99" s="79" customFormat="1" ht="31.5">
      <c r="A9" s="40">
        <v>6</v>
      </c>
      <c r="B9" s="118" t="s">
        <v>10</v>
      </c>
      <c r="C9" s="40">
        <v>707</v>
      </c>
      <c r="D9" s="29">
        <v>909970</v>
      </c>
      <c r="E9" s="37">
        <v>41712</v>
      </c>
      <c r="F9" s="80">
        <v>94</v>
      </c>
      <c r="G9" s="81">
        <v>3</v>
      </c>
      <c r="H9" s="82">
        <f t="shared" si="0"/>
        <v>97</v>
      </c>
      <c r="I9" s="80">
        <v>1800</v>
      </c>
      <c r="J9" s="83">
        <v>2.54</v>
      </c>
      <c r="K9" s="81" t="s">
        <v>49</v>
      </c>
      <c r="L9" s="85" t="s">
        <v>49</v>
      </c>
      <c r="M9" s="99">
        <v>350</v>
      </c>
      <c r="N9" s="100"/>
      <c r="O9" s="81" t="s">
        <v>134</v>
      </c>
      <c r="P9" s="84" t="s">
        <v>138</v>
      </c>
      <c r="Q9" s="84">
        <v>2</v>
      </c>
      <c r="R9" s="84">
        <v>2850</v>
      </c>
      <c r="S9" s="81"/>
      <c r="T9" s="80" t="s">
        <v>82</v>
      </c>
      <c r="U9" s="84">
        <v>250</v>
      </c>
      <c r="V9" s="84">
        <v>4</v>
      </c>
      <c r="W9" s="84">
        <v>1000</v>
      </c>
      <c r="X9" s="85">
        <v>1.41</v>
      </c>
      <c r="Y9" s="85" t="s">
        <v>139</v>
      </c>
      <c r="Z9" s="80" t="s">
        <v>177</v>
      </c>
      <c r="AA9" s="84" t="s">
        <v>91</v>
      </c>
      <c r="AB9" s="84">
        <v>1</v>
      </c>
      <c r="AC9" s="84">
        <v>472</v>
      </c>
      <c r="AD9" s="80" t="s">
        <v>177</v>
      </c>
      <c r="AE9" s="84">
        <v>250</v>
      </c>
      <c r="AF9" s="84">
        <v>1</v>
      </c>
      <c r="AG9" s="84">
        <v>250</v>
      </c>
      <c r="AH9" s="80" t="s">
        <v>135</v>
      </c>
      <c r="AI9" s="84">
        <v>16</v>
      </c>
      <c r="AJ9" s="85"/>
      <c r="AK9" s="85">
        <v>1.5</v>
      </c>
      <c r="AL9" s="80" t="s">
        <v>175</v>
      </c>
      <c r="AM9" s="84">
        <v>300</v>
      </c>
      <c r="AN9" s="84">
        <v>1</v>
      </c>
      <c r="AO9" s="84">
        <v>300</v>
      </c>
      <c r="AP9" s="80" t="s">
        <v>49</v>
      </c>
      <c r="AQ9" s="84" t="s">
        <v>49</v>
      </c>
      <c r="AR9" s="84" t="s">
        <v>49</v>
      </c>
      <c r="AS9" s="85" t="s">
        <v>49</v>
      </c>
      <c r="AT9" s="80" t="s">
        <v>159</v>
      </c>
      <c r="AU9" s="84">
        <v>7.5</v>
      </c>
      <c r="AV9" s="84">
        <v>6</v>
      </c>
      <c r="AW9" s="83">
        <v>45</v>
      </c>
      <c r="AX9" s="80" t="s">
        <v>159</v>
      </c>
      <c r="AY9" s="84">
        <v>65</v>
      </c>
      <c r="AZ9" s="84">
        <v>6</v>
      </c>
      <c r="BA9" s="83">
        <v>390</v>
      </c>
      <c r="BB9" s="80" t="s">
        <v>149</v>
      </c>
      <c r="BC9" s="84">
        <v>75</v>
      </c>
      <c r="BD9" s="84">
        <v>6</v>
      </c>
      <c r="BE9" s="83">
        <v>450</v>
      </c>
      <c r="BF9" s="81" t="s">
        <v>200</v>
      </c>
      <c r="BG9" s="84">
        <v>12.5</v>
      </c>
      <c r="BH9" s="84"/>
      <c r="BI9" s="84">
        <v>2</v>
      </c>
      <c r="BJ9" s="84">
        <v>25</v>
      </c>
      <c r="BK9" s="80">
        <v>225</v>
      </c>
      <c r="BL9" s="81">
        <v>1</v>
      </c>
      <c r="BM9" s="84">
        <v>250</v>
      </c>
      <c r="BN9" s="84">
        <v>1</v>
      </c>
      <c r="BO9" s="84">
        <v>175</v>
      </c>
      <c r="BP9" s="85">
        <v>1</v>
      </c>
      <c r="BQ9" s="84">
        <v>75</v>
      </c>
      <c r="BR9" s="84">
        <v>1</v>
      </c>
      <c r="BS9" s="85">
        <v>250</v>
      </c>
      <c r="BT9" s="85">
        <v>1</v>
      </c>
      <c r="BU9" s="85" t="s">
        <v>49</v>
      </c>
      <c r="BV9" s="85" t="s">
        <v>49</v>
      </c>
      <c r="BW9" s="85">
        <v>450</v>
      </c>
      <c r="BX9" s="85">
        <v>6</v>
      </c>
      <c r="BY9" s="85">
        <v>150</v>
      </c>
      <c r="BZ9" s="85">
        <v>6</v>
      </c>
      <c r="CA9" s="85"/>
      <c r="CB9" s="85">
        <v>2</v>
      </c>
      <c r="CC9" s="80" t="s">
        <v>159</v>
      </c>
      <c r="CD9" s="84">
        <v>25</v>
      </c>
      <c r="CE9" s="84">
        <v>3</v>
      </c>
      <c r="CF9" s="83">
        <v>75</v>
      </c>
      <c r="CG9" s="81" t="s">
        <v>159</v>
      </c>
      <c r="CH9" s="84">
        <v>15</v>
      </c>
      <c r="CI9" s="84">
        <v>3</v>
      </c>
      <c r="CJ9" s="83">
        <v>45</v>
      </c>
      <c r="CK9" s="81" t="s">
        <v>159</v>
      </c>
      <c r="CL9" s="84">
        <v>25</v>
      </c>
      <c r="CM9" s="84">
        <v>4</v>
      </c>
      <c r="CN9" s="83">
        <v>200</v>
      </c>
      <c r="CO9" s="80" t="s">
        <v>187</v>
      </c>
      <c r="CP9" s="84">
        <v>10</v>
      </c>
      <c r="CQ9" s="84">
        <v>3</v>
      </c>
      <c r="CR9" s="85">
        <v>30</v>
      </c>
      <c r="CS9" s="80" t="s">
        <v>207</v>
      </c>
      <c r="CT9" s="84">
        <v>1</v>
      </c>
      <c r="CU9" s="84"/>
    </row>
    <row r="10" spans="1:99" s="79" customFormat="1" ht="31.5">
      <c r="A10" s="39">
        <v>7</v>
      </c>
      <c r="B10" s="54" t="s">
        <v>11</v>
      </c>
      <c r="C10" s="39">
        <v>360</v>
      </c>
      <c r="D10" s="30">
        <v>425120</v>
      </c>
      <c r="E10" s="38">
        <v>41743</v>
      </c>
      <c r="F10" s="86">
        <v>40</v>
      </c>
      <c r="G10" s="77">
        <v>4</v>
      </c>
      <c r="H10" s="87">
        <f t="shared" si="0"/>
        <v>44</v>
      </c>
      <c r="I10" s="86">
        <v>180</v>
      </c>
      <c r="J10" s="88">
        <v>0.5</v>
      </c>
      <c r="K10" s="77" t="s">
        <v>49</v>
      </c>
      <c r="L10" s="89" t="s">
        <v>49</v>
      </c>
      <c r="M10" s="102">
        <v>195</v>
      </c>
      <c r="N10" s="103">
        <v>4</v>
      </c>
      <c r="O10" s="77" t="s">
        <v>203</v>
      </c>
      <c r="P10" s="78">
        <v>500</v>
      </c>
      <c r="Q10" s="78">
        <v>3</v>
      </c>
      <c r="R10" s="78">
        <v>1500</v>
      </c>
      <c r="S10" s="77">
        <v>4.16</v>
      </c>
      <c r="T10" s="86" t="s">
        <v>82</v>
      </c>
      <c r="U10" s="78">
        <v>80</v>
      </c>
      <c r="V10" s="78">
        <v>1</v>
      </c>
      <c r="W10" s="78">
        <v>80</v>
      </c>
      <c r="X10" s="89">
        <v>0.2</v>
      </c>
      <c r="Y10" s="89" t="s">
        <v>139</v>
      </c>
      <c r="Z10" s="86" t="s">
        <v>113</v>
      </c>
      <c r="AA10" s="78" t="s">
        <v>91</v>
      </c>
      <c r="AB10" s="78">
        <v>1</v>
      </c>
      <c r="AC10" s="78">
        <v>500</v>
      </c>
      <c r="AD10" s="86" t="s">
        <v>113</v>
      </c>
      <c r="AE10" s="78">
        <v>60</v>
      </c>
      <c r="AF10" s="78">
        <v>1</v>
      </c>
      <c r="AG10" s="78">
        <v>60</v>
      </c>
      <c r="AH10" s="86" t="s">
        <v>210</v>
      </c>
      <c r="AI10" s="78">
        <v>13</v>
      </c>
      <c r="AJ10" s="89"/>
      <c r="AK10" s="89">
        <v>1.5</v>
      </c>
      <c r="AL10" s="86" t="s">
        <v>165</v>
      </c>
      <c r="AM10" s="78">
        <v>250</v>
      </c>
      <c r="AN10" s="78">
        <v>1</v>
      </c>
      <c r="AO10" s="78">
        <v>250</v>
      </c>
      <c r="AP10" s="86" t="s">
        <v>159</v>
      </c>
      <c r="AQ10" s="78">
        <v>15</v>
      </c>
      <c r="AR10" s="78">
        <v>6</v>
      </c>
      <c r="AS10" s="89">
        <v>90</v>
      </c>
      <c r="AT10" s="134" t="s">
        <v>211</v>
      </c>
      <c r="AU10" s="135"/>
      <c r="AV10" s="135"/>
      <c r="AW10" s="136"/>
      <c r="AX10" s="134" t="s">
        <v>211</v>
      </c>
      <c r="AY10" s="135"/>
      <c r="AZ10" s="135"/>
      <c r="BA10" s="136"/>
      <c r="BB10" s="134" t="s">
        <v>211</v>
      </c>
      <c r="BC10" s="135"/>
      <c r="BD10" s="135"/>
      <c r="BE10" s="136"/>
      <c r="BF10" s="134" t="s">
        <v>211</v>
      </c>
      <c r="BG10" s="135"/>
      <c r="BH10" s="135"/>
      <c r="BI10" s="135"/>
      <c r="BJ10" s="136"/>
      <c r="BK10" s="86">
        <v>300</v>
      </c>
      <c r="BL10" s="77">
        <v>2</v>
      </c>
      <c r="BM10" s="78">
        <v>150</v>
      </c>
      <c r="BN10" s="78">
        <v>1</v>
      </c>
      <c r="BO10" s="78">
        <v>150</v>
      </c>
      <c r="BP10" s="89">
        <v>1</v>
      </c>
      <c r="BQ10" s="78" t="s">
        <v>49</v>
      </c>
      <c r="BR10" s="78" t="s">
        <v>49</v>
      </c>
      <c r="BS10" s="89">
        <v>160</v>
      </c>
      <c r="BT10" s="89">
        <v>1</v>
      </c>
      <c r="BU10" s="89" t="s">
        <v>49</v>
      </c>
      <c r="BV10" s="89" t="s">
        <v>49</v>
      </c>
      <c r="BW10" s="89">
        <v>120</v>
      </c>
      <c r="BX10" s="89">
        <v>6</v>
      </c>
      <c r="BY10" s="89">
        <v>48</v>
      </c>
      <c r="BZ10" s="89">
        <v>6</v>
      </c>
      <c r="CA10" s="89" t="s">
        <v>49</v>
      </c>
      <c r="CB10" s="89" t="s">
        <v>49</v>
      </c>
      <c r="CC10" s="86" t="s">
        <v>159</v>
      </c>
      <c r="CD10" s="78">
        <v>7.5</v>
      </c>
      <c r="CE10" s="78">
        <v>2</v>
      </c>
      <c r="CF10" s="88">
        <v>15</v>
      </c>
      <c r="CG10" s="77" t="s">
        <v>159</v>
      </c>
      <c r="CH10" s="78">
        <v>3</v>
      </c>
      <c r="CI10" s="78">
        <v>2</v>
      </c>
      <c r="CJ10" s="88">
        <v>6</v>
      </c>
      <c r="CK10" s="77" t="s">
        <v>159</v>
      </c>
      <c r="CL10" s="78">
        <v>7.5</v>
      </c>
      <c r="CM10" s="78">
        <v>2</v>
      </c>
      <c r="CN10" s="88">
        <v>15</v>
      </c>
      <c r="CO10" s="86" t="s">
        <v>49</v>
      </c>
      <c r="CP10" s="78" t="s">
        <v>49</v>
      </c>
      <c r="CQ10" s="78" t="s">
        <v>49</v>
      </c>
      <c r="CR10" s="89" t="s">
        <v>49</v>
      </c>
      <c r="CS10" s="86" t="s">
        <v>207</v>
      </c>
      <c r="CT10" s="78">
        <v>1</v>
      </c>
      <c r="CU10" s="78">
        <v>575</v>
      </c>
    </row>
    <row r="11" spans="1:99" s="79" customFormat="1" ht="32.25" customHeight="1">
      <c r="A11" s="40">
        <v>8</v>
      </c>
      <c r="B11" s="53" t="s">
        <v>21</v>
      </c>
      <c r="C11" s="40">
        <v>284</v>
      </c>
      <c r="D11" s="29">
        <v>586745</v>
      </c>
      <c r="E11" s="37">
        <v>39965</v>
      </c>
      <c r="F11" s="80">
        <v>51</v>
      </c>
      <c r="G11" s="81">
        <v>6</v>
      </c>
      <c r="H11" s="82">
        <f t="shared" si="0"/>
        <v>57</v>
      </c>
      <c r="I11" s="80">
        <v>600</v>
      </c>
      <c r="J11" s="83">
        <v>2.11</v>
      </c>
      <c r="K11" s="81">
        <v>612.22</v>
      </c>
      <c r="L11" s="85">
        <v>2.23</v>
      </c>
      <c r="M11" s="99">
        <v>140</v>
      </c>
      <c r="N11" s="100">
        <v>7</v>
      </c>
      <c r="O11" s="81" t="s">
        <v>26</v>
      </c>
      <c r="P11" s="84">
        <v>750</v>
      </c>
      <c r="Q11" s="84">
        <v>2</v>
      </c>
      <c r="R11" s="84">
        <v>1500</v>
      </c>
      <c r="S11" s="81">
        <v>5.58</v>
      </c>
      <c r="T11" s="80" t="s">
        <v>20</v>
      </c>
      <c r="U11" s="84">
        <v>600</v>
      </c>
      <c r="V11" s="84">
        <v>2</v>
      </c>
      <c r="W11" s="84">
        <v>1200</v>
      </c>
      <c r="X11" s="85">
        <v>4.2300000000000004</v>
      </c>
      <c r="Y11" s="109">
        <v>1</v>
      </c>
      <c r="Z11" s="80" t="s">
        <v>113</v>
      </c>
      <c r="AA11" s="84" t="s">
        <v>88</v>
      </c>
      <c r="AB11" s="84">
        <v>1</v>
      </c>
      <c r="AC11" s="84">
        <v>300</v>
      </c>
      <c r="AD11" s="80" t="s">
        <v>113</v>
      </c>
      <c r="AE11" s="84">
        <v>120</v>
      </c>
      <c r="AF11" s="84">
        <v>1</v>
      </c>
      <c r="AG11" s="84">
        <v>120</v>
      </c>
      <c r="AH11" s="80" t="s">
        <v>210</v>
      </c>
      <c r="AI11" s="84">
        <v>19</v>
      </c>
      <c r="AJ11" s="132" t="s">
        <v>219</v>
      </c>
      <c r="AK11" s="85"/>
      <c r="AL11" s="80"/>
      <c r="AM11" s="84">
        <v>400</v>
      </c>
      <c r="AN11" s="84">
        <v>1</v>
      </c>
      <c r="AO11" s="84">
        <v>400</v>
      </c>
      <c r="AP11" s="137" t="s">
        <v>211</v>
      </c>
      <c r="AQ11" s="138"/>
      <c r="AR11" s="138"/>
      <c r="AS11" s="139"/>
      <c r="AT11" s="80" t="s">
        <v>82</v>
      </c>
      <c r="AU11" s="84">
        <v>15</v>
      </c>
      <c r="AV11" s="84">
        <v>1</v>
      </c>
      <c r="AW11" s="83">
        <v>15</v>
      </c>
      <c r="AX11" s="80" t="s">
        <v>151</v>
      </c>
      <c r="AY11" s="84">
        <v>110</v>
      </c>
      <c r="AZ11" s="84">
        <v>1</v>
      </c>
      <c r="BA11" s="83">
        <v>110</v>
      </c>
      <c r="BB11" s="80" t="s">
        <v>151</v>
      </c>
      <c r="BC11" s="84">
        <v>120</v>
      </c>
      <c r="BD11" s="84">
        <v>1</v>
      </c>
      <c r="BE11" s="83">
        <v>120</v>
      </c>
      <c r="BF11" s="81"/>
      <c r="BG11" s="84">
        <v>3</v>
      </c>
      <c r="BH11" s="84">
        <v>2000</v>
      </c>
      <c r="BI11" s="84">
        <v>1</v>
      </c>
      <c r="BJ11" s="84">
        <v>3</v>
      </c>
      <c r="BK11" s="80">
        <v>438</v>
      </c>
      <c r="BL11" s="81">
        <v>1</v>
      </c>
      <c r="BM11" s="84">
        <v>100</v>
      </c>
      <c r="BN11" s="84">
        <v>1</v>
      </c>
      <c r="BO11" s="84">
        <v>139</v>
      </c>
      <c r="BP11" s="85">
        <v>1</v>
      </c>
      <c r="BQ11" s="84" t="s">
        <v>49</v>
      </c>
      <c r="BR11" s="84" t="s">
        <v>49</v>
      </c>
      <c r="BS11" s="85">
        <v>130</v>
      </c>
      <c r="BT11" s="85">
        <v>1</v>
      </c>
      <c r="BU11" s="85" t="s">
        <v>49</v>
      </c>
      <c r="BV11" s="85" t="s">
        <v>49</v>
      </c>
      <c r="BW11" s="85">
        <v>240</v>
      </c>
      <c r="BX11" s="85">
        <v>1</v>
      </c>
      <c r="BY11" s="85" t="s">
        <v>49</v>
      </c>
      <c r="BZ11" s="85" t="s">
        <v>49</v>
      </c>
      <c r="CA11" s="85">
        <v>60</v>
      </c>
      <c r="CB11" s="85">
        <v>2</v>
      </c>
      <c r="CC11" s="80" t="s">
        <v>217</v>
      </c>
      <c r="CD11" s="84">
        <v>25</v>
      </c>
      <c r="CE11" s="84">
        <v>3</v>
      </c>
      <c r="CF11" s="83">
        <v>75</v>
      </c>
      <c r="CG11" s="81" t="s">
        <v>217</v>
      </c>
      <c r="CH11" s="84">
        <v>5</v>
      </c>
      <c r="CI11" s="84">
        <v>3</v>
      </c>
      <c r="CJ11" s="83">
        <v>15</v>
      </c>
      <c r="CK11" s="81" t="s">
        <v>217</v>
      </c>
      <c r="CL11" s="84">
        <v>12</v>
      </c>
      <c r="CM11" s="84">
        <v>3</v>
      </c>
      <c r="CN11" s="83">
        <v>36</v>
      </c>
      <c r="CO11" s="137" t="s">
        <v>211</v>
      </c>
      <c r="CP11" s="138"/>
      <c r="CQ11" s="138"/>
      <c r="CR11" s="139"/>
      <c r="CS11" s="80" t="s">
        <v>207</v>
      </c>
      <c r="CT11" s="84">
        <v>2</v>
      </c>
      <c r="CU11" s="84"/>
    </row>
    <row r="12" spans="1:99" s="79" customFormat="1" ht="24.95" customHeight="1">
      <c r="A12" s="39">
        <v>9</v>
      </c>
      <c r="B12" s="54" t="s">
        <v>14</v>
      </c>
      <c r="C12" s="39">
        <v>135</v>
      </c>
      <c r="D12" s="30">
        <v>301100</v>
      </c>
      <c r="E12" s="38">
        <v>42231</v>
      </c>
      <c r="F12" s="86">
        <v>34</v>
      </c>
      <c r="G12" s="77">
        <v>2</v>
      </c>
      <c r="H12" s="87">
        <f t="shared" si="0"/>
        <v>36</v>
      </c>
      <c r="I12" s="86">
        <v>400</v>
      </c>
      <c r="J12" s="88">
        <v>2.96</v>
      </c>
      <c r="K12" s="77">
        <v>236.4</v>
      </c>
      <c r="L12" s="89">
        <v>1.85</v>
      </c>
      <c r="M12" s="102">
        <v>67</v>
      </c>
      <c r="N12" s="103">
        <v>3</v>
      </c>
      <c r="O12" s="77" t="s">
        <v>134</v>
      </c>
      <c r="P12" s="78">
        <v>750</v>
      </c>
      <c r="Q12" s="78">
        <v>1</v>
      </c>
      <c r="R12" s="78">
        <v>750</v>
      </c>
      <c r="S12" s="77">
        <v>5.56</v>
      </c>
      <c r="T12" s="86" t="s">
        <v>82</v>
      </c>
      <c r="U12" s="78" t="s">
        <v>141</v>
      </c>
      <c r="V12" s="78">
        <v>2</v>
      </c>
      <c r="W12" s="78">
        <v>750</v>
      </c>
      <c r="X12" s="89">
        <v>5.56</v>
      </c>
      <c r="Y12" s="110">
        <v>1</v>
      </c>
      <c r="Z12" s="86" t="s">
        <v>113</v>
      </c>
      <c r="AA12" s="78" t="s">
        <v>91</v>
      </c>
      <c r="AB12" s="78">
        <v>1</v>
      </c>
      <c r="AC12" s="78">
        <v>100</v>
      </c>
      <c r="AD12" s="86" t="s">
        <v>113</v>
      </c>
      <c r="AE12" s="78">
        <v>72</v>
      </c>
      <c r="AF12" s="78">
        <v>1</v>
      </c>
      <c r="AG12" s="78">
        <v>72</v>
      </c>
      <c r="AH12" s="86" t="s">
        <v>116</v>
      </c>
      <c r="AI12" s="78">
        <v>4</v>
      </c>
      <c r="AJ12" s="89"/>
      <c r="AK12" s="89">
        <v>2.2999999999999998</v>
      </c>
      <c r="AL12" s="86" t="s">
        <v>165</v>
      </c>
      <c r="AM12" s="78">
        <v>210</v>
      </c>
      <c r="AN12" s="78">
        <v>1</v>
      </c>
      <c r="AO12" s="78">
        <v>210</v>
      </c>
      <c r="AP12" s="134" t="s">
        <v>211</v>
      </c>
      <c r="AQ12" s="135"/>
      <c r="AR12" s="135"/>
      <c r="AS12" s="136"/>
      <c r="AT12" s="86" t="s">
        <v>159</v>
      </c>
      <c r="AU12" s="78">
        <v>7.5</v>
      </c>
      <c r="AV12" s="78">
        <v>1</v>
      </c>
      <c r="AW12" s="88">
        <v>7.5</v>
      </c>
      <c r="AX12" s="86" t="s">
        <v>159</v>
      </c>
      <c r="AY12" s="78">
        <v>110</v>
      </c>
      <c r="AZ12" s="78">
        <v>1</v>
      </c>
      <c r="BA12" s="88">
        <v>110</v>
      </c>
      <c r="BB12" s="86" t="s">
        <v>149</v>
      </c>
      <c r="BC12" s="78">
        <v>120</v>
      </c>
      <c r="BD12" s="78">
        <v>1</v>
      </c>
      <c r="BE12" s="88">
        <v>120</v>
      </c>
      <c r="BF12" s="77" t="s">
        <v>208</v>
      </c>
      <c r="BG12" s="78"/>
      <c r="BH12" s="78"/>
      <c r="BI12" s="78">
        <v>1</v>
      </c>
      <c r="BJ12" s="78"/>
      <c r="BK12" s="86">
        <v>65</v>
      </c>
      <c r="BL12" s="77">
        <v>1</v>
      </c>
      <c r="BM12" s="78">
        <v>65</v>
      </c>
      <c r="BN12" s="78">
        <v>1</v>
      </c>
      <c r="BO12" s="78">
        <v>40</v>
      </c>
      <c r="BP12" s="89">
        <v>1</v>
      </c>
      <c r="BQ12" s="78">
        <v>10</v>
      </c>
      <c r="BR12" s="78">
        <v>1</v>
      </c>
      <c r="BS12" s="89">
        <v>50</v>
      </c>
      <c r="BT12" s="89">
        <v>1</v>
      </c>
      <c r="BU12" s="89" t="s">
        <v>49</v>
      </c>
      <c r="BV12" s="89" t="s">
        <v>49</v>
      </c>
      <c r="BW12" s="89">
        <v>75</v>
      </c>
      <c r="BX12" s="89">
        <v>1</v>
      </c>
      <c r="BY12" s="89">
        <v>10</v>
      </c>
      <c r="BZ12" s="89">
        <v>1</v>
      </c>
      <c r="CA12" s="89" t="s">
        <v>49</v>
      </c>
      <c r="CB12" s="89" t="s">
        <v>49</v>
      </c>
      <c r="CC12" s="86" t="s">
        <v>159</v>
      </c>
      <c r="CD12" s="78" t="s">
        <v>209</v>
      </c>
      <c r="CE12" s="78">
        <v>2</v>
      </c>
      <c r="CF12" s="88">
        <v>17.5</v>
      </c>
      <c r="CG12" s="77" t="s">
        <v>159</v>
      </c>
      <c r="CH12" s="78">
        <v>5</v>
      </c>
      <c r="CI12" s="78">
        <v>2</v>
      </c>
      <c r="CJ12" s="88">
        <v>10</v>
      </c>
      <c r="CK12" s="77" t="s">
        <v>159</v>
      </c>
      <c r="CL12" s="78">
        <v>7.5</v>
      </c>
      <c r="CM12" s="78">
        <v>2</v>
      </c>
      <c r="CN12" s="88">
        <v>15</v>
      </c>
      <c r="CO12" s="86" t="s">
        <v>187</v>
      </c>
      <c r="CP12" s="78"/>
      <c r="CQ12" s="78">
        <v>2</v>
      </c>
      <c r="CR12" s="89"/>
      <c r="CS12" s="86" t="s">
        <v>207</v>
      </c>
      <c r="CT12" s="78">
        <v>1</v>
      </c>
      <c r="CU12" s="78">
        <v>300</v>
      </c>
    </row>
    <row r="13" spans="1:99" s="79" customFormat="1" ht="31.5">
      <c r="A13" s="40">
        <v>10</v>
      </c>
      <c r="B13" s="53" t="s">
        <v>16</v>
      </c>
      <c r="C13" s="40">
        <v>152</v>
      </c>
      <c r="D13" s="29">
        <v>468136</v>
      </c>
      <c r="E13" s="40"/>
      <c r="F13" s="80"/>
      <c r="G13" s="81"/>
      <c r="H13" s="82">
        <f t="shared" si="0"/>
        <v>0</v>
      </c>
      <c r="I13" s="80">
        <v>1000</v>
      </c>
      <c r="J13" s="83">
        <v>6.58</v>
      </c>
      <c r="K13" s="81" t="s">
        <v>49</v>
      </c>
      <c r="L13" s="85" t="s">
        <v>49</v>
      </c>
      <c r="M13" s="99" t="s">
        <v>49</v>
      </c>
      <c r="N13" s="100">
        <v>4</v>
      </c>
      <c r="O13" s="81" t="s">
        <v>169</v>
      </c>
      <c r="P13" s="84">
        <v>1000</v>
      </c>
      <c r="Q13" s="84">
        <v>2</v>
      </c>
      <c r="R13" s="84">
        <v>2000</v>
      </c>
      <c r="S13" s="81">
        <v>6.58</v>
      </c>
      <c r="T13" s="80" t="s">
        <v>20</v>
      </c>
      <c r="U13" s="84">
        <v>400</v>
      </c>
      <c r="V13" s="84">
        <v>1</v>
      </c>
      <c r="W13" s="84">
        <v>400</v>
      </c>
      <c r="X13" s="85">
        <v>2.63</v>
      </c>
      <c r="Y13" s="109">
        <v>1</v>
      </c>
      <c r="Z13" s="80"/>
      <c r="AA13" s="84" t="s">
        <v>91</v>
      </c>
      <c r="AB13" s="84">
        <v>1</v>
      </c>
      <c r="AC13" s="84">
        <v>96</v>
      </c>
      <c r="AD13" s="80" t="s">
        <v>201</v>
      </c>
      <c r="AE13" s="84">
        <v>120</v>
      </c>
      <c r="AF13" s="84">
        <v>1</v>
      </c>
      <c r="AG13" s="84">
        <v>120</v>
      </c>
      <c r="AH13" s="80" t="s">
        <v>116</v>
      </c>
      <c r="AI13" s="84">
        <v>6</v>
      </c>
      <c r="AJ13" s="85"/>
      <c r="AK13" s="85">
        <v>1.75</v>
      </c>
      <c r="AL13" s="80" t="s">
        <v>165</v>
      </c>
      <c r="AM13" s="84">
        <v>258</v>
      </c>
      <c r="AN13" s="84">
        <v>1</v>
      </c>
      <c r="AO13" s="84">
        <v>258</v>
      </c>
      <c r="AP13" s="80"/>
      <c r="AQ13" s="84"/>
      <c r="AR13" s="84">
        <v>2</v>
      </c>
      <c r="AS13" s="85"/>
      <c r="AT13" s="80" t="s">
        <v>159</v>
      </c>
      <c r="AU13" s="84"/>
      <c r="AV13" s="84">
        <v>1</v>
      </c>
      <c r="AW13" s="83"/>
      <c r="AX13" s="80" t="s">
        <v>159</v>
      </c>
      <c r="AY13" s="84"/>
      <c r="AZ13" s="84">
        <v>2</v>
      </c>
      <c r="BA13" s="83"/>
      <c r="BB13" s="80"/>
      <c r="BC13" s="84"/>
      <c r="BD13" s="84">
        <v>1</v>
      </c>
      <c r="BE13" s="83"/>
      <c r="BF13" s="81" t="s">
        <v>202</v>
      </c>
      <c r="BG13" s="84"/>
      <c r="BH13" s="84"/>
      <c r="BI13" s="84"/>
      <c r="BJ13" s="84"/>
      <c r="BK13" s="80"/>
      <c r="BL13" s="81"/>
      <c r="BM13" s="84"/>
      <c r="BN13" s="84"/>
      <c r="BO13" s="84"/>
      <c r="BP13" s="85"/>
      <c r="BQ13" s="84"/>
      <c r="BR13" s="84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0" t="s">
        <v>159</v>
      </c>
      <c r="CD13" s="84">
        <v>10</v>
      </c>
      <c r="CE13" s="84">
        <v>3</v>
      </c>
      <c r="CF13" s="83">
        <v>30</v>
      </c>
      <c r="CG13" s="81" t="s">
        <v>159</v>
      </c>
      <c r="CH13" s="84">
        <v>7</v>
      </c>
      <c r="CI13" s="84">
        <v>2</v>
      </c>
      <c r="CJ13" s="83">
        <v>14</v>
      </c>
      <c r="CK13" s="81" t="s">
        <v>159</v>
      </c>
      <c r="CL13" s="84">
        <v>7</v>
      </c>
      <c r="CM13" s="84">
        <v>3</v>
      </c>
      <c r="CN13" s="83">
        <v>21</v>
      </c>
      <c r="CO13" s="80"/>
      <c r="CP13" s="84"/>
      <c r="CQ13" s="84"/>
      <c r="CR13" s="85"/>
      <c r="CS13" s="80" t="s">
        <v>207</v>
      </c>
      <c r="CT13" s="84"/>
      <c r="CU13" s="84"/>
    </row>
    <row r="14" spans="1:99" s="79" customFormat="1" ht="24.95" customHeight="1">
      <c r="A14" s="39">
        <v>11</v>
      </c>
      <c r="B14" s="54" t="s">
        <v>12</v>
      </c>
      <c r="C14" s="39">
        <v>59</v>
      </c>
      <c r="D14" s="30">
        <v>133685</v>
      </c>
      <c r="E14" s="38">
        <v>42675</v>
      </c>
      <c r="F14" s="86">
        <v>13</v>
      </c>
      <c r="G14" s="77">
        <v>2</v>
      </c>
      <c r="H14" s="87">
        <f t="shared" si="0"/>
        <v>15</v>
      </c>
      <c r="I14" s="86">
        <v>40</v>
      </c>
      <c r="J14" s="88">
        <v>0.68</v>
      </c>
      <c r="K14" s="77" t="s">
        <v>49</v>
      </c>
      <c r="L14" s="89" t="s">
        <v>49</v>
      </c>
      <c r="M14" s="102" t="s">
        <v>49</v>
      </c>
      <c r="N14" s="103">
        <v>2</v>
      </c>
      <c r="O14" s="77" t="s">
        <v>112</v>
      </c>
      <c r="P14" s="78"/>
      <c r="Q14" s="78">
        <v>1</v>
      </c>
      <c r="R14" s="78"/>
      <c r="S14" s="77"/>
      <c r="T14" s="86" t="s">
        <v>82</v>
      </c>
      <c r="U14" s="78">
        <v>160</v>
      </c>
      <c r="V14" s="78">
        <v>2</v>
      </c>
      <c r="W14" s="78">
        <v>320</v>
      </c>
      <c r="X14" s="89">
        <v>5.54</v>
      </c>
      <c r="Y14" s="110">
        <v>1</v>
      </c>
      <c r="Z14" s="86" t="s">
        <v>113</v>
      </c>
      <c r="AA14" s="78" t="s">
        <v>91</v>
      </c>
      <c r="AB14" s="78">
        <v>1</v>
      </c>
      <c r="AC14" s="78">
        <v>50</v>
      </c>
      <c r="AD14" s="86" t="s">
        <v>113</v>
      </c>
      <c r="AE14" s="78">
        <v>50</v>
      </c>
      <c r="AF14" s="78">
        <v>1</v>
      </c>
      <c r="AG14" s="78">
        <v>50</v>
      </c>
      <c r="AH14" s="86" t="s">
        <v>135</v>
      </c>
      <c r="AI14" s="78">
        <v>4</v>
      </c>
      <c r="AJ14" s="89"/>
      <c r="AK14" s="89">
        <v>1.5</v>
      </c>
      <c r="AL14" s="86" t="s">
        <v>165</v>
      </c>
      <c r="AM14" s="78">
        <v>400</v>
      </c>
      <c r="AN14" s="78">
        <v>1</v>
      </c>
      <c r="AO14" s="78">
        <v>400</v>
      </c>
      <c r="AP14" s="86" t="s">
        <v>159</v>
      </c>
      <c r="AQ14" s="78">
        <v>15</v>
      </c>
      <c r="AR14" s="78">
        <v>1</v>
      </c>
      <c r="AS14" s="89">
        <v>15</v>
      </c>
      <c r="AT14" s="134" t="s">
        <v>211</v>
      </c>
      <c r="AU14" s="135"/>
      <c r="AV14" s="135"/>
      <c r="AW14" s="136"/>
      <c r="AX14" s="134" t="s">
        <v>211</v>
      </c>
      <c r="AY14" s="135"/>
      <c r="AZ14" s="135"/>
      <c r="BA14" s="136"/>
      <c r="BB14" s="134" t="s">
        <v>211</v>
      </c>
      <c r="BC14" s="135"/>
      <c r="BD14" s="135"/>
      <c r="BE14" s="136"/>
      <c r="BF14" s="77" t="s">
        <v>172</v>
      </c>
      <c r="BG14" s="78">
        <v>2</v>
      </c>
      <c r="BH14" s="78"/>
      <c r="BI14" s="78">
        <v>1</v>
      </c>
      <c r="BJ14" s="78">
        <v>2</v>
      </c>
      <c r="BK14" s="86">
        <v>75</v>
      </c>
      <c r="BL14" s="77">
        <v>1</v>
      </c>
      <c r="BM14" s="78">
        <v>77</v>
      </c>
      <c r="BN14" s="78">
        <v>1</v>
      </c>
      <c r="BO14" s="78"/>
      <c r="BP14" s="89">
        <v>1</v>
      </c>
      <c r="BQ14" s="78" t="s">
        <v>49</v>
      </c>
      <c r="BR14" s="78" t="s">
        <v>49</v>
      </c>
      <c r="BS14" s="89">
        <v>30</v>
      </c>
      <c r="BT14" s="89">
        <v>1</v>
      </c>
      <c r="BU14" s="89" t="s">
        <v>49</v>
      </c>
      <c r="BV14" s="89" t="s">
        <v>49</v>
      </c>
      <c r="BW14" s="89"/>
      <c r="BX14" s="89"/>
      <c r="BY14" s="89"/>
      <c r="BZ14" s="89">
        <v>1</v>
      </c>
      <c r="CA14" s="89">
        <v>5</v>
      </c>
      <c r="CB14" s="89">
        <v>1</v>
      </c>
      <c r="CC14" s="86" t="s">
        <v>159</v>
      </c>
      <c r="CD14" s="78">
        <v>3</v>
      </c>
      <c r="CE14" s="78">
        <v>2</v>
      </c>
      <c r="CF14" s="88">
        <v>6</v>
      </c>
      <c r="CG14" s="86" t="s">
        <v>159</v>
      </c>
      <c r="CH14" s="78">
        <v>3</v>
      </c>
      <c r="CI14" s="78">
        <v>2</v>
      </c>
      <c r="CJ14" s="88">
        <v>6</v>
      </c>
      <c r="CK14" s="86" t="s">
        <v>159</v>
      </c>
      <c r="CL14" s="78">
        <v>3</v>
      </c>
      <c r="CM14" s="78">
        <v>2</v>
      </c>
      <c r="CN14" s="88">
        <v>6</v>
      </c>
      <c r="CO14" s="86" t="s">
        <v>49</v>
      </c>
      <c r="CP14" s="78" t="s">
        <v>49</v>
      </c>
      <c r="CQ14" s="78" t="s">
        <v>49</v>
      </c>
      <c r="CR14" s="89" t="s">
        <v>49</v>
      </c>
      <c r="CS14" s="86" t="s">
        <v>207</v>
      </c>
      <c r="CT14" s="78">
        <v>1</v>
      </c>
      <c r="CU14" s="78"/>
    </row>
    <row r="15" spans="1:99" s="79" customFormat="1" ht="24.95" customHeight="1" thickBot="1">
      <c r="A15" s="42">
        <v>12</v>
      </c>
      <c r="B15" s="55" t="s">
        <v>129</v>
      </c>
      <c r="C15" s="43">
        <v>30</v>
      </c>
      <c r="D15" s="36">
        <v>78000</v>
      </c>
      <c r="E15" s="44">
        <v>39600</v>
      </c>
      <c r="F15" s="90">
        <v>11</v>
      </c>
      <c r="G15" s="91">
        <v>0</v>
      </c>
      <c r="H15" s="92">
        <f t="shared" si="0"/>
        <v>11</v>
      </c>
      <c r="I15" s="90" t="s">
        <v>49</v>
      </c>
      <c r="J15" s="93" t="s">
        <v>49</v>
      </c>
      <c r="K15" s="91" t="s">
        <v>49</v>
      </c>
      <c r="L15" s="108" t="s">
        <v>49</v>
      </c>
      <c r="M15" s="105" t="s">
        <v>49</v>
      </c>
      <c r="N15" s="106"/>
      <c r="O15" s="91"/>
      <c r="P15" s="94"/>
      <c r="Q15" s="94"/>
      <c r="R15" s="94"/>
      <c r="S15" s="114"/>
      <c r="T15" s="90"/>
      <c r="U15" s="94"/>
      <c r="V15" s="94"/>
      <c r="W15" s="94"/>
      <c r="X15" s="108"/>
      <c r="Y15" s="108"/>
      <c r="Z15" s="90"/>
      <c r="AA15" s="94"/>
      <c r="AB15" s="94"/>
      <c r="AC15" s="94"/>
      <c r="AD15" s="90"/>
      <c r="AE15" s="94"/>
      <c r="AF15" s="94"/>
      <c r="AG15" s="94"/>
      <c r="AH15" s="90"/>
      <c r="AI15" s="94"/>
      <c r="AJ15" s="108"/>
      <c r="AK15" s="108"/>
      <c r="AL15" s="90"/>
      <c r="AM15" s="94"/>
      <c r="AN15" s="94"/>
      <c r="AO15" s="94"/>
      <c r="AP15" s="90"/>
      <c r="AQ15" s="94"/>
      <c r="AR15" s="94"/>
      <c r="AS15" s="108"/>
      <c r="AT15" s="90"/>
      <c r="AU15" s="94"/>
      <c r="AV15" s="94"/>
      <c r="AW15" s="93"/>
      <c r="AX15" s="90"/>
      <c r="AY15" s="94"/>
      <c r="AZ15" s="94"/>
      <c r="BA15" s="93"/>
      <c r="BB15" s="90"/>
      <c r="BC15" s="94"/>
      <c r="BD15" s="94"/>
      <c r="BE15" s="93"/>
      <c r="BF15" s="91"/>
      <c r="BG15" s="94"/>
      <c r="BH15" s="94"/>
      <c r="BI15" s="94"/>
      <c r="BJ15" s="94"/>
      <c r="BK15" s="90"/>
      <c r="BL15" s="91"/>
      <c r="BM15" s="94"/>
      <c r="BN15" s="94"/>
      <c r="BO15" s="94"/>
      <c r="BP15" s="108"/>
      <c r="BQ15" s="94"/>
      <c r="BR15" s="94"/>
      <c r="BS15" s="108"/>
      <c r="BT15" s="108"/>
      <c r="BU15" s="108"/>
      <c r="BV15" s="108"/>
      <c r="BW15" s="108"/>
      <c r="BX15" s="108"/>
      <c r="BY15" s="108"/>
      <c r="BZ15" s="108"/>
      <c r="CA15" s="108"/>
      <c r="CB15" s="108"/>
      <c r="CC15" s="90"/>
      <c r="CD15" s="94"/>
      <c r="CE15" s="94"/>
      <c r="CF15" s="93"/>
      <c r="CG15" s="91"/>
      <c r="CH15" s="94"/>
      <c r="CI15" s="94"/>
      <c r="CJ15" s="93"/>
      <c r="CK15" s="126"/>
      <c r="CL15" s="123"/>
      <c r="CM15" s="124"/>
      <c r="CN15" s="125"/>
      <c r="CO15" s="122"/>
      <c r="CP15" s="123"/>
      <c r="CQ15" s="124"/>
      <c r="CR15" s="124"/>
      <c r="CS15" s="90"/>
      <c r="CT15" s="94"/>
      <c r="CU15" s="94"/>
    </row>
    <row r="16" spans="1:99" s="28" customFormat="1" ht="24.95" customHeight="1" thickBot="1">
      <c r="A16" s="148" t="s">
        <v>29</v>
      </c>
      <c r="B16" s="149"/>
      <c r="C16" s="149"/>
      <c r="D16" s="149"/>
      <c r="E16" s="149"/>
      <c r="F16" s="35"/>
      <c r="G16" s="35"/>
      <c r="H16" s="35"/>
      <c r="I16" s="34"/>
      <c r="J16" s="34"/>
      <c r="K16" s="34"/>
      <c r="L16" s="34"/>
      <c r="M16" s="34"/>
      <c r="N16" s="34"/>
      <c r="O16" s="35"/>
      <c r="P16" s="35"/>
      <c r="Q16" s="35"/>
      <c r="R16" s="35"/>
      <c r="S16" s="35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35"/>
      <c r="AE16" s="35"/>
      <c r="AF16" s="35"/>
      <c r="AG16" s="35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34"/>
      <c r="CD16" s="34"/>
      <c r="CE16" s="34"/>
      <c r="CF16" s="34"/>
      <c r="CG16" s="34"/>
      <c r="CH16" s="34"/>
      <c r="CI16" s="34"/>
      <c r="CJ16" s="34"/>
      <c r="CK16" s="120"/>
      <c r="CL16" s="34"/>
      <c r="CM16" s="34"/>
      <c r="CN16" s="121"/>
      <c r="CO16" s="120"/>
      <c r="CP16" s="34"/>
      <c r="CQ16" s="34"/>
      <c r="CR16" s="121"/>
      <c r="CS16" s="34"/>
      <c r="CT16" s="34"/>
      <c r="CU16" s="34"/>
    </row>
    <row r="17" spans="1:99" s="79" customFormat="1" ht="24.95" customHeight="1">
      <c r="A17" s="41">
        <v>1</v>
      </c>
      <c r="B17" s="56" t="s">
        <v>28</v>
      </c>
      <c r="C17" s="95">
        <v>95</v>
      </c>
      <c r="D17" s="96">
        <v>300015</v>
      </c>
      <c r="E17" s="97">
        <v>41255</v>
      </c>
      <c r="F17" s="66">
        <v>30</v>
      </c>
      <c r="G17" s="67">
        <v>5</v>
      </c>
      <c r="H17" s="68">
        <f t="shared" si="0"/>
        <v>35</v>
      </c>
      <c r="I17" s="66">
        <v>425</v>
      </c>
      <c r="J17" s="73">
        <v>4.47</v>
      </c>
      <c r="K17" s="67">
        <v>241.2</v>
      </c>
      <c r="L17" s="74">
        <v>2.77</v>
      </c>
      <c r="M17" s="95">
        <v>50</v>
      </c>
      <c r="N17" s="98">
        <v>5</v>
      </c>
      <c r="O17" s="98" t="s">
        <v>134</v>
      </c>
      <c r="P17" s="71">
        <v>630</v>
      </c>
      <c r="Q17" s="75">
        <v>1</v>
      </c>
      <c r="R17" s="75">
        <v>630</v>
      </c>
      <c r="S17" s="71">
        <v>6.63</v>
      </c>
      <c r="T17" s="69" t="s">
        <v>82</v>
      </c>
      <c r="U17" s="75">
        <v>320</v>
      </c>
      <c r="V17" s="75">
        <v>2</v>
      </c>
      <c r="W17" s="75">
        <v>640</v>
      </c>
      <c r="X17" s="76">
        <v>6.74</v>
      </c>
      <c r="Y17" s="111">
        <v>1</v>
      </c>
      <c r="Z17" s="69"/>
      <c r="AA17" s="75"/>
      <c r="AB17" s="75">
        <v>1</v>
      </c>
      <c r="AC17" s="75">
        <v>130</v>
      </c>
      <c r="AD17" s="66"/>
      <c r="AE17" s="72"/>
      <c r="AF17" s="72">
        <v>1</v>
      </c>
      <c r="AG17" s="72">
        <v>30</v>
      </c>
      <c r="AH17" s="66"/>
      <c r="AI17" s="72"/>
      <c r="AJ17" s="74"/>
      <c r="AK17" s="73"/>
      <c r="AL17" s="66"/>
      <c r="AM17" s="72">
        <v>230</v>
      </c>
      <c r="AN17" s="72">
        <v>1</v>
      </c>
      <c r="AO17" s="72">
        <v>230</v>
      </c>
      <c r="AP17" s="66"/>
      <c r="AQ17" s="72"/>
      <c r="AR17" s="72"/>
      <c r="AS17" s="73"/>
      <c r="AT17" s="134" t="s">
        <v>211</v>
      </c>
      <c r="AU17" s="135"/>
      <c r="AV17" s="135"/>
      <c r="AW17" s="136"/>
      <c r="AX17" s="134" t="s">
        <v>211</v>
      </c>
      <c r="AY17" s="135"/>
      <c r="AZ17" s="135"/>
      <c r="BA17" s="136"/>
      <c r="BB17" s="134" t="s">
        <v>211</v>
      </c>
      <c r="BC17" s="135"/>
      <c r="BD17" s="135"/>
      <c r="BE17" s="136"/>
      <c r="BF17" s="66"/>
      <c r="BG17" s="72"/>
      <c r="BH17" s="72"/>
      <c r="BI17" s="72"/>
      <c r="BJ17" s="73"/>
      <c r="BK17" s="71">
        <v>30</v>
      </c>
      <c r="BL17" s="71">
        <v>1</v>
      </c>
      <c r="BM17" s="75">
        <v>40</v>
      </c>
      <c r="BN17" s="75">
        <v>1</v>
      </c>
      <c r="BO17" s="75">
        <v>20</v>
      </c>
      <c r="BP17" s="76">
        <v>1</v>
      </c>
      <c r="BQ17" s="75"/>
      <c r="BR17" s="75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66" t="s">
        <v>159</v>
      </c>
      <c r="CD17" s="72">
        <v>5</v>
      </c>
      <c r="CE17" s="72">
        <v>2</v>
      </c>
      <c r="CF17" s="73">
        <v>10</v>
      </c>
      <c r="CG17" s="67" t="s">
        <v>159</v>
      </c>
      <c r="CH17" s="72">
        <v>3</v>
      </c>
      <c r="CI17" s="72">
        <v>2</v>
      </c>
      <c r="CJ17" s="73">
        <v>6</v>
      </c>
      <c r="CK17" s="77"/>
      <c r="CL17" s="78"/>
      <c r="CM17" s="89"/>
      <c r="CN17" s="88"/>
      <c r="CO17" s="86"/>
      <c r="CP17" s="78"/>
      <c r="CQ17" s="89"/>
      <c r="CR17" s="89"/>
      <c r="CS17" s="66" t="s">
        <v>207</v>
      </c>
      <c r="CT17" s="72"/>
      <c r="CU17" s="72"/>
    </row>
    <row r="18" spans="1:99" s="79" customFormat="1" ht="33" customHeight="1">
      <c r="A18" s="40">
        <v>2</v>
      </c>
      <c r="B18" s="57" t="s">
        <v>17</v>
      </c>
      <c r="C18" s="99">
        <v>30</v>
      </c>
      <c r="D18" s="100">
        <v>60000</v>
      </c>
      <c r="E18" s="101">
        <v>42948</v>
      </c>
      <c r="F18" s="80">
        <v>9</v>
      </c>
      <c r="G18" s="81">
        <v>1</v>
      </c>
      <c r="H18" s="82">
        <f t="shared" si="0"/>
        <v>10</v>
      </c>
      <c r="I18" s="80" t="s">
        <v>49</v>
      </c>
      <c r="J18" s="83" t="s">
        <v>49</v>
      </c>
      <c r="K18" s="81" t="s">
        <v>49</v>
      </c>
      <c r="L18" s="85" t="s">
        <v>49</v>
      </c>
      <c r="M18" s="99">
        <v>44</v>
      </c>
      <c r="N18" s="100">
        <v>2</v>
      </c>
      <c r="O18" s="100" t="s">
        <v>203</v>
      </c>
      <c r="P18" s="81">
        <v>320</v>
      </c>
      <c r="Q18" s="84">
        <v>1</v>
      </c>
      <c r="R18" s="84">
        <v>320</v>
      </c>
      <c r="S18" s="81">
        <v>10.66</v>
      </c>
      <c r="T18" s="80" t="s">
        <v>82</v>
      </c>
      <c r="U18" s="84">
        <v>125</v>
      </c>
      <c r="V18" s="84">
        <v>1</v>
      </c>
      <c r="W18" s="84">
        <v>125</v>
      </c>
      <c r="X18" s="85">
        <v>4.16</v>
      </c>
      <c r="Y18" s="85" t="s">
        <v>139</v>
      </c>
      <c r="Z18" s="137" t="s">
        <v>213</v>
      </c>
      <c r="AA18" s="138"/>
      <c r="AB18" s="138"/>
      <c r="AC18" s="139"/>
      <c r="AD18" s="80" t="s">
        <v>113</v>
      </c>
      <c r="AE18" s="84">
        <v>100</v>
      </c>
      <c r="AF18" s="84">
        <v>1</v>
      </c>
      <c r="AG18" s="84">
        <v>100</v>
      </c>
      <c r="AH18" s="137" t="s">
        <v>211</v>
      </c>
      <c r="AI18" s="138"/>
      <c r="AJ18" s="138"/>
      <c r="AK18" s="139"/>
      <c r="AL18" s="137" t="s">
        <v>213</v>
      </c>
      <c r="AM18" s="138"/>
      <c r="AN18" s="138"/>
      <c r="AO18" s="139"/>
      <c r="AP18" s="137" t="s">
        <v>211</v>
      </c>
      <c r="AQ18" s="138"/>
      <c r="AR18" s="138"/>
      <c r="AS18" s="139"/>
      <c r="AT18" s="137" t="s">
        <v>211</v>
      </c>
      <c r="AU18" s="138"/>
      <c r="AV18" s="138"/>
      <c r="AW18" s="139"/>
      <c r="AX18" s="137" t="s">
        <v>211</v>
      </c>
      <c r="AY18" s="138"/>
      <c r="AZ18" s="138"/>
      <c r="BA18" s="139"/>
      <c r="BB18" s="137" t="s">
        <v>211</v>
      </c>
      <c r="BC18" s="138"/>
      <c r="BD18" s="138"/>
      <c r="BE18" s="139"/>
      <c r="BF18" s="137" t="s">
        <v>211</v>
      </c>
      <c r="BG18" s="138"/>
      <c r="BH18" s="138"/>
      <c r="BI18" s="138"/>
      <c r="BJ18" s="139"/>
      <c r="BK18" s="81">
        <v>100</v>
      </c>
      <c r="BL18" s="81">
        <v>1</v>
      </c>
      <c r="BM18" s="84">
        <v>75</v>
      </c>
      <c r="BN18" s="84">
        <v>1</v>
      </c>
      <c r="BO18" s="84">
        <v>50</v>
      </c>
      <c r="BP18" s="85">
        <v>1</v>
      </c>
      <c r="BQ18" s="84" t="s">
        <v>211</v>
      </c>
      <c r="BR18" s="84" t="s">
        <v>211</v>
      </c>
      <c r="BS18" s="85" t="s">
        <v>213</v>
      </c>
      <c r="BT18" s="85" t="s">
        <v>213</v>
      </c>
      <c r="BU18" s="144" t="s">
        <v>211</v>
      </c>
      <c r="BV18" s="138"/>
      <c r="BW18" s="138"/>
      <c r="BX18" s="138"/>
      <c r="BY18" s="138"/>
      <c r="BZ18" s="138"/>
      <c r="CA18" s="138"/>
      <c r="CB18" s="139"/>
      <c r="CC18" s="80" t="s">
        <v>212</v>
      </c>
      <c r="CD18" s="84">
        <v>5</v>
      </c>
      <c r="CE18" s="84">
        <v>2</v>
      </c>
      <c r="CF18" s="83">
        <v>10</v>
      </c>
      <c r="CG18" s="81" t="s">
        <v>49</v>
      </c>
      <c r="CH18" s="84" t="s">
        <v>49</v>
      </c>
      <c r="CI18" s="84" t="s">
        <v>49</v>
      </c>
      <c r="CJ18" s="83" t="s">
        <v>49</v>
      </c>
      <c r="CK18" s="137" t="s">
        <v>213</v>
      </c>
      <c r="CL18" s="138"/>
      <c r="CM18" s="138"/>
      <c r="CN18" s="139"/>
      <c r="CO18" s="137" t="s">
        <v>211</v>
      </c>
      <c r="CP18" s="138"/>
      <c r="CQ18" s="138"/>
      <c r="CR18" s="139"/>
      <c r="CS18" s="80" t="s">
        <v>207</v>
      </c>
      <c r="CT18" s="84">
        <v>1</v>
      </c>
      <c r="CU18" s="84">
        <v>420</v>
      </c>
    </row>
    <row r="19" spans="1:99" s="79" customFormat="1" ht="31.5">
      <c r="A19" s="39">
        <v>3</v>
      </c>
      <c r="B19" s="58" t="s">
        <v>15</v>
      </c>
      <c r="C19" s="102">
        <v>123</v>
      </c>
      <c r="D19" s="103">
        <v>406230</v>
      </c>
      <c r="E19" s="104">
        <v>39912</v>
      </c>
      <c r="F19" s="86">
        <v>42</v>
      </c>
      <c r="G19" s="77">
        <v>4</v>
      </c>
      <c r="H19" s="87">
        <f t="shared" si="0"/>
        <v>46</v>
      </c>
      <c r="I19" s="86">
        <v>325</v>
      </c>
      <c r="J19" s="88">
        <v>2.64</v>
      </c>
      <c r="K19" s="77">
        <v>352</v>
      </c>
      <c r="L19" s="89">
        <v>3.59</v>
      </c>
      <c r="M19" s="102">
        <v>110</v>
      </c>
      <c r="N19" s="103">
        <v>7</v>
      </c>
      <c r="O19" s="103" t="s">
        <v>26</v>
      </c>
      <c r="P19" s="77">
        <v>750</v>
      </c>
      <c r="Q19" s="78">
        <v>1</v>
      </c>
      <c r="R19" s="78">
        <v>750</v>
      </c>
      <c r="S19" s="77">
        <v>6.47</v>
      </c>
      <c r="T19" s="86" t="s">
        <v>20</v>
      </c>
      <c r="U19" s="78">
        <v>385</v>
      </c>
      <c r="V19" s="78">
        <v>2</v>
      </c>
      <c r="W19" s="78">
        <v>760</v>
      </c>
      <c r="X19" s="89">
        <v>6.18</v>
      </c>
      <c r="Y19" s="110">
        <v>1</v>
      </c>
      <c r="Z19" s="86" t="s">
        <v>214</v>
      </c>
      <c r="AA19" s="78" t="s">
        <v>91</v>
      </c>
      <c r="AB19" s="78">
        <v>1</v>
      </c>
      <c r="AC19" s="78">
        <v>240</v>
      </c>
      <c r="AD19" s="86" t="s">
        <v>215</v>
      </c>
      <c r="AE19" s="78">
        <v>80</v>
      </c>
      <c r="AF19" s="78">
        <v>1</v>
      </c>
      <c r="AG19" s="78">
        <v>80</v>
      </c>
      <c r="AH19" s="134" t="s">
        <v>211</v>
      </c>
      <c r="AI19" s="135"/>
      <c r="AJ19" s="135"/>
      <c r="AK19" s="136"/>
      <c r="AL19" s="86" t="s">
        <v>175</v>
      </c>
      <c r="AM19" s="78">
        <v>250</v>
      </c>
      <c r="AN19" s="78">
        <v>1</v>
      </c>
      <c r="AO19" s="78">
        <v>250</v>
      </c>
      <c r="AP19" s="134" t="s">
        <v>211</v>
      </c>
      <c r="AQ19" s="135"/>
      <c r="AR19" s="135"/>
      <c r="AS19" s="136"/>
      <c r="AT19" s="134" t="s">
        <v>211</v>
      </c>
      <c r="AU19" s="135"/>
      <c r="AV19" s="135"/>
      <c r="AW19" s="136"/>
      <c r="AX19" s="134" t="s">
        <v>211</v>
      </c>
      <c r="AY19" s="135"/>
      <c r="AZ19" s="135"/>
      <c r="BA19" s="136"/>
      <c r="BB19" s="134" t="s">
        <v>211</v>
      </c>
      <c r="BC19" s="135"/>
      <c r="BD19" s="135"/>
      <c r="BE19" s="136"/>
      <c r="BF19" s="134" t="s">
        <v>211</v>
      </c>
      <c r="BG19" s="135"/>
      <c r="BH19" s="135"/>
      <c r="BI19" s="135"/>
      <c r="BJ19" s="136"/>
      <c r="BK19" s="77">
        <v>200</v>
      </c>
      <c r="BL19" s="77">
        <v>1</v>
      </c>
      <c r="BM19" s="78">
        <v>200</v>
      </c>
      <c r="BN19" s="78">
        <v>1</v>
      </c>
      <c r="BO19" s="78">
        <v>150</v>
      </c>
      <c r="BP19" s="89">
        <v>1</v>
      </c>
      <c r="BQ19" s="140" t="s">
        <v>211</v>
      </c>
      <c r="BR19" s="135"/>
      <c r="BS19" s="135"/>
      <c r="BT19" s="135"/>
      <c r="BU19" s="135"/>
      <c r="BV19" s="135"/>
      <c r="BW19" s="135"/>
      <c r="BX19" s="141"/>
      <c r="BY19" s="89">
        <v>95</v>
      </c>
      <c r="BZ19" s="89">
        <v>1</v>
      </c>
      <c r="CA19" s="140" t="s">
        <v>211</v>
      </c>
      <c r="CB19" s="136"/>
      <c r="CC19" s="134" t="s">
        <v>211</v>
      </c>
      <c r="CD19" s="135"/>
      <c r="CE19" s="135"/>
      <c r="CF19" s="136"/>
      <c r="CG19" s="134" t="s">
        <v>211</v>
      </c>
      <c r="CH19" s="135"/>
      <c r="CI19" s="135"/>
      <c r="CJ19" s="136"/>
      <c r="CK19" s="134" t="s">
        <v>211</v>
      </c>
      <c r="CL19" s="135"/>
      <c r="CM19" s="135"/>
      <c r="CN19" s="136"/>
      <c r="CO19" s="134" t="s">
        <v>211</v>
      </c>
      <c r="CP19" s="135"/>
      <c r="CQ19" s="135"/>
      <c r="CR19" s="136"/>
      <c r="CS19" s="86" t="s">
        <v>207</v>
      </c>
      <c r="CT19" s="78">
        <v>4</v>
      </c>
      <c r="CU19" s="78">
        <v>1472</v>
      </c>
    </row>
    <row r="20" spans="1:99" s="79" customFormat="1" ht="24.95" customHeight="1" thickBot="1">
      <c r="A20" s="42">
        <v>4</v>
      </c>
      <c r="B20" s="59" t="s">
        <v>27</v>
      </c>
      <c r="C20" s="105">
        <v>116</v>
      </c>
      <c r="D20" s="106">
        <v>401500</v>
      </c>
      <c r="E20" s="107">
        <v>43116</v>
      </c>
      <c r="F20" s="90">
        <v>35</v>
      </c>
      <c r="G20" s="91">
        <v>8</v>
      </c>
      <c r="H20" s="92">
        <f t="shared" si="0"/>
        <v>43</v>
      </c>
      <c r="I20" s="90">
        <v>400</v>
      </c>
      <c r="J20" s="93">
        <v>2.7</v>
      </c>
      <c r="K20" s="91">
        <v>181.2</v>
      </c>
      <c r="L20" s="108">
        <v>2.7</v>
      </c>
      <c r="M20" s="105">
        <v>58</v>
      </c>
      <c r="N20" s="106">
        <v>5</v>
      </c>
      <c r="O20" s="106"/>
      <c r="P20" s="91"/>
      <c r="Q20" s="94"/>
      <c r="R20" s="94">
        <v>750</v>
      </c>
      <c r="S20" s="91">
        <v>6.47</v>
      </c>
      <c r="T20" s="90"/>
      <c r="U20" s="94"/>
      <c r="V20" s="94"/>
      <c r="W20" s="94">
        <v>570</v>
      </c>
      <c r="X20" s="108">
        <v>4.91</v>
      </c>
      <c r="Y20" s="112">
        <v>1</v>
      </c>
      <c r="Z20" s="90"/>
      <c r="AA20" s="94"/>
      <c r="AB20" s="94"/>
      <c r="AC20" s="94">
        <v>120</v>
      </c>
      <c r="AD20" s="90"/>
      <c r="AE20" s="94"/>
      <c r="AF20" s="94">
        <v>1</v>
      </c>
      <c r="AG20" s="94">
        <v>90</v>
      </c>
      <c r="AH20" s="90"/>
      <c r="AI20" s="94"/>
      <c r="AJ20" s="108"/>
      <c r="AK20" s="93"/>
      <c r="AL20" s="90"/>
      <c r="AM20" s="94"/>
      <c r="AN20" s="94"/>
      <c r="AO20" s="94"/>
      <c r="AP20" s="137" t="s">
        <v>211</v>
      </c>
      <c r="AQ20" s="138"/>
      <c r="AR20" s="138"/>
      <c r="AS20" s="139"/>
      <c r="AT20" s="137" t="s">
        <v>211</v>
      </c>
      <c r="AU20" s="138"/>
      <c r="AV20" s="138"/>
      <c r="AW20" s="139"/>
      <c r="AX20" s="137" t="s">
        <v>211</v>
      </c>
      <c r="AY20" s="138"/>
      <c r="AZ20" s="138"/>
      <c r="BA20" s="139"/>
      <c r="BB20" s="137" t="s">
        <v>211</v>
      </c>
      <c r="BC20" s="138"/>
      <c r="BD20" s="138"/>
      <c r="BE20" s="139"/>
      <c r="BF20" s="137" t="s">
        <v>211</v>
      </c>
      <c r="BG20" s="138"/>
      <c r="BH20" s="138"/>
      <c r="BI20" s="138"/>
      <c r="BJ20" s="139"/>
      <c r="BK20" s="91"/>
      <c r="BL20" s="91"/>
      <c r="BM20" s="94"/>
      <c r="BN20" s="94"/>
      <c r="BO20" s="94"/>
      <c r="BP20" s="108"/>
      <c r="BQ20" s="94"/>
      <c r="BR20" s="94"/>
      <c r="BS20" s="108"/>
      <c r="BT20" s="108"/>
      <c r="BU20" s="108"/>
      <c r="BV20" s="108"/>
      <c r="BW20" s="108"/>
      <c r="BX20" s="108"/>
      <c r="BY20" s="108"/>
      <c r="BZ20" s="108"/>
      <c r="CA20" s="108"/>
      <c r="CB20" s="108"/>
      <c r="CC20" s="90"/>
      <c r="CD20" s="94"/>
      <c r="CE20" s="94"/>
      <c r="CF20" s="93"/>
      <c r="CG20" s="91"/>
      <c r="CH20" s="94"/>
      <c r="CI20" s="94"/>
      <c r="CJ20" s="93"/>
      <c r="CK20" s="91"/>
      <c r="CL20" s="94"/>
      <c r="CM20" s="108"/>
      <c r="CN20" s="93"/>
      <c r="CO20" s="137" t="s">
        <v>211</v>
      </c>
      <c r="CP20" s="138"/>
      <c r="CQ20" s="138"/>
      <c r="CR20" s="139"/>
      <c r="CS20" s="90" t="s">
        <v>207</v>
      </c>
      <c r="CT20" s="94">
        <v>3</v>
      </c>
      <c r="CU20" s="94">
        <v>787</v>
      </c>
    </row>
    <row r="21" spans="1:99">
      <c r="BZ21" s="133"/>
    </row>
    <row r="22" spans="1:99">
      <c r="BZ22" s="133"/>
    </row>
    <row r="25" spans="1:99">
      <c r="AG25" s="31">
        <f>11*680+10*1088+13*1088+480</f>
        <v>32984</v>
      </c>
    </row>
  </sheetData>
  <mergeCells count="71">
    <mergeCell ref="CO2:CR2"/>
    <mergeCell ref="CG2:CJ2"/>
    <mergeCell ref="M2:M3"/>
    <mergeCell ref="N2:N3"/>
    <mergeCell ref="O2:R2"/>
    <mergeCell ref="AD2:AG2"/>
    <mergeCell ref="AH2:AK2"/>
    <mergeCell ref="AL2:AO2"/>
    <mergeCell ref="BF2:BJ2"/>
    <mergeCell ref="CC2:CF2"/>
    <mergeCell ref="T2:Y2"/>
    <mergeCell ref="AP2:AS2"/>
    <mergeCell ref="AT2:AW2"/>
    <mergeCell ref="AX2:BA2"/>
    <mergeCell ref="BB2:BE2"/>
    <mergeCell ref="Z2:AC2"/>
    <mergeCell ref="BK2:CB2"/>
    <mergeCell ref="A1:E1"/>
    <mergeCell ref="A16:E16"/>
    <mergeCell ref="I2:J2"/>
    <mergeCell ref="K2:L2"/>
    <mergeCell ref="A2:A3"/>
    <mergeCell ref="B2:B3"/>
    <mergeCell ref="C2:C3"/>
    <mergeCell ref="E2:E3"/>
    <mergeCell ref="D2:D3"/>
    <mergeCell ref="F2:H2"/>
    <mergeCell ref="AP11:AS11"/>
    <mergeCell ref="AP12:AS12"/>
    <mergeCell ref="AT14:AW14"/>
    <mergeCell ref="AX14:BA14"/>
    <mergeCell ref="CS2:CU2"/>
    <mergeCell ref="AH18:AK18"/>
    <mergeCell ref="AL18:AO18"/>
    <mergeCell ref="AP18:AS18"/>
    <mergeCell ref="AT18:AW18"/>
    <mergeCell ref="AX18:BA18"/>
    <mergeCell ref="BB18:BE18"/>
    <mergeCell ref="BF18:BJ18"/>
    <mergeCell ref="CK18:CN18"/>
    <mergeCell ref="CO18:CR18"/>
    <mergeCell ref="BU18:CB18"/>
    <mergeCell ref="BF10:BJ10"/>
    <mergeCell ref="BB10:BE10"/>
    <mergeCell ref="AT10:AW10"/>
    <mergeCell ref="AX10:BA10"/>
    <mergeCell ref="CK2:CN2"/>
    <mergeCell ref="Z18:AC18"/>
    <mergeCell ref="AH19:AK19"/>
    <mergeCell ref="BQ19:BX19"/>
    <mergeCell ref="CO19:CR19"/>
    <mergeCell ref="BF19:BJ19"/>
    <mergeCell ref="CO20:CR20"/>
    <mergeCell ref="CK19:CN19"/>
    <mergeCell ref="CG19:CJ19"/>
    <mergeCell ref="CC19:CF19"/>
    <mergeCell ref="CA19:CB19"/>
    <mergeCell ref="BF20:BJ20"/>
    <mergeCell ref="AP19:AS19"/>
    <mergeCell ref="AT19:AW19"/>
    <mergeCell ref="AX19:BA19"/>
    <mergeCell ref="BB19:BE19"/>
    <mergeCell ref="AP20:AS20"/>
    <mergeCell ref="AT20:AW20"/>
    <mergeCell ref="AX20:BA20"/>
    <mergeCell ref="BB20:BE20"/>
    <mergeCell ref="BB14:BE14"/>
    <mergeCell ref="AT17:AW17"/>
    <mergeCell ref="AX17:BA17"/>
    <mergeCell ref="BB17:BE17"/>
    <mergeCell ref="CO11:CR11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K9" sqref="K9"/>
    </sheetView>
  </sheetViews>
  <sheetFormatPr defaultRowHeight="14.25"/>
  <cols>
    <col min="1" max="1" width="9.140625" style="2"/>
    <col min="2" max="2" width="31.7109375" style="16" customWidth="1"/>
    <col min="3" max="3" width="16.85546875" style="23" customWidth="1"/>
    <col min="4" max="4" width="18.140625" style="23" customWidth="1"/>
    <col min="5" max="16384" width="9.140625" style="2"/>
  </cols>
  <sheetData>
    <row r="1" spans="1:4" ht="35.25" customHeight="1" thickBot="1">
      <c r="A1" s="162" t="s">
        <v>74</v>
      </c>
      <c r="B1" s="163"/>
      <c r="C1" s="163"/>
      <c r="D1" s="164"/>
    </row>
    <row r="2" spans="1:4" s="6" customFormat="1" ht="33" customHeight="1" thickBot="1">
      <c r="A2" s="3" t="s">
        <v>25</v>
      </c>
      <c r="B2" s="4" t="s">
        <v>66</v>
      </c>
      <c r="C2" s="4" t="s">
        <v>32</v>
      </c>
      <c r="D2" s="5" t="s">
        <v>75</v>
      </c>
    </row>
    <row r="3" spans="1:4" s="8" customFormat="1" ht="21.75" customHeight="1">
      <c r="A3" s="7" t="s">
        <v>67</v>
      </c>
      <c r="B3" s="12" t="s">
        <v>40</v>
      </c>
      <c r="C3" s="17"/>
      <c r="D3" s="18"/>
    </row>
    <row r="4" spans="1:4" s="8" customFormat="1" ht="22.5" customHeight="1">
      <c r="A4" s="10">
        <v>1</v>
      </c>
      <c r="B4" s="13" t="s">
        <v>76</v>
      </c>
      <c r="C4" s="19" t="s">
        <v>33</v>
      </c>
      <c r="D4" s="20" t="s">
        <v>34</v>
      </c>
    </row>
    <row r="5" spans="1:4" s="8" customFormat="1" ht="22.5" customHeight="1">
      <c r="A5" s="10">
        <v>2</v>
      </c>
      <c r="B5" s="13" t="s">
        <v>35</v>
      </c>
      <c r="C5" s="19" t="s">
        <v>36</v>
      </c>
      <c r="D5" s="20" t="s">
        <v>37</v>
      </c>
    </row>
    <row r="6" spans="1:4" s="8" customFormat="1" ht="22.5" customHeight="1">
      <c r="A6" s="10">
        <v>3</v>
      </c>
      <c r="B6" s="13" t="s">
        <v>77</v>
      </c>
      <c r="C6" s="19"/>
      <c r="D6" s="20"/>
    </row>
    <row r="7" spans="1:4" s="8" customFormat="1" ht="22.5" customHeight="1">
      <c r="A7" s="10">
        <v>4</v>
      </c>
      <c r="B7" s="13" t="s">
        <v>69</v>
      </c>
      <c r="C7" s="19" t="s">
        <v>38</v>
      </c>
      <c r="D7" s="20" t="s">
        <v>33</v>
      </c>
    </row>
    <row r="8" spans="1:4" s="8" customFormat="1" ht="21.75" customHeight="1">
      <c r="A8" s="9" t="s">
        <v>68</v>
      </c>
      <c r="B8" s="14" t="s">
        <v>39</v>
      </c>
      <c r="C8" s="19"/>
      <c r="D8" s="20"/>
    </row>
    <row r="9" spans="1:4" s="8" customFormat="1" ht="21.75" customHeight="1">
      <c r="A9" s="10">
        <v>1</v>
      </c>
      <c r="B9" s="13" t="s">
        <v>70</v>
      </c>
      <c r="C9" s="19" t="s">
        <v>41</v>
      </c>
      <c r="D9" s="20" t="s">
        <v>42</v>
      </c>
    </row>
    <row r="10" spans="1:4" s="8" customFormat="1" ht="21.75" customHeight="1">
      <c r="A10" s="10">
        <v>2</v>
      </c>
      <c r="B10" s="13" t="s">
        <v>46</v>
      </c>
      <c r="C10" s="19" t="s">
        <v>43</v>
      </c>
      <c r="D10" s="20" t="s">
        <v>44</v>
      </c>
    </row>
    <row r="11" spans="1:4" s="8" customFormat="1" ht="21.75" customHeight="1">
      <c r="A11" s="10">
        <v>3</v>
      </c>
      <c r="B11" s="13" t="s">
        <v>47</v>
      </c>
      <c r="C11" s="19" t="s">
        <v>45</v>
      </c>
      <c r="D11" s="20" t="s">
        <v>44</v>
      </c>
    </row>
    <row r="12" spans="1:4" s="8" customFormat="1" ht="21.75" customHeight="1">
      <c r="A12" s="10">
        <v>4</v>
      </c>
      <c r="B12" s="13" t="s">
        <v>48</v>
      </c>
      <c r="C12" s="19" t="s">
        <v>49</v>
      </c>
      <c r="D12" s="20" t="s">
        <v>49</v>
      </c>
    </row>
    <row r="13" spans="1:4" s="8" customFormat="1" ht="21.75" customHeight="1">
      <c r="A13" s="10">
        <v>5</v>
      </c>
      <c r="B13" s="13" t="s">
        <v>71</v>
      </c>
      <c r="C13" s="19" t="s">
        <v>50</v>
      </c>
      <c r="D13" s="20" t="s">
        <v>45</v>
      </c>
    </row>
    <row r="14" spans="1:4" s="8" customFormat="1" ht="21.75" customHeight="1">
      <c r="A14" s="10">
        <v>6</v>
      </c>
      <c r="B14" s="13" t="s">
        <v>72</v>
      </c>
      <c r="C14" s="19" t="s">
        <v>51</v>
      </c>
      <c r="D14" s="20" t="s">
        <v>53</v>
      </c>
    </row>
    <row r="15" spans="1:4" s="8" customFormat="1" ht="21.75" customHeight="1">
      <c r="A15" s="10">
        <v>7</v>
      </c>
      <c r="B15" s="13" t="s">
        <v>52</v>
      </c>
      <c r="C15" s="19" t="s">
        <v>49</v>
      </c>
      <c r="D15" s="20" t="s">
        <v>49</v>
      </c>
    </row>
    <row r="16" spans="1:4" s="8" customFormat="1" ht="21.75" customHeight="1">
      <c r="A16" s="10">
        <v>8</v>
      </c>
      <c r="B16" s="13" t="s">
        <v>54</v>
      </c>
      <c r="C16" s="19" t="s">
        <v>55</v>
      </c>
      <c r="D16" s="20" t="s">
        <v>56</v>
      </c>
    </row>
    <row r="17" spans="1:4" s="8" customFormat="1" ht="21.75" customHeight="1">
      <c r="A17" s="10">
        <v>9</v>
      </c>
      <c r="B17" s="13" t="s">
        <v>57</v>
      </c>
      <c r="C17" s="19" t="s">
        <v>45</v>
      </c>
      <c r="D17" s="20" t="s">
        <v>58</v>
      </c>
    </row>
    <row r="18" spans="1:4" s="8" customFormat="1" ht="21.75" customHeight="1">
      <c r="A18" s="10">
        <v>10</v>
      </c>
      <c r="B18" s="13" t="s">
        <v>59</v>
      </c>
      <c r="C18" s="19" t="s">
        <v>49</v>
      </c>
      <c r="D18" s="20" t="s">
        <v>49</v>
      </c>
    </row>
    <row r="19" spans="1:4" s="8" customFormat="1" ht="21.75" customHeight="1">
      <c r="A19" s="10">
        <v>11</v>
      </c>
      <c r="B19" s="13" t="s">
        <v>60</v>
      </c>
      <c r="C19" s="19" t="s">
        <v>51</v>
      </c>
      <c r="D19" s="20" t="s">
        <v>37</v>
      </c>
    </row>
    <row r="20" spans="1:4" s="8" customFormat="1" ht="21.75" customHeight="1">
      <c r="A20" s="10">
        <v>12</v>
      </c>
      <c r="B20" s="13" t="s">
        <v>62</v>
      </c>
      <c r="C20" s="19" t="s">
        <v>61</v>
      </c>
      <c r="D20" s="20" t="s">
        <v>37</v>
      </c>
    </row>
    <row r="21" spans="1:4" s="8" customFormat="1" ht="21.75" customHeight="1">
      <c r="A21" s="10">
        <v>13</v>
      </c>
      <c r="B21" s="13" t="s">
        <v>73</v>
      </c>
      <c r="C21" s="19" t="s">
        <v>63</v>
      </c>
      <c r="D21" s="20" t="s">
        <v>64</v>
      </c>
    </row>
    <row r="22" spans="1:4" s="8" customFormat="1" ht="21.75" customHeight="1" thickBot="1">
      <c r="A22" s="11">
        <v>14</v>
      </c>
      <c r="B22" s="15" t="s">
        <v>65</v>
      </c>
      <c r="C22" s="21" t="s">
        <v>49</v>
      </c>
      <c r="D22" s="22" t="s">
        <v>49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19"/>
  <sheetViews>
    <sheetView workbookViewId="0">
      <selection activeCell="E1" sqref="E1:E1048576"/>
    </sheetView>
  </sheetViews>
  <sheetFormatPr defaultRowHeight="15"/>
  <cols>
    <col min="1" max="1" width="9.140625" style="1"/>
    <col min="2" max="2" width="20.28515625" style="1" customWidth="1"/>
    <col min="3" max="5" width="17.7109375" style="1" customWidth="1"/>
    <col min="6" max="16384" width="9.140625" style="1"/>
  </cols>
  <sheetData>
    <row r="2" spans="1:5" ht="45">
      <c r="A2" s="26" t="s">
        <v>25</v>
      </c>
      <c r="B2" s="26" t="s">
        <v>78</v>
      </c>
      <c r="C2" s="26" t="s">
        <v>79</v>
      </c>
      <c r="D2" s="26" t="s">
        <v>0</v>
      </c>
      <c r="E2" s="26" t="s">
        <v>80</v>
      </c>
    </row>
    <row r="3" spans="1:5">
      <c r="A3" s="165">
        <v>1</v>
      </c>
      <c r="B3" s="165" t="s">
        <v>81</v>
      </c>
      <c r="C3" s="26" t="s">
        <v>82</v>
      </c>
      <c r="D3" s="26" t="s">
        <v>83</v>
      </c>
      <c r="E3" s="26" t="s">
        <v>84</v>
      </c>
    </row>
    <row r="4" spans="1:5">
      <c r="A4" s="166"/>
      <c r="B4" s="166"/>
      <c r="C4" s="26" t="s">
        <v>85</v>
      </c>
      <c r="D4" s="26" t="s">
        <v>86</v>
      </c>
      <c r="E4" s="26" t="s">
        <v>84</v>
      </c>
    </row>
    <row r="5" spans="1:5">
      <c r="A5" s="167"/>
      <c r="B5" s="167"/>
      <c r="C5" s="26" t="s">
        <v>20</v>
      </c>
      <c r="D5" s="26" t="s">
        <v>87</v>
      </c>
      <c r="E5" s="26" t="s">
        <v>84</v>
      </c>
    </row>
    <row r="6" spans="1:5">
      <c r="A6" s="165">
        <v>2</v>
      </c>
      <c r="B6" s="165" t="s">
        <v>30</v>
      </c>
      <c r="C6" s="26" t="s">
        <v>88</v>
      </c>
      <c r="D6" s="26" t="s">
        <v>89</v>
      </c>
      <c r="E6" s="26" t="s">
        <v>90</v>
      </c>
    </row>
    <row r="7" spans="1:5">
      <c r="A7" s="166"/>
      <c r="B7" s="166"/>
      <c r="C7" s="26" t="s">
        <v>91</v>
      </c>
      <c r="D7" s="26" t="s">
        <v>92</v>
      </c>
      <c r="E7" s="26" t="s">
        <v>93</v>
      </c>
    </row>
    <row r="8" spans="1:5">
      <c r="A8" s="167"/>
      <c r="B8" s="167"/>
      <c r="C8" s="26" t="s">
        <v>94</v>
      </c>
      <c r="D8" s="26" t="s">
        <v>95</v>
      </c>
      <c r="E8" s="26" t="s">
        <v>96</v>
      </c>
    </row>
    <row r="9" spans="1:5">
      <c r="A9" s="26">
        <v>3</v>
      </c>
      <c r="B9" s="26" t="s">
        <v>97</v>
      </c>
      <c r="C9" s="26"/>
      <c r="D9" s="26"/>
      <c r="E9" s="26"/>
    </row>
    <row r="10" spans="1:5">
      <c r="A10" s="26">
        <v>4</v>
      </c>
      <c r="B10" s="26" t="s">
        <v>98</v>
      </c>
      <c r="C10" s="26"/>
      <c r="D10" s="26"/>
      <c r="E10" s="26"/>
    </row>
    <row r="11" spans="1:5" ht="75">
      <c r="A11" s="26">
        <v>5</v>
      </c>
      <c r="B11" s="26" t="s">
        <v>99</v>
      </c>
      <c r="C11" s="26"/>
      <c r="D11" s="26" t="s">
        <v>100</v>
      </c>
      <c r="E11" s="26"/>
    </row>
    <row r="12" spans="1:5" ht="30">
      <c r="A12" s="26">
        <v>6</v>
      </c>
      <c r="B12" s="26" t="s">
        <v>101</v>
      </c>
      <c r="C12" s="26"/>
      <c r="D12" s="26" t="s">
        <v>102</v>
      </c>
      <c r="E12" s="26"/>
    </row>
    <row r="13" spans="1:5" ht="30">
      <c r="A13" s="26">
        <v>7</v>
      </c>
      <c r="B13" s="26" t="s">
        <v>103</v>
      </c>
      <c r="C13" s="26"/>
      <c r="D13" s="26"/>
      <c r="E13" s="26"/>
    </row>
    <row r="14" spans="1:5" ht="30">
      <c r="A14" s="26">
        <v>8</v>
      </c>
      <c r="B14" s="26" t="s">
        <v>104</v>
      </c>
      <c r="C14" s="26"/>
      <c r="D14" s="26" t="s">
        <v>105</v>
      </c>
      <c r="E14" s="26"/>
    </row>
    <row r="15" spans="1:5" ht="45">
      <c r="A15" s="26">
        <v>9</v>
      </c>
      <c r="B15" s="26" t="s">
        <v>106</v>
      </c>
      <c r="C15" s="26"/>
      <c r="D15" s="26" t="s">
        <v>105</v>
      </c>
      <c r="E15" s="26"/>
    </row>
    <row r="16" spans="1:5" ht="30">
      <c r="A16" s="26">
        <v>10</v>
      </c>
      <c r="B16" s="26" t="s">
        <v>107</v>
      </c>
      <c r="C16" s="26"/>
      <c r="D16" s="26"/>
      <c r="E16" s="26"/>
    </row>
    <row r="17" spans="1:5" ht="45">
      <c r="A17" s="26">
        <v>11</v>
      </c>
      <c r="B17" s="26" t="s">
        <v>108</v>
      </c>
      <c r="C17" s="26"/>
      <c r="D17" s="26" t="s">
        <v>109</v>
      </c>
      <c r="E17" s="26"/>
    </row>
    <row r="18" spans="1:5" ht="30">
      <c r="A18" s="26">
        <v>12</v>
      </c>
      <c r="B18" s="26" t="s">
        <v>110</v>
      </c>
      <c r="C18" s="26"/>
      <c r="D18" s="26"/>
      <c r="E18" s="26"/>
    </row>
    <row r="19" spans="1:5" ht="30">
      <c r="A19" s="26">
        <v>13</v>
      </c>
      <c r="B19" s="26" t="s">
        <v>111</v>
      </c>
      <c r="C19" s="26"/>
      <c r="D19" s="26"/>
      <c r="E19" s="26"/>
    </row>
  </sheetData>
  <mergeCells count="4">
    <mergeCell ref="A3:A5"/>
    <mergeCell ref="B3:B5"/>
    <mergeCell ref="A6:A8"/>
    <mergeCell ref="B6:B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comparision chart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2018-10-04T09:03:50Z</dcterms:modified>
</cp:coreProperties>
</file>