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 Jin\Documents\revision\tissueGEM_revision\v2\code_to_upload\08_PFI\02_PFI\"/>
    </mc:Choice>
  </mc:AlternateContent>
  <xr:revisionPtr revIDLastSave="0" documentId="13_ncr:1_{88EB9F3E-9260-40C7-BA30-3BCB6DA933D2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Mean_Flux" sheetId="2" r:id="rId1"/>
    <sheet name="Median_Flux" sheetId="3" r:id="rId2"/>
    <sheet name="Q25_Flux" sheetId="4" r:id="rId3"/>
    <sheet name="Q75_Flux" sheetId="5" r:id="rId4"/>
    <sheet name="Std_Flux" sheetId="6" r:id="rId5"/>
    <sheet name="Max_Flux" sheetId="7" r:id="rId6"/>
    <sheet name="Min_Flux" sheetId="8" r:id="rId7"/>
    <sheet name="Total_Flux" sheetId="9" r:id="rId8"/>
    <sheet name="Reaction_Count" sheetId="10" r:id="rId9"/>
    <sheet name="Top_Pathways_Summary" sheetId="11" r:id="rId10"/>
    <sheet name="HSD_vs_NSD_Comparison" sheetId="12" r:id="rId11"/>
    <sheet name="HSD_vs_NSD_Normalized" sheetId="13" r:id="rId12"/>
  </sheets>
  <definedNames>
    <definedName name="_xlnm._FilterDatabase" localSheetId="10" hidden="1">HSD_vs_NSD_Comparison!$A$1:$G$105</definedName>
    <definedName name="_xlnm._FilterDatabase" localSheetId="11" hidden="1">HSD_vs_NSD_Normalized!$A$1:$F$105</definedName>
    <definedName name="_xlnm._FilterDatabase" localSheetId="4" hidden="1">Std_Flux!$A$1:$C$105</definedName>
    <definedName name="_xlnm._FilterDatabase" localSheetId="7" hidden="1">Total_Flux!$A$1:$I$105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2" l="1"/>
  <c r="G104" i="12"/>
  <c r="G103" i="12"/>
  <c r="G102" i="12"/>
  <c r="G101" i="12"/>
  <c r="G3" i="12"/>
  <c r="G4" i="12"/>
  <c r="G100" i="12"/>
  <c r="G5" i="12"/>
  <c r="G99" i="12"/>
  <c r="G98" i="12"/>
  <c r="G97" i="12"/>
  <c r="G6" i="12"/>
  <c r="G96" i="12"/>
  <c r="G94" i="12"/>
  <c r="G95" i="12"/>
  <c r="G93" i="12"/>
  <c r="G92" i="12"/>
  <c r="G91" i="12"/>
  <c r="G89" i="12"/>
  <c r="G90" i="12"/>
  <c r="G86" i="12"/>
  <c r="G87" i="12"/>
  <c r="G88" i="12"/>
  <c r="G82" i="12"/>
  <c r="G83" i="12"/>
  <c r="G84" i="12"/>
  <c r="G85" i="12"/>
  <c r="G81" i="12"/>
  <c r="G80" i="12"/>
  <c r="G77" i="12"/>
  <c r="G78" i="12"/>
  <c r="G79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7" i="12"/>
  <c r="G5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105" i="12"/>
  <c r="C106" i="13"/>
  <c r="B106" i="13"/>
  <c r="H106" i="9"/>
  <c r="I106" i="9" s="1"/>
  <c r="G106" i="9"/>
  <c r="F106" i="9"/>
  <c r="E106" i="9"/>
  <c r="D106" i="9"/>
  <c r="C106" i="9"/>
  <c r="B106" i="9"/>
  <c r="H6" i="9"/>
  <c r="I6" i="9" s="1"/>
  <c r="H8" i="9"/>
  <c r="I8" i="9" s="1"/>
  <c r="H11" i="9"/>
  <c r="I11" i="9" s="1"/>
  <c r="H18" i="9"/>
  <c r="I18" i="9" s="1"/>
  <c r="H71" i="9"/>
  <c r="I71" i="9" s="1"/>
  <c r="H72" i="9"/>
  <c r="I72" i="9" s="1"/>
  <c r="H26" i="9"/>
  <c r="I26" i="9" s="1"/>
  <c r="H63" i="9"/>
  <c r="I63" i="9" s="1"/>
  <c r="H73" i="9"/>
  <c r="I73" i="9" s="1"/>
  <c r="H33" i="9"/>
  <c r="I33" i="9" s="1"/>
  <c r="H86" i="9"/>
  <c r="I86" i="9" s="1"/>
  <c r="H35" i="9"/>
  <c r="I35" i="9" s="1"/>
  <c r="H68" i="9"/>
  <c r="I68" i="9" s="1"/>
  <c r="H41" i="9"/>
  <c r="I41" i="9" s="1"/>
  <c r="H88" i="9"/>
  <c r="I88" i="9" s="1"/>
  <c r="H89" i="9"/>
  <c r="I89" i="9" s="1"/>
  <c r="H43" i="9"/>
  <c r="I43" i="9" s="1"/>
  <c r="H46" i="9"/>
  <c r="I46" i="9" s="1"/>
  <c r="H48" i="9"/>
  <c r="I48" i="9" s="1"/>
  <c r="H49" i="9"/>
  <c r="I49" i="9" s="1"/>
  <c r="H50" i="9"/>
  <c r="I50" i="9" s="1"/>
  <c r="G103" i="9"/>
  <c r="H103" i="9" s="1"/>
  <c r="I103" i="9" s="1"/>
  <c r="G2" i="9"/>
  <c r="H2" i="9" s="1"/>
  <c r="I2" i="9" s="1"/>
  <c r="G69" i="9"/>
  <c r="H69" i="9" s="1"/>
  <c r="I69" i="9" s="1"/>
  <c r="G62" i="9"/>
  <c r="H62" i="9" s="1"/>
  <c r="I62" i="9" s="1"/>
  <c r="G79" i="9"/>
  <c r="G3" i="9"/>
  <c r="H3" i="9" s="1"/>
  <c r="I3" i="9" s="1"/>
  <c r="G54" i="9"/>
  <c r="H54" i="9" s="1"/>
  <c r="I54" i="9" s="1"/>
  <c r="G4" i="9"/>
  <c r="H4" i="9" s="1"/>
  <c r="I4" i="9" s="1"/>
  <c r="G5" i="9"/>
  <c r="H5" i="9" s="1"/>
  <c r="I5" i="9" s="1"/>
  <c r="G6" i="9"/>
  <c r="G7" i="9"/>
  <c r="G8" i="9"/>
  <c r="G9" i="9"/>
  <c r="H9" i="9" s="1"/>
  <c r="I9" i="9" s="1"/>
  <c r="G10" i="9"/>
  <c r="H10" i="9" s="1"/>
  <c r="I10" i="9" s="1"/>
  <c r="G70" i="9"/>
  <c r="H70" i="9" s="1"/>
  <c r="I70" i="9" s="1"/>
  <c r="G11" i="9"/>
  <c r="G12" i="9"/>
  <c r="H12" i="9" s="1"/>
  <c r="I12" i="9" s="1"/>
  <c r="G13" i="9"/>
  <c r="H13" i="9" s="1"/>
  <c r="I13" i="9" s="1"/>
  <c r="G14" i="9"/>
  <c r="H14" i="9" s="1"/>
  <c r="I14" i="9" s="1"/>
  <c r="G104" i="9"/>
  <c r="H104" i="9" s="1"/>
  <c r="I104" i="9" s="1"/>
  <c r="G15" i="9"/>
  <c r="G65" i="9"/>
  <c r="H65" i="9" s="1"/>
  <c r="I65" i="9" s="1"/>
  <c r="G16" i="9"/>
  <c r="H16" i="9" s="1"/>
  <c r="I16" i="9" s="1"/>
  <c r="G94" i="9"/>
  <c r="H94" i="9" s="1"/>
  <c r="I94" i="9" s="1"/>
  <c r="G17" i="9"/>
  <c r="H17" i="9" s="1"/>
  <c r="I17" i="9" s="1"/>
  <c r="G18" i="9"/>
  <c r="G95" i="9"/>
  <c r="G71" i="9"/>
  <c r="G100" i="9"/>
  <c r="H100" i="9" s="1"/>
  <c r="I100" i="9" s="1"/>
  <c r="G80" i="9"/>
  <c r="H80" i="9" s="1"/>
  <c r="I80" i="9" s="1"/>
  <c r="G19" i="9"/>
  <c r="H19" i="9" s="1"/>
  <c r="I19" i="9" s="1"/>
  <c r="G72" i="9"/>
  <c r="G99" i="9"/>
  <c r="H99" i="9" s="1"/>
  <c r="I99" i="9" s="1"/>
  <c r="G92" i="9"/>
  <c r="H92" i="9" s="1"/>
  <c r="I92" i="9" s="1"/>
  <c r="G20" i="9"/>
  <c r="H20" i="9" s="1"/>
  <c r="I20" i="9" s="1"/>
  <c r="G21" i="9"/>
  <c r="H21" i="9" s="1"/>
  <c r="I21" i="9" s="1"/>
  <c r="G22" i="9"/>
  <c r="G23" i="9"/>
  <c r="H23" i="9" s="1"/>
  <c r="I23" i="9" s="1"/>
  <c r="G24" i="9"/>
  <c r="H24" i="9" s="1"/>
  <c r="I24" i="9" s="1"/>
  <c r="G66" i="9"/>
  <c r="H66" i="9" s="1"/>
  <c r="I66" i="9" s="1"/>
  <c r="G25" i="9"/>
  <c r="H25" i="9" s="1"/>
  <c r="I25" i="9" s="1"/>
  <c r="G26" i="9"/>
  <c r="G27" i="9"/>
  <c r="G63" i="9"/>
  <c r="G105" i="9"/>
  <c r="H105" i="9" s="1"/>
  <c r="I105" i="9" s="1"/>
  <c r="G28" i="9"/>
  <c r="H28" i="9" s="1"/>
  <c r="I28" i="9" s="1"/>
  <c r="G29" i="9"/>
  <c r="H29" i="9" s="1"/>
  <c r="I29" i="9" s="1"/>
  <c r="G73" i="9"/>
  <c r="G81" i="9"/>
  <c r="H81" i="9" s="1"/>
  <c r="I81" i="9" s="1"/>
  <c r="G56" i="9"/>
  <c r="H56" i="9" s="1"/>
  <c r="I56" i="9" s="1"/>
  <c r="G82" i="9"/>
  <c r="H82" i="9" s="1"/>
  <c r="I82" i="9" s="1"/>
  <c r="G101" i="9"/>
  <c r="H101" i="9" s="1"/>
  <c r="I101" i="9" s="1"/>
  <c r="G30" i="9"/>
  <c r="G31" i="9"/>
  <c r="H31" i="9" s="1"/>
  <c r="I31" i="9" s="1"/>
  <c r="G83" i="9"/>
  <c r="H83" i="9" s="1"/>
  <c r="I83" i="9" s="1"/>
  <c r="G32" i="9"/>
  <c r="H32" i="9" s="1"/>
  <c r="I32" i="9" s="1"/>
  <c r="G84" i="9"/>
  <c r="H84" i="9" s="1"/>
  <c r="I84" i="9" s="1"/>
  <c r="G33" i="9"/>
  <c r="G85" i="9"/>
  <c r="G86" i="9"/>
  <c r="G34" i="9"/>
  <c r="H34" i="9" s="1"/>
  <c r="I34" i="9" s="1"/>
  <c r="G87" i="9"/>
  <c r="H87" i="9" s="1"/>
  <c r="I87" i="9" s="1"/>
  <c r="G35" i="9"/>
  <c r="G68" i="9"/>
  <c r="G93" i="9"/>
  <c r="H93" i="9" s="1"/>
  <c r="I93" i="9" s="1"/>
  <c r="G36" i="9"/>
  <c r="H36" i="9" s="1"/>
  <c r="I36" i="9" s="1"/>
  <c r="G37" i="9"/>
  <c r="H37" i="9" s="1"/>
  <c r="I37" i="9" s="1"/>
  <c r="G59" i="9"/>
  <c r="H59" i="9" s="1"/>
  <c r="I59" i="9" s="1"/>
  <c r="G96" i="9"/>
  <c r="G38" i="9"/>
  <c r="H38" i="9" s="1"/>
  <c r="I38" i="9" s="1"/>
  <c r="G64" i="9"/>
  <c r="H64" i="9" s="1"/>
  <c r="I64" i="9" s="1"/>
  <c r="G39" i="9"/>
  <c r="H39" i="9" s="1"/>
  <c r="I39" i="9" s="1"/>
  <c r="G40" i="9"/>
  <c r="H40" i="9" s="1"/>
  <c r="I40" i="9" s="1"/>
  <c r="G41" i="9"/>
  <c r="G67" i="9"/>
  <c r="G88" i="9"/>
  <c r="G74" i="9"/>
  <c r="H74" i="9" s="1"/>
  <c r="I74" i="9" s="1"/>
  <c r="G42" i="9"/>
  <c r="H42" i="9" s="1"/>
  <c r="I42" i="9" s="1"/>
  <c r="G89" i="9"/>
  <c r="G43" i="9"/>
  <c r="G55" i="9"/>
  <c r="H55" i="9" s="1"/>
  <c r="I55" i="9" s="1"/>
  <c r="G53" i="9"/>
  <c r="H53" i="9" s="1"/>
  <c r="I53" i="9" s="1"/>
  <c r="G60" i="9"/>
  <c r="H60" i="9" s="1"/>
  <c r="I60" i="9" s="1"/>
  <c r="G58" i="9"/>
  <c r="H58" i="9" s="1"/>
  <c r="I58" i="9" s="1"/>
  <c r="G98" i="9"/>
  <c r="G44" i="9"/>
  <c r="H44" i="9" s="1"/>
  <c r="I44" i="9" s="1"/>
  <c r="G45" i="9"/>
  <c r="H45" i="9" s="1"/>
  <c r="I45" i="9" s="1"/>
  <c r="G97" i="9"/>
  <c r="H97" i="9" s="1"/>
  <c r="I97" i="9" s="1"/>
  <c r="G102" i="9"/>
  <c r="H102" i="9" s="1"/>
  <c r="I102" i="9" s="1"/>
  <c r="G46" i="9"/>
  <c r="G47" i="9"/>
  <c r="G48" i="9"/>
  <c r="G61" i="9"/>
  <c r="H61" i="9" s="1"/>
  <c r="I61" i="9" s="1"/>
  <c r="G57" i="9"/>
  <c r="H57" i="9" s="1"/>
  <c r="I57" i="9" s="1"/>
  <c r="G49" i="9"/>
  <c r="G50" i="9"/>
  <c r="G51" i="9"/>
  <c r="H51" i="9" s="1"/>
  <c r="I51" i="9" s="1"/>
  <c r="G75" i="9"/>
  <c r="H75" i="9" s="1"/>
  <c r="I75" i="9" s="1"/>
  <c r="G76" i="9"/>
  <c r="H76" i="9" s="1"/>
  <c r="I76" i="9" s="1"/>
  <c r="G90" i="9"/>
  <c r="H90" i="9" s="1"/>
  <c r="I90" i="9" s="1"/>
  <c r="G77" i="9"/>
  <c r="G91" i="9"/>
  <c r="H91" i="9" s="1"/>
  <c r="I91" i="9" s="1"/>
  <c r="G52" i="9"/>
  <c r="H52" i="9" s="1"/>
  <c r="I52" i="9" s="1"/>
  <c r="F103" i="9"/>
  <c r="F2" i="9"/>
  <c r="F69" i="9"/>
  <c r="F62" i="9"/>
  <c r="F79" i="9"/>
  <c r="H79" i="9" s="1"/>
  <c r="I79" i="9" s="1"/>
  <c r="F3" i="9"/>
  <c r="F54" i="9"/>
  <c r="F4" i="9"/>
  <c r="F5" i="9"/>
  <c r="F6" i="9"/>
  <c r="F7" i="9"/>
  <c r="H7" i="9" s="1"/>
  <c r="I7" i="9" s="1"/>
  <c r="F8" i="9"/>
  <c r="F9" i="9"/>
  <c r="F10" i="9"/>
  <c r="F70" i="9"/>
  <c r="F11" i="9"/>
  <c r="F12" i="9"/>
  <c r="F13" i="9"/>
  <c r="F14" i="9"/>
  <c r="F104" i="9"/>
  <c r="F15" i="9"/>
  <c r="H15" i="9" s="1"/>
  <c r="I15" i="9" s="1"/>
  <c r="F65" i="9"/>
  <c r="F16" i="9"/>
  <c r="F94" i="9"/>
  <c r="F17" i="9"/>
  <c r="F18" i="9"/>
  <c r="F95" i="9"/>
  <c r="H95" i="9" s="1"/>
  <c r="I95" i="9" s="1"/>
  <c r="F71" i="9"/>
  <c r="F100" i="9"/>
  <c r="F80" i="9"/>
  <c r="F19" i="9"/>
  <c r="F72" i="9"/>
  <c r="F99" i="9"/>
  <c r="F92" i="9"/>
  <c r="F20" i="9"/>
  <c r="F21" i="9"/>
  <c r="F22" i="9"/>
  <c r="H22" i="9" s="1"/>
  <c r="I22" i="9" s="1"/>
  <c r="F23" i="9"/>
  <c r="F24" i="9"/>
  <c r="F66" i="9"/>
  <c r="F25" i="9"/>
  <c r="F26" i="9"/>
  <c r="F27" i="9"/>
  <c r="H27" i="9" s="1"/>
  <c r="I27" i="9" s="1"/>
  <c r="F63" i="9"/>
  <c r="F105" i="9"/>
  <c r="F28" i="9"/>
  <c r="F29" i="9"/>
  <c r="F73" i="9"/>
  <c r="F81" i="9"/>
  <c r="F56" i="9"/>
  <c r="F82" i="9"/>
  <c r="F101" i="9"/>
  <c r="F30" i="9"/>
  <c r="H30" i="9" s="1"/>
  <c r="I30" i="9" s="1"/>
  <c r="F31" i="9"/>
  <c r="F83" i="9"/>
  <c r="F32" i="9"/>
  <c r="F84" i="9"/>
  <c r="F33" i="9"/>
  <c r="F85" i="9"/>
  <c r="H85" i="9" s="1"/>
  <c r="I85" i="9" s="1"/>
  <c r="F86" i="9"/>
  <c r="F34" i="9"/>
  <c r="F87" i="9"/>
  <c r="F35" i="9"/>
  <c r="F68" i="9"/>
  <c r="F93" i="9"/>
  <c r="F36" i="9"/>
  <c r="F37" i="9"/>
  <c r="F59" i="9"/>
  <c r="F96" i="9"/>
  <c r="H96" i="9" s="1"/>
  <c r="I96" i="9" s="1"/>
  <c r="F38" i="9"/>
  <c r="F64" i="9"/>
  <c r="F39" i="9"/>
  <c r="F40" i="9"/>
  <c r="F41" i="9"/>
  <c r="F67" i="9"/>
  <c r="H67" i="9" s="1"/>
  <c r="I67" i="9" s="1"/>
  <c r="F88" i="9"/>
  <c r="F74" i="9"/>
  <c r="F42" i="9"/>
  <c r="F89" i="9"/>
  <c r="F43" i="9"/>
  <c r="F55" i="9"/>
  <c r="F53" i="9"/>
  <c r="F60" i="9"/>
  <c r="F58" i="9"/>
  <c r="F98" i="9"/>
  <c r="H98" i="9" s="1"/>
  <c r="I98" i="9" s="1"/>
  <c r="F44" i="9"/>
  <c r="F45" i="9"/>
  <c r="F97" i="9"/>
  <c r="F102" i="9"/>
  <c r="F46" i="9"/>
  <c r="F47" i="9"/>
  <c r="H47" i="9" s="1"/>
  <c r="I47" i="9" s="1"/>
  <c r="F48" i="9"/>
  <c r="F61" i="9"/>
  <c r="F57" i="9"/>
  <c r="F49" i="9"/>
  <c r="F50" i="9"/>
  <c r="F51" i="9"/>
  <c r="F75" i="9"/>
  <c r="F76" i="9"/>
  <c r="F90" i="9"/>
  <c r="F77" i="9"/>
  <c r="H77" i="9" s="1"/>
  <c r="I77" i="9" s="1"/>
  <c r="F91" i="9"/>
  <c r="F52" i="9"/>
  <c r="G78" i="9"/>
  <c r="F78" i="9"/>
  <c r="H78" i="9" s="1"/>
  <c r="I78" i="9" s="1"/>
</calcChain>
</file>

<file path=xl/sharedStrings.xml><?xml version="1.0" encoding="utf-8"?>
<sst xmlns="http://schemas.openxmlformats.org/spreadsheetml/2006/main" count="1530" uniqueCount="1333">
  <si>
    <t>Row</t>
  </si>
  <si>
    <t>Acylglycerides metabolism</t>
  </si>
  <si>
    <t>Alanine, aspartate and glutamate metabolism</t>
  </si>
  <si>
    <t>Amino sugar and nucleotide sugar metabolism</t>
  </si>
  <si>
    <t>Aminoacyl-tRNA biosynthesis</t>
  </si>
  <si>
    <t>Arginine and proline metabolism</t>
  </si>
  <si>
    <t>Artificial reactions</t>
  </si>
  <si>
    <t>Ascorbate and aldarate metabolism</t>
  </si>
  <si>
    <t>Beta oxidation of even-chain fatty acids (mitochondrial)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</si>
  <si>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</si>
  <si>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</si>
  <si>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</si>
  <si>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</si>
  <si>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</si>
  <si>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</si>
  <si>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</si>
  <si>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Beta-alanine metabolism</t>
  </si>
  <si>
    <t>Bile acid biosynthesis</t>
  </si>
  <si>
    <t>Bile acid recycling</t>
  </si>
  <si>
    <t>Biopterin metabolism</t>
  </si>
  <si>
    <t>Biotin metabolism</t>
  </si>
  <si>
    <t>Butanoate metabolism</t>
  </si>
  <si>
    <t>C5-branched dibasic acid metabolism</t>
  </si>
  <si>
    <t>Carnitine shuttle (cytosolic)</t>
  </si>
  <si>
    <t>Carnitine shuttle (endoplasmic reticular)</t>
  </si>
  <si>
    <t>Carnitine shuttle (mitochondrial)</t>
  </si>
  <si>
    <t>Cholesterol biosynthesis 1 (Bloch pathway)</t>
  </si>
  <si>
    <t>Cholesterol metabolism</t>
  </si>
  <si>
    <t>CoA synthesis</t>
  </si>
  <si>
    <t>Cysteine and methionine metabolism</t>
  </si>
  <si>
    <t>Drug metabolism</t>
  </si>
  <si>
    <t>Eicosanoid metabolism</t>
  </si>
  <si>
    <t>Estrogen metabolism</t>
  </si>
  <si>
    <t>Ether lipid metabolism</t>
  </si>
  <si>
    <t>Exchange/demand reactions</t>
  </si>
  <si>
    <t>Fatty acid activation (cytosolic)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</si>
  <si>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</si>
  <si>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</si>
  <si>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</si>
  <si>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</si>
  <si>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</si>
  <si>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(even-chain)</t>
  </si>
  <si>
    <t>Fatty acid desaturation (odd-chain)</t>
  </si>
  <si>
    <t>Fatty acid elongation (even-chain)</t>
  </si>
  <si>
    <t>Fatty acid elongation (odd-chain)</t>
  </si>
  <si>
    <t>Fatty acid oxidation</t>
  </si>
  <si>
    <t>Folate metabolism</t>
  </si>
  <si>
    <t>Formation and hydrolysis of cholesterol esters</t>
  </si>
  <si>
    <t>Fructose and mannose metabolism</t>
  </si>
  <si>
    <t>Galactose metabolism</t>
  </si>
  <si>
    <t>Glycerolipid metabolism</t>
  </si>
  <si>
    <t>Glycerophospholipid metabolism</t>
  </si>
  <si>
    <t>Glycine, serine and threonine metabolism</t>
  </si>
  <si>
    <t>Glycolysis / Gluconeogenesis</t>
  </si>
  <si>
    <t>Glycosphingolipid biosynthesis-globo series</t>
  </si>
  <si>
    <t>Glycosphingolipid metabolism</t>
  </si>
  <si>
    <t>Heme synthesis</t>
  </si>
  <si>
    <t>Histidine metabolism</t>
  </si>
  <si>
    <t>Inositol phosphate metabolism</t>
  </si>
  <si>
    <t>Isolated</t>
  </si>
  <si>
    <t>Leukotriene metabolism</t>
  </si>
  <si>
    <t>Lipoic acid metabolism</t>
  </si>
  <si>
    <t>Lysine metabolism</t>
  </si>
  <si>
    <t>Miscellaneous</t>
  </si>
  <si>
    <t>N-glycan metabolism</t>
  </si>
  <si>
    <t>Nicotinate and nicotinamide metabolism</t>
  </si>
  <si>
    <t>Nucleotide metabolism</t>
  </si>
  <si>
    <t>Omega-3 fatty acid metabolism</t>
  </si>
  <si>
    <t>Omega-6 fatty acid metabolism</t>
  </si>
  <si>
    <t>Oxidative phosphorylation</t>
  </si>
  <si>
    <t>Pantothenate and CoA biosynthesis</t>
  </si>
  <si>
    <t>Pentose and glucuronate interconversions</t>
  </si>
  <si>
    <t>Pentose phosphate pathway</t>
  </si>
  <si>
    <t>Phenylalanine metabolism</t>
  </si>
  <si>
    <t>Phenylalanine, tyrosine and tryptophan biosynthesis</t>
  </si>
  <si>
    <t>Phosphatidylinositol phosphate metabolism</t>
  </si>
  <si>
    <t>Pool reactions</t>
  </si>
  <si>
    <t>Porphyrin metabolism</t>
  </si>
  <si>
    <t>Propanoate metabolism</t>
  </si>
  <si>
    <t>Prostaglandin biosynthesis</t>
  </si>
  <si>
    <t>Protein assembly</t>
  </si>
  <si>
    <t>Protein degradation</t>
  </si>
  <si>
    <t>Purine metabolism</t>
  </si>
  <si>
    <t>Pyrimidine metabolism</t>
  </si>
  <si>
    <t>Pyruvate metabolism</t>
  </si>
  <si>
    <t>ROS detoxification</t>
  </si>
  <si>
    <t>Retinol metabolism</t>
  </si>
  <si>
    <t>Riboflavin metabolism</t>
  </si>
  <si>
    <t>Serotonin and melatonin biosynthesis</t>
  </si>
  <si>
    <t>Sphingolipid metabolism</t>
  </si>
  <si>
    <t>Starch and sucrose metabolism</t>
  </si>
  <si>
    <t>Steroid metabolism</t>
  </si>
  <si>
    <t>Terpenoid backbone biosynthesis</t>
  </si>
  <si>
    <t>Thiamine metabolism</t>
  </si>
  <si>
    <t>Transport reactions</t>
  </si>
  <si>
    <t>Tricarboxylic acid cycle and glyoxylate/dicarboxylate metabolism</t>
  </si>
  <si>
    <t>Tryptophan metabolism</t>
  </si>
  <si>
    <t>Tyrosine metabolism</t>
  </si>
  <si>
    <t>Ubiquinone synthesis</t>
  </si>
  <si>
    <t>Valine, leucine, and isoleucine metabolism</t>
  </si>
  <si>
    <t>Vitamin A metabolism</t>
  </si>
  <si>
    <t>Vitamin B12 metabolism</t>
  </si>
  <si>
    <t>Vitamin D metabolism</t>
  </si>
  <si>
    <t>Vitamin E metabolism</t>
  </si>
  <si>
    <t>Xenobiotics metabolism</t>
  </si>
  <si>
    <t>NSD</t>
  </si>
  <si>
    <t>HSD</t>
  </si>
  <si>
    <t>Row</t>
  </si>
  <si>
    <t>Acylglycerides metabolism</t>
  </si>
  <si>
    <t>Alanine, aspartate and glutamate metabolism</t>
  </si>
  <si>
    <t>Amino sugar and nucleotide sugar metabolism</t>
  </si>
  <si>
    <t>Aminoacyl-tRNA biosynthesis</t>
  </si>
  <si>
    <t>Arginine and proline metabolism</t>
  </si>
  <si>
    <t>Artificial reactions</t>
  </si>
  <si>
    <t>Ascorbate and aldarate metabolism</t>
  </si>
  <si>
    <t>Beta oxidation of even-chain fatty acids (mitochondrial)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</si>
  <si>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</si>
  <si>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</si>
  <si>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</si>
  <si>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</si>
  <si>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</si>
  <si>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</si>
  <si>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</si>
  <si>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Beta-alanine metabolism</t>
  </si>
  <si>
    <t>Bile acid biosynthesis</t>
  </si>
  <si>
    <t>Bile acid recycling</t>
  </si>
  <si>
    <t>Biopterin metabolism</t>
  </si>
  <si>
    <t>Biotin metabolism</t>
  </si>
  <si>
    <t>Butanoate metabolism</t>
  </si>
  <si>
    <t>C5-branched dibasic acid metabolism</t>
  </si>
  <si>
    <t>Carnitine shuttle (cytosolic)</t>
  </si>
  <si>
    <t>Carnitine shuttle (endoplasmic reticular)</t>
  </si>
  <si>
    <t>Carnitine shuttle (mitochondrial)</t>
  </si>
  <si>
    <t>Cholesterol biosynthesis 1 (Bloch pathway)</t>
  </si>
  <si>
    <t>Cholesterol metabolism</t>
  </si>
  <si>
    <t>CoA synthesis</t>
  </si>
  <si>
    <t>Cysteine and methionine metabolism</t>
  </si>
  <si>
    <t>Drug metabolism</t>
  </si>
  <si>
    <t>Eicosanoid metabolism</t>
  </si>
  <si>
    <t>Estrogen metabolism</t>
  </si>
  <si>
    <t>Ether lipid metabolism</t>
  </si>
  <si>
    <t>Exchange/demand reactions</t>
  </si>
  <si>
    <t>Fatty acid activation (cytosolic)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</si>
  <si>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</si>
  <si>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</si>
  <si>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</si>
  <si>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</si>
  <si>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</si>
  <si>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(even-chain)</t>
  </si>
  <si>
    <t>Fatty acid desaturation (odd-chain)</t>
  </si>
  <si>
    <t>Fatty acid elongation (even-chain)</t>
  </si>
  <si>
    <t>Fatty acid elongation (odd-chain)</t>
  </si>
  <si>
    <t>Fatty acid oxidation</t>
  </si>
  <si>
    <t>Folate metabolism</t>
  </si>
  <si>
    <t>Formation and hydrolysis of cholesterol esters</t>
  </si>
  <si>
    <t>Fructose and mannose metabolism</t>
  </si>
  <si>
    <t>Galactose metabolism</t>
  </si>
  <si>
    <t>Glycerolipid metabolism</t>
  </si>
  <si>
    <t>Glycerophospholipid metabolism</t>
  </si>
  <si>
    <t>Glycine, serine and threonine metabolism</t>
  </si>
  <si>
    <t>Glycolysis / Gluconeogenesis</t>
  </si>
  <si>
    <t>Glycosphingolipid biosynthesis-globo series</t>
  </si>
  <si>
    <t>Glycosphingolipid metabolism</t>
  </si>
  <si>
    <t>Heme synthesis</t>
  </si>
  <si>
    <t>Histidine metabolism</t>
  </si>
  <si>
    <t>Inositol phosphate metabolism</t>
  </si>
  <si>
    <t>Isolated</t>
  </si>
  <si>
    <t>Leukotriene metabolism</t>
  </si>
  <si>
    <t>Lipoic acid metabolism</t>
  </si>
  <si>
    <t>Lysine metabolism</t>
  </si>
  <si>
    <t>Miscellaneous</t>
  </si>
  <si>
    <t>N-glycan metabolism</t>
  </si>
  <si>
    <t>Nicotinate and nicotinamide metabolism</t>
  </si>
  <si>
    <t>Nucleotide metabolism</t>
  </si>
  <si>
    <t>Omega-3 fatty acid metabolism</t>
  </si>
  <si>
    <t>Omega-6 fatty acid metabolism</t>
  </si>
  <si>
    <t>Oxidative phosphorylation</t>
  </si>
  <si>
    <t>Pantothenate and CoA biosynthesis</t>
  </si>
  <si>
    <t>Pentose and glucuronate interconversions</t>
  </si>
  <si>
    <t>Pentose phosphate pathway</t>
  </si>
  <si>
    <t>Phenylalanine metabolism</t>
  </si>
  <si>
    <t>Phenylalanine, tyrosine and tryptophan biosynthesis</t>
  </si>
  <si>
    <t>Phosphatidylinositol phosphate metabolism</t>
  </si>
  <si>
    <t>Pool reactions</t>
  </si>
  <si>
    <t>Porphyrin metabolism</t>
  </si>
  <si>
    <t>Propanoate metabolism</t>
  </si>
  <si>
    <t>Prostaglandin biosynthesis</t>
  </si>
  <si>
    <t>Protein assembly</t>
  </si>
  <si>
    <t>Protein degradation</t>
  </si>
  <si>
    <t>Purine metabolism</t>
  </si>
  <si>
    <t>Pyrimidine metabolism</t>
  </si>
  <si>
    <t>Pyruvate metabolism</t>
  </si>
  <si>
    <t>ROS detoxification</t>
  </si>
  <si>
    <t>Retinol metabolism</t>
  </si>
  <si>
    <t>Riboflavin metabolism</t>
  </si>
  <si>
    <t>Serotonin and melatonin biosynthesis</t>
  </si>
  <si>
    <t>Sphingolipid metabolism</t>
  </si>
  <si>
    <t>Starch and sucrose metabolism</t>
  </si>
  <si>
    <t>Steroid metabolism</t>
  </si>
  <si>
    <t>Terpenoid backbone biosynthesis</t>
  </si>
  <si>
    <t>Thiamine metabolism</t>
  </si>
  <si>
    <t>Transport reactions</t>
  </si>
  <si>
    <t>Tricarboxylic acid cycle and glyoxylate/dicarboxylate metabolism</t>
  </si>
  <si>
    <t>Tryptophan metabolism</t>
  </si>
  <si>
    <t>Tyrosine metabolism</t>
  </si>
  <si>
    <t>Ubiquinone synthesis</t>
  </si>
  <si>
    <t>Valine, leucine, and isoleucine metabolism</t>
  </si>
  <si>
    <t>Vitamin A metabolism</t>
  </si>
  <si>
    <t>Vitamin B12 metabolism</t>
  </si>
  <si>
    <t>Vitamin D metabolism</t>
  </si>
  <si>
    <t>Vitamin E metabolism</t>
  </si>
  <si>
    <t>Xenobiotics metabolism</t>
  </si>
  <si>
    <t>NSD</t>
  </si>
  <si>
    <t>HSD</t>
  </si>
  <si>
    <t>Row</t>
  </si>
  <si>
    <t>Acylglycerides metabolism</t>
  </si>
  <si>
    <t>Alanine, aspartate and glutamate metabolism</t>
  </si>
  <si>
    <t>Amino sugar and nucleotide sugar metabolism</t>
  </si>
  <si>
    <t>Aminoacyl-tRNA biosynthesis</t>
  </si>
  <si>
    <t>Arginine and proline metabolism</t>
  </si>
  <si>
    <t>Artificial reactions</t>
  </si>
  <si>
    <t>Ascorbate and aldarate metabolism</t>
  </si>
  <si>
    <t>Beta oxidation of even-chain fatty acids (mitochondrial)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</si>
  <si>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</si>
  <si>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</si>
  <si>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</si>
  <si>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</si>
  <si>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</si>
  <si>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</si>
  <si>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</si>
  <si>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Beta-alanine metabolism</t>
  </si>
  <si>
    <t>Bile acid biosynthesis</t>
  </si>
  <si>
    <t>Bile acid recycling</t>
  </si>
  <si>
    <t>Biopterin metabolism</t>
  </si>
  <si>
    <t>Biotin metabolism</t>
  </si>
  <si>
    <t>Butanoate metabolism</t>
  </si>
  <si>
    <t>C5-branched dibasic acid metabolism</t>
  </si>
  <si>
    <t>Carnitine shuttle (cytosolic)</t>
  </si>
  <si>
    <t>Carnitine shuttle (endoplasmic reticular)</t>
  </si>
  <si>
    <t>Carnitine shuttle (mitochondrial)</t>
  </si>
  <si>
    <t>Cholesterol biosynthesis 1 (Bloch pathway)</t>
  </si>
  <si>
    <t>Cholesterol metabolism</t>
  </si>
  <si>
    <t>CoA synthesis</t>
  </si>
  <si>
    <t>Cysteine and methionine metabolism</t>
  </si>
  <si>
    <t>Drug metabolism</t>
  </si>
  <si>
    <t>Eicosanoid metabolism</t>
  </si>
  <si>
    <t>Estrogen metabolism</t>
  </si>
  <si>
    <t>Ether lipid metabolism</t>
  </si>
  <si>
    <t>Exchange/demand reactions</t>
  </si>
  <si>
    <t>Fatty acid activation (cytosolic)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</si>
  <si>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</si>
  <si>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</si>
  <si>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</si>
  <si>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</si>
  <si>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</si>
  <si>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(even-chain)</t>
  </si>
  <si>
    <t>Fatty acid desaturation (odd-chain)</t>
  </si>
  <si>
    <t>Fatty acid elongation (even-chain)</t>
  </si>
  <si>
    <t>Fatty acid elongation (odd-chain)</t>
  </si>
  <si>
    <t>Fatty acid oxidation</t>
  </si>
  <si>
    <t>Folate metabolism</t>
  </si>
  <si>
    <t>Formation and hydrolysis of cholesterol esters</t>
  </si>
  <si>
    <t>Fructose and mannose metabolism</t>
  </si>
  <si>
    <t>Galactose metabolism</t>
  </si>
  <si>
    <t>Glycerolipid metabolism</t>
  </si>
  <si>
    <t>Glycerophospholipid metabolism</t>
  </si>
  <si>
    <t>Glycine, serine and threonine metabolism</t>
  </si>
  <si>
    <t>Glycolysis / Gluconeogenesis</t>
  </si>
  <si>
    <t>Glycosphingolipid biosynthesis-globo series</t>
  </si>
  <si>
    <t>Glycosphingolipid metabolism</t>
  </si>
  <si>
    <t>Heme synthesis</t>
  </si>
  <si>
    <t>Histidine metabolism</t>
  </si>
  <si>
    <t>Inositol phosphate metabolism</t>
  </si>
  <si>
    <t>Isolated</t>
  </si>
  <si>
    <t>Leukotriene metabolism</t>
  </si>
  <si>
    <t>Lipoic acid metabolism</t>
  </si>
  <si>
    <t>Lysine metabolism</t>
  </si>
  <si>
    <t>Miscellaneous</t>
  </si>
  <si>
    <t>N-glycan metabolism</t>
  </si>
  <si>
    <t>Nicotinate and nicotinamide metabolism</t>
  </si>
  <si>
    <t>Nucleotide metabolism</t>
  </si>
  <si>
    <t>Omega-3 fatty acid metabolism</t>
  </si>
  <si>
    <t>Omega-6 fatty acid metabolism</t>
  </si>
  <si>
    <t>Oxidative phosphorylation</t>
  </si>
  <si>
    <t>Pantothenate and CoA biosynthesis</t>
  </si>
  <si>
    <t>Pentose and glucuronate interconversions</t>
  </si>
  <si>
    <t>Pentose phosphate pathway</t>
  </si>
  <si>
    <t>Phenylalanine metabolism</t>
  </si>
  <si>
    <t>Phenylalanine, tyrosine and tryptophan biosynthesis</t>
  </si>
  <si>
    <t>Phosphatidylinositol phosphate metabolism</t>
  </si>
  <si>
    <t>Pool reactions</t>
  </si>
  <si>
    <t>Porphyrin metabolism</t>
  </si>
  <si>
    <t>Propanoate metabolism</t>
  </si>
  <si>
    <t>Prostaglandin biosynthesis</t>
  </si>
  <si>
    <t>Protein assembly</t>
  </si>
  <si>
    <t>Protein degradation</t>
  </si>
  <si>
    <t>Purine metabolism</t>
  </si>
  <si>
    <t>Pyrimidine metabolism</t>
  </si>
  <si>
    <t>Pyruvate metabolism</t>
  </si>
  <si>
    <t>ROS detoxification</t>
  </si>
  <si>
    <t>Retinol metabolism</t>
  </si>
  <si>
    <t>Riboflavin metabolism</t>
  </si>
  <si>
    <t>Serotonin and melatonin biosynthesis</t>
  </si>
  <si>
    <t>Sphingolipid metabolism</t>
  </si>
  <si>
    <t>Starch and sucrose metabolism</t>
  </si>
  <si>
    <t>Steroid metabolism</t>
  </si>
  <si>
    <t>Terpenoid backbone biosynthesis</t>
  </si>
  <si>
    <t>Thiamine metabolism</t>
  </si>
  <si>
    <t>Transport reactions</t>
  </si>
  <si>
    <t>Tricarboxylic acid cycle and glyoxylate/dicarboxylate metabolism</t>
  </si>
  <si>
    <t>Tryptophan metabolism</t>
  </si>
  <si>
    <t>Tyrosine metabolism</t>
  </si>
  <si>
    <t>Ubiquinone synthesis</t>
  </si>
  <si>
    <t>Valine, leucine, and isoleucine metabolism</t>
  </si>
  <si>
    <t>Vitamin A metabolism</t>
  </si>
  <si>
    <t>Vitamin B12 metabolism</t>
  </si>
  <si>
    <t>Vitamin D metabolism</t>
  </si>
  <si>
    <t>Vitamin E metabolism</t>
  </si>
  <si>
    <t>Xenobiotics metabolism</t>
  </si>
  <si>
    <t>NSD</t>
  </si>
  <si>
    <t>HSD</t>
  </si>
  <si>
    <t>Row</t>
  </si>
  <si>
    <t>Acylglycerides metabolism</t>
  </si>
  <si>
    <t>Alanine, aspartate and glutamate metabolism</t>
  </si>
  <si>
    <t>Amino sugar and nucleotide sugar metabolism</t>
  </si>
  <si>
    <t>Aminoacyl-tRNA biosynthesis</t>
  </si>
  <si>
    <t>Arginine and proline metabolism</t>
  </si>
  <si>
    <t>Artificial reactions</t>
  </si>
  <si>
    <t>Ascorbate and aldarate metabolism</t>
  </si>
  <si>
    <t>Beta oxidation of even-chain fatty acids (mitochondrial)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</si>
  <si>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</si>
  <si>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</si>
  <si>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</si>
  <si>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</si>
  <si>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</si>
  <si>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</si>
  <si>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</si>
  <si>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Beta-alanine metabolism</t>
  </si>
  <si>
    <t>Bile acid biosynthesis</t>
  </si>
  <si>
    <t>Bile acid recycling</t>
  </si>
  <si>
    <t>Biopterin metabolism</t>
  </si>
  <si>
    <t>Biotin metabolism</t>
  </si>
  <si>
    <t>Butanoate metabolism</t>
  </si>
  <si>
    <t>C5-branched dibasic acid metabolism</t>
  </si>
  <si>
    <t>Carnitine shuttle (cytosolic)</t>
  </si>
  <si>
    <t>Carnitine shuttle (endoplasmic reticular)</t>
  </si>
  <si>
    <t>Carnitine shuttle (mitochondrial)</t>
  </si>
  <si>
    <t>Cholesterol biosynthesis 1 (Bloch pathway)</t>
  </si>
  <si>
    <t>Cholesterol metabolism</t>
  </si>
  <si>
    <t>CoA synthesis</t>
  </si>
  <si>
    <t>Cysteine and methionine metabolism</t>
  </si>
  <si>
    <t>Drug metabolism</t>
  </si>
  <si>
    <t>Eicosanoid metabolism</t>
  </si>
  <si>
    <t>Estrogen metabolism</t>
  </si>
  <si>
    <t>Ether lipid metabolism</t>
  </si>
  <si>
    <t>Exchange/demand reactions</t>
  </si>
  <si>
    <t>Fatty acid activation (cytosolic)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</si>
  <si>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</si>
  <si>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</si>
  <si>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</si>
  <si>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</si>
  <si>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</si>
  <si>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(even-chain)</t>
  </si>
  <si>
    <t>Fatty acid desaturation (odd-chain)</t>
  </si>
  <si>
    <t>Fatty acid elongation (even-chain)</t>
  </si>
  <si>
    <t>Fatty acid elongation (odd-chain)</t>
  </si>
  <si>
    <t>Fatty acid oxidation</t>
  </si>
  <si>
    <t>Folate metabolism</t>
  </si>
  <si>
    <t>Formation and hydrolysis of cholesterol esters</t>
  </si>
  <si>
    <t>Fructose and mannose metabolism</t>
  </si>
  <si>
    <t>Galactose metabolism</t>
  </si>
  <si>
    <t>Glycerolipid metabolism</t>
  </si>
  <si>
    <t>Glycerophospholipid metabolism</t>
  </si>
  <si>
    <t>Glycine, serine and threonine metabolism</t>
  </si>
  <si>
    <t>Glycolysis / Gluconeogenesis</t>
  </si>
  <si>
    <t>Glycosphingolipid biosynthesis-globo series</t>
  </si>
  <si>
    <t>Glycosphingolipid metabolism</t>
  </si>
  <si>
    <t>Heme synthesis</t>
  </si>
  <si>
    <t>Histidine metabolism</t>
  </si>
  <si>
    <t>Inositol phosphate metabolism</t>
  </si>
  <si>
    <t>Isolated</t>
  </si>
  <si>
    <t>Leukotriene metabolism</t>
  </si>
  <si>
    <t>Lipoic acid metabolism</t>
  </si>
  <si>
    <t>Lysine metabolism</t>
  </si>
  <si>
    <t>Miscellaneous</t>
  </si>
  <si>
    <t>N-glycan metabolism</t>
  </si>
  <si>
    <t>Nicotinate and nicotinamide metabolism</t>
  </si>
  <si>
    <t>Nucleotide metabolism</t>
  </si>
  <si>
    <t>Omega-3 fatty acid metabolism</t>
  </si>
  <si>
    <t>Omega-6 fatty acid metabolism</t>
  </si>
  <si>
    <t>Oxidative phosphorylation</t>
  </si>
  <si>
    <t>Pantothenate and CoA biosynthesis</t>
  </si>
  <si>
    <t>Pentose and glucuronate interconversions</t>
  </si>
  <si>
    <t>Pentose phosphate pathway</t>
  </si>
  <si>
    <t>Phenylalanine metabolism</t>
  </si>
  <si>
    <t>Phenylalanine, tyrosine and tryptophan biosynthesis</t>
  </si>
  <si>
    <t>Phosphatidylinositol phosphate metabolism</t>
  </si>
  <si>
    <t>Pool reactions</t>
  </si>
  <si>
    <t>Porphyrin metabolism</t>
  </si>
  <si>
    <t>Propanoate metabolism</t>
  </si>
  <si>
    <t>Prostaglandin biosynthesis</t>
  </si>
  <si>
    <t>Protein assembly</t>
  </si>
  <si>
    <t>Protein degradation</t>
  </si>
  <si>
    <t>Purine metabolism</t>
  </si>
  <si>
    <t>Pyrimidine metabolism</t>
  </si>
  <si>
    <t>Pyruvate metabolism</t>
  </si>
  <si>
    <t>ROS detoxification</t>
  </si>
  <si>
    <t>Retinol metabolism</t>
  </si>
  <si>
    <t>Riboflavin metabolism</t>
  </si>
  <si>
    <t>Serotonin and melatonin biosynthesis</t>
  </si>
  <si>
    <t>Sphingolipid metabolism</t>
  </si>
  <si>
    <t>Starch and sucrose metabolism</t>
  </si>
  <si>
    <t>Steroid metabolism</t>
  </si>
  <si>
    <t>Terpenoid backbone biosynthesis</t>
  </si>
  <si>
    <t>Thiamine metabolism</t>
  </si>
  <si>
    <t>Transport reactions</t>
  </si>
  <si>
    <t>Tricarboxylic acid cycle and glyoxylate/dicarboxylate metabolism</t>
  </si>
  <si>
    <t>Tryptophan metabolism</t>
  </si>
  <si>
    <t>Tyrosine metabolism</t>
  </si>
  <si>
    <t>Ubiquinone synthesis</t>
  </si>
  <si>
    <t>Valine, leucine, and isoleucine metabolism</t>
  </si>
  <si>
    <t>Vitamin A metabolism</t>
  </si>
  <si>
    <t>Vitamin B12 metabolism</t>
  </si>
  <si>
    <t>Vitamin D metabolism</t>
  </si>
  <si>
    <t>Vitamin E metabolism</t>
  </si>
  <si>
    <t>Xenobiotics metabolism</t>
  </si>
  <si>
    <t>NSD</t>
  </si>
  <si>
    <t>HSD</t>
  </si>
  <si>
    <t>Row</t>
  </si>
  <si>
    <t>Acylglycerides metabolism</t>
  </si>
  <si>
    <t>Alanine, aspartate and glutamate metabolism</t>
  </si>
  <si>
    <t>Amino sugar and nucleotide sugar metabolism</t>
  </si>
  <si>
    <t>Aminoacyl-tRNA biosynthesis</t>
  </si>
  <si>
    <t>Arginine and proline metabolism</t>
  </si>
  <si>
    <t>Artificial reactions</t>
  </si>
  <si>
    <t>Ascorbate and aldarate metabolism</t>
  </si>
  <si>
    <t>Beta oxidation of even-chain fatty acids (mitochondrial)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</si>
  <si>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</si>
  <si>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</si>
  <si>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</si>
  <si>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</si>
  <si>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</si>
  <si>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</si>
  <si>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</si>
  <si>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Beta-alanine metabolism</t>
  </si>
  <si>
    <t>Bile acid biosynthesis</t>
  </si>
  <si>
    <t>Bile acid recycling</t>
  </si>
  <si>
    <t>Biopterin metabolism</t>
  </si>
  <si>
    <t>Biotin metabolism</t>
  </si>
  <si>
    <t>Butanoate metabolism</t>
  </si>
  <si>
    <t>C5-branched dibasic acid metabolism</t>
  </si>
  <si>
    <t>Carnitine shuttle (cytosolic)</t>
  </si>
  <si>
    <t>Carnitine shuttle (endoplasmic reticular)</t>
  </si>
  <si>
    <t>Carnitine shuttle (mitochondrial)</t>
  </si>
  <si>
    <t>Cholesterol biosynthesis 1 (Bloch pathway)</t>
  </si>
  <si>
    <t>Cholesterol metabolism</t>
  </si>
  <si>
    <t>CoA synthesis</t>
  </si>
  <si>
    <t>Cysteine and methionine metabolism</t>
  </si>
  <si>
    <t>Drug metabolism</t>
  </si>
  <si>
    <t>Eicosanoid metabolism</t>
  </si>
  <si>
    <t>Estrogen metabolism</t>
  </si>
  <si>
    <t>Ether lipid metabolism</t>
  </si>
  <si>
    <t>Exchange/demand reactions</t>
  </si>
  <si>
    <t>Fatty acid activation (cytosolic)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</si>
  <si>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</si>
  <si>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</si>
  <si>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</si>
  <si>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</si>
  <si>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</si>
  <si>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(even-chain)</t>
  </si>
  <si>
    <t>Fatty acid desaturation (odd-chain)</t>
  </si>
  <si>
    <t>Fatty acid elongation (even-chain)</t>
  </si>
  <si>
    <t>Fatty acid elongation (odd-chain)</t>
  </si>
  <si>
    <t>Fatty acid oxidation</t>
  </si>
  <si>
    <t>Folate metabolism</t>
  </si>
  <si>
    <t>Formation and hydrolysis of cholesterol esters</t>
  </si>
  <si>
    <t>Fructose and mannose metabolism</t>
  </si>
  <si>
    <t>Galactose metabolism</t>
  </si>
  <si>
    <t>Glycerolipid metabolism</t>
  </si>
  <si>
    <t>Glycerophospholipid metabolism</t>
  </si>
  <si>
    <t>Glycine, serine and threonine metabolism</t>
  </si>
  <si>
    <t>Glycolysis / Gluconeogenesis</t>
  </si>
  <si>
    <t>Glycosphingolipid biosynthesis-globo series</t>
  </si>
  <si>
    <t>Glycosphingolipid metabolism</t>
  </si>
  <si>
    <t>Heme synthesis</t>
  </si>
  <si>
    <t>Histidine metabolism</t>
  </si>
  <si>
    <t>Inositol phosphate metabolism</t>
  </si>
  <si>
    <t>Isolated</t>
  </si>
  <si>
    <t>Leukotriene metabolism</t>
  </si>
  <si>
    <t>Lipoic acid metabolism</t>
  </si>
  <si>
    <t>Lysine metabolism</t>
  </si>
  <si>
    <t>Miscellaneous</t>
  </si>
  <si>
    <t>N-glycan metabolism</t>
  </si>
  <si>
    <t>Nicotinate and nicotinamide metabolism</t>
  </si>
  <si>
    <t>Nucleotide metabolism</t>
  </si>
  <si>
    <t>Omega-3 fatty acid metabolism</t>
  </si>
  <si>
    <t>Omega-6 fatty acid metabolism</t>
  </si>
  <si>
    <t>Oxidative phosphorylation</t>
  </si>
  <si>
    <t>Pantothenate and CoA biosynthesis</t>
  </si>
  <si>
    <t>Pentose and glucuronate interconversions</t>
  </si>
  <si>
    <t>Pentose phosphate pathway</t>
  </si>
  <si>
    <t>Phenylalanine metabolism</t>
  </si>
  <si>
    <t>Phenylalanine, tyrosine and tryptophan biosynthesis</t>
  </si>
  <si>
    <t>Phosphatidylinositol phosphate metabolism</t>
  </si>
  <si>
    <t>Pool reactions</t>
  </si>
  <si>
    <t>Porphyrin metabolism</t>
  </si>
  <si>
    <t>Propanoate metabolism</t>
  </si>
  <si>
    <t>Prostaglandin biosynthesis</t>
  </si>
  <si>
    <t>Protein assembly</t>
  </si>
  <si>
    <t>Protein degradation</t>
  </si>
  <si>
    <t>Purine metabolism</t>
  </si>
  <si>
    <t>Pyrimidine metabolism</t>
  </si>
  <si>
    <t>Pyruvate metabolism</t>
  </si>
  <si>
    <t>ROS detoxification</t>
  </si>
  <si>
    <t>Retinol metabolism</t>
  </si>
  <si>
    <t>Riboflavin metabolism</t>
  </si>
  <si>
    <t>Serotonin and melatonin biosynthesis</t>
  </si>
  <si>
    <t>Sphingolipid metabolism</t>
  </si>
  <si>
    <t>Starch and sucrose metabolism</t>
  </si>
  <si>
    <t>Steroid metabolism</t>
  </si>
  <si>
    <t>Terpenoid backbone biosynthesis</t>
  </si>
  <si>
    <t>Thiamine metabolism</t>
  </si>
  <si>
    <t>Transport reactions</t>
  </si>
  <si>
    <t>Tricarboxylic acid cycle and glyoxylate/dicarboxylate metabolism</t>
  </si>
  <si>
    <t>Tryptophan metabolism</t>
  </si>
  <si>
    <t>Tyrosine metabolism</t>
  </si>
  <si>
    <t>Ubiquinone synthesis</t>
  </si>
  <si>
    <t>Valine, leucine, and isoleucine metabolism</t>
  </si>
  <si>
    <t>Vitamin A metabolism</t>
  </si>
  <si>
    <t>Vitamin B12 metabolism</t>
  </si>
  <si>
    <t>Vitamin D metabolism</t>
  </si>
  <si>
    <t>Vitamin E metabolism</t>
  </si>
  <si>
    <t>Xenobiotics metabolism</t>
  </si>
  <si>
    <t>NSD</t>
  </si>
  <si>
    <t>HSD</t>
  </si>
  <si>
    <t>Row</t>
  </si>
  <si>
    <t>Acylglycerides metabolism</t>
  </si>
  <si>
    <t>Alanine, aspartate and glutamate metabolism</t>
  </si>
  <si>
    <t>Amino sugar and nucleotide sugar metabolism</t>
  </si>
  <si>
    <t>Aminoacyl-tRNA biosynthesis</t>
  </si>
  <si>
    <t>Arginine and proline metabolism</t>
  </si>
  <si>
    <t>Artificial reactions</t>
  </si>
  <si>
    <t>Ascorbate and aldarate metabolism</t>
  </si>
  <si>
    <t>Beta oxidation of even-chain fatty acids (mitochondrial)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</si>
  <si>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</si>
  <si>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</si>
  <si>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</si>
  <si>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</si>
  <si>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</si>
  <si>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</si>
  <si>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</si>
  <si>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Beta-alanine metabolism</t>
  </si>
  <si>
    <t>Bile acid biosynthesis</t>
  </si>
  <si>
    <t>Bile acid recycling</t>
  </si>
  <si>
    <t>Biopterin metabolism</t>
  </si>
  <si>
    <t>Biotin metabolism</t>
  </si>
  <si>
    <t>Butanoate metabolism</t>
  </si>
  <si>
    <t>C5-branched dibasic acid metabolism</t>
  </si>
  <si>
    <t>Carnitine shuttle (cytosolic)</t>
  </si>
  <si>
    <t>Carnitine shuttle (endoplasmic reticular)</t>
  </si>
  <si>
    <t>Carnitine shuttle (mitochondrial)</t>
  </si>
  <si>
    <t>Cholesterol biosynthesis 1 (Bloch pathway)</t>
  </si>
  <si>
    <t>Cholesterol metabolism</t>
  </si>
  <si>
    <t>CoA synthesis</t>
  </si>
  <si>
    <t>Cysteine and methionine metabolism</t>
  </si>
  <si>
    <t>Drug metabolism</t>
  </si>
  <si>
    <t>Eicosanoid metabolism</t>
  </si>
  <si>
    <t>Estrogen metabolism</t>
  </si>
  <si>
    <t>Ether lipid metabolism</t>
  </si>
  <si>
    <t>Exchange/demand reactions</t>
  </si>
  <si>
    <t>Fatty acid activation (cytosolic)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</si>
  <si>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</si>
  <si>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</si>
  <si>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</si>
  <si>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</si>
  <si>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</si>
  <si>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(even-chain)</t>
  </si>
  <si>
    <t>Fatty acid desaturation (odd-chain)</t>
  </si>
  <si>
    <t>Fatty acid elongation (even-chain)</t>
  </si>
  <si>
    <t>Fatty acid elongation (odd-chain)</t>
  </si>
  <si>
    <t>Fatty acid oxidation</t>
  </si>
  <si>
    <t>Folate metabolism</t>
  </si>
  <si>
    <t>Formation and hydrolysis of cholesterol esters</t>
  </si>
  <si>
    <t>Fructose and mannose metabolism</t>
  </si>
  <si>
    <t>Galactose metabolism</t>
  </si>
  <si>
    <t>Glycerolipid metabolism</t>
  </si>
  <si>
    <t>Glycerophospholipid metabolism</t>
  </si>
  <si>
    <t>Glycine, serine and threonine metabolism</t>
  </si>
  <si>
    <t>Glycolysis / Gluconeogenesis</t>
  </si>
  <si>
    <t>Glycosphingolipid biosynthesis-globo series</t>
  </si>
  <si>
    <t>Glycosphingolipid metabolism</t>
  </si>
  <si>
    <t>Heme synthesis</t>
  </si>
  <si>
    <t>Histidine metabolism</t>
  </si>
  <si>
    <t>Inositol phosphate metabolism</t>
  </si>
  <si>
    <t>Isolated</t>
  </si>
  <si>
    <t>Leukotriene metabolism</t>
  </si>
  <si>
    <t>Lipoic acid metabolism</t>
  </si>
  <si>
    <t>Lysine metabolism</t>
  </si>
  <si>
    <t>Miscellaneous</t>
  </si>
  <si>
    <t>N-glycan metabolism</t>
  </si>
  <si>
    <t>Nicotinate and nicotinamide metabolism</t>
  </si>
  <si>
    <t>Nucleotide metabolism</t>
  </si>
  <si>
    <t>Omega-3 fatty acid metabolism</t>
  </si>
  <si>
    <t>Omega-6 fatty acid metabolism</t>
  </si>
  <si>
    <t>Oxidative phosphorylation</t>
  </si>
  <si>
    <t>Pantothenate and CoA biosynthesis</t>
  </si>
  <si>
    <t>Pentose and glucuronate interconversions</t>
  </si>
  <si>
    <t>Pentose phosphate pathway</t>
  </si>
  <si>
    <t>Phenylalanine metabolism</t>
  </si>
  <si>
    <t>Phenylalanine, tyrosine and tryptophan biosynthesis</t>
  </si>
  <si>
    <t>Phosphatidylinositol phosphate metabolism</t>
  </si>
  <si>
    <t>Pool reactions</t>
  </si>
  <si>
    <t>Porphyrin metabolism</t>
  </si>
  <si>
    <t>Propanoate metabolism</t>
  </si>
  <si>
    <t>Prostaglandin biosynthesis</t>
  </si>
  <si>
    <t>Protein assembly</t>
  </si>
  <si>
    <t>Protein degradation</t>
  </si>
  <si>
    <t>Purine metabolism</t>
  </si>
  <si>
    <t>Pyrimidine metabolism</t>
  </si>
  <si>
    <t>Pyruvate metabolism</t>
  </si>
  <si>
    <t>ROS detoxification</t>
  </si>
  <si>
    <t>Retinol metabolism</t>
  </si>
  <si>
    <t>Riboflavin metabolism</t>
  </si>
  <si>
    <t>Serotonin and melatonin biosynthesis</t>
  </si>
  <si>
    <t>Sphingolipid metabolism</t>
  </si>
  <si>
    <t>Starch and sucrose metabolism</t>
  </si>
  <si>
    <t>Steroid metabolism</t>
  </si>
  <si>
    <t>Terpenoid backbone biosynthesis</t>
  </si>
  <si>
    <t>Thiamine metabolism</t>
  </si>
  <si>
    <t>Transport reactions</t>
  </si>
  <si>
    <t>Tricarboxylic acid cycle and glyoxylate/dicarboxylate metabolism</t>
  </si>
  <si>
    <t>Tryptophan metabolism</t>
  </si>
  <si>
    <t>Tyrosine metabolism</t>
  </si>
  <si>
    <t>Ubiquinone synthesis</t>
  </si>
  <si>
    <t>Valine, leucine, and isoleucine metabolism</t>
  </si>
  <si>
    <t>Vitamin A metabolism</t>
  </si>
  <si>
    <t>Vitamin B12 metabolism</t>
  </si>
  <si>
    <t>Vitamin D metabolism</t>
  </si>
  <si>
    <t>Vitamin E metabolism</t>
  </si>
  <si>
    <t>Xenobiotics metabolism</t>
  </si>
  <si>
    <t>NSD</t>
  </si>
  <si>
    <t>HSD</t>
  </si>
  <si>
    <t>Row</t>
  </si>
  <si>
    <t>Acylglycerides metabolism</t>
  </si>
  <si>
    <t>Alanine, aspartate and glutamate metabolism</t>
  </si>
  <si>
    <t>Amino sugar and nucleotide sugar metabolism</t>
  </si>
  <si>
    <t>Aminoacyl-tRNA biosynthesis</t>
  </si>
  <si>
    <t>Arginine and proline metabolism</t>
  </si>
  <si>
    <t>Artificial reactions</t>
  </si>
  <si>
    <t>Ascorbate and aldarate metabolism</t>
  </si>
  <si>
    <t>Beta oxidation of even-chain fatty acids (mitochondrial)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</si>
  <si>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</si>
  <si>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</si>
  <si>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</si>
  <si>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</si>
  <si>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</si>
  <si>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</si>
  <si>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</si>
  <si>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Beta-alanine metabolism</t>
  </si>
  <si>
    <t>Bile acid biosynthesis</t>
  </si>
  <si>
    <t>Bile acid recycling</t>
  </si>
  <si>
    <t>Biopterin metabolism</t>
  </si>
  <si>
    <t>Biotin metabolism</t>
  </si>
  <si>
    <t>Butanoate metabolism</t>
  </si>
  <si>
    <t>C5-branched dibasic acid metabolism</t>
  </si>
  <si>
    <t>Carnitine shuttle (cytosolic)</t>
  </si>
  <si>
    <t>Carnitine shuttle (endoplasmic reticular)</t>
  </si>
  <si>
    <t>Carnitine shuttle (mitochondrial)</t>
  </si>
  <si>
    <t>Cholesterol biosynthesis 1 (Bloch pathway)</t>
  </si>
  <si>
    <t>Cholesterol metabolism</t>
  </si>
  <si>
    <t>CoA synthesis</t>
  </si>
  <si>
    <t>Cysteine and methionine metabolism</t>
  </si>
  <si>
    <t>Drug metabolism</t>
  </si>
  <si>
    <t>Eicosanoid metabolism</t>
  </si>
  <si>
    <t>Estrogen metabolism</t>
  </si>
  <si>
    <t>Ether lipid metabolism</t>
  </si>
  <si>
    <t>Exchange/demand reactions</t>
  </si>
  <si>
    <t>Fatty acid activation (cytosolic)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</si>
  <si>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</si>
  <si>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</si>
  <si>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</si>
  <si>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</si>
  <si>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</si>
  <si>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(even-chain)</t>
  </si>
  <si>
    <t>Fatty acid desaturation (odd-chain)</t>
  </si>
  <si>
    <t>Fatty acid elongation (even-chain)</t>
  </si>
  <si>
    <t>Fatty acid elongation (odd-chain)</t>
  </si>
  <si>
    <t>Fatty acid oxidation</t>
  </si>
  <si>
    <t>Folate metabolism</t>
  </si>
  <si>
    <t>Formation and hydrolysis of cholesterol esters</t>
  </si>
  <si>
    <t>Fructose and mannose metabolism</t>
  </si>
  <si>
    <t>Galactose metabolism</t>
  </si>
  <si>
    <t>Glycerolipid metabolism</t>
  </si>
  <si>
    <t>Glycerophospholipid metabolism</t>
  </si>
  <si>
    <t>Glycine, serine and threonine metabolism</t>
  </si>
  <si>
    <t>Glycolysis / Gluconeogenesis</t>
  </si>
  <si>
    <t>Glycosphingolipid biosynthesis-globo series</t>
  </si>
  <si>
    <t>Glycosphingolipid metabolism</t>
  </si>
  <si>
    <t>Heme synthesis</t>
  </si>
  <si>
    <t>Histidine metabolism</t>
  </si>
  <si>
    <t>Inositol phosphate metabolism</t>
  </si>
  <si>
    <t>Isolated</t>
  </si>
  <si>
    <t>Leukotriene metabolism</t>
  </si>
  <si>
    <t>Lipoic acid metabolism</t>
  </si>
  <si>
    <t>Lysine metabolism</t>
  </si>
  <si>
    <t>Miscellaneous</t>
  </si>
  <si>
    <t>N-glycan metabolism</t>
  </si>
  <si>
    <t>Nicotinate and nicotinamide metabolism</t>
  </si>
  <si>
    <t>Nucleotide metabolism</t>
  </si>
  <si>
    <t>Omega-3 fatty acid metabolism</t>
  </si>
  <si>
    <t>Omega-6 fatty acid metabolism</t>
  </si>
  <si>
    <t>Oxidative phosphorylation</t>
  </si>
  <si>
    <t>Pantothenate and CoA biosynthesis</t>
  </si>
  <si>
    <t>Pentose and glucuronate interconversions</t>
  </si>
  <si>
    <t>Pentose phosphate pathway</t>
  </si>
  <si>
    <t>Phenylalanine metabolism</t>
  </si>
  <si>
    <t>Phenylalanine, tyrosine and tryptophan biosynthesis</t>
  </si>
  <si>
    <t>Phosphatidylinositol phosphate metabolism</t>
  </si>
  <si>
    <t>Pool reactions</t>
  </si>
  <si>
    <t>Porphyrin metabolism</t>
  </si>
  <si>
    <t>Propanoate metabolism</t>
  </si>
  <si>
    <t>Prostaglandin biosynthesis</t>
  </si>
  <si>
    <t>Protein assembly</t>
  </si>
  <si>
    <t>Protein degradation</t>
  </si>
  <si>
    <t>Purine metabolism</t>
  </si>
  <si>
    <t>Pyrimidine metabolism</t>
  </si>
  <si>
    <t>Pyruvate metabolism</t>
  </si>
  <si>
    <t>ROS detoxification</t>
  </si>
  <si>
    <t>Retinol metabolism</t>
  </si>
  <si>
    <t>Riboflavin metabolism</t>
  </si>
  <si>
    <t>Serotonin and melatonin biosynthesis</t>
  </si>
  <si>
    <t>Sphingolipid metabolism</t>
  </si>
  <si>
    <t>Starch and sucrose metabolism</t>
  </si>
  <si>
    <t>Steroid metabolism</t>
  </si>
  <si>
    <t>Terpenoid backbone biosynthesis</t>
  </si>
  <si>
    <t>Thiamine metabolism</t>
  </si>
  <si>
    <t>Transport reactions</t>
  </si>
  <si>
    <t>Tricarboxylic acid cycle and glyoxylate/dicarboxylate metabolism</t>
  </si>
  <si>
    <t>Tryptophan metabolism</t>
  </si>
  <si>
    <t>Tyrosine metabolism</t>
  </si>
  <si>
    <t>Ubiquinone synthesis</t>
  </si>
  <si>
    <t>Valine, leucine, and isoleucine metabolism</t>
  </si>
  <si>
    <t>Vitamin A metabolism</t>
  </si>
  <si>
    <t>Vitamin B12 metabolism</t>
  </si>
  <si>
    <t>Vitamin D metabolism</t>
  </si>
  <si>
    <t>Vitamin E metabolism</t>
  </si>
  <si>
    <t>Xenobiotics metabolism</t>
  </si>
  <si>
    <t>NSD</t>
  </si>
  <si>
    <t>HSD</t>
  </si>
  <si>
    <t>Row</t>
  </si>
  <si>
    <t>Acylglycerides metabolism</t>
  </si>
  <si>
    <t>Alanine, aspartate and glutamate metabolism</t>
  </si>
  <si>
    <t>Amino sugar and nucleotide sugar metabolism</t>
  </si>
  <si>
    <t>Aminoacyl-tRNA biosynthesis</t>
  </si>
  <si>
    <t>Arginine and proline metabolism</t>
  </si>
  <si>
    <t>Artificial reactions</t>
  </si>
  <si>
    <t>Ascorbate and aldarate metabolism</t>
  </si>
  <si>
    <t>Beta oxidation of even-chain fatty acids (mitochondrial)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</si>
  <si>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</si>
  <si>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</si>
  <si>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</si>
  <si>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</si>
  <si>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</si>
  <si>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</si>
  <si>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</si>
  <si>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Beta-alanine metabolism</t>
  </si>
  <si>
    <t>Bile acid biosynthesis</t>
  </si>
  <si>
    <t>Bile acid recycling</t>
  </si>
  <si>
    <t>Biopterin metabolism</t>
  </si>
  <si>
    <t>Biotin metabolism</t>
  </si>
  <si>
    <t>Butanoate metabolism</t>
  </si>
  <si>
    <t>C5-branched dibasic acid metabolism</t>
  </si>
  <si>
    <t>Carnitine shuttle (cytosolic)</t>
  </si>
  <si>
    <t>Carnitine shuttle (endoplasmic reticular)</t>
  </si>
  <si>
    <t>Carnitine shuttle (mitochondrial)</t>
  </si>
  <si>
    <t>Cholesterol biosynthesis 1 (Bloch pathway)</t>
  </si>
  <si>
    <t>Cholesterol metabolism</t>
  </si>
  <si>
    <t>CoA synthesis</t>
  </si>
  <si>
    <t>Cysteine and methionine metabolism</t>
  </si>
  <si>
    <t>Drug metabolism</t>
  </si>
  <si>
    <t>Eicosanoid metabolism</t>
  </si>
  <si>
    <t>Estrogen metabolism</t>
  </si>
  <si>
    <t>Ether lipid metabolism</t>
  </si>
  <si>
    <t>Exchange/demand reactions</t>
  </si>
  <si>
    <t>Fatty acid activation (cytosolic)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</si>
  <si>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</si>
  <si>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</si>
  <si>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</si>
  <si>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</si>
  <si>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</si>
  <si>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(even-chain)</t>
  </si>
  <si>
    <t>Fatty acid desaturation (odd-chain)</t>
  </si>
  <si>
    <t>Fatty acid elongation (even-chain)</t>
  </si>
  <si>
    <t>Fatty acid elongation (odd-chain)</t>
  </si>
  <si>
    <t>Fatty acid oxidation</t>
  </si>
  <si>
    <t>Folate metabolism</t>
  </si>
  <si>
    <t>Formation and hydrolysis of cholesterol esters</t>
  </si>
  <si>
    <t>Fructose and mannose metabolism</t>
  </si>
  <si>
    <t>Galactose metabolism</t>
  </si>
  <si>
    <t>Glycerolipid metabolism</t>
  </si>
  <si>
    <t>Glycerophospholipid metabolism</t>
  </si>
  <si>
    <t>Glycine, serine and threonine metabolism</t>
  </si>
  <si>
    <t>Glycolysis / Gluconeogenesis</t>
  </si>
  <si>
    <t>Glycosphingolipid biosynthesis-globo series</t>
  </si>
  <si>
    <t>Glycosphingolipid metabolism</t>
  </si>
  <si>
    <t>Heme synthesis</t>
  </si>
  <si>
    <t>Histidine metabolism</t>
  </si>
  <si>
    <t>Inositol phosphate metabolism</t>
  </si>
  <si>
    <t>Isolated</t>
  </si>
  <si>
    <t>Leukotriene metabolism</t>
  </si>
  <si>
    <t>Lipoic acid metabolism</t>
  </si>
  <si>
    <t>Lysine metabolism</t>
  </si>
  <si>
    <t>Miscellaneous</t>
  </si>
  <si>
    <t>N-glycan metabolism</t>
  </si>
  <si>
    <t>Nicotinate and nicotinamide metabolism</t>
  </si>
  <si>
    <t>Nucleotide metabolism</t>
  </si>
  <si>
    <t>Omega-3 fatty acid metabolism</t>
  </si>
  <si>
    <t>Omega-6 fatty acid metabolism</t>
  </si>
  <si>
    <t>Oxidative phosphorylation</t>
  </si>
  <si>
    <t>Pantothenate and CoA biosynthesis</t>
  </si>
  <si>
    <t>Pentose and glucuronate interconversions</t>
  </si>
  <si>
    <t>Pentose phosphate pathway</t>
  </si>
  <si>
    <t>Phenylalanine metabolism</t>
  </si>
  <si>
    <t>Phenylalanine, tyrosine and tryptophan biosynthesis</t>
  </si>
  <si>
    <t>Phosphatidylinositol phosphate metabolism</t>
  </si>
  <si>
    <t>Pool reactions</t>
  </si>
  <si>
    <t>Porphyrin metabolism</t>
  </si>
  <si>
    <t>Propanoate metabolism</t>
  </si>
  <si>
    <t>Prostaglandin biosynthesis</t>
  </si>
  <si>
    <t>Protein assembly</t>
  </si>
  <si>
    <t>Protein degradation</t>
  </si>
  <si>
    <t>Purine metabolism</t>
  </si>
  <si>
    <t>Pyrimidine metabolism</t>
  </si>
  <si>
    <t>Pyruvate metabolism</t>
  </si>
  <si>
    <t>ROS detoxification</t>
  </si>
  <si>
    <t>Retinol metabolism</t>
  </si>
  <si>
    <t>Riboflavin metabolism</t>
  </si>
  <si>
    <t>Serotonin and melatonin biosynthesis</t>
  </si>
  <si>
    <t>Sphingolipid metabolism</t>
  </si>
  <si>
    <t>Starch and sucrose metabolism</t>
  </si>
  <si>
    <t>Steroid metabolism</t>
  </si>
  <si>
    <t>Terpenoid backbone biosynthesis</t>
  </si>
  <si>
    <t>Thiamine metabolism</t>
  </si>
  <si>
    <t>Transport reactions</t>
  </si>
  <si>
    <t>Tricarboxylic acid cycle and glyoxylate/dicarboxylate metabolism</t>
  </si>
  <si>
    <t>Tryptophan metabolism</t>
  </si>
  <si>
    <t>Tyrosine metabolism</t>
  </si>
  <si>
    <t>Ubiquinone synthesis</t>
  </si>
  <si>
    <t>Valine, leucine, and isoleucine metabolism</t>
  </si>
  <si>
    <t>Vitamin A metabolism</t>
  </si>
  <si>
    <t>Vitamin B12 metabolism</t>
  </si>
  <si>
    <t>Vitamin D metabolism</t>
  </si>
  <si>
    <t>Vitamin E metabolism</t>
  </si>
  <si>
    <t>Xenobiotics metabolism</t>
  </si>
  <si>
    <t>NSD</t>
  </si>
  <si>
    <t>HSD</t>
  </si>
  <si>
    <t>Row</t>
  </si>
  <si>
    <t>Acylglycerides metabolism</t>
  </si>
  <si>
    <t>Alanine, aspartate and glutamate metabolism</t>
  </si>
  <si>
    <t>Amino sugar and nucleotide sugar metabolism</t>
  </si>
  <si>
    <t>Aminoacyl-tRNA biosynthesis</t>
  </si>
  <si>
    <t>Arginine and proline metabolism</t>
  </si>
  <si>
    <t>Artificial reactions</t>
  </si>
  <si>
    <t>Ascorbate and aldarate metabolism</t>
  </si>
  <si>
    <t>Beta oxidation of even-chain fatty acids (mitochondrial)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</si>
  <si>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</si>
  <si>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</si>
  <si>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</si>
  <si>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</si>
  <si>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</si>
  <si>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</si>
  <si>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</si>
  <si>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Beta-alanine metabolism</t>
  </si>
  <si>
    <t>Bile acid biosynthesis</t>
  </si>
  <si>
    <t>Bile acid recycling</t>
  </si>
  <si>
    <t>Biopterin metabolism</t>
  </si>
  <si>
    <t>Biotin metabolism</t>
  </si>
  <si>
    <t>Butanoate metabolism</t>
  </si>
  <si>
    <t>C5-branched dibasic acid metabolism</t>
  </si>
  <si>
    <t>Carnitine shuttle (cytosolic)</t>
  </si>
  <si>
    <t>Carnitine shuttle (endoplasmic reticular)</t>
  </si>
  <si>
    <t>Carnitine shuttle (mitochondrial)</t>
  </si>
  <si>
    <t>Cholesterol biosynthesis 1 (Bloch pathway)</t>
  </si>
  <si>
    <t>Cholesterol metabolism</t>
  </si>
  <si>
    <t>CoA synthesis</t>
  </si>
  <si>
    <t>Cysteine and methionine metabolism</t>
  </si>
  <si>
    <t>Drug metabolism</t>
  </si>
  <si>
    <t>Eicosanoid metabolism</t>
  </si>
  <si>
    <t>Estrogen metabolism</t>
  </si>
  <si>
    <t>Ether lipid metabolism</t>
  </si>
  <si>
    <t>Exchange/demand reactions</t>
  </si>
  <si>
    <t>Fatty acid activation (cytosolic)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</si>
  <si>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</si>
  <si>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</si>
  <si>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</si>
  <si>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</si>
  <si>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</si>
  <si>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(even-chain)</t>
  </si>
  <si>
    <t>Fatty acid desaturation (odd-chain)</t>
  </si>
  <si>
    <t>Fatty acid elongation (even-chain)</t>
  </si>
  <si>
    <t>Fatty acid elongation (odd-chain)</t>
  </si>
  <si>
    <t>Fatty acid oxidation</t>
  </si>
  <si>
    <t>Folate metabolism</t>
  </si>
  <si>
    <t>Formation and hydrolysis of cholesterol esters</t>
  </si>
  <si>
    <t>Fructose and mannose metabolism</t>
  </si>
  <si>
    <t>Galactose metabolism</t>
  </si>
  <si>
    <t>Glycerolipid metabolism</t>
  </si>
  <si>
    <t>Glycerophospholipid metabolism</t>
  </si>
  <si>
    <t>Glycine, serine and threonine metabolism</t>
  </si>
  <si>
    <t>Glycolysis / Gluconeogenesis</t>
  </si>
  <si>
    <t>Glycosphingolipid biosynthesis-globo series</t>
  </si>
  <si>
    <t>Glycosphingolipid metabolism</t>
  </si>
  <si>
    <t>Heme synthesis</t>
  </si>
  <si>
    <t>Histidine metabolism</t>
  </si>
  <si>
    <t>Inositol phosphate metabolism</t>
  </si>
  <si>
    <t>Isolated</t>
  </si>
  <si>
    <t>Leukotriene metabolism</t>
  </si>
  <si>
    <t>Lipoic acid metabolism</t>
  </si>
  <si>
    <t>Lysine metabolism</t>
  </si>
  <si>
    <t>Miscellaneous</t>
  </si>
  <si>
    <t>N-glycan metabolism</t>
  </si>
  <si>
    <t>Nicotinate and nicotinamide metabolism</t>
  </si>
  <si>
    <t>Nucleotide metabolism</t>
  </si>
  <si>
    <t>Omega-3 fatty acid metabolism</t>
  </si>
  <si>
    <t>Omega-6 fatty acid metabolism</t>
  </si>
  <si>
    <t>Oxidative phosphorylation</t>
  </si>
  <si>
    <t>Pantothenate and CoA biosynthesis</t>
  </si>
  <si>
    <t>Pentose and glucuronate interconversions</t>
  </si>
  <si>
    <t>Pentose phosphate pathway</t>
  </si>
  <si>
    <t>Phenylalanine metabolism</t>
  </si>
  <si>
    <t>Phenylalanine, tyrosine and tryptophan biosynthesis</t>
  </si>
  <si>
    <t>Phosphatidylinositol phosphate metabolism</t>
  </si>
  <si>
    <t>Pool reactions</t>
  </si>
  <si>
    <t>Porphyrin metabolism</t>
  </si>
  <si>
    <t>Propanoate metabolism</t>
  </si>
  <si>
    <t>Prostaglandin biosynthesis</t>
  </si>
  <si>
    <t>Protein assembly</t>
  </si>
  <si>
    <t>Protein degradation</t>
  </si>
  <si>
    <t>Purine metabolism</t>
  </si>
  <si>
    <t>Pyrimidine metabolism</t>
  </si>
  <si>
    <t>Pyruvate metabolism</t>
  </si>
  <si>
    <t>ROS detoxification</t>
  </si>
  <si>
    <t>Retinol metabolism</t>
  </si>
  <si>
    <t>Riboflavin metabolism</t>
  </si>
  <si>
    <t>Serotonin and melatonin biosynthesis</t>
  </si>
  <si>
    <t>Sphingolipid metabolism</t>
  </si>
  <si>
    <t>Starch and sucrose metabolism</t>
  </si>
  <si>
    <t>Steroid metabolism</t>
  </si>
  <si>
    <t>Terpenoid backbone biosynthesis</t>
  </si>
  <si>
    <t>Thiamine metabolism</t>
  </si>
  <si>
    <t>Transport reactions</t>
  </si>
  <si>
    <t>Tricarboxylic acid cycle and glyoxylate/dicarboxylate metabolism</t>
  </si>
  <si>
    <t>Tryptophan metabolism</t>
  </si>
  <si>
    <t>Tyrosine metabolism</t>
  </si>
  <si>
    <t>Ubiquinone synthesis</t>
  </si>
  <si>
    <t>Valine, leucine, and isoleucine metabolism</t>
  </si>
  <si>
    <t>Vitamin A metabolism</t>
  </si>
  <si>
    <t>Vitamin B12 metabolism</t>
  </si>
  <si>
    <t>Vitamin D metabolism</t>
  </si>
  <si>
    <t>Vitamin E metabolism</t>
  </si>
  <si>
    <t>Xenobiotics metabolism</t>
  </si>
  <si>
    <t>NSD</t>
  </si>
  <si>
    <t>HSD</t>
  </si>
  <si>
    <t>Row</t>
  </si>
  <si>
    <t>Acylglycerides metabolism</t>
  </si>
  <si>
    <t>Alanine, aspartate and glutamate metabolism</t>
  </si>
  <si>
    <t>Amino sugar and nucleotide sugar metabolism</t>
  </si>
  <si>
    <t>Aminoacyl-tRNA biosynthesis</t>
  </si>
  <si>
    <t>Arginine and proline metabolism</t>
  </si>
  <si>
    <t>Artificial reactions</t>
  </si>
  <si>
    <t>Ascorbate and aldarate metabolism</t>
  </si>
  <si>
    <t>Beta oxidation of even-chain fatty acids (mitochondrial)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</si>
  <si>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</si>
  <si>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</si>
  <si>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</si>
  <si>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</si>
  <si>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</si>
  <si>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</si>
  <si>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</si>
  <si>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Beta-alanine metabolism</t>
  </si>
  <si>
    <t>Bile acid biosynthesis</t>
  </si>
  <si>
    <t>Bile acid recycling</t>
  </si>
  <si>
    <t>Biopterin metabolism</t>
  </si>
  <si>
    <t>Biotin metabolism</t>
  </si>
  <si>
    <t>Butanoate metabolism</t>
  </si>
  <si>
    <t>C5-branched dibasic acid metabolism</t>
  </si>
  <si>
    <t>Carnitine shuttle (cytosolic)</t>
  </si>
  <si>
    <t>Carnitine shuttle (endoplasmic reticular)</t>
  </si>
  <si>
    <t>Carnitine shuttle (mitochondrial)</t>
  </si>
  <si>
    <t>Cholesterol biosynthesis 1 (Bloch pathway)</t>
  </si>
  <si>
    <t>Cholesterol metabolism</t>
  </si>
  <si>
    <t>CoA synthesis</t>
  </si>
  <si>
    <t>Cysteine and methionine metabolism</t>
  </si>
  <si>
    <t>Drug metabolism</t>
  </si>
  <si>
    <t>Eicosanoid metabolism</t>
  </si>
  <si>
    <t>Estrogen metabolism</t>
  </si>
  <si>
    <t>Ether lipid metabolism</t>
  </si>
  <si>
    <t>Exchange/demand reactions</t>
  </si>
  <si>
    <t>Fatty acid activation (cytosolic)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</si>
  <si>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</si>
  <si>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</si>
  <si>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</si>
  <si>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</si>
  <si>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</si>
  <si>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(even-chain)</t>
  </si>
  <si>
    <t>Fatty acid desaturation (odd-chain)</t>
  </si>
  <si>
    <t>Fatty acid elongation (even-chain)</t>
  </si>
  <si>
    <t>Fatty acid elongation (odd-chain)</t>
  </si>
  <si>
    <t>Fatty acid oxidation</t>
  </si>
  <si>
    <t>Folate metabolism</t>
  </si>
  <si>
    <t>Formation and hydrolysis of cholesterol esters</t>
  </si>
  <si>
    <t>Fructose and mannose metabolism</t>
  </si>
  <si>
    <t>Galactose metabolism</t>
  </si>
  <si>
    <t>Glycerolipid metabolism</t>
  </si>
  <si>
    <t>Glycerophospholipid metabolism</t>
  </si>
  <si>
    <t>Glycine, serine and threonine metabolism</t>
  </si>
  <si>
    <t>Glycolysis / Gluconeogenesis</t>
  </si>
  <si>
    <t>Glycosphingolipid biosynthesis-globo series</t>
  </si>
  <si>
    <t>Glycosphingolipid metabolism</t>
  </si>
  <si>
    <t>Heme synthesis</t>
  </si>
  <si>
    <t>Histidine metabolism</t>
  </si>
  <si>
    <t>Inositol phosphate metabolism</t>
  </si>
  <si>
    <t>Isolated</t>
  </si>
  <si>
    <t>Leukotriene metabolism</t>
  </si>
  <si>
    <t>Lipoic acid metabolism</t>
  </si>
  <si>
    <t>Lysine metabolism</t>
  </si>
  <si>
    <t>Miscellaneous</t>
  </si>
  <si>
    <t>N-glycan metabolism</t>
  </si>
  <si>
    <t>Nicotinate and nicotinamide metabolism</t>
  </si>
  <si>
    <t>Nucleotide metabolism</t>
  </si>
  <si>
    <t>Omega-3 fatty acid metabolism</t>
  </si>
  <si>
    <t>Omega-6 fatty acid metabolism</t>
  </si>
  <si>
    <t>Oxidative phosphorylation</t>
  </si>
  <si>
    <t>Pantothenate and CoA biosynthesis</t>
  </si>
  <si>
    <t>Pentose and glucuronate interconversions</t>
  </si>
  <si>
    <t>Pentose phosphate pathway</t>
  </si>
  <si>
    <t>Phenylalanine metabolism</t>
  </si>
  <si>
    <t>Phenylalanine, tyrosine and tryptophan biosynthesis</t>
  </si>
  <si>
    <t>Phosphatidylinositol phosphate metabolism</t>
  </si>
  <si>
    <t>Pool reactions</t>
  </si>
  <si>
    <t>Porphyrin metabolism</t>
  </si>
  <si>
    <t>Propanoate metabolism</t>
  </si>
  <si>
    <t>Prostaglandin biosynthesis</t>
  </si>
  <si>
    <t>Protein assembly</t>
  </si>
  <si>
    <t>Protein degradation</t>
  </si>
  <si>
    <t>Purine metabolism</t>
  </si>
  <si>
    <t>Pyrimidine metabolism</t>
  </si>
  <si>
    <t>Pyruvate metabolism</t>
  </si>
  <si>
    <t>ROS detoxification</t>
  </si>
  <si>
    <t>Retinol metabolism</t>
  </si>
  <si>
    <t>Riboflavin metabolism</t>
  </si>
  <si>
    <t>Serotonin and melatonin biosynthesis</t>
  </si>
  <si>
    <t>Sphingolipid metabolism</t>
  </si>
  <si>
    <t>Starch and sucrose metabolism</t>
  </si>
  <si>
    <t>Steroid metabolism</t>
  </si>
  <si>
    <t>Terpenoid backbone biosynthesis</t>
  </si>
  <si>
    <t>Thiamine metabolism</t>
  </si>
  <si>
    <t>Transport reactions</t>
  </si>
  <si>
    <t>Tricarboxylic acid cycle and glyoxylate/dicarboxylate metabolism</t>
  </si>
  <si>
    <t>Tryptophan metabolism</t>
  </si>
  <si>
    <t>Tyrosine metabolism</t>
  </si>
  <si>
    <t>Ubiquinone synthesis</t>
  </si>
  <si>
    <t>Valine, leucine, and isoleucine metabolism</t>
  </si>
  <si>
    <t>Vitamin A metabolism</t>
  </si>
  <si>
    <t>Vitamin B12 metabolism</t>
  </si>
  <si>
    <t>Vitamin D metabolism</t>
  </si>
  <si>
    <t>Vitamin E metabolism</t>
  </si>
  <si>
    <t>Xenobiotics metabolism</t>
  </si>
  <si>
    <t>NSD</t>
  </si>
  <si>
    <t>HSD</t>
  </si>
  <si>
    <t>Model</t>
  </si>
  <si>
    <t>NSD</t>
  </si>
  <si>
    <t>HSD</t>
  </si>
  <si>
    <t>Rank</t>
  </si>
  <si>
    <t>Pathway</t>
  </si>
  <si>
    <t>Glycolysis / Gluconeogenesis</t>
  </si>
  <si>
    <t>Oxidative phosphorylation</t>
  </si>
  <si>
    <t>Alanine, aspartate and glutamate metabolism</t>
  </si>
  <si>
    <t>Tricarboxylic acid cycle and glyoxylate/dicarboxylate metabolism</t>
  </si>
  <si>
    <t>Pyruvate metabolism</t>
  </si>
  <si>
    <t>Histidine metabolism</t>
  </si>
  <si>
    <t>Aminoacyl-tRNA biosynthesis</t>
  </si>
  <si>
    <t>Arginine and proline metabolism</t>
  </si>
  <si>
    <t>Butanoate metabolism</t>
  </si>
  <si>
    <t>Exchange/demand reactions</t>
  </si>
  <si>
    <t>Nucleotide metabolism</t>
  </si>
  <si>
    <t>Drug metabolism</t>
  </si>
  <si>
    <t>Folate metabolism</t>
  </si>
  <si>
    <t>ROS detoxification</t>
  </si>
  <si>
    <t>Retinol metabolism</t>
  </si>
  <si>
    <t>Oxidative phosphorylation</t>
  </si>
  <si>
    <t>Glycolysis / Gluconeogenesis</t>
  </si>
  <si>
    <t>Tricarboxylic acid cycle and glyoxylate/dicarboxylate metabolism</t>
  </si>
  <si>
    <t>Pyruvate metabolism</t>
  </si>
  <si>
    <t>Arginine and proline metabolism</t>
  </si>
  <si>
    <t>Aminoacyl-tRNA biosynthesis</t>
  </si>
  <si>
    <t>ROS detoxification</t>
  </si>
  <si>
    <t>Nucleotide metabolism</t>
  </si>
  <si>
    <t>Phenylalanine, tyrosine and tryptophan biosynthesis</t>
  </si>
  <si>
    <t>Exchange/demand reactions</t>
  </si>
  <si>
    <t>Drug metabolism</t>
  </si>
  <si>
    <t>Purine metabolism</t>
  </si>
  <si>
    <t>Transport reactions</t>
  </si>
  <si>
    <t>Retinol metabolism</t>
  </si>
  <si>
    <t>Fatty acid oxidation</t>
  </si>
  <si>
    <t>Mean_Flux</t>
  </si>
  <si>
    <t>Median_Flux</t>
  </si>
  <si>
    <t>Total_Flux</t>
  </si>
  <si>
    <t>Reaction_Count</t>
  </si>
  <si>
    <t>Pathway</t>
  </si>
  <si>
    <t>Histidine metabolism</t>
  </si>
  <si>
    <t>Phenylalanine, tyrosine and tryptophan biosynthesis</t>
  </si>
  <si>
    <t>Folate metabolism</t>
  </si>
  <si>
    <t>Butanoate metabolism</t>
  </si>
  <si>
    <t>Alanine, aspartate and glutamate metabolism</t>
  </si>
  <si>
    <t>Starch and sucrose metabolism</t>
  </si>
  <si>
    <t>Pyrimidine metabolism</t>
  </si>
  <si>
    <t>Beta oxidation of even-chain fatty acids (mitochondrial)</t>
  </si>
  <si>
    <t>Glycolysis / Gluconeogenesis</t>
  </si>
  <si>
    <t>Purine metabolism</t>
  </si>
  <si>
    <t>Drug metabolism</t>
  </si>
  <si>
    <t>Exchange/demand reactions</t>
  </si>
  <si>
    <t>Retinol metabolism</t>
  </si>
  <si>
    <t>Glycerophospholipid metabolism</t>
  </si>
  <si>
    <t>Sphingolipid metabolism</t>
  </si>
  <si>
    <t>CoA synthesis</t>
  </si>
  <si>
    <t>Pantothenate and CoA biosynthesis</t>
  </si>
  <si>
    <t>Carnitine shuttle (mitochondrial)</t>
  </si>
  <si>
    <t>Nucleotide metabolism</t>
  </si>
  <si>
    <t>Fatty acid activation (cytosolic)</t>
  </si>
  <si>
    <t>Glycine, serine and threonine metabolism</t>
  </si>
  <si>
    <t>Porphyrin metabolism</t>
  </si>
  <si>
    <t>Aminoacyl-tRNA biosynthesis</t>
  </si>
  <si>
    <t>Heme synthesis</t>
  </si>
  <si>
    <t>Vitamin B12 metabolism</t>
  </si>
  <si>
    <t>Artificial reactions</t>
  </si>
  <si>
    <t>Cysteine and methionine metabolism</t>
  </si>
  <si>
    <t>Lipoic acid metabolism</t>
  </si>
  <si>
    <t>Miscellaneous</t>
  </si>
  <si>
    <t>Protein assembly</t>
  </si>
  <si>
    <t>Vitamin A metabolism</t>
  </si>
  <si>
    <t>Beta-alanine metabolism</t>
  </si>
  <si>
    <t>Galactose metabolism</t>
  </si>
  <si>
    <t>Propanoate metabolism</t>
  </si>
  <si>
    <t>Vitamin E metabolism</t>
  </si>
  <si>
    <t>Vitamin D metabolism</t>
  </si>
  <si>
    <t>Glycerolipid metabolism</t>
  </si>
  <si>
    <t>Valine, leucine, and isoleucine metabolism</t>
  </si>
  <si>
    <t>Acylglycerides metabolism</t>
  </si>
  <si>
    <t>Leukotriene metabolism</t>
  </si>
  <si>
    <t>Eicosanoid metabolism</t>
  </si>
  <si>
    <t>Nicotinate and nicotinamide metabolism</t>
  </si>
  <si>
    <t>Inositol phosphate metabolism</t>
  </si>
  <si>
    <t>Pool reactions</t>
  </si>
  <si>
    <t>Ether lipid metabolism</t>
  </si>
  <si>
    <t>Pentose phosphate pathway</t>
  </si>
  <si>
    <t>Fatty acid desaturation (even-chain)</t>
  </si>
  <si>
    <t>Carnitine shuttle (cytosolic)</t>
  </si>
  <si>
    <t>Fatty acid oxidation</t>
  </si>
  <si>
    <t>Arginine and proline metabolism</t>
  </si>
  <si>
    <t>Transport reactions</t>
  </si>
  <si>
    <t>Pyruvate metabolism</t>
  </si>
  <si>
    <t>Oxidative phosphorylation</t>
  </si>
  <si>
    <t>Tricarboxylic acid cycle and glyoxylate/dicarboxylate metabolism</t>
  </si>
  <si>
    <t>ROS detoxification</t>
  </si>
  <si>
    <t>Amino sugar and nucleotide sugar metabolism</t>
  </si>
  <si>
    <t>Ascorbate and aldarate metabolism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</si>
  <si>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</si>
  <si>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</si>
  <si>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</si>
  <si>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</si>
  <si>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</si>
  <si>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</si>
  <si>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</si>
  <si>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Bile acid biosynthesis</t>
  </si>
  <si>
    <t>Bile acid recycling</t>
  </si>
  <si>
    <t>Biopterin metabolism</t>
  </si>
  <si>
    <t>Biotin metabolism</t>
  </si>
  <si>
    <t>C5-branched dibasic acid metabolism</t>
  </si>
  <si>
    <t>Carnitine shuttle (endoplasmic reticular)</t>
  </si>
  <si>
    <t>Cholesterol biosynthesis 1 (Bloch pathway)</t>
  </si>
  <si>
    <t>Cholesterol metabolism</t>
  </si>
  <si>
    <t>Estrogen metabolism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</si>
  <si>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</si>
  <si>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</si>
  <si>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</si>
  <si>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</si>
  <si>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</si>
  <si>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(odd-chain)</t>
  </si>
  <si>
    <t>Fatty acid elongation (even-chain)</t>
  </si>
  <si>
    <t>Fatty acid elongation (odd-chain)</t>
  </si>
  <si>
    <t>Formation and hydrolysis of cholesterol esters</t>
  </si>
  <si>
    <t>Fructose and mannose metabolism</t>
  </si>
  <si>
    <t>Glycosphingolipid biosynthesis-globo series</t>
  </si>
  <si>
    <t>Glycosphingolipid metabolism</t>
  </si>
  <si>
    <t>Isolated</t>
  </si>
  <si>
    <t>Lysine metabolism</t>
  </si>
  <si>
    <t>N-glycan metabolism</t>
  </si>
  <si>
    <t>Omega-3 fatty acid metabolism</t>
  </si>
  <si>
    <t>Omega-6 fatty acid metabolism</t>
  </si>
  <si>
    <t>Pentose and glucuronate interconversions</t>
  </si>
  <si>
    <t>Phenylalanine metabolism</t>
  </si>
  <si>
    <t>Phosphatidylinositol phosphate metabolism</t>
  </si>
  <si>
    <t>Prostaglandin biosynthesis</t>
  </si>
  <si>
    <t>Protein degradation</t>
  </si>
  <si>
    <t>Riboflavin metabolism</t>
  </si>
  <si>
    <t>Serotonin and melatonin biosynthesis</t>
  </si>
  <si>
    <t>Steroid metabolism</t>
  </si>
  <si>
    <t>Terpenoid backbone biosynthesis</t>
  </si>
  <si>
    <t>Thiamine metabolism</t>
  </si>
  <si>
    <t>Tryptophan metabolism</t>
  </si>
  <si>
    <t>Tyrosine metabolism</t>
  </si>
  <si>
    <t>Ubiquinone synthesis</t>
  </si>
  <si>
    <t>Xenobiotics metabolism</t>
  </si>
  <si>
    <t>NSD_Mean</t>
  </si>
  <si>
    <t>HSD_Mean</t>
  </si>
  <si>
    <t>HSD_NSD_Ratio</t>
  </si>
  <si>
    <t>HSD_minus_NSD</t>
  </si>
  <si>
    <t>Log2FC</t>
  </si>
  <si>
    <t>Pathway</t>
  </si>
  <si>
    <t>Oxidative phosphorylation</t>
  </si>
  <si>
    <t>Glycolysis / Gluconeogenesis</t>
  </si>
  <si>
    <t>Tricarboxylic acid cycle and glyoxylate/dicarboxylate metabolism</t>
  </si>
  <si>
    <t>Pyruvate metabolism</t>
  </si>
  <si>
    <t>Arginine and proline metabolism</t>
  </si>
  <si>
    <t>Aminoacyl-tRNA biosynthesis</t>
  </si>
  <si>
    <t>ROS detoxification</t>
  </si>
  <si>
    <t>Nucleotide metabolism</t>
  </si>
  <si>
    <t>Phenylalanine, tyrosine and tryptophan biosynthesis</t>
  </si>
  <si>
    <t>Exchange/demand reactions</t>
  </si>
  <si>
    <t>Drug metabolism</t>
  </si>
  <si>
    <t>Purine metabolism</t>
  </si>
  <si>
    <t>Transport reactions</t>
  </si>
  <si>
    <t>Retinol metabolism</t>
  </si>
  <si>
    <t>Fatty acid oxidation</t>
  </si>
  <si>
    <t>Fatty acid activation (cytosolic)</t>
  </si>
  <si>
    <t>Pyrimidine metabolism</t>
  </si>
  <si>
    <t>Carnitine shuttle (mitochondrial)</t>
  </si>
  <si>
    <t>Alanine, aspartate and glutamate metabolism</t>
  </si>
  <si>
    <t>Glycine, serine and threonine metabolism</t>
  </si>
  <si>
    <t>Glycerophospholipid metabolism</t>
  </si>
  <si>
    <t>Porphyrin metabolism</t>
  </si>
  <si>
    <t>Heme synthesis</t>
  </si>
  <si>
    <t>CoA synthesis</t>
  </si>
  <si>
    <t>Pantothenate and CoA biosynthesis</t>
  </si>
  <si>
    <t>Pool reactions</t>
  </si>
  <si>
    <t>Vitamin B12 metabolism</t>
  </si>
  <si>
    <t>Nicotinate and nicotinamide metabolism</t>
  </si>
  <si>
    <t>Sphingolipid metabolism</t>
  </si>
  <si>
    <t>Beta oxidation of even-chain fatty acids (mitochondrial)</t>
  </si>
  <si>
    <t>Pentose phosphate pathway</t>
  </si>
  <si>
    <t>Artificial reactions</t>
  </si>
  <si>
    <t>Lipoic acid metabolism</t>
  </si>
  <si>
    <t>Cysteine and methionine metabolism</t>
  </si>
  <si>
    <t>Butanoate metabolism</t>
  </si>
  <si>
    <t>Miscellaneous</t>
  </si>
  <si>
    <t>Vitamin A metabolism</t>
  </si>
  <si>
    <t>Protein assembly</t>
  </si>
  <si>
    <t>Galactose metabolism</t>
  </si>
  <si>
    <t>Propanoate metabolism</t>
  </si>
  <si>
    <t>Beta-alanine metabolism</t>
  </si>
  <si>
    <t>Vitamin E metabolism</t>
  </si>
  <si>
    <t>Vitamin D metabolism</t>
  </si>
  <si>
    <t>Folate metabolism</t>
  </si>
  <si>
    <t>Valine, leucine, and isoleucine metabolism</t>
  </si>
  <si>
    <t>Glycerolipid metabolism</t>
  </si>
  <si>
    <t>Starch and sucrose metabolism</t>
  </si>
  <si>
    <t>Acylglycerides metabolism</t>
  </si>
  <si>
    <t>Leukotriene metabolism</t>
  </si>
  <si>
    <t>Eicosanoid metabolism</t>
  </si>
  <si>
    <t>Inositol phosphate metabolism</t>
  </si>
  <si>
    <t>Ether lipid metabolism</t>
  </si>
  <si>
    <t>Fatty acid desaturation (even-chain)</t>
  </si>
  <si>
    <t>Carnitine shuttle (cytosolic)</t>
  </si>
  <si>
    <t>Amino sugar and nucleotide sugar metabolism</t>
  </si>
  <si>
    <t>Ascorbate and aldarate metabolism</t>
  </si>
  <si>
    <t>Beta oxidation of even-chain fatty acids (peroxisomal)</t>
  </si>
  <si>
    <t>Beta oxidation of odd-chain fatty acids (mitochondrial)</t>
  </si>
  <si>
    <t>Beta oxidation of odd-chain fatty acids (peroxisomal)</t>
  </si>
  <si>
    <t>Beta oxidation of phytanic acid (peroxisomal)</t>
  </si>
  <si>
    <t>Beta oxidation of unsaturated fatty acids (n-7) (mitochondrial)</t>
  </si>
  <si>
    <t>Beta oxidation of unsaturated fatty acids (n-9) (mitochondrial)</t>
  </si>
  <si>
    <t>Beta oxidation of unsaturated fatty acids (n-9) (peroxisomal)</t>
  </si>
  <si>
    <t>Bile acid biosynthesis</t>
  </si>
  <si>
    <t>Bile acid recycling</t>
  </si>
  <si>
    <t>Biopterin metabolism</t>
  </si>
  <si>
    <t>Biotin metabolism</t>
  </si>
  <si>
    <t>C5-branched dibasic acid metabolism</t>
  </si>
  <si>
    <t>Carnitine shuttle (endoplasmic reticular)</t>
  </si>
  <si>
    <t>Cholesterol biosynthesis 1 (Bloch pathway)</t>
  </si>
  <si>
    <t>Cholesterol metabolism</t>
  </si>
  <si>
    <t>Estrogen metabolism</t>
  </si>
  <si>
    <t>Fatty acid activation (endoplasmic reticular)</t>
  </si>
  <si>
    <t>Fatty acid biosynthesis</t>
  </si>
  <si>
    <t>Fatty acid biosynthesis (even-chain)</t>
  </si>
  <si>
    <t>Fatty acid biosynthesis (odd-chain)</t>
  </si>
  <si>
    <t>Fatty acid biosynthesis (unsaturated)</t>
  </si>
  <si>
    <t>Fatty acid desaturation (odd-chain)</t>
  </si>
  <si>
    <t>Fatty acid elongation (even-chain)</t>
  </si>
  <si>
    <t>Fatty acid elongation (odd-chain)</t>
  </si>
  <si>
    <t>Formation and hydrolysis of cholesterol esters</t>
  </si>
  <si>
    <t>Fructose and mannose metabolism</t>
  </si>
  <si>
    <t>Glycosphingolipid biosynthesis-globo series</t>
  </si>
  <si>
    <t>Glycosphingolipid metabolism</t>
  </si>
  <si>
    <t>Histidine metabolism</t>
  </si>
  <si>
    <t>Isolated</t>
  </si>
  <si>
    <t>Lysine metabolism</t>
  </si>
  <si>
    <t>N-glycan metabolism</t>
  </si>
  <si>
    <t>Omega-3 fatty acid metabolism</t>
  </si>
  <si>
    <t>Omega-6 fatty acid metabolism</t>
  </si>
  <si>
    <t>Pentose and glucuronate interconversions</t>
  </si>
  <si>
    <t>Phenylalanine metabolism</t>
  </si>
  <si>
    <t>Phosphatidylinositol phosphate metabolism</t>
  </si>
  <si>
    <t>Prostaglandin biosynthesis</t>
  </si>
  <si>
    <t>Protein degradation</t>
  </si>
  <si>
    <t>Riboflavin metabolism</t>
  </si>
  <si>
    <t>Serotonin and melatonin biosynthesis</t>
  </si>
  <si>
    <t>Steroid metabolism</t>
  </si>
  <si>
    <t>Terpenoid backbone biosynthesis</t>
  </si>
  <si>
    <t>Thiamine metabolism</t>
  </si>
  <si>
    <t>Tryptophan metabolism</t>
  </si>
  <si>
    <t>Tyrosine metabolism</t>
  </si>
  <si>
    <t>Ubiquinone synthesis</t>
  </si>
  <si>
    <t>Xenobiotics metabolism</t>
  </si>
  <si>
    <t>NSD_Percent</t>
  </si>
  <si>
    <t>HSD_Percent</t>
  </si>
  <si>
    <t>HSD_NSD_Ratio_Norm</t>
  </si>
  <si>
    <t>HSD_minus_NSD_Norm</t>
  </si>
  <si>
    <t>Log2FC_Norm</t>
  </si>
  <si>
    <t>mean</t>
  </si>
  <si>
    <t>mean_hsd</t>
  </si>
  <si>
    <t>Rel_change</t>
  </si>
  <si>
    <t>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</si>
</sst>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abSelected="1" zoomScale="85" zoomScaleNormal="85" workbookViewId="0"/>
  </sheetViews>
  <sheetFormatPr defaultRowHeight="14.5" x14ac:dyDescent="0.35"/>
  <cols>
    <col min="1" max="1" width="54.54296875" customWidth="1"/>
    <col min="2" max="3" width="15.7265625" customWidth="1"/>
  </cols>
  <sheetData>
    <row r="1" spans="1:3" x14ac:dyDescent="0.35">
      <c r="A1" t="s">
        <v>107</v>
      </c>
      <c r="B1" t="s">
        <v>212</v>
      </c>
      <c r="C1" t="s">
        <v>213</v>
      </c>
    </row>
    <row r="2" spans="1:3" x14ac:dyDescent="0.35">
      <c r="A2" t="s">
        <v>108</v>
      </c>
      <c r="B2">
        <v>3.9368785705896497E-2</v>
      </c>
      <c r="C2">
        <v>2.368680517659761E-2</v>
      </c>
    </row>
    <row r="3" spans="1:3" x14ac:dyDescent="0.35">
      <c r="A3" t="s">
        <v>109</v>
      </c>
      <c r="B3">
        <v>90.571090136752488</v>
      </c>
      <c r="C3">
        <v>2.6993729275927798</v>
      </c>
    </row>
    <row r="4" spans="1:3" x14ac:dyDescent="0.35">
      <c r="A4" t="s">
        <v>110</v>
      </c>
      <c r="B4">
        <v>0</v>
      </c>
      <c r="C4">
        <v>0</v>
      </c>
    </row>
    <row r="5" spans="1:3" x14ac:dyDescent="0.35">
      <c r="A5" t="s">
        <v>111</v>
      </c>
      <c r="B5">
        <v>18.901490864478713</v>
      </c>
      <c r="C5">
        <v>11.372358167173285</v>
      </c>
    </row>
    <row r="6" spans="1:3" x14ac:dyDescent="0.35">
      <c r="A6" t="s">
        <v>112</v>
      </c>
      <c r="B6">
        <v>16.781301463264111</v>
      </c>
      <c r="C6">
        <v>11.466869184986233</v>
      </c>
    </row>
    <row r="7" spans="1:3" x14ac:dyDescent="0.35">
      <c r="A7" t="s">
        <v>113</v>
      </c>
      <c r="B7">
        <v>0.53505758754832067</v>
      </c>
      <c r="C7">
        <v>0.32192521580921307</v>
      </c>
    </row>
    <row r="8" spans="1:3" x14ac:dyDescent="0.35">
      <c r="A8" t="s">
        <v>114</v>
      </c>
      <c r="B8">
        <v>0</v>
      </c>
      <c r="C8">
        <v>0</v>
      </c>
    </row>
    <row r="9" spans="1:3" x14ac:dyDescent="0.35">
      <c r="A9" t="s">
        <v>115</v>
      </c>
      <c r="B9">
        <v>6.3445563740907582E-2</v>
      </c>
      <c r="C9">
        <v>0.35526745111844565</v>
      </c>
    </row>
    <row r="10" spans="1:3" x14ac:dyDescent="0.35">
      <c r="A10" t="s">
        <v>116</v>
      </c>
      <c r="B10">
        <v>0</v>
      </c>
      <c r="C10">
        <v>0</v>
      </c>
    </row>
    <row r="11" spans="1:3" x14ac:dyDescent="0.35">
      <c r="A11" t="s">
        <v>117</v>
      </c>
      <c r="B11">
        <v>0</v>
      </c>
      <c r="C11">
        <v>0</v>
      </c>
    </row>
    <row r="12" spans="1:3" x14ac:dyDescent="0.35">
      <c r="A12" t="s">
        <v>118</v>
      </c>
      <c r="B12">
        <v>0</v>
      </c>
      <c r="C12">
        <v>0</v>
      </c>
    </row>
    <row r="13" spans="1:3" x14ac:dyDescent="0.35">
      <c r="A13" t="s">
        <v>119</v>
      </c>
      <c r="B13">
        <v>0</v>
      </c>
      <c r="C13">
        <v>0</v>
      </c>
    </row>
    <row r="14" spans="1:3" x14ac:dyDescent="0.35">
      <c r="A14" t="s">
        <v>120</v>
      </c>
      <c r="B14">
        <v>0</v>
      </c>
      <c r="C14">
        <v>0</v>
      </c>
    </row>
    <row r="15" spans="1:3" x14ac:dyDescent="0.35">
      <c r="A15" t="s">
        <v>121</v>
      </c>
      <c r="B15">
        <v>0</v>
      </c>
      <c r="C15">
        <v>0</v>
      </c>
    </row>
    <row r="16" spans="1:3" x14ac:dyDescent="0.35">
      <c r="A16" t="s">
        <v>122</v>
      </c>
      <c r="B16">
        <v>0</v>
      </c>
      <c r="C16">
        <v>0</v>
      </c>
    </row>
    <row r="17" spans="1:3" x14ac:dyDescent="0.35">
      <c r="A17" t="s">
        <v>123</v>
      </c>
      <c r="B17">
        <v>0.17447530028749583</v>
      </c>
      <c r="C17">
        <v>0.10497561385083033</v>
      </c>
    </row>
    <row r="18" spans="1:3" x14ac:dyDescent="0.35">
      <c r="A18" t="s">
        <v>124</v>
      </c>
      <c r="B18">
        <v>0</v>
      </c>
      <c r="C18">
        <v>0</v>
      </c>
    </row>
    <row r="19" spans="1:3" x14ac:dyDescent="0.35">
      <c r="A19" t="s">
        <v>125</v>
      </c>
      <c r="B19">
        <v>0</v>
      </c>
      <c r="C19">
        <v>0</v>
      </c>
    </row>
    <row r="20" spans="1:3" x14ac:dyDescent="0.35">
      <c r="A20" t="s">
        <v>126</v>
      </c>
      <c r="B20">
        <v>0</v>
      </c>
      <c r="C20">
        <v>0</v>
      </c>
    </row>
    <row r="21" spans="1:3" x14ac:dyDescent="0.35">
      <c r="A21" t="s">
        <v>127</v>
      </c>
      <c r="B21">
        <v>0</v>
      </c>
      <c r="C21">
        <v>0</v>
      </c>
    </row>
    <row r="22" spans="1:3" x14ac:dyDescent="0.35">
      <c r="A22" t="s">
        <v>128</v>
      </c>
      <c r="B22">
        <v>16.490020226062768</v>
      </c>
      <c r="C22">
        <v>0.23327914189073407</v>
      </c>
    </row>
    <row r="23" spans="1:3" x14ac:dyDescent="0.35">
      <c r="A23" t="s">
        <v>129</v>
      </c>
      <c r="B23">
        <v>0</v>
      </c>
      <c r="C23">
        <v>0</v>
      </c>
    </row>
    <row r="24" spans="1:3" x14ac:dyDescent="0.35">
      <c r="A24" t="s">
        <v>130</v>
      </c>
      <c r="B24">
        <v>5.6224612646340684E-5</v>
      </c>
      <c r="C24">
        <v>3.3828359752639024E-5</v>
      </c>
    </row>
    <row r="25" spans="1:3" x14ac:dyDescent="0.35">
      <c r="A25" t="s">
        <v>131</v>
      </c>
      <c r="B25">
        <v>0</v>
      </c>
      <c r="C25">
        <v>0</v>
      </c>
    </row>
    <row r="26" spans="1:3" x14ac:dyDescent="0.35">
      <c r="A26" t="s">
        <v>132</v>
      </c>
      <c r="B26">
        <v>6.0196100895905866</v>
      </c>
      <c r="C26">
        <v>3.6217863689368883</v>
      </c>
    </row>
    <row r="27" spans="1:3" x14ac:dyDescent="0.35">
      <c r="A27" t="s">
        <v>133</v>
      </c>
      <c r="B27">
        <v>0</v>
      </c>
      <c r="C27">
        <v>0</v>
      </c>
    </row>
    <row r="28" spans="1:3" x14ac:dyDescent="0.35">
      <c r="A28" t="s">
        <v>134</v>
      </c>
      <c r="B28">
        <v>0</v>
      </c>
      <c r="C28">
        <v>0</v>
      </c>
    </row>
    <row r="29" spans="1:3" x14ac:dyDescent="0.35">
      <c r="A29" t="s">
        <v>135</v>
      </c>
      <c r="B29">
        <v>1.1631686685833096</v>
      </c>
      <c r="C29">
        <v>0.6998374256722002</v>
      </c>
    </row>
    <row r="30" spans="1:3" x14ac:dyDescent="0.35">
      <c r="A30" t="s">
        <v>136</v>
      </c>
      <c r="B30">
        <v>0.44737256483973292</v>
      </c>
      <c r="C30">
        <v>0.2691682406431547</v>
      </c>
    </row>
    <row r="31" spans="1:3" x14ac:dyDescent="0.35">
      <c r="A31" t="s">
        <v>137</v>
      </c>
      <c r="B31">
        <v>12.310709638055719</v>
      </c>
      <c r="C31">
        <v>5.7334345924931167</v>
      </c>
    </row>
    <row r="32" spans="1:3" x14ac:dyDescent="0.35">
      <c r="A32" t="s">
        <v>138</v>
      </c>
      <c r="B32">
        <v>8.3083476327378974E-3</v>
      </c>
      <c r="C32">
        <v>4.9988387548014438E-3</v>
      </c>
    </row>
    <row r="33" spans="1:3" x14ac:dyDescent="0.35">
      <c r="A33" t="s">
        <v>139</v>
      </c>
      <c r="B33">
        <v>0</v>
      </c>
      <c r="C33">
        <v>0</v>
      </c>
    </row>
    <row r="34" spans="1:3" x14ac:dyDescent="0.35">
      <c r="A34" t="s">
        <v>140</v>
      </c>
      <c r="B34">
        <v>1.279485535441636E-3</v>
      </c>
      <c r="C34">
        <v>7.6982116823942246E-4</v>
      </c>
    </row>
    <row r="35" spans="1:3" x14ac:dyDescent="0.35">
      <c r="A35" t="s">
        <v>141</v>
      </c>
      <c r="B35">
        <v>13.150417503752204</v>
      </c>
      <c r="C35">
        <v>6.5154472281498732</v>
      </c>
    </row>
    <row r="36" spans="1:3" x14ac:dyDescent="0.35">
      <c r="A36" t="s">
        <v>142</v>
      </c>
      <c r="B36">
        <v>6.9715158759901756</v>
      </c>
      <c r="C36">
        <v>4.1945143945703043</v>
      </c>
    </row>
    <row r="37" spans="1:3" x14ac:dyDescent="0.35">
      <c r="A37" t="s">
        <v>143</v>
      </c>
      <c r="B37">
        <v>0</v>
      </c>
      <c r="C37">
        <v>0</v>
      </c>
    </row>
    <row r="38" spans="1:3" x14ac:dyDescent="0.35">
      <c r="A38" t="s">
        <v>144</v>
      </c>
      <c r="B38">
        <v>0</v>
      </c>
      <c r="C38">
        <v>0</v>
      </c>
    </row>
    <row r="39" spans="1:3" x14ac:dyDescent="0.35">
      <c r="A39" t="s">
        <v>145</v>
      </c>
      <c r="B39">
        <v>0</v>
      </c>
      <c r="C39">
        <v>0</v>
      </c>
    </row>
    <row r="40" spans="1:3" x14ac:dyDescent="0.35">
      <c r="A40" t="s">
        <v>146</v>
      </c>
      <c r="B40">
        <v>0</v>
      </c>
      <c r="C40">
        <v>0</v>
      </c>
    </row>
    <row r="41" spans="1:3" x14ac:dyDescent="0.35">
      <c r="A41" t="s">
        <v>147</v>
      </c>
      <c r="B41">
        <v>0</v>
      </c>
      <c r="C41">
        <v>0</v>
      </c>
    </row>
    <row r="42" spans="1:3" x14ac:dyDescent="0.35">
      <c r="A42" t="s">
        <v>148</v>
      </c>
      <c r="B42">
        <v>3.0211931512569442E-4</v>
      </c>
      <c r="C42">
        <v>1.8177450051241989E-4</v>
      </c>
    </row>
    <row r="43" spans="1:3" x14ac:dyDescent="0.35">
      <c r="A43" t="s">
        <v>149</v>
      </c>
      <c r="B43">
        <v>0</v>
      </c>
      <c r="C43">
        <v>0</v>
      </c>
    </row>
    <row r="44" spans="1:3" x14ac:dyDescent="0.35">
      <c r="A44" t="s">
        <v>150</v>
      </c>
      <c r="B44">
        <v>0</v>
      </c>
      <c r="C44">
        <v>0</v>
      </c>
    </row>
    <row r="45" spans="1:3" x14ac:dyDescent="0.35">
      <c r="A45" t="s">
        <v>151</v>
      </c>
      <c r="B45">
        <v>0</v>
      </c>
      <c r="C45">
        <v>0</v>
      </c>
    </row>
    <row r="46" spans="1:3" x14ac:dyDescent="0.35">
      <c r="A46" t="s">
        <v>152</v>
      </c>
      <c r="B46">
        <v>8.0739302014364309</v>
      </c>
      <c r="C46">
        <v>4.8926784770207083</v>
      </c>
    </row>
    <row r="47" spans="1:3" x14ac:dyDescent="0.35">
      <c r="A47" t="s">
        <v>153</v>
      </c>
      <c r="B47">
        <v>11.759022885530252</v>
      </c>
      <c r="C47">
        <v>5.9986065057617333E-2</v>
      </c>
    </row>
    <row r="48" spans="1:3" x14ac:dyDescent="0.35">
      <c r="A48" t="s">
        <v>154</v>
      </c>
      <c r="B48">
        <v>0</v>
      </c>
      <c r="C48">
        <v>0</v>
      </c>
    </row>
    <row r="49" spans="1:3" x14ac:dyDescent="0.35">
      <c r="A49" t="s">
        <v>155</v>
      </c>
      <c r="B49">
        <v>0</v>
      </c>
      <c r="C49">
        <v>0</v>
      </c>
    </row>
    <row r="50" spans="1:3" x14ac:dyDescent="0.35">
      <c r="A50" t="s">
        <v>156</v>
      </c>
      <c r="B50">
        <v>0.19940034318570951</v>
      </c>
      <c r="C50">
        <v>0.11997213011523467</v>
      </c>
    </row>
    <row r="51" spans="1:3" x14ac:dyDescent="0.35">
      <c r="A51" t="s">
        <v>157</v>
      </c>
      <c r="B51">
        <v>8.4155830589762115E-2</v>
      </c>
      <c r="C51">
        <v>5.0633585159216329E-2</v>
      </c>
    </row>
    <row r="52" spans="1:3" x14ac:dyDescent="0.35">
      <c r="A52" t="s">
        <v>158</v>
      </c>
      <c r="B52">
        <v>0.5309835096434623</v>
      </c>
      <c r="C52">
        <v>1.046933888211085</v>
      </c>
    </row>
    <row r="53" spans="1:3" x14ac:dyDescent="0.35">
      <c r="A53" t="s">
        <v>159</v>
      </c>
      <c r="B53">
        <v>2.268178903737446</v>
      </c>
      <c r="C53">
        <v>1.3646829800607942</v>
      </c>
    </row>
    <row r="54" spans="1:3" x14ac:dyDescent="0.35">
      <c r="A54" t="s">
        <v>160</v>
      </c>
      <c r="B54">
        <v>304.14144078341025</v>
      </c>
      <c r="C54">
        <v>77.866640688366971</v>
      </c>
    </row>
    <row r="55" spans="1:3" x14ac:dyDescent="0.35">
      <c r="A55" t="s">
        <v>161</v>
      </c>
      <c r="B55">
        <v>0</v>
      </c>
      <c r="C55">
        <v>0</v>
      </c>
    </row>
    <row r="56" spans="1:3" x14ac:dyDescent="0.35">
      <c r="A56" t="s">
        <v>162</v>
      </c>
      <c r="B56">
        <v>0</v>
      </c>
      <c r="C56">
        <v>0</v>
      </c>
    </row>
    <row r="57" spans="1:3" x14ac:dyDescent="0.35">
      <c r="A57" t="s">
        <v>163</v>
      </c>
      <c r="B57">
        <v>1.1631686685833056</v>
      </c>
      <c r="C57">
        <v>0.6998374256722022</v>
      </c>
    </row>
    <row r="58" spans="1:3" x14ac:dyDescent="0.35">
      <c r="A58" t="s">
        <v>164</v>
      </c>
      <c r="B58">
        <v>47.576387021932042</v>
      </c>
      <c r="C58">
        <v>0</v>
      </c>
    </row>
    <row r="59" spans="1:3" x14ac:dyDescent="0.35">
      <c r="A59" t="s">
        <v>165</v>
      </c>
      <c r="B59">
        <v>3.3233390530951592E-3</v>
      </c>
      <c r="C59">
        <v>1.9995355019205778E-3</v>
      </c>
    </row>
    <row r="60" spans="1:3" x14ac:dyDescent="0.35">
      <c r="A60" t="s">
        <v>166</v>
      </c>
      <c r="B60">
        <v>0</v>
      </c>
      <c r="C60">
        <v>0</v>
      </c>
    </row>
    <row r="61" spans="1:3" x14ac:dyDescent="0.35">
      <c r="A61" t="s">
        <v>167</v>
      </c>
      <c r="B61">
        <v>1.0574260623484598E-2</v>
      </c>
      <c r="C61">
        <v>6.3621584152018379E-3</v>
      </c>
    </row>
    <row r="62" spans="1:3" x14ac:dyDescent="0.35">
      <c r="A62" t="s">
        <v>168</v>
      </c>
      <c r="B62">
        <v>0.46526746743332226</v>
      </c>
      <c r="C62">
        <v>0.27993497026888087</v>
      </c>
    </row>
    <row r="63" spans="1:3" x14ac:dyDescent="0.35">
      <c r="A63" t="s">
        <v>169</v>
      </c>
      <c r="B63">
        <v>0</v>
      </c>
      <c r="C63">
        <v>0</v>
      </c>
    </row>
    <row r="64" spans="1:3" x14ac:dyDescent="0.35">
      <c r="A64" t="s">
        <v>170</v>
      </c>
      <c r="B64">
        <v>0.29581318197717243</v>
      </c>
      <c r="C64">
        <v>0.17798032335839198</v>
      </c>
    </row>
    <row r="65" spans="1:3" x14ac:dyDescent="0.35">
      <c r="A65" t="s">
        <v>171</v>
      </c>
      <c r="B65">
        <v>0</v>
      </c>
      <c r="C65">
        <v>0</v>
      </c>
    </row>
    <row r="66" spans="1:3" x14ac:dyDescent="0.35">
      <c r="A66" t="s">
        <v>172</v>
      </c>
      <c r="B66">
        <v>0.91391823960114837</v>
      </c>
      <c r="C66">
        <v>0.54987226302816894</v>
      </c>
    </row>
    <row r="67" spans="1:3" x14ac:dyDescent="0.35">
      <c r="A67" t="s">
        <v>173</v>
      </c>
      <c r="B67">
        <v>12.546438644956499</v>
      </c>
      <c r="C67">
        <v>7.5487481392830569</v>
      </c>
    </row>
    <row r="68" spans="1:3" x14ac:dyDescent="0.35">
      <c r="A68" t="s">
        <v>174</v>
      </c>
      <c r="B68">
        <v>0</v>
      </c>
      <c r="C68">
        <v>0</v>
      </c>
    </row>
    <row r="69" spans="1:3" x14ac:dyDescent="0.35">
      <c r="A69" t="s">
        <v>175</v>
      </c>
      <c r="B69">
        <v>0</v>
      </c>
      <c r="C69">
        <v>0</v>
      </c>
    </row>
    <row r="70" spans="1:3" x14ac:dyDescent="0.35">
      <c r="A70" t="s">
        <v>176</v>
      </c>
      <c r="B70">
        <v>192.5790280548355</v>
      </c>
      <c r="C70">
        <v>165.65859807309641</v>
      </c>
    </row>
    <row r="71" spans="1:3" x14ac:dyDescent="0.35">
      <c r="A71" t="s">
        <v>177</v>
      </c>
      <c r="B71">
        <v>1.1631686685833096</v>
      </c>
      <c r="C71">
        <v>0.6998374256722002</v>
      </c>
    </row>
    <row r="72" spans="1:3" x14ac:dyDescent="0.35">
      <c r="A72" t="s">
        <v>178</v>
      </c>
      <c r="B72">
        <v>0</v>
      </c>
      <c r="C72">
        <v>0</v>
      </c>
    </row>
    <row r="73" spans="1:3" x14ac:dyDescent="0.35">
      <c r="A73" t="s">
        <v>179</v>
      </c>
      <c r="B73">
        <v>0.53684707780761987</v>
      </c>
      <c r="C73">
        <v>0.32300188877179209</v>
      </c>
    </row>
    <row r="74" spans="1:3" x14ac:dyDescent="0.35">
      <c r="A74" t="s">
        <v>180</v>
      </c>
      <c r="B74">
        <v>0</v>
      </c>
      <c r="C74">
        <v>0</v>
      </c>
    </row>
    <row r="75" spans="1:3" x14ac:dyDescent="0.35">
      <c r="A75" t="s">
        <v>181</v>
      </c>
      <c r="B75">
        <v>0</v>
      </c>
      <c r="C75">
        <v>7.3243204716968888</v>
      </c>
    </row>
    <row r="76" spans="1:3" x14ac:dyDescent="0.35">
      <c r="A76" t="s">
        <v>182</v>
      </c>
      <c r="B76">
        <v>0</v>
      </c>
      <c r="C76">
        <v>0</v>
      </c>
    </row>
    <row r="77" spans="1:3" x14ac:dyDescent="0.35">
      <c r="A77" t="s">
        <v>183</v>
      </c>
      <c r="B77">
        <v>1.1165385290694061</v>
      </c>
      <c r="C77">
        <v>0.67178172087415899</v>
      </c>
    </row>
    <row r="78" spans="1:3" x14ac:dyDescent="0.35">
      <c r="A78" t="s">
        <v>184</v>
      </c>
      <c r="B78">
        <v>1.4955025738928214</v>
      </c>
      <c r="C78">
        <v>0.89979097586425982</v>
      </c>
    </row>
    <row r="79" spans="1:3" x14ac:dyDescent="0.35">
      <c r="A79" t="s">
        <v>185</v>
      </c>
      <c r="B79">
        <v>0.19033669122272273</v>
      </c>
      <c r="C79">
        <v>0.1145188514736331</v>
      </c>
    </row>
    <row r="80" spans="1:3" x14ac:dyDescent="0.35">
      <c r="A80" t="s">
        <v>186</v>
      </c>
      <c r="B80">
        <v>0</v>
      </c>
      <c r="C80">
        <v>0</v>
      </c>
    </row>
    <row r="81" spans="1:3" x14ac:dyDescent="0.35">
      <c r="A81" t="s">
        <v>187</v>
      </c>
      <c r="B81">
        <v>0.23263373371666113</v>
      </c>
      <c r="C81">
        <v>0.13996748513444043</v>
      </c>
    </row>
    <row r="82" spans="1:3" x14ac:dyDescent="0.35">
      <c r="A82" t="s">
        <v>188</v>
      </c>
      <c r="B82">
        <v>0</v>
      </c>
      <c r="C82">
        <v>0</v>
      </c>
    </row>
    <row r="83" spans="1:3" x14ac:dyDescent="0.35">
      <c r="A83" t="s">
        <v>189</v>
      </c>
      <c r="B83">
        <v>2.1312089550083528</v>
      </c>
      <c r="C83">
        <v>5.5908897148708725</v>
      </c>
    </row>
    <row r="84" spans="1:3" x14ac:dyDescent="0.35">
      <c r="A84" t="s">
        <v>190</v>
      </c>
      <c r="B84">
        <v>0.42549967376419029</v>
      </c>
      <c r="C84">
        <v>4.1053319618624755</v>
      </c>
    </row>
    <row r="85" spans="1:3" x14ac:dyDescent="0.35">
      <c r="A85" t="s">
        <v>191</v>
      </c>
      <c r="B85">
        <v>54.400737856268492</v>
      </c>
      <c r="C85">
        <v>45.414436240414112</v>
      </c>
    </row>
    <row r="86" spans="1:3" x14ac:dyDescent="0.35">
      <c r="A86" t="s">
        <v>192</v>
      </c>
      <c r="B86">
        <v>11.192958143084661</v>
      </c>
      <c r="C86">
        <v>11.153936503860397</v>
      </c>
    </row>
    <row r="87" spans="1:3" x14ac:dyDescent="0.35">
      <c r="A87" t="s">
        <v>193</v>
      </c>
      <c r="B87">
        <v>9.9202114147824041</v>
      </c>
      <c r="C87">
        <v>4.9494162637662269</v>
      </c>
    </row>
    <row r="88" spans="1:3" x14ac:dyDescent="0.35">
      <c r="A88" t="s">
        <v>194</v>
      </c>
      <c r="B88">
        <v>0</v>
      </c>
      <c r="C88">
        <v>0</v>
      </c>
    </row>
    <row r="89" spans="1:3" x14ac:dyDescent="0.35">
      <c r="A89" t="s">
        <v>195</v>
      </c>
      <c r="B89">
        <v>0</v>
      </c>
      <c r="C89">
        <v>0</v>
      </c>
    </row>
    <row r="90" spans="1:3" x14ac:dyDescent="0.35">
      <c r="A90" t="s">
        <v>196</v>
      </c>
      <c r="B90">
        <v>0.69539120560202528</v>
      </c>
      <c r="C90">
        <v>0.41839227990579575</v>
      </c>
    </row>
    <row r="91" spans="1:3" x14ac:dyDescent="0.35">
      <c r="A91" t="s">
        <v>197</v>
      </c>
      <c r="B91">
        <v>0.50775653730065906</v>
      </c>
      <c r="C91">
        <v>2.7090480993762666E-2</v>
      </c>
    </row>
    <row r="92" spans="1:3" x14ac:dyDescent="0.35">
      <c r="A92" t="s">
        <v>198</v>
      </c>
      <c r="B92">
        <v>0</v>
      </c>
      <c r="C92">
        <v>0</v>
      </c>
    </row>
    <row r="93" spans="1:3" x14ac:dyDescent="0.35">
      <c r="A93" t="s">
        <v>199</v>
      </c>
      <c r="B93">
        <v>0</v>
      </c>
      <c r="C93">
        <v>0</v>
      </c>
    </row>
    <row r="94" spans="1:3" x14ac:dyDescent="0.35">
      <c r="A94" t="s">
        <v>200</v>
      </c>
      <c r="B94">
        <v>0</v>
      </c>
      <c r="C94">
        <v>0</v>
      </c>
    </row>
    <row r="95" spans="1:3" x14ac:dyDescent="0.35">
      <c r="A95" t="s">
        <v>201</v>
      </c>
      <c r="B95">
        <v>6.6034557826879059</v>
      </c>
      <c r="C95">
        <v>5.2236010074939516</v>
      </c>
    </row>
    <row r="96" spans="1:3" x14ac:dyDescent="0.35">
      <c r="A96" t="s">
        <v>202</v>
      </c>
      <c r="B96">
        <v>65.13154412517288</v>
      </c>
      <c r="C96">
        <v>71.645840394658023</v>
      </c>
    </row>
    <row r="97" spans="1:3" x14ac:dyDescent="0.35">
      <c r="A97" t="s">
        <v>203</v>
      </c>
      <c r="B97">
        <v>0</v>
      </c>
      <c r="C97">
        <v>0</v>
      </c>
    </row>
    <row r="98" spans="1:3" x14ac:dyDescent="0.35">
      <c r="A98" t="s">
        <v>204</v>
      </c>
      <c r="B98">
        <v>0</v>
      </c>
      <c r="C98">
        <v>0</v>
      </c>
    </row>
    <row r="99" spans="1:3" x14ac:dyDescent="0.35">
      <c r="A99" t="s">
        <v>205</v>
      </c>
      <c r="B99">
        <v>0</v>
      </c>
      <c r="C99">
        <v>0</v>
      </c>
    </row>
    <row r="100" spans="1:3" x14ac:dyDescent="0.35">
      <c r="A100" t="s">
        <v>206</v>
      </c>
      <c r="B100">
        <v>8.7237650143747916E-2</v>
      </c>
      <c r="C100">
        <v>5.2487806925415166E-2</v>
      </c>
    </row>
    <row r="101" spans="1:3" x14ac:dyDescent="0.35">
      <c r="A101" t="s">
        <v>207</v>
      </c>
      <c r="B101">
        <v>0.27140602266943797</v>
      </c>
      <c r="C101">
        <v>0.16329539932351386</v>
      </c>
    </row>
    <row r="102" spans="1:3" x14ac:dyDescent="0.35">
      <c r="A102" t="s">
        <v>208</v>
      </c>
      <c r="B102">
        <v>0.96930722381942136</v>
      </c>
      <c r="C102">
        <v>0.58319785472683516</v>
      </c>
    </row>
    <row r="103" spans="1:3" x14ac:dyDescent="0.35">
      <c r="A103" t="s">
        <v>209</v>
      </c>
      <c r="B103">
        <v>0.10947469821960522</v>
      </c>
      <c r="C103">
        <v>6.5867051827971965E-2</v>
      </c>
    </row>
    <row r="104" spans="1:3" x14ac:dyDescent="0.35">
      <c r="A104" t="s">
        <v>210</v>
      </c>
      <c r="B104">
        <v>0.11631686685833055</v>
      </c>
      <c r="C104">
        <v>6.9983742567220203E-2</v>
      </c>
    </row>
    <row r="105" spans="1:3" x14ac:dyDescent="0.35">
      <c r="A105" t="s">
        <v>211</v>
      </c>
      <c r="B105">
        <v>0</v>
      </c>
      <c r="C10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1"/>
  <sheetViews>
    <sheetView workbookViewId="0"/>
  </sheetViews>
  <sheetFormatPr defaultRowHeight="14.5" x14ac:dyDescent="0.35"/>
  <cols>
    <col min="1" max="1" width="6.54296875" customWidth="1"/>
    <col min="2" max="2" width="5.26953125" customWidth="1"/>
    <col min="3" max="3" width="54.54296875" customWidth="1"/>
    <col min="4" max="4" width="11.7265625" customWidth="1"/>
    <col min="5" max="5" width="13.7265625" customWidth="1"/>
    <col min="6" max="6" width="11.7265625" customWidth="1"/>
    <col min="7" max="7" width="14.36328125" customWidth="1"/>
  </cols>
  <sheetData>
    <row r="1" spans="1:7" x14ac:dyDescent="0.35">
      <c r="A1" t="s">
        <v>1070</v>
      </c>
      <c r="B1" t="s">
        <v>1073</v>
      </c>
      <c r="C1" t="s">
        <v>1074</v>
      </c>
      <c r="D1" t="s">
        <v>1105</v>
      </c>
      <c r="E1" t="s">
        <v>1106</v>
      </c>
      <c r="F1" t="s">
        <v>1107</v>
      </c>
      <c r="G1" t="s">
        <v>1108</v>
      </c>
    </row>
    <row r="2" spans="1:7" x14ac:dyDescent="0.35">
      <c r="A2" t="s">
        <v>1071</v>
      </c>
      <c r="B2">
        <v>1</v>
      </c>
      <c r="C2" t="s">
        <v>1075</v>
      </c>
      <c r="D2">
        <v>304.14144078341025</v>
      </c>
      <c r="E2">
        <v>0</v>
      </c>
      <c r="F2">
        <v>7907.6774603686663</v>
      </c>
      <c r="G2">
        <v>26</v>
      </c>
    </row>
    <row r="3" spans="1:7" x14ac:dyDescent="0.35">
      <c r="A3" t="s">
        <v>1071</v>
      </c>
      <c r="B3">
        <v>2</v>
      </c>
      <c r="C3" t="s">
        <v>1076</v>
      </c>
      <c r="D3">
        <v>192.5790280548355</v>
      </c>
      <c r="E3">
        <v>84.898581720052064</v>
      </c>
      <c r="F3">
        <v>1540.632224438684</v>
      </c>
      <c r="G3">
        <v>8</v>
      </c>
    </row>
    <row r="4" spans="1:7" x14ac:dyDescent="0.35">
      <c r="A4" t="s">
        <v>1071</v>
      </c>
      <c r="B4">
        <v>3</v>
      </c>
      <c r="C4" t="s">
        <v>1077</v>
      </c>
      <c r="D4">
        <v>90.571090136752488</v>
      </c>
      <c r="E4">
        <v>0</v>
      </c>
      <c r="F4">
        <v>1267.9952619145349</v>
      </c>
      <c r="G4">
        <v>14</v>
      </c>
    </row>
    <row r="5" spans="1:7" x14ac:dyDescent="0.35">
      <c r="A5" t="s">
        <v>1071</v>
      </c>
      <c r="B5">
        <v>4</v>
      </c>
      <c r="C5" t="s">
        <v>1078</v>
      </c>
      <c r="D5">
        <v>65.13154412517288</v>
      </c>
      <c r="E5">
        <v>0</v>
      </c>
      <c r="F5">
        <v>1888.8147796300136</v>
      </c>
      <c r="G5">
        <v>29</v>
      </c>
    </row>
    <row r="6" spans="1:7" x14ac:dyDescent="0.35">
      <c r="A6" t="s">
        <v>1071</v>
      </c>
      <c r="B6">
        <v>5</v>
      </c>
      <c r="C6" t="s">
        <v>1079</v>
      </c>
      <c r="D6">
        <v>54.400737856268492</v>
      </c>
      <c r="E6">
        <v>0</v>
      </c>
      <c r="F6">
        <v>870.41180570029587</v>
      </c>
      <c r="G6">
        <v>16</v>
      </c>
    </row>
    <row r="7" spans="1:7" x14ac:dyDescent="0.35">
      <c r="A7" t="s">
        <v>1071</v>
      </c>
      <c r="B7">
        <v>6</v>
      </c>
      <c r="C7" t="s">
        <v>1080</v>
      </c>
      <c r="D7">
        <v>47.576387021932042</v>
      </c>
      <c r="E7">
        <v>0</v>
      </c>
      <c r="F7">
        <v>142.72916106579612</v>
      </c>
      <c r="G7">
        <v>3</v>
      </c>
    </row>
    <row r="8" spans="1:7" x14ac:dyDescent="0.35">
      <c r="A8" t="s">
        <v>1071</v>
      </c>
      <c r="B8">
        <v>7</v>
      </c>
      <c r="C8" t="s">
        <v>1081</v>
      </c>
      <c r="D8">
        <v>18.901490864478713</v>
      </c>
      <c r="E8">
        <v>16.28436136016628</v>
      </c>
      <c r="F8">
        <v>378.02981728957428</v>
      </c>
      <c r="G8">
        <v>20</v>
      </c>
    </row>
    <row r="9" spans="1:7" x14ac:dyDescent="0.35">
      <c r="A9" t="s">
        <v>1071</v>
      </c>
      <c r="B9">
        <v>8</v>
      </c>
      <c r="C9" t="s">
        <v>1082</v>
      </c>
      <c r="D9">
        <v>16.781301463264111</v>
      </c>
      <c r="E9">
        <v>0</v>
      </c>
      <c r="F9">
        <v>218.15691902243344</v>
      </c>
      <c r="G9">
        <v>13</v>
      </c>
    </row>
    <row r="10" spans="1:7" x14ac:dyDescent="0.35">
      <c r="A10" t="s">
        <v>1071</v>
      </c>
      <c r="B10">
        <v>9</v>
      </c>
      <c r="C10" t="s">
        <v>1083</v>
      </c>
      <c r="D10">
        <v>16.490020226062768</v>
      </c>
      <c r="E10">
        <v>0</v>
      </c>
      <c r="F10">
        <v>49.470060678188304</v>
      </c>
      <c r="G10">
        <v>3</v>
      </c>
    </row>
    <row r="11" spans="1:7" x14ac:dyDescent="0.35">
      <c r="A11" t="s">
        <v>1071</v>
      </c>
      <c r="B11">
        <v>10</v>
      </c>
      <c r="C11" t="s">
        <v>1084</v>
      </c>
      <c r="D11">
        <v>13.150417503752204</v>
      </c>
      <c r="E11">
        <v>0</v>
      </c>
      <c r="F11">
        <v>6009.7407992147573</v>
      </c>
      <c r="G11">
        <v>457</v>
      </c>
    </row>
    <row r="12" spans="1:7" x14ac:dyDescent="0.35">
      <c r="A12" t="s">
        <v>1071</v>
      </c>
      <c r="B12">
        <v>11</v>
      </c>
      <c r="C12" t="s">
        <v>1085</v>
      </c>
      <c r="D12">
        <v>12.546438644956499</v>
      </c>
      <c r="E12">
        <v>0</v>
      </c>
      <c r="F12">
        <v>414.03247528356445</v>
      </c>
      <c r="G12">
        <v>33</v>
      </c>
    </row>
    <row r="13" spans="1:7" x14ac:dyDescent="0.35">
      <c r="A13" t="s">
        <v>1071</v>
      </c>
      <c r="B13">
        <v>12</v>
      </c>
      <c r="C13" t="s">
        <v>1086</v>
      </c>
      <c r="D13">
        <v>12.310709638055719</v>
      </c>
      <c r="E13">
        <v>0</v>
      </c>
      <c r="F13">
        <v>640.15690117889744</v>
      </c>
      <c r="G13">
        <v>52</v>
      </c>
    </row>
    <row r="14" spans="1:7" x14ac:dyDescent="0.35">
      <c r="A14" t="s">
        <v>1071</v>
      </c>
      <c r="B14">
        <v>13</v>
      </c>
      <c r="C14" t="s">
        <v>1087</v>
      </c>
      <c r="D14">
        <v>11.759022885530252</v>
      </c>
      <c r="E14">
        <v>0</v>
      </c>
      <c r="F14">
        <v>82.313160198711756</v>
      </c>
      <c r="G14">
        <v>7</v>
      </c>
    </row>
    <row r="15" spans="1:7" x14ac:dyDescent="0.35">
      <c r="A15" t="s">
        <v>1071</v>
      </c>
      <c r="B15">
        <v>14</v>
      </c>
      <c r="C15" t="s">
        <v>1088</v>
      </c>
      <c r="D15">
        <v>11.192958143084661</v>
      </c>
      <c r="E15">
        <v>1.5433975123447543</v>
      </c>
      <c r="F15">
        <v>78.350707001592625</v>
      </c>
      <c r="G15">
        <v>7</v>
      </c>
    </row>
    <row r="16" spans="1:7" x14ac:dyDescent="0.35">
      <c r="A16" t="s">
        <v>1071</v>
      </c>
      <c r="B16">
        <v>15</v>
      </c>
      <c r="C16" t="s">
        <v>1089</v>
      </c>
      <c r="D16">
        <v>9.9202114147824041</v>
      </c>
      <c r="E16">
        <v>0.11631686685833056</v>
      </c>
      <c r="F16">
        <v>406.72866800607858</v>
      </c>
      <c r="G16">
        <v>41</v>
      </c>
    </row>
    <row r="17" spans="1:7" x14ac:dyDescent="0.35">
      <c r="A17" t="s">
        <v>1072</v>
      </c>
      <c r="B17">
        <v>1</v>
      </c>
      <c r="C17" t="s">
        <v>1090</v>
      </c>
      <c r="D17">
        <v>165.65859807309641</v>
      </c>
      <c r="E17">
        <v>88.209615282892784</v>
      </c>
      <c r="F17">
        <v>1325.2687845847713</v>
      </c>
      <c r="G17">
        <v>8</v>
      </c>
    </row>
    <row r="18" spans="1:7" x14ac:dyDescent="0.35">
      <c r="A18" t="s">
        <v>1072</v>
      </c>
      <c r="B18">
        <v>2</v>
      </c>
      <c r="C18" t="s">
        <v>1091</v>
      </c>
      <c r="D18">
        <v>77.866640688366971</v>
      </c>
      <c r="E18">
        <v>0</v>
      </c>
      <c r="F18">
        <v>2024.5326578975412</v>
      </c>
      <c r="G18">
        <v>26</v>
      </c>
    </row>
    <row r="19" spans="1:7" x14ac:dyDescent="0.35">
      <c r="A19" t="s">
        <v>1072</v>
      </c>
      <c r="B19">
        <v>3</v>
      </c>
      <c r="C19" t="s">
        <v>1092</v>
      </c>
      <c r="D19">
        <v>71.645840394658023</v>
      </c>
      <c r="E19">
        <v>0</v>
      </c>
      <c r="F19">
        <v>2077.7293714450825</v>
      </c>
      <c r="G19">
        <v>29</v>
      </c>
    </row>
    <row r="20" spans="1:7" x14ac:dyDescent="0.35">
      <c r="A20" t="s">
        <v>1072</v>
      </c>
      <c r="B20">
        <v>4</v>
      </c>
      <c r="C20" t="s">
        <v>1093</v>
      </c>
      <c r="D20">
        <v>45.414436240414112</v>
      </c>
      <c r="E20">
        <v>0</v>
      </c>
      <c r="F20">
        <v>726.63097984662579</v>
      </c>
      <c r="G20">
        <v>16</v>
      </c>
    </row>
    <row r="21" spans="1:7" x14ac:dyDescent="0.35">
      <c r="A21" t="s">
        <v>1072</v>
      </c>
      <c r="B21">
        <v>5</v>
      </c>
      <c r="C21" t="s">
        <v>1094</v>
      </c>
      <c r="D21">
        <v>11.466869184986233</v>
      </c>
      <c r="E21">
        <v>0</v>
      </c>
      <c r="F21">
        <v>149.06929940482104</v>
      </c>
      <c r="G21">
        <v>13</v>
      </c>
    </row>
    <row r="22" spans="1:7" x14ac:dyDescent="0.35">
      <c r="A22" t="s">
        <v>1072</v>
      </c>
      <c r="B22">
        <v>6</v>
      </c>
      <c r="C22" t="s">
        <v>1095</v>
      </c>
      <c r="D22">
        <v>11.372358167173285</v>
      </c>
      <c r="E22">
        <v>9.7977239594108312</v>
      </c>
      <c r="F22">
        <v>227.44716334346572</v>
      </c>
      <c r="G22">
        <v>20</v>
      </c>
    </row>
    <row r="23" spans="1:7" x14ac:dyDescent="0.35">
      <c r="A23" t="s">
        <v>1072</v>
      </c>
      <c r="B23">
        <v>7</v>
      </c>
      <c r="C23" t="s">
        <v>1096</v>
      </c>
      <c r="D23">
        <v>11.153936503860397</v>
      </c>
      <c r="E23">
        <v>1.2824588984207346</v>
      </c>
      <c r="F23">
        <v>78.077555527022781</v>
      </c>
      <c r="G23">
        <v>7</v>
      </c>
    </row>
    <row r="24" spans="1:7" x14ac:dyDescent="0.35">
      <c r="A24" t="s">
        <v>1072</v>
      </c>
      <c r="B24">
        <v>8</v>
      </c>
      <c r="C24" t="s">
        <v>1097</v>
      </c>
      <c r="D24">
        <v>7.5487481392830569</v>
      </c>
      <c r="E24">
        <v>0</v>
      </c>
      <c r="F24">
        <v>249.10868859634087</v>
      </c>
      <c r="G24">
        <v>33</v>
      </c>
    </row>
    <row r="25" spans="1:7" x14ac:dyDescent="0.35">
      <c r="A25" t="s">
        <v>1072</v>
      </c>
      <c r="B25">
        <v>9</v>
      </c>
      <c r="C25" t="s">
        <v>1098</v>
      </c>
      <c r="D25">
        <v>7.3243204716968888</v>
      </c>
      <c r="E25">
        <v>0</v>
      </c>
      <c r="F25">
        <v>153.81072990563467</v>
      </c>
      <c r="G25">
        <v>21</v>
      </c>
    </row>
    <row r="26" spans="1:7" x14ac:dyDescent="0.35">
      <c r="A26" t="s">
        <v>1072</v>
      </c>
      <c r="B26">
        <v>10</v>
      </c>
      <c r="C26" t="s">
        <v>1099</v>
      </c>
      <c r="D26">
        <v>6.5154472281498732</v>
      </c>
      <c r="E26">
        <v>0</v>
      </c>
      <c r="F26">
        <v>2977.5593832644922</v>
      </c>
      <c r="G26">
        <v>457</v>
      </c>
    </row>
    <row r="27" spans="1:7" x14ac:dyDescent="0.35">
      <c r="A27" t="s">
        <v>1072</v>
      </c>
      <c r="B27">
        <v>11</v>
      </c>
      <c r="C27" t="s">
        <v>1100</v>
      </c>
      <c r="D27">
        <v>5.7334345924931167</v>
      </c>
      <c r="E27">
        <v>0</v>
      </c>
      <c r="F27">
        <v>298.13859880964208</v>
      </c>
      <c r="G27">
        <v>52</v>
      </c>
    </row>
    <row r="28" spans="1:7" x14ac:dyDescent="0.35">
      <c r="A28" t="s">
        <v>1072</v>
      </c>
      <c r="B28">
        <v>12</v>
      </c>
      <c r="C28" t="s">
        <v>1101</v>
      </c>
      <c r="D28">
        <v>5.5908897148708725</v>
      </c>
      <c r="E28">
        <v>0</v>
      </c>
      <c r="F28">
        <v>318.68071374763974</v>
      </c>
      <c r="G28">
        <v>57</v>
      </c>
    </row>
    <row r="29" spans="1:7" x14ac:dyDescent="0.35">
      <c r="A29" t="s">
        <v>1072</v>
      </c>
      <c r="B29">
        <v>13</v>
      </c>
      <c r="C29" t="s">
        <v>1102</v>
      </c>
      <c r="D29">
        <v>5.2236010074939516</v>
      </c>
      <c r="E29">
        <v>0</v>
      </c>
      <c r="F29">
        <v>7417.5134306414111</v>
      </c>
      <c r="G29">
        <v>1420</v>
      </c>
    </row>
    <row r="30" spans="1:7" x14ac:dyDescent="0.35">
      <c r="A30" t="s">
        <v>1072</v>
      </c>
      <c r="B30">
        <v>14</v>
      </c>
      <c r="C30" t="s">
        <v>1103</v>
      </c>
      <c r="D30">
        <v>4.9494162637662269</v>
      </c>
      <c r="E30">
        <v>6.9983742567220217E-2</v>
      </c>
      <c r="F30">
        <v>202.92606681441529</v>
      </c>
      <c r="G30">
        <v>41</v>
      </c>
    </row>
    <row r="31" spans="1:7" x14ac:dyDescent="0.35">
      <c r="A31" t="s">
        <v>1072</v>
      </c>
      <c r="B31">
        <v>15</v>
      </c>
      <c r="C31" t="s">
        <v>1104</v>
      </c>
      <c r="D31">
        <v>4.8926784770207083</v>
      </c>
      <c r="E31">
        <v>0</v>
      </c>
      <c r="F31">
        <v>489.26784770207087</v>
      </c>
      <c r="G3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5"/>
  <sheetViews>
    <sheetView zoomScale="85" zoomScaleNormal="85" workbookViewId="0">
      <selection activeCell="Q6" sqref="I1:Q6"/>
    </sheetView>
  </sheetViews>
  <sheetFormatPr defaultRowHeight="14.5" x14ac:dyDescent="0.35"/>
  <cols>
    <col min="1" max="1" width="54.54296875" customWidth="1"/>
    <col min="2" max="4" width="15.7265625" customWidth="1"/>
    <col min="5" max="5" width="16.36328125" customWidth="1"/>
    <col min="6" max="6" width="15.36328125" customWidth="1"/>
    <col min="9" max="9" width="60.54296875" bestFit="1" customWidth="1"/>
  </cols>
  <sheetData>
    <row r="1" spans="1:17" x14ac:dyDescent="0.35">
      <c r="A1" t="s">
        <v>1109</v>
      </c>
      <c r="B1" t="s">
        <v>1214</v>
      </c>
      <c r="C1" t="s">
        <v>1215</v>
      </c>
      <c r="D1" t="s">
        <v>1216</v>
      </c>
      <c r="E1" t="s">
        <v>1217</v>
      </c>
      <c r="F1" t="s">
        <v>1218</v>
      </c>
      <c r="I1" t="s">
        <v>0</v>
      </c>
      <c r="J1" t="s">
        <v>105</v>
      </c>
      <c r="K1" t="s">
        <v>106</v>
      </c>
      <c r="L1" t="s">
        <v>105</v>
      </c>
      <c r="M1" t="s">
        <v>106</v>
      </c>
      <c r="N1" t="s">
        <v>1329</v>
      </c>
      <c r="O1" t="s">
        <v>1330</v>
      </c>
      <c r="P1" t="s">
        <v>1331</v>
      </c>
      <c r="Q1" t="s">
        <v>1332</v>
      </c>
    </row>
    <row r="2" spans="1:17" x14ac:dyDescent="0.35">
      <c r="A2" t="s">
        <v>1111</v>
      </c>
      <c r="B2">
        <v>0</v>
      </c>
      <c r="C2">
        <v>7.3243204716968888</v>
      </c>
      <c r="D2">
        <v>3.2985806947076204E+16</v>
      </c>
      <c r="E2">
        <v>7.3243204716968888</v>
      </c>
      <c r="F2">
        <v>54.872694916860659</v>
      </c>
      <c r="G2">
        <f>LOG(D2,2)</f>
        <v>54.872694916860667</v>
      </c>
      <c r="I2" t="s">
        <v>83</v>
      </c>
      <c r="J2">
        <v>15.743487929275041</v>
      </c>
      <c r="K2">
        <v>151.89728258891159</v>
      </c>
      <c r="L2">
        <v>37</v>
      </c>
      <c r="M2">
        <v>37</v>
      </c>
      <c r="N2">
        <v>0.42549967376419029</v>
      </c>
      <c r="O2">
        <v>4.1053319618624755</v>
      </c>
      <c r="P2">
        <v>9.6482611268407901</v>
      </c>
      <c r="Q2">
        <v>3.2702689538072578</v>
      </c>
    </row>
    <row r="3" spans="1:17" x14ac:dyDescent="0.35">
      <c r="A3" t="s">
        <v>1116</v>
      </c>
      <c r="B3">
        <v>0.42549967376419029</v>
      </c>
      <c r="C3">
        <v>4.1053319618624755</v>
      </c>
      <c r="D3">
        <v>9.6482611268407865</v>
      </c>
      <c r="E3">
        <v>3.679832288098285</v>
      </c>
      <c r="F3">
        <v>3.2702689538072569</v>
      </c>
      <c r="G3">
        <f>LOG(D3,2)</f>
        <v>3.2702689538072574</v>
      </c>
      <c r="I3" t="s">
        <v>8</v>
      </c>
      <c r="J3">
        <v>0.69790120114998333</v>
      </c>
      <c r="K3">
        <v>3.9079419623029019</v>
      </c>
      <c r="L3">
        <v>11</v>
      </c>
      <c r="M3">
        <v>11</v>
      </c>
      <c r="N3">
        <v>6.3445563740907582E-2</v>
      </c>
      <c r="O3">
        <v>0.35526745111844565</v>
      </c>
      <c r="P3">
        <v>5.5995633133507967</v>
      </c>
      <c r="Q3">
        <v>2.4853143217723224</v>
      </c>
    </row>
    <row r="4" spans="1:17" x14ac:dyDescent="0.35">
      <c r="A4" t="s">
        <v>1117</v>
      </c>
      <c r="B4">
        <v>6.3445563740907582E-2</v>
      </c>
      <c r="C4">
        <v>0.35526745111844565</v>
      </c>
      <c r="D4">
        <v>5.5995633133507772</v>
      </c>
      <c r="E4">
        <v>0.29182188737753806</v>
      </c>
      <c r="F4">
        <v>2.4853143217723179</v>
      </c>
      <c r="G4">
        <f>LOG(D4,2)</f>
        <v>2.485314321772317</v>
      </c>
      <c r="I4" t="s">
        <v>82</v>
      </c>
      <c r="J4">
        <v>121.47891043547612</v>
      </c>
      <c r="K4">
        <v>318.68071374763974</v>
      </c>
      <c r="L4">
        <v>57</v>
      </c>
      <c r="M4">
        <v>57</v>
      </c>
      <c r="N4">
        <v>2.1312089550083528</v>
      </c>
      <c r="O4">
        <v>5.5908897148708725</v>
      </c>
      <c r="P4">
        <v>2.6233418838318272</v>
      </c>
      <c r="Q4">
        <v>1.391405837327363</v>
      </c>
    </row>
    <row r="5" spans="1:17" x14ac:dyDescent="0.35">
      <c r="A5" t="s">
        <v>1119</v>
      </c>
      <c r="B5">
        <v>2.1312089550083528</v>
      </c>
      <c r="C5">
        <v>5.5908897148708725</v>
      </c>
      <c r="D5">
        <v>2.6233418838318268</v>
      </c>
      <c r="E5">
        <v>3.4596807598625197</v>
      </c>
      <c r="F5">
        <v>1.3914058373273628</v>
      </c>
      <c r="G5">
        <f>LOG(D5,2)</f>
        <v>1.391405837327363</v>
      </c>
      <c r="I5" t="s">
        <v>51</v>
      </c>
      <c r="J5">
        <v>27.611142501460037</v>
      </c>
      <c r="K5">
        <v>54.440562186976422</v>
      </c>
      <c r="L5">
        <v>52</v>
      </c>
      <c r="M5">
        <v>52</v>
      </c>
      <c r="N5">
        <v>0.5309835096434623</v>
      </c>
      <c r="O5">
        <v>1.046933888211085</v>
      </c>
      <c r="P5">
        <v>1.9716881394566588</v>
      </c>
      <c r="Q5">
        <v>0.97943137968783689</v>
      </c>
    </row>
    <row r="6" spans="1:17" x14ac:dyDescent="0.35">
      <c r="A6" t="s">
        <v>1123</v>
      </c>
      <c r="B6">
        <v>0.5309835096434623</v>
      </c>
      <c r="C6">
        <v>1.046933888211085</v>
      </c>
      <c r="D6">
        <v>1.9716881394566579</v>
      </c>
      <c r="E6">
        <v>0.51595037856762271</v>
      </c>
      <c r="F6">
        <v>0.97943137968783656</v>
      </c>
      <c r="G6">
        <f>LOG(D6,2)</f>
        <v>0.97943137968783622</v>
      </c>
      <c r="I6" t="s">
        <v>95</v>
      </c>
      <c r="J6">
        <v>1888.8147796300136</v>
      </c>
      <c r="K6">
        <v>2077.7293714450825</v>
      </c>
      <c r="L6">
        <v>29</v>
      </c>
      <c r="M6">
        <v>29</v>
      </c>
      <c r="N6">
        <v>65.13154412517288</v>
      </c>
      <c r="O6">
        <v>71.645840394658023</v>
      </c>
      <c r="P6">
        <v>1.1000175315506977</v>
      </c>
      <c r="Q6">
        <v>0.13752651691329701</v>
      </c>
    </row>
    <row r="7" spans="1:17" x14ac:dyDescent="0.35">
      <c r="A7" t="s">
        <v>1163</v>
      </c>
      <c r="B7">
        <v>65.13154412517288</v>
      </c>
      <c r="C7">
        <v>71.645840394658023</v>
      </c>
      <c r="D7">
        <v>1.1000175315506977</v>
      </c>
      <c r="E7">
        <v>6.5142962694851434</v>
      </c>
      <c r="F7">
        <v>0.13752651691329701</v>
      </c>
      <c r="G7">
        <f>LOG(D7,2)</f>
        <v>0.13752651691329701</v>
      </c>
      <c r="I7" t="s">
        <v>85</v>
      </c>
      <c r="J7">
        <v>78.350707001592625</v>
      </c>
      <c r="K7">
        <v>78.077555527022781</v>
      </c>
      <c r="L7">
        <v>7</v>
      </c>
      <c r="M7">
        <v>7</v>
      </c>
      <c r="N7">
        <v>11.192958143084661</v>
      </c>
      <c r="O7">
        <v>11.153936503860397</v>
      </c>
      <c r="P7">
        <v>0.996513733123502</v>
      </c>
      <c r="Q7">
        <v>-5.0384076628178171E-3</v>
      </c>
    </row>
    <row r="8" spans="1:17" x14ac:dyDescent="0.35">
      <c r="A8" t="s">
        <v>1165</v>
      </c>
      <c r="B8">
        <v>0</v>
      </c>
      <c r="C8">
        <v>0</v>
      </c>
      <c r="D8">
        <v>0</v>
      </c>
      <c r="E8">
        <v>0</v>
      </c>
      <c r="F8">
        <v>0</v>
      </c>
      <c r="G8" t="e">
        <f>LOG(D8,2)</f>
        <v>#NUM!</v>
      </c>
      <c r="I8" t="s">
        <v>69</v>
      </c>
      <c r="J8">
        <v>1540.632224438684</v>
      </c>
      <c r="K8">
        <v>1325.2687845847713</v>
      </c>
      <c r="L8">
        <v>8</v>
      </c>
      <c r="M8">
        <v>8</v>
      </c>
      <c r="N8">
        <v>192.5790280548355</v>
      </c>
      <c r="O8">
        <v>165.65859807309641</v>
      </c>
      <c r="P8">
        <v>0.86021099881097285</v>
      </c>
      <c r="Q8">
        <v>-0.21723751693123478</v>
      </c>
    </row>
    <row r="9" spans="1:17" x14ac:dyDescent="0.35">
      <c r="A9" t="s">
        <v>1166</v>
      </c>
      <c r="B9">
        <v>0</v>
      </c>
      <c r="C9">
        <v>0</v>
      </c>
      <c r="D9">
        <v>0</v>
      </c>
      <c r="E9">
        <v>0</v>
      </c>
      <c r="F9">
        <v>0</v>
      </c>
      <c r="G9" t="e">
        <f>LOG(D9,2)</f>
        <v>#NUM!</v>
      </c>
      <c r="I9" t="s">
        <v>84</v>
      </c>
      <c r="J9">
        <v>870.41180570029587</v>
      </c>
      <c r="K9">
        <v>726.63097984662579</v>
      </c>
      <c r="L9">
        <v>16</v>
      </c>
      <c r="M9">
        <v>16</v>
      </c>
      <c r="N9">
        <v>54.400737856268492</v>
      </c>
      <c r="O9">
        <v>45.414436240414112</v>
      </c>
      <c r="P9">
        <v>0.83481287258277681</v>
      </c>
      <c r="Q9">
        <v>-0.2604752482610167</v>
      </c>
    </row>
    <row r="10" spans="1:17" x14ac:dyDescent="0.35">
      <c r="A10" t="s">
        <v>1167</v>
      </c>
      <c r="B10">
        <v>0</v>
      </c>
      <c r="C10">
        <v>0</v>
      </c>
      <c r="D10">
        <v>0</v>
      </c>
      <c r="E10">
        <v>0</v>
      </c>
      <c r="F10">
        <v>0</v>
      </c>
      <c r="G10" t="e">
        <f>LOG(D10,2)</f>
        <v>#NUM!</v>
      </c>
      <c r="I10" t="s">
        <v>94</v>
      </c>
      <c r="J10">
        <v>9376.9072114168266</v>
      </c>
      <c r="K10">
        <v>7417.5134306414111</v>
      </c>
      <c r="L10">
        <v>1420</v>
      </c>
      <c r="M10">
        <v>1420</v>
      </c>
      <c r="N10">
        <v>6.6034557826879059</v>
      </c>
      <c r="O10">
        <v>5.2236010074939516</v>
      </c>
      <c r="P10">
        <v>0.79104050657665026</v>
      </c>
      <c r="Q10">
        <v>-0.33817652264061482</v>
      </c>
    </row>
    <row r="11" spans="1:17" x14ac:dyDescent="0.35">
      <c r="A11" t="s">
        <v>1168</v>
      </c>
      <c r="B11">
        <v>0</v>
      </c>
      <c r="C11">
        <v>0</v>
      </c>
      <c r="D11">
        <v>0</v>
      </c>
      <c r="E11">
        <v>0</v>
      </c>
      <c r="F11">
        <v>0</v>
      </c>
      <c r="G11" t="e">
        <f>LOG(D11,2)</f>
        <v>#NUM!</v>
      </c>
      <c r="I11" t="s">
        <v>5</v>
      </c>
      <c r="J11">
        <v>218.15691902243344</v>
      </c>
      <c r="K11">
        <v>149.06929940482104</v>
      </c>
      <c r="L11">
        <v>13</v>
      </c>
      <c r="M11">
        <v>13</v>
      </c>
      <c r="N11">
        <v>16.781301463264111</v>
      </c>
      <c r="O11">
        <v>11.466869184986233</v>
      </c>
      <c r="P11">
        <v>0.68331226931881994</v>
      </c>
      <c r="Q11">
        <v>-0.5493830633089688</v>
      </c>
    </row>
    <row r="12" spans="1:17" x14ac:dyDescent="0.35">
      <c r="A12" t="s">
        <v>1169</v>
      </c>
      <c r="B12">
        <v>0</v>
      </c>
      <c r="C12">
        <v>0</v>
      </c>
      <c r="D12">
        <v>0</v>
      </c>
      <c r="E12">
        <v>0</v>
      </c>
      <c r="F12">
        <v>0</v>
      </c>
      <c r="G12" t="e">
        <f>LOG(D12,2)</f>
        <v>#NUM!</v>
      </c>
      <c r="I12" t="s">
        <v>45</v>
      </c>
      <c r="J12">
        <v>807.39302014364307</v>
      </c>
      <c r="K12">
        <v>489.26784770207087</v>
      </c>
      <c r="L12">
        <v>100</v>
      </c>
      <c r="M12">
        <v>100</v>
      </c>
      <c r="N12">
        <v>8.0739302014364309</v>
      </c>
      <c r="O12">
        <v>4.8926784770207083</v>
      </c>
      <c r="P12">
        <v>0.60598473790995289</v>
      </c>
      <c r="Q12">
        <v>-0.72264663587378519</v>
      </c>
    </row>
    <row r="13" spans="1:17" x14ac:dyDescent="0.35">
      <c r="A13" t="s">
        <v>1170</v>
      </c>
      <c r="B13">
        <v>0</v>
      </c>
      <c r="C13">
        <v>0</v>
      </c>
      <c r="D13">
        <v>0</v>
      </c>
      <c r="E13">
        <v>0</v>
      </c>
      <c r="F13">
        <v>0</v>
      </c>
      <c r="G13" t="e">
        <f>LOG(D13,2)</f>
        <v>#NUM!</v>
      </c>
      <c r="I13" t="s">
        <v>72</v>
      </c>
      <c r="J13">
        <v>6.9790120114990586</v>
      </c>
      <c r="K13">
        <v>4.1990245540332971</v>
      </c>
      <c r="L13">
        <v>13</v>
      </c>
      <c r="M13">
        <v>13</v>
      </c>
      <c r="N13">
        <v>0.53684707780761987</v>
      </c>
      <c r="O13">
        <v>0.32300188877179209</v>
      </c>
      <c r="P13">
        <v>0.60166461199876442</v>
      </c>
      <c r="Q13">
        <v>-0.73296859036370388</v>
      </c>
    </row>
    <row r="14" spans="1:17" x14ac:dyDescent="0.35">
      <c r="A14" t="s">
        <v>1171</v>
      </c>
      <c r="B14">
        <v>0</v>
      </c>
      <c r="C14">
        <v>0</v>
      </c>
      <c r="D14">
        <v>0</v>
      </c>
      <c r="E14">
        <v>0</v>
      </c>
      <c r="F14">
        <v>0</v>
      </c>
      <c r="G14" t="e">
        <f>LOG(D14,2)</f>
        <v>#NUM!</v>
      </c>
      <c r="I14" t="s">
        <v>23</v>
      </c>
      <c r="J14">
        <v>3.0923536955487375E-3</v>
      </c>
      <c r="K14">
        <v>1.8605597863951464E-3</v>
      </c>
      <c r="L14">
        <v>55</v>
      </c>
      <c r="M14">
        <v>55</v>
      </c>
      <c r="N14">
        <v>5.6224612646340684E-5</v>
      </c>
      <c r="O14">
        <v>3.3828359752639024E-5</v>
      </c>
      <c r="P14">
        <v>0.60166461199872234</v>
      </c>
      <c r="Q14">
        <v>-0.73296859036380468</v>
      </c>
    </row>
    <row r="15" spans="1:17" x14ac:dyDescent="0.35">
      <c r="A15" t="s">
        <v>1172</v>
      </c>
      <c r="B15">
        <v>0</v>
      </c>
      <c r="C15">
        <v>0</v>
      </c>
      <c r="D15">
        <v>0</v>
      </c>
      <c r="E15">
        <v>0</v>
      </c>
      <c r="F15">
        <v>0</v>
      </c>
      <c r="G15" t="e">
        <f>LOG(D15,2)</f>
        <v>#NUM!</v>
      </c>
      <c r="I15" t="s">
        <v>41</v>
      </c>
      <c r="J15">
        <v>3.3233124663826384E-3</v>
      </c>
      <c r="K15">
        <v>1.9995195056366189E-3</v>
      </c>
      <c r="L15">
        <v>11</v>
      </c>
      <c r="M15">
        <v>11</v>
      </c>
      <c r="N15">
        <v>3.0211931512569442E-4</v>
      </c>
      <c r="O15">
        <v>1.8177450051241989E-4</v>
      </c>
      <c r="P15">
        <v>0.60166461199871979</v>
      </c>
      <c r="Q15">
        <v>-0.7329685903638109</v>
      </c>
    </row>
    <row r="16" spans="1:17" x14ac:dyDescent="0.35">
      <c r="A16" t="s">
        <v>1173</v>
      </c>
      <c r="B16">
        <v>0</v>
      </c>
      <c r="C16">
        <v>0</v>
      </c>
      <c r="D16">
        <v>0</v>
      </c>
      <c r="E16">
        <v>0</v>
      </c>
      <c r="F16">
        <v>0</v>
      </c>
      <c r="G16" t="e">
        <f>LOG(D16,2)</f>
        <v>#NUM!</v>
      </c>
      <c r="I16" t="s">
        <v>76</v>
      </c>
      <c r="J16">
        <v>10.048846761624654</v>
      </c>
      <c r="K16">
        <v>6.0460354878674307</v>
      </c>
      <c r="L16">
        <v>9</v>
      </c>
      <c r="M16">
        <v>9</v>
      </c>
      <c r="N16">
        <v>1.1165385290694061</v>
      </c>
      <c r="O16">
        <v>0.67178172087415899</v>
      </c>
      <c r="P16">
        <v>0.60166461199871391</v>
      </c>
      <c r="Q16">
        <v>-0.732968590363825</v>
      </c>
    </row>
    <row r="17" spans="1:17" x14ac:dyDescent="0.35">
      <c r="A17" t="s">
        <v>1174</v>
      </c>
      <c r="B17">
        <v>0</v>
      </c>
      <c r="C17">
        <v>0</v>
      </c>
      <c r="D17">
        <v>0</v>
      </c>
      <c r="E17">
        <v>0</v>
      </c>
      <c r="F17">
        <v>0</v>
      </c>
      <c r="G17" t="e">
        <f>LOG(D17,2)</f>
        <v>#NUM!</v>
      </c>
      <c r="I17" t="s">
        <v>65</v>
      </c>
      <c r="J17">
        <v>12.794855354416077</v>
      </c>
      <c r="K17">
        <v>7.6982116823943656</v>
      </c>
      <c r="L17">
        <v>14</v>
      </c>
      <c r="M17">
        <v>14</v>
      </c>
      <c r="N17">
        <v>0.91391823960114837</v>
      </c>
      <c r="O17">
        <v>0.54987226302816894</v>
      </c>
      <c r="P17">
        <v>0.60166461199870991</v>
      </c>
      <c r="Q17">
        <v>-0.73296859036383455</v>
      </c>
    </row>
    <row r="18" spans="1:17" x14ac:dyDescent="0.35">
      <c r="A18" t="s">
        <v>1175</v>
      </c>
      <c r="B18">
        <v>0</v>
      </c>
      <c r="C18">
        <v>0</v>
      </c>
      <c r="D18">
        <v>0</v>
      </c>
      <c r="E18">
        <v>0</v>
      </c>
      <c r="F18">
        <v>0</v>
      </c>
      <c r="G18" t="e">
        <f>LOG(D18,2)</f>
        <v>#NUM!</v>
      </c>
      <c r="I18" t="s">
        <v>4</v>
      </c>
      <c r="J18">
        <v>378.02981728957428</v>
      </c>
      <c r="K18">
        <v>227.44716334346572</v>
      </c>
      <c r="L18">
        <v>20</v>
      </c>
      <c r="M18">
        <v>20</v>
      </c>
      <c r="N18">
        <v>18.901490864478713</v>
      </c>
      <c r="O18">
        <v>11.372358167173285</v>
      </c>
      <c r="P18">
        <v>0.60166461199868559</v>
      </c>
      <c r="Q18">
        <v>-0.73296859036389295</v>
      </c>
    </row>
    <row r="19" spans="1:17" x14ac:dyDescent="0.35">
      <c r="A19" t="s">
        <v>1176</v>
      </c>
      <c r="B19">
        <v>0</v>
      </c>
      <c r="C19">
        <v>0</v>
      </c>
      <c r="D19">
        <v>0</v>
      </c>
      <c r="E19">
        <v>0</v>
      </c>
      <c r="F19">
        <v>0</v>
      </c>
      <c r="G19" t="e">
        <f>LOG(D19,2)</f>
        <v>#NUM!</v>
      </c>
      <c r="I19" t="s">
        <v>16</v>
      </c>
      <c r="J19">
        <v>0.69790120114998333</v>
      </c>
      <c r="K19">
        <v>0.41990245540332133</v>
      </c>
      <c r="L19">
        <v>4</v>
      </c>
      <c r="M19">
        <v>4</v>
      </c>
      <c r="N19">
        <v>0.17447530028749583</v>
      </c>
      <c r="O19">
        <v>0.10497561385083033</v>
      </c>
      <c r="P19">
        <v>0.60166461199868559</v>
      </c>
      <c r="Q19">
        <v>-0.73296859036389295</v>
      </c>
    </row>
    <row r="20" spans="1:17" x14ac:dyDescent="0.35">
      <c r="A20" t="s">
        <v>1177</v>
      </c>
      <c r="B20">
        <v>0</v>
      </c>
      <c r="C20">
        <v>0</v>
      </c>
      <c r="D20">
        <v>0</v>
      </c>
      <c r="E20">
        <v>0</v>
      </c>
      <c r="F20">
        <v>0</v>
      </c>
      <c r="G20" t="e">
        <f>LOG(D20,2)</f>
        <v>#NUM!</v>
      </c>
      <c r="I20" t="s">
        <v>29</v>
      </c>
      <c r="J20">
        <v>5.8158433429165282</v>
      </c>
      <c r="K20">
        <v>3.4991871283610108</v>
      </c>
      <c r="L20">
        <v>13</v>
      </c>
      <c r="M20">
        <v>13</v>
      </c>
      <c r="N20">
        <v>0.44737256483973292</v>
      </c>
      <c r="O20">
        <v>0.2691682406431547</v>
      </c>
      <c r="P20">
        <v>0.60166461199868559</v>
      </c>
      <c r="Q20">
        <v>-0.73296859036389295</v>
      </c>
    </row>
    <row r="21" spans="1:17" x14ac:dyDescent="0.35">
      <c r="A21" t="s">
        <v>1178</v>
      </c>
      <c r="B21">
        <v>0</v>
      </c>
      <c r="C21">
        <v>0</v>
      </c>
      <c r="D21">
        <v>0</v>
      </c>
      <c r="E21">
        <v>0</v>
      </c>
      <c r="F21">
        <v>0</v>
      </c>
      <c r="G21" t="e">
        <f>LOG(D21,2)</f>
        <v>#NUM!</v>
      </c>
      <c r="I21" t="s">
        <v>33</v>
      </c>
      <c r="J21">
        <v>1.0235884283533088E-2</v>
      </c>
      <c r="K21">
        <v>6.1585693459153797E-3</v>
      </c>
      <c r="L21">
        <v>8</v>
      </c>
      <c r="M21">
        <v>8</v>
      </c>
      <c r="N21">
        <v>1.279485535441636E-3</v>
      </c>
      <c r="O21">
        <v>7.6982116823942246E-4</v>
      </c>
      <c r="P21">
        <v>0.60166461199868559</v>
      </c>
      <c r="Q21">
        <v>-0.73296859036389295</v>
      </c>
    </row>
    <row r="22" spans="1:17" x14ac:dyDescent="0.35">
      <c r="A22" t="s">
        <v>1179</v>
      </c>
      <c r="B22">
        <v>0</v>
      </c>
      <c r="C22">
        <v>0</v>
      </c>
      <c r="D22">
        <v>0</v>
      </c>
      <c r="E22">
        <v>0</v>
      </c>
      <c r="F22">
        <v>0</v>
      </c>
      <c r="G22" t="e">
        <f>LOG(D22,2)</f>
        <v>#NUM!</v>
      </c>
      <c r="I22" t="s">
        <v>49</v>
      </c>
      <c r="J22">
        <v>1.3958024022999667</v>
      </c>
      <c r="K22">
        <v>0.83980491080664266</v>
      </c>
      <c r="L22">
        <v>7</v>
      </c>
      <c r="M22">
        <v>7</v>
      </c>
      <c r="N22">
        <v>0.19940034318570951</v>
      </c>
      <c r="O22">
        <v>0.11997213011523467</v>
      </c>
      <c r="P22">
        <v>0.60166461199868559</v>
      </c>
      <c r="Q22">
        <v>-0.73296859036389295</v>
      </c>
    </row>
    <row r="23" spans="1:17" x14ac:dyDescent="0.35">
      <c r="A23" t="s">
        <v>1180</v>
      </c>
      <c r="B23">
        <v>0</v>
      </c>
      <c r="C23">
        <v>0</v>
      </c>
      <c r="D23">
        <v>0</v>
      </c>
      <c r="E23">
        <v>0</v>
      </c>
      <c r="F23">
        <v>0</v>
      </c>
      <c r="G23" t="e">
        <f>LOG(D23,2)</f>
        <v>#NUM!</v>
      </c>
      <c r="I23" t="s">
        <v>78</v>
      </c>
      <c r="J23">
        <v>2.0937036034499501</v>
      </c>
      <c r="K23">
        <v>1.259707366209964</v>
      </c>
      <c r="L23">
        <v>11</v>
      </c>
      <c r="M23">
        <v>11</v>
      </c>
      <c r="N23">
        <v>0.19033669122272273</v>
      </c>
      <c r="O23">
        <v>0.1145188514736331</v>
      </c>
      <c r="P23">
        <v>0.60166461199868559</v>
      </c>
      <c r="Q23">
        <v>-0.73296859036389295</v>
      </c>
    </row>
    <row r="24" spans="1:17" x14ac:dyDescent="0.35">
      <c r="A24" t="s">
        <v>1181</v>
      </c>
      <c r="B24">
        <v>0</v>
      </c>
      <c r="C24">
        <v>0</v>
      </c>
      <c r="D24">
        <v>0</v>
      </c>
      <c r="E24">
        <v>0</v>
      </c>
      <c r="F24">
        <v>0</v>
      </c>
      <c r="G24" t="e">
        <f>LOG(D24,2)</f>
        <v>#NUM!</v>
      </c>
      <c r="I24" t="s">
        <v>99</v>
      </c>
      <c r="J24">
        <v>0.69790120114998333</v>
      </c>
      <c r="K24">
        <v>0.41990245540332133</v>
      </c>
      <c r="L24">
        <v>8</v>
      </c>
      <c r="M24">
        <v>8</v>
      </c>
      <c r="N24">
        <v>8.7237650143747916E-2</v>
      </c>
      <c r="O24">
        <v>5.2487806925415166E-2</v>
      </c>
      <c r="P24">
        <v>0.60166461199868559</v>
      </c>
      <c r="Q24">
        <v>-0.73296859036389295</v>
      </c>
    </row>
    <row r="25" spans="1:17" x14ac:dyDescent="0.35">
      <c r="A25" t="s">
        <v>1182</v>
      </c>
      <c r="B25">
        <v>0</v>
      </c>
      <c r="C25">
        <v>0</v>
      </c>
      <c r="D25">
        <v>0</v>
      </c>
      <c r="E25">
        <v>0</v>
      </c>
      <c r="F25">
        <v>0</v>
      </c>
      <c r="G25" t="e">
        <f>LOG(D25,2)</f>
        <v>#NUM!</v>
      </c>
      <c r="I25" t="s">
        <v>100</v>
      </c>
      <c r="J25">
        <v>0.81421806800831387</v>
      </c>
      <c r="K25">
        <v>0.48988619797054156</v>
      </c>
      <c r="L25">
        <v>3</v>
      </c>
      <c r="M25">
        <v>3</v>
      </c>
      <c r="N25">
        <v>0.27140602266943797</v>
      </c>
      <c r="O25">
        <v>0.16329539932351386</v>
      </c>
      <c r="P25">
        <v>0.60166461199868559</v>
      </c>
      <c r="Q25">
        <v>-0.73296859036389295</v>
      </c>
    </row>
    <row r="26" spans="1:17" x14ac:dyDescent="0.35">
      <c r="A26" t="s">
        <v>1183</v>
      </c>
      <c r="B26">
        <v>0</v>
      </c>
      <c r="C26">
        <v>0</v>
      </c>
      <c r="D26">
        <v>0</v>
      </c>
      <c r="E26">
        <v>0</v>
      </c>
      <c r="F26">
        <v>0</v>
      </c>
      <c r="G26" t="e">
        <f>LOG(D26,2)</f>
        <v>#NUM!</v>
      </c>
      <c r="I26" t="s">
        <v>102</v>
      </c>
      <c r="J26">
        <v>1.8610698697332888</v>
      </c>
      <c r="K26">
        <v>1.1197398810755235</v>
      </c>
      <c r="L26">
        <v>17</v>
      </c>
      <c r="M26">
        <v>17</v>
      </c>
      <c r="N26">
        <v>0.10947469821960522</v>
      </c>
      <c r="O26">
        <v>6.5867051827971965E-2</v>
      </c>
      <c r="P26">
        <v>0.60166461199868559</v>
      </c>
      <c r="Q26">
        <v>-0.73296859036389295</v>
      </c>
    </row>
    <row r="27" spans="1:17" x14ac:dyDescent="0.35">
      <c r="A27" t="s">
        <v>1184</v>
      </c>
      <c r="B27">
        <v>0</v>
      </c>
      <c r="C27">
        <v>0</v>
      </c>
      <c r="D27">
        <v>0</v>
      </c>
      <c r="E27">
        <v>0</v>
      </c>
      <c r="F27">
        <v>0</v>
      </c>
      <c r="G27" t="e">
        <f>LOG(D27,2)</f>
        <v>#NUM!</v>
      </c>
      <c r="I27" t="s">
        <v>1</v>
      </c>
      <c r="J27">
        <v>0.51179421417665449</v>
      </c>
      <c r="K27">
        <v>0.30792846729576895</v>
      </c>
      <c r="L27">
        <v>13</v>
      </c>
      <c r="M27">
        <v>13</v>
      </c>
      <c r="N27">
        <v>3.9368785705896497E-2</v>
      </c>
      <c r="O27">
        <v>2.368680517659761E-2</v>
      </c>
      <c r="P27">
        <v>0.60166461199868548</v>
      </c>
      <c r="Q27">
        <v>-0.73296859036389306</v>
      </c>
    </row>
    <row r="28" spans="1:17" x14ac:dyDescent="0.35">
      <c r="A28" t="s">
        <v>1185</v>
      </c>
      <c r="B28">
        <v>0</v>
      </c>
      <c r="C28">
        <v>0</v>
      </c>
      <c r="D28">
        <v>0</v>
      </c>
      <c r="E28">
        <v>0</v>
      </c>
      <c r="F28">
        <v>0</v>
      </c>
      <c r="G28" t="e">
        <f>LOG(D28,2)</f>
        <v>#NUM!</v>
      </c>
      <c r="I28" t="s">
        <v>6</v>
      </c>
      <c r="J28">
        <v>2.6752879377416035</v>
      </c>
      <c r="K28">
        <v>1.6096260790460653</v>
      </c>
      <c r="L28">
        <v>5</v>
      </c>
      <c r="M28">
        <v>5</v>
      </c>
      <c r="N28">
        <v>0.53505758754832067</v>
      </c>
      <c r="O28">
        <v>0.32192521580921307</v>
      </c>
      <c r="P28">
        <v>0.60166461199868548</v>
      </c>
      <c r="Q28">
        <v>-0.73296859036389306</v>
      </c>
    </row>
    <row r="29" spans="1:17" x14ac:dyDescent="0.35">
      <c r="A29" t="s">
        <v>1186</v>
      </c>
      <c r="B29">
        <v>0</v>
      </c>
      <c r="C29">
        <v>0</v>
      </c>
      <c r="D29">
        <v>0</v>
      </c>
      <c r="E29">
        <v>0</v>
      </c>
      <c r="F29">
        <v>0</v>
      </c>
      <c r="G29" t="e">
        <f>LOG(D29,2)</f>
        <v>#NUM!</v>
      </c>
      <c r="I29" t="s">
        <v>31</v>
      </c>
      <c r="J29">
        <v>5.8158433429165282E-2</v>
      </c>
      <c r="K29">
        <v>3.4991871283610108E-2</v>
      </c>
      <c r="L29">
        <v>7</v>
      </c>
      <c r="M29">
        <v>7</v>
      </c>
      <c r="N29">
        <v>8.3083476327378974E-3</v>
      </c>
      <c r="O29">
        <v>4.9988387548014438E-3</v>
      </c>
      <c r="P29">
        <v>0.60166461199868548</v>
      </c>
      <c r="Q29">
        <v>-0.73296859036389306</v>
      </c>
    </row>
    <row r="30" spans="1:17" x14ac:dyDescent="0.35">
      <c r="A30" t="s">
        <v>1187</v>
      </c>
      <c r="B30">
        <v>0</v>
      </c>
      <c r="C30">
        <v>0</v>
      </c>
      <c r="D30">
        <v>0</v>
      </c>
      <c r="E30">
        <v>0</v>
      </c>
      <c r="F30">
        <v>0</v>
      </c>
      <c r="G30" t="e">
        <f>LOG(D30,2)</f>
        <v>#NUM!</v>
      </c>
      <c r="I30" t="s">
        <v>50</v>
      </c>
      <c r="J30">
        <v>5.6384406495140613</v>
      </c>
      <c r="K30">
        <v>3.3924502056674939</v>
      </c>
      <c r="L30">
        <v>67</v>
      </c>
      <c r="M30">
        <v>67</v>
      </c>
      <c r="N30">
        <v>8.4155830589762115E-2</v>
      </c>
      <c r="O30">
        <v>5.0633585159216329E-2</v>
      </c>
      <c r="P30">
        <v>0.60166461199868548</v>
      </c>
      <c r="Q30">
        <v>-0.73296859036389306</v>
      </c>
    </row>
    <row r="31" spans="1:17" x14ac:dyDescent="0.35">
      <c r="A31" t="s">
        <v>1188</v>
      </c>
      <c r="B31">
        <v>0</v>
      </c>
      <c r="C31">
        <v>0</v>
      </c>
      <c r="D31">
        <v>0</v>
      </c>
      <c r="E31">
        <v>0</v>
      </c>
      <c r="F31">
        <v>0</v>
      </c>
      <c r="G31" t="e">
        <f>LOG(D31,2)</f>
        <v>#NUM!</v>
      </c>
      <c r="I31" t="s">
        <v>52</v>
      </c>
      <c r="J31">
        <v>27.21814684484935</v>
      </c>
      <c r="K31">
        <v>16.37619576072953</v>
      </c>
      <c r="L31">
        <v>12</v>
      </c>
      <c r="M31">
        <v>12</v>
      </c>
      <c r="N31">
        <v>2.268178903737446</v>
      </c>
      <c r="O31">
        <v>1.3646829800607942</v>
      </c>
      <c r="P31">
        <v>0.60166461199868548</v>
      </c>
      <c r="Q31">
        <v>-0.73296859036389306</v>
      </c>
    </row>
    <row r="32" spans="1:17" x14ac:dyDescent="0.35">
      <c r="A32" t="s">
        <v>1189</v>
      </c>
      <c r="B32">
        <v>0</v>
      </c>
      <c r="C32">
        <v>0</v>
      </c>
      <c r="D32">
        <v>0</v>
      </c>
      <c r="E32">
        <v>0</v>
      </c>
      <c r="F32">
        <v>0</v>
      </c>
      <c r="G32" t="e">
        <f>LOG(D32,2)</f>
        <v>#NUM!</v>
      </c>
      <c r="I32" t="s">
        <v>56</v>
      </c>
      <c r="J32">
        <v>2.3263373371666112</v>
      </c>
      <c r="K32">
        <v>1.3996748513444044</v>
      </c>
      <c r="L32">
        <v>2</v>
      </c>
      <c r="M32">
        <v>2</v>
      </c>
      <c r="N32">
        <v>1.1631686685833056</v>
      </c>
      <c r="O32">
        <v>0.6998374256722022</v>
      </c>
      <c r="P32">
        <v>0.60166461199868548</v>
      </c>
      <c r="Q32">
        <v>-0.73296859036389306</v>
      </c>
    </row>
    <row r="33" spans="1:17" x14ac:dyDescent="0.35">
      <c r="A33" t="s">
        <v>1190</v>
      </c>
      <c r="B33">
        <v>0</v>
      </c>
      <c r="C33">
        <v>0</v>
      </c>
      <c r="D33">
        <v>0</v>
      </c>
      <c r="E33">
        <v>0</v>
      </c>
      <c r="F33">
        <v>0</v>
      </c>
      <c r="G33" t="e">
        <f>LOG(D33,2)</f>
        <v>#NUM!</v>
      </c>
      <c r="I33" t="s">
        <v>58</v>
      </c>
      <c r="J33">
        <v>0.11631686685833056</v>
      </c>
      <c r="K33">
        <v>6.9983742567220217E-2</v>
      </c>
      <c r="L33">
        <v>35</v>
      </c>
      <c r="M33">
        <v>35</v>
      </c>
      <c r="N33">
        <v>3.3233390530951592E-3</v>
      </c>
      <c r="O33">
        <v>1.9995355019205778E-3</v>
      </c>
      <c r="P33">
        <v>0.60166461199868548</v>
      </c>
      <c r="Q33">
        <v>-0.73296859036389306</v>
      </c>
    </row>
    <row r="34" spans="1:17" x14ac:dyDescent="0.35">
      <c r="A34" t="s">
        <v>1191</v>
      </c>
      <c r="B34">
        <v>0</v>
      </c>
      <c r="C34">
        <v>0</v>
      </c>
      <c r="D34">
        <v>0</v>
      </c>
      <c r="E34">
        <v>0</v>
      </c>
      <c r="F34">
        <v>0</v>
      </c>
      <c r="G34" t="e">
        <f>LOG(D34,2)</f>
        <v>#NUM!</v>
      </c>
      <c r="I34" t="s">
        <v>60</v>
      </c>
      <c r="J34">
        <v>0.11631686685833056</v>
      </c>
      <c r="K34">
        <v>6.9983742567220217E-2</v>
      </c>
      <c r="L34">
        <v>11</v>
      </c>
      <c r="M34">
        <v>11</v>
      </c>
      <c r="N34">
        <v>1.0574260623484598E-2</v>
      </c>
      <c r="O34">
        <v>6.3621584152018379E-3</v>
      </c>
      <c r="P34">
        <v>0.60166461199868548</v>
      </c>
      <c r="Q34">
        <v>-0.73296859036389306</v>
      </c>
    </row>
    <row r="35" spans="1:17" x14ac:dyDescent="0.35">
      <c r="A35" t="s">
        <v>1192</v>
      </c>
      <c r="B35">
        <v>0</v>
      </c>
      <c r="C35">
        <v>0</v>
      </c>
      <c r="D35">
        <v>0</v>
      </c>
      <c r="E35">
        <v>0</v>
      </c>
      <c r="F35">
        <v>0</v>
      </c>
      <c r="G35" t="e">
        <f>LOG(D35,2)</f>
        <v>#NUM!</v>
      </c>
      <c r="I35" t="s">
        <v>61</v>
      </c>
      <c r="J35">
        <v>2.3263373371666112</v>
      </c>
      <c r="K35">
        <v>1.3996748513444044</v>
      </c>
      <c r="L35">
        <v>5</v>
      </c>
      <c r="M35">
        <v>5</v>
      </c>
      <c r="N35">
        <v>0.46526746743332226</v>
      </c>
      <c r="O35">
        <v>0.27993497026888087</v>
      </c>
      <c r="P35">
        <v>0.60166461199868548</v>
      </c>
      <c r="Q35">
        <v>-0.73296859036389306</v>
      </c>
    </row>
    <row r="36" spans="1:17" x14ac:dyDescent="0.35">
      <c r="A36" t="s">
        <v>1193</v>
      </c>
      <c r="B36">
        <v>0</v>
      </c>
      <c r="C36">
        <v>0</v>
      </c>
      <c r="D36">
        <v>0</v>
      </c>
      <c r="E36">
        <v>0</v>
      </c>
      <c r="F36">
        <v>0</v>
      </c>
      <c r="G36" t="e">
        <f>LOG(D36,2)</f>
        <v>#NUM!</v>
      </c>
      <c r="I36" t="s">
        <v>63</v>
      </c>
      <c r="J36">
        <v>7.3953295494293112</v>
      </c>
      <c r="K36">
        <v>4.4495080839597998</v>
      </c>
      <c r="L36">
        <v>25</v>
      </c>
      <c r="M36">
        <v>25</v>
      </c>
      <c r="N36">
        <v>0.29581318197717243</v>
      </c>
      <c r="O36">
        <v>0.17798032335839198</v>
      </c>
      <c r="P36">
        <v>0.60166461199868548</v>
      </c>
      <c r="Q36">
        <v>-0.73296859036389306</v>
      </c>
    </row>
    <row r="37" spans="1:17" x14ac:dyDescent="0.35">
      <c r="A37" t="s">
        <v>1194</v>
      </c>
      <c r="B37">
        <v>0</v>
      </c>
      <c r="C37">
        <v>0</v>
      </c>
      <c r="D37">
        <v>0</v>
      </c>
      <c r="E37">
        <v>0</v>
      </c>
      <c r="F37">
        <v>0</v>
      </c>
      <c r="G37" t="e">
        <f>LOG(D37,2)</f>
        <v>#NUM!</v>
      </c>
      <c r="I37" t="s">
        <v>77</v>
      </c>
      <c r="J37">
        <v>10.46851801724975</v>
      </c>
      <c r="K37">
        <v>6.2985368310498187</v>
      </c>
      <c r="L37">
        <v>7</v>
      </c>
      <c r="M37">
        <v>7</v>
      </c>
      <c r="N37">
        <v>1.4955025738928214</v>
      </c>
      <c r="O37">
        <v>0.89979097586425982</v>
      </c>
      <c r="P37">
        <v>0.60166461199868548</v>
      </c>
      <c r="Q37">
        <v>-0.73296859036389306</v>
      </c>
    </row>
    <row r="38" spans="1:17" x14ac:dyDescent="0.35">
      <c r="A38" t="s">
        <v>1195</v>
      </c>
      <c r="B38">
        <v>0</v>
      </c>
      <c r="C38">
        <v>0</v>
      </c>
      <c r="D38">
        <v>0</v>
      </c>
      <c r="E38">
        <v>0</v>
      </c>
      <c r="F38">
        <v>0</v>
      </c>
      <c r="G38" t="e">
        <f>LOG(D38,2)</f>
        <v>#NUM!</v>
      </c>
      <c r="I38" t="s">
        <v>80</v>
      </c>
      <c r="J38">
        <v>1.1631686685833056</v>
      </c>
      <c r="K38">
        <v>0.6998374256722022</v>
      </c>
      <c r="L38">
        <v>5</v>
      </c>
      <c r="M38">
        <v>5</v>
      </c>
      <c r="N38">
        <v>0.23263373371666113</v>
      </c>
      <c r="O38">
        <v>0.13996748513444043</v>
      </c>
      <c r="P38">
        <v>0.60166461199868548</v>
      </c>
      <c r="Q38">
        <v>-0.73296859036389306</v>
      </c>
    </row>
    <row r="39" spans="1:17" x14ac:dyDescent="0.35">
      <c r="A39" t="s">
        <v>1196</v>
      </c>
      <c r="B39">
        <v>0</v>
      </c>
      <c r="C39">
        <v>0</v>
      </c>
      <c r="D39">
        <v>0</v>
      </c>
      <c r="E39">
        <v>0</v>
      </c>
      <c r="F39">
        <v>0</v>
      </c>
      <c r="G39" t="e">
        <f>LOG(D39,2)</f>
        <v>#NUM!</v>
      </c>
      <c r="I39" t="s">
        <v>101</v>
      </c>
      <c r="J39">
        <v>2.9079216714582641</v>
      </c>
      <c r="K39">
        <v>1.7495935641805056</v>
      </c>
      <c r="L39">
        <v>3</v>
      </c>
      <c r="M39">
        <v>3</v>
      </c>
      <c r="N39">
        <v>0.96930722381942136</v>
      </c>
      <c r="O39">
        <v>0.58319785472683516</v>
      </c>
      <c r="P39">
        <v>0.60166461199868548</v>
      </c>
      <c r="Q39">
        <v>-0.73296859036389306</v>
      </c>
    </row>
    <row r="40" spans="1:17" x14ac:dyDescent="0.35">
      <c r="A40" t="s">
        <v>1197</v>
      </c>
      <c r="B40">
        <v>0</v>
      </c>
      <c r="C40">
        <v>0</v>
      </c>
      <c r="D40">
        <v>0</v>
      </c>
      <c r="E40">
        <v>0</v>
      </c>
      <c r="F40">
        <v>0</v>
      </c>
      <c r="G40" t="e">
        <f>LOG(D40,2)</f>
        <v>#NUM!</v>
      </c>
      <c r="I40" t="s">
        <v>103</v>
      </c>
      <c r="J40">
        <v>1.7447530028749583</v>
      </c>
      <c r="K40">
        <v>1.049756138508303</v>
      </c>
      <c r="L40">
        <v>15</v>
      </c>
      <c r="M40">
        <v>15</v>
      </c>
      <c r="N40">
        <v>0.11631686685833055</v>
      </c>
      <c r="O40">
        <v>6.9983742567220203E-2</v>
      </c>
      <c r="P40">
        <v>0.60166461199868548</v>
      </c>
      <c r="Q40">
        <v>-0.73296859036389306</v>
      </c>
    </row>
    <row r="41" spans="1:17" x14ac:dyDescent="0.35">
      <c r="A41" t="s">
        <v>1198</v>
      </c>
      <c r="B41">
        <v>0</v>
      </c>
      <c r="C41">
        <v>0</v>
      </c>
      <c r="D41">
        <v>0</v>
      </c>
      <c r="E41">
        <v>0</v>
      </c>
      <c r="F41">
        <v>0</v>
      </c>
      <c r="G41" t="e">
        <f>LOG(D41,2)</f>
        <v>#NUM!</v>
      </c>
      <c r="I41" t="s">
        <v>35</v>
      </c>
      <c r="J41">
        <v>411.31943668342035</v>
      </c>
      <c r="K41">
        <v>247.47634927964796</v>
      </c>
      <c r="L41">
        <v>59</v>
      </c>
      <c r="M41">
        <v>59</v>
      </c>
      <c r="N41">
        <v>6.9715158759901756</v>
      </c>
      <c r="O41">
        <v>4.1945143945703043</v>
      </c>
      <c r="P41">
        <v>0.60166461199868537</v>
      </c>
      <c r="Q41">
        <v>-0.73296859036389339</v>
      </c>
    </row>
    <row r="42" spans="1:17" x14ac:dyDescent="0.35">
      <c r="A42" t="s">
        <v>1199</v>
      </c>
      <c r="B42">
        <v>0</v>
      </c>
      <c r="C42">
        <v>0</v>
      </c>
      <c r="D42">
        <v>0</v>
      </c>
      <c r="E42">
        <v>0</v>
      </c>
      <c r="F42">
        <v>0</v>
      </c>
      <c r="G42" t="e">
        <f>LOG(D42,2)</f>
        <v>#NUM!</v>
      </c>
      <c r="I42" t="s">
        <v>66</v>
      </c>
      <c r="J42">
        <v>414.03247528356445</v>
      </c>
      <c r="K42">
        <v>249.10868859634087</v>
      </c>
      <c r="L42">
        <v>33</v>
      </c>
      <c r="M42">
        <v>33</v>
      </c>
      <c r="N42">
        <v>12.546438644956499</v>
      </c>
      <c r="O42">
        <v>7.5487481392830569</v>
      </c>
      <c r="P42">
        <v>0.60166461199868482</v>
      </c>
      <c r="Q42">
        <v>-0.73296859036389461</v>
      </c>
    </row>
    <row r="43" spans="1:17" x14ac:dyDescent="0.35">
      <c r="A43" t="s">
        <v>1200</v>
      </c>
      <c r="B43">
        <v>0</v>
      </c>
      <c r="C43">
        <v>0</v>
      </c>
      <c r="D43">
        <v>0</v>
      </c>
      <c r="E43">
        <v>0</v>
      </c>
      <c r="F43">
        <v>0</v>
      </c>
      <c r="G43" t="e">
        <f>LOG(D43,2)</f>
        <v>#NUM!</v>
      </c>
      <c r="I43" t="s">
        <v>25</v>
      </c>
      <c r="J43">
        <v>403.31387600256932</v>
      </c>
      <c r="K43">
        <v>242.65968671877152</v>
      </c>
      <c r="L43">
        <v>67</v>
      </c>
      <c r="M43">
        <v>67</v>
      </c>
      <c r="N43">
        <v>6.0196100895905866</v>
      </c>
      <c r="O43">
        <v>3.6217863689368883</v>
      </c>
      <c r="P43">
        <v>0.60166461199868471</v>
      </c>
      <c r="Q43">
        <v>-0.73296859036389495</v>
      </c>
    </row>
    <row r="44" spans="1:17" x14ac:dyDescent="0.35">
      <c r="A44" t="s">
        <v>1201</v>
      </c>
      <c r="B44">
        <v>0</v>
      </c>
      <c r="C44">
        <v>0</v>
      </c>
      <c r="D44">
        <v>0</v>
      </c>
      <c r="E44">
        <v>0</v>
      </c>
      <c r="F44">
        <v>0</v>
      </c>
      <c r="G44" t="e">
        <f>LOG(D44,2)</f>
        <v>#NUM!</v>
      </c>
      <c r="I44" t="s">
        <v>28</v>
      </c>
      <c r="J44">
        <v>1.1631686685833096</v>
      </c>
      <c r="K44">
        <v>0.6998374256722002</v>
      </c>
      <c r="L44">
        <v>1</v>
      </c>
      <c r="M44">
        <v>1</v>
      </c>
      <c r="N44">
        <v>1.1631686685833096</v>
      </c>
      <c r="O44">
        <v>0.6998374256722002</v>
      </c>
      <c r="P44">
        <v>0.60166461199868171</v>
      </c>
      <c r="Q44">
        <v>-0.73296859036390216</v>
      </c>
    </row>
    <row r="45" spans="1:17" x14ac:dyDescent="0.35">
      <c r="A45" t="s">
        <v>1202</v>
      </c>
      <c r="B45">
        <v>0</v>
      </c>
      <c r="C45">
        <v>0</v>
      </c>
      <c r="D45">
        <v>0</v>
      </c>
      <c r="E45">
        <v>0</v>
      </c>
      <c r="F45">
        <v>0</v>
      </c>
      <c r="G45" t="e">
        <f>LOG(D45,2)</f>
        <v>#NUM!</v>
      </c>
      <c r="I45" t="s">
        <v>70</v>
      </c>
      <c r="J45">
        <v>4.6526746743332383</v>
      </c>
      <c r="K45">
        <v>2.7993497026888008</v>
      </c>
      <c r="L45">
        <v>4</v>
      </c>
      <c r="M45">
        <v>4</v>
      </c>
      <c r="N45">
        <v>1.1631686685833096</v>
      </c>
      <c r="O45">
        <v>0.6998374256722002</v>
      </c>
      <c r="P45">
        <v>0.60166461199868171</v>
      </c>
      <c r="Q45">
        <v>-0.73296859036390216</v>
      </c>
    </row>
    <row r="46" spans="1:17" x14ac:dyDescent="0.35">
      <c r="A46" t="s">
        <v>1203</v>
      </c>
      <c r="B46">
        <v>0</v>
      </c>
      <c r="C46">
        <v>0</v>
      </c>
      <c r="D46">
        <v>0</v>
      </c>
      <c r="E46">
        <v>0</v>
      </c>
      <c r="F46">
        <v>0</v>
      </c>
      <c r="G46" t="e">
        <f>LOG(D46,2)</f>
        <v>#NUM!</v>
      </c>
      <c r="I46" t="s">
        <v>89</v>
      </c>
      <c r="J46">
        <v>13.21243290643848</v>
      </c>
      <c r="K46">
        <v>7.9494533182101197</v>
      </c>
      <c r="L46">
        <v>19</v>
      </c>
      <c r="M46">
        <v>19</v>
      </c>
      <c r="N46">
        <v>0.69539120560202528</v>
      </c>
      <c r="O46">
        <v>0.41839227990579575</v>
      </c>
      <c r="P46">
        <v>0.60166461199862087</v>
      </c>
      <c r="Q46">
        <v>-0.73296859036404816</v>
      </c>
    </row>
    <row r="47" spans="1:17" x14ac:dyDescent="0.35">
      <c r="A47" t="s">
        <v>1204</v>
      </c>
      <c r="B47">
        <v>0</v>
      </c>
      <c r="C47">
        <v>0</v>
      </c>
      <c r="D47">
        <v>0</v>
      </c>
      <c r="E47">
        <v>0</v>
      </c>
      <c r="F47">
        <v>0</v>
      </c>
      <c r="G47" t="e">
        <f>LOG(D47,2)</f>
        <v>#NUM!</v>
      </c>
      <c r="I47" t="s">
        <v>86</v>
      </c>
      <c r="J47">
        <v>406.72866800607858</v>
      </c>
      <c r="K47">
        <v>202.92606681441529</v>
      </c>
      <c r="L47">
        <v>41</v>
      </c>
      <c r="M47">
        <v>41</v>
      </c>
      <c r="N47">
        <v>9.9202114147824041</v>
      </c>
      <c r="O47">
        <v>4.9494162637662269</v>
      </c>
      <c r="P47">
        <v>0.49892245808299546</v>
      </c>
      <c r="Q47">
        <v>-1.0031124837977141</v>
      </c>
    </row>
    <row r="48" spans="1:17" x14ac:dyDescent="0.35">
      <c r="A48" t="s">
        <v>1205</v>
      </c>
      <c r="B48">
        <v>0</v>
      </c>
      <c r="C48">
        <v>0</v>
      </c>
      <c r="D48">
        <v>0</v>
      </c>
      <c r="E48">
        <v>0</v>
      </c>
      <c r="F48">
        <v>0</v>
      </c>
      <c r="G48" t="e">
        <f>LOG(D48,2)</f>
        <v>#NUM!</v>
      </c>
      <c r="I48" t="s">
        <v>34</v>
      </c>
      <c r="J48">
        <v>6009.7407992147573</v>
      </c>
      <c r="K48">
        <v>2977.5593832644922</v>
      </c>
      <c r="L48">
        <v>457</v>
      </c>
      <c r="M48">
        <v>457</v>
      </c>
      <c r="N48">
        <v>13.150417503752204</v>
      </c>
      <c r="O48">
        <v>6.5154472281498732</v>
      </c>
      <c r="P48">
        <v>0.49545554171879508</v>
      </c>
      <c r="Q48">
        <v>-1.0131724877670873</v>
      </c>
    </row>
    <row r="49" spans="1:17" x14ac:dyDescent="0.35">
      <c r="A49" t="s">
        <v>1206</v>
      </c>
      <c r="B49">
        <v>0</v>
      </c>
      <c r="C49">
        <v>0</v>
      </c>
      <c r="D49">
        <v>0</v>
      </c>
      <c r="E49">
        <v>0</v>
      </c>
      <c r="F49">
        <v>0</v>
      </c>
      <c r="G49" t="e">
        <f>LOG(D49,2)</f>
        <v>#NUM!</v>
      </c>
      <c r="I49" t="s">
        <v>30</v>
      </c>
      <c r="J49">
        <v>640.15690117889744</v>
      </c>
      <c r="K49">
        <v>298.13859880964208</v>
      </c>
      <c r="L49">
        <v>52</v>
      </c>
      <c r="M49">
        <v>52</v>
      </c>
      <c r="N49">
        <v>12.310709638055719</v>
      </c>
      <c r="O49">
        <v>5.7334345924931167</v>
      </c>
      <c r="P49">
        <v>0.46572738380324769</v>
      </c>
      <c r="Q49">
        <v>-1.1024423827620311</v>
      </c>
    </row>
    <row r="50" spans="1:17" x14ac:dyDescent="0.35">
      <c r="A50" t="s">
        <v>1207</v>
      </c>
      <c r="B50">
        <v>0</v>
      </c>
      <c r="C50">
        <v>0</v>
      </c>
      <c r="D50">
        <v>0</v>
      </c>
      <c r="E50">
        <v>0</v>
      </c>
      <c r="F50">
        <v>0</v>
      </c>
      <c r="G50" t="e">
        <f>LOG(D50,2)</f>
        <v>#NUM!</v>
      </c>
      <c r="I50" t="s">
        <v>53</v>
      </c>
      <c r="J50">
        <v>7907.6774603686663</v>
      </c>
      <c r="K50">
        <v>2024.5326578975412</v>
      </c>
      <c r="L50">
        <v>26</v>
      </c>
      <c r="M50">
        <v>26</v>
      </c>
      <c r="N50">
        <v>304.14144078341025</v>
      </c>
      <c r="O50">
        <v>77.866640688366971</v>
      </c>
      <c r="P50">
        <v>0.25602114755489214</v>
      </c>
      <c r="Q50">
        <v>-1.9656651119570814</v>
      </c>
    </row>
    <row r="51" spans="1:17" x14ac:dyDescent="0.35">
      <c r="A51" t="s">
        <v>1208</v>
      </c>
      <c r="B51">
        <v>0</v>
      </c>
      <c r="C51">
        <v>0</v>
      </c>
      <c r="D51">
        <v>0</v>
      </c>
      <c r="E51">
        <v>0</v>
      </c>
      <c r="F51">
        <v>0</v>
      </c>
      <c r="G51" t="e">
        <f>LOG(D51,2)</f>
        <v>#NUM!</v>
      </c>
      <c r="I51" t="s">
        <v>90</v>
      </c>
      <c r="J51">
        <v>15.740452656320432</v>
      </c>
      <c r="K51">
        <v>0.83980491080664266</v>
      </c>
      <c r="L51">
        <v>31</v>
      </c>
      <c r="M51">
        <v>31</v>
      </c>
      <c r="N51">
        <v>0.50775653730065906</v>
      </c>
      <c r="O51">
        <v>2.7090480993762666E-2</v>
      </c>
      <c r="P51">
        <v>5.3353288443672986E-2</v>
      </c>
      <c r="Q51">
        <v>-4.2282789951042075</v>
      </c>
    </row>
    <row r="52" spans="1:17" x14ac:dyDescent="0.35">
      <c r="A52" t="s">
        <v>1209</v>
      </c>
      <c r="B52">
        <v>0</v>
      </c>
      <c r="C52">
        <v>0</v>
      </c>
      <c r="D52">
        <v>0</v>
      </c>
      <c r="E52">
        <v>0</v>
      </c>
      <c r="F52">
        <v>0</v>
      </c>
      <c r="G52" t="e">
        <f>LOG(D52,2)</f>
        <v>#NUM!</v>
      </c>
      <c r="I52" t="s">
        <v>2</v>
      </c>
      <c r="J52">
        <v>1267.9952619145349</v>
      </c>
      <c r="K52">
        <v>37.791220986298917</v>
      </c>
      <c r="L52">
        <v>14</v>
      </c>
      <c r="M52">
        <v>14</v>
      </c>
      <c r="N52">
        <v>90.571090136752488</v>
      </c>
      <c r="O52">
        <v>2.6993729275927798</v>
      </c>
      <c r="P52">
        <v>2.9803913406772742E-2</v>
      </c>
      <c r="Q52">
        <v>-5.0683544133871843</v>
      </c>
    </row>
    <row r="53" spans="1:17" x14ac:dyDescent="0.35">
      <c r="A53" t="s">
        <v>1210</v>
      </c>
      <c r="B53">
        <v>0</v>
      </c>
      <c r="C53">
        <v>0</v>
      </c>
      <c r="D53">
        <v>0</v>
      </c>
      <c r="E53">
        <v>0</v>
      </c>
      <c r="F53">
        <v>0</v>
      </c>
      <c r="G53" t="e">
        <f>LOG(D53,2)</f>
        <v>#NUM!</v>
      </c>
      <c r="I53" t="s">
        <v>21</v>
      </c>
      <c r="J53">
        <v>49.470060678188304</v>
      </c>
      <c r="K53">
        <v>0.6998374256722022</v>
      </c>
      <c r="L53">
        <v>3</v>
      </c>
      <c r="M53">
        <v>3</v>
      </c>
      <c r="N53">
        <v>16.490020226062768</v>
      </c>
      <c r="O53">
        <v>0.23327914189073407</v>
      </c>
      <c r="P53">
        <v>1.4146686219464561E-2</v>
      </c>
      <c r="Q53">
        <v>-6.1433920402254083</v>
      </c>
    </row>
    <row r="54" spans="1:17" x14ac:dyDescent="0.35">
      <c r="A54" t="s">
        <v>1211</v>
      </c>
      <c r="B54">
        <v>0</v>
      </c>
      <c r="C54">
        <v>0</v>
      </c>
      <c r="D54">
        <v>0</v>
      </c>
      <c r="E54">
        <v>0</v>
      </c>
      <c r="F54">
        <v>0</v>
      </c>
      <c r="G54" t="e">
        <f>LOG(D54,2)</f>
        <v>#NUM!</v>
      </c>
      <c r="I54" t="s">
        <v>46</v>
      </c>
      <c r="J54">
        <v>82.313160198711756</v>
      </c>
      <c r="K54">
        <v>0.41990245540332133</v>
      </c>
      <c r="L54">
        <v>7</v>
      </c>
      <c r="M54">
        <v>7</v>
      </c>
      <c r="N54">
        <v>11.759022885530252</v>
      </c>
      <c r="O54">
        <v>5.9986065057617333E-2</v>
      </c>
      <c r="P54">
        <v>5.1012797271983851E-3</v>
      </c>
      <c r="Q54">
        <v>-7.6149250719928787</v>
      </c>
    </row>
    <row r="55" spans="1:17" x14ac:dyDescent="0.35">
      <c r="A55" t="s">
        <v>1212</v>
      </c>
      <c r="B55">
        <v>0</v>
      </c>
      <c r="C55">
        <v>0</v>
      </c>
      <c r="D55">
        <v>0</v>
      </c>
      <c r="E55">
        <v>0</v>
      </c>
      <c r="F55">
        <v>0</v>
      </c>
      <c r="G55" t="e">
        <f>LOG(D55,2)</f>
        <v>#NUM!</v>
      </c>
    </row>
    <row r="56" spans="1:17" x14ac:dyDescent="0.35">
      <c r="A56" t="s">
        <v>1213</v>
      </c>
      <c r="B56">
        <v>0</v>
      </c>
      <c r="C56">
        <v>0</v>
      </c>
      <c r="D56">
        <v>0</v>
      </c>
      <c r="E56">
        <v>0</v>
      </c>
      <c r="F56">
        <v>0</v>
      </c>
      <c r="G56" t="e">
        <f>LOG(D56,2)</f>
        <v>#NUM!</v>
      </c>
    </row>
    <row r="57" spans="1:17" x14ac:dyDescent="0.35">
      <c r="A57" t="s">
        <v>1164</v>
      </c>
      <c r="B57">
        <v>11.192958143084661</v>
      </c>
      <c r="C57">
        <v>11.153936503860397</v>
      </c>
      <c r="D57">
        <v>0.996513733123502</v>
      </c>
      <c r="E57">
        <v>-3.9021639224264604E-2</v>
      </c>
      <c r="F57">
        <v>-5.0384076628178171E-3</v>
      </c>
      <c r="G57">
        <f>LOG(D57,2)</f>
        <v>-5.0384076628178171E-3</v>
      </c>
    </row>
    <row r="58" spans="1:17" x14ac:dyDescent="0.35">
      <c r="A58" t="s">
        <v>1162</v>
      </c>
      <c r="B58">
        <v>192.5790280548355</v>
      </c>
      <c r="C58">
        <v>165.65859807309641</v>
      </c>
      <c r="D58">
        <v>0.86021099881097285</v>
      </c>
      <c r="E58">
        <v>-26.92042998173909</v>
      </c>
      <c r="F58">
        <v>-0.21723751693123478</v>
      </c>
      <c r="G58">
        <f>LOG(D58,2)</f>
        <v>-0.21723751693123478</v>
      </c>
    </row>
    <row r="59" spans="1:17" x14ac:dyDescent="0.35">
      <c r="A59" t="s">
        <v>1161</v>
      </c>
      <c r="B59">
        <v>54.400737856268492</v>
      </c>
      <c r="C59">
        <v>45.414436240414112</v>
      </c>
      <c r="D59">
        <v>0.83481287258277681</v>
      </c>
      <c r="E59">
        <v>-8.98630161585438</v>
      </c>
      <c r="F59">
        <v>-0.2604752482610167</v>
      </c>
      <c r="G59">
        <f>LOG(D59,2)</f>
        <v>-0.2604752482610167</v>
      </c>
    </row>
    <row r="60" spans="1:17" x14ac:dyDescent="0.35">
      <c r="A60" t="s">
        <v>1160</v>
      </c>
      <c r="B60">
        <v>6.6034557826879059</v>
      </c>
      <c r="C60">
        <v>5.2236010074939516</v>
      </c>
      <c r="D60">
        <v>0.79104050657665026</v>
      </c>
      <c r="E60">
        <v>-1.3798547751939543</v>
      </c>
      <c r="F60">
        <v>-0.33817652264061482</v>
      </c>
      <c r="G60">
        <f>LOG(D60,2)</f>
        <v>-0.33817652264061482</v>
      </c>
    </row>
    <row r="61" spans="1:17" x14ac:dyDescent="0.35">
      <c r="A61" t="s">
        <v>1159</v>
      </c>
      <c r="B61">
        <v>16.781301463264111</v>
      </c>
      <c r="C61">
        <v>11.466869184986233</v>
      </c>
      <c r="D61">
        <v>0.68331226931881994</v>
      </c>
      <c r="E61">
        <v>-5.3144322782778772</v>
      </c>
      <c r="F61">
        <v>-0.5493830633089688</v>
      </c>
      <c r="G61">
        <f>LOG(D61,2)</f>
        <v>-0.5493830633089688</v>
      </c>
    </row>
    <row r="62" spans="1:17" x14ac:dyDescent="0.35">
      <c r="A62" t="s">
        <v>1158</v>
      </c>
      <c r="B62">
        <v>8.0739302014364309</v>
      </c>
      <c r="C62">
        <v>4.8926784770207083</v>
      </c>
      <c r="D62">
        <v>0.60598473790995289</v>
      </c>
      <c r="E62">
        <v>-3.1812517244157226</v>
      </c>
      <c r="F62">
        <v>-0.72264663587378519</v>
      </c>
      <c r="G62">
        <f>LOG(D62,2)</f>
        <v>-0.72264663587378519</v>
      </c>
    </row>
    <row r="63" spans="1:17" x14ac:dyDescent="0.35">
      <c r="A63" t="s">
        <v>1157</v>
      </c>
      <c r="B63">
        <v>5.6224612646340684E-5</v>
      </c>
      <c r="C63">
        <v>3.3828359752639024E-5</v>
      </c>
      <c r="D63">
        <v>0.60166461199634624</v>
      </c>
      <c r="E63">
        <v>-2.239625289370166E-5</v>
      </c>
      <c r="F63">
        <v>-0.73296859036003281</v>
      </c>
      <c r="G63">
        <f>LOG(D63,2)</f>
        <v>-0.73296859036950224</v>
      </c>
    </row>
    <row r="64" spans="1:17" x14ac:dyDescent="0.35">
      <c r="A64" t="s">
        <v>1156</v>
      </c>
      <c r="B64">
        <v>3.0211931512569442E-4</v>
      </c>
      <c r="C64">
        <v>1.8177450051241989E-4</v>
      </c>
      <c r="D64">
        <v>0.60166461199827759</v>
      </c>
      <c r="E64">
        <v>-1.2034481461327453E-4</v>
      </c>
      <c r="F64">
        <v>-0.73296859036310891</v>
      </c>
      <c r="G64">
        <f>LOG(D64,2)</f>
        <v>-0.73296859036487128</v>
      </c>
    </row>
    <row r="65" spans="1:7" x14ac:dyDescent="0.35">
      <c r="A65" t="s">
        <v>1155</v>
      </c>
      <c r="B65">
        <v>0.53684707780761987</v>
      </c>
      <c r="C65">
        <v>0.32300188877179209</v>
      </c>
      <c r="D65">
        <v>0.6016646119987642</v>
      </c>
      <c r="E65">
        <v>-0.21384518903582778</v>
      </c>
      <c r="F65">
        <v>-0.73296859036370354</v>
      </c>
      <c r="G65">
        <f>LOG(D65,2)</f>
        <v>-0.73296859036370443</v>
      </c>
    </row>
    <row r="66" spans="1:7" x14ac:dyDescent="0.35">
      <c r="A66" t="s">
        <v>1154</v>
      </c>
      <c r="B66">
        <v>1.279485535441636E-3</v>
      </c>
      <c r="C66">
        <v>7.6982116823942246E-4</v>
      </c>
      <c r="D66">
        <v>0.60166461199858123</v>
      </c>
      <c r="E66">
        <v>-5.0966436720221357E-4</v>
      </c>
      <c r="F66">
        <v>-0.73296859036372697</v>
      </c>
      <c r="G66">
        <f>LOG(D66,2)</f>
        <v>-0.73296859036414308</v>
      </c>
    </row>
    <row r="67" spans="1:7" x14ac:dyDescent="0.35">
      <c r="A67" t="s">
        <v>1153</v>
      </c>
      <c r="B67">
        <v>1.1165385290694061</v>
      </c>
      <c r="C67">
        <v>0.67178172087415899</v>
      </c>
      <c r="D67">
        <v>0.60166461199871379</v>
      </c>
      <c r="E67">
        <v>-0.4447568081952471</v>
      </c>
      <c r="F67">
        <v>-0.73296859036382467</v>
      </c>
      <c r="G67">
        <f>LOG(D67,2)</f>
        <v>-0.73296859036382511</v>
      </c>
    </row>
    <row r="68" spans="1:7" x14ac:dyDescent="0.35">
      <c r="A68" t="s">
        <v>1152</v>
      </c>
      <c r="B68">
        <v>3.3233390530951592E-3</v>
      </c>
      <c r="C68">
        <v>1.9995355019205778E-3</v>
      </c>
      <c r="D68">
        <v>0.60166461199864529</v>
      </c>
      <c r="E68">
        <v>-1.3238035511745814E-3</v>
      </c>
      <c r="F68">
        <v>-0.73296859036382911</v>
      </c>
      <c r="G68">
        <f>LOG(D68,2)</f>
        <v>-0.73296859036398954</v>
      </c>
    </row>
    <row r="69" spans="1:7" x14ac:dyDescent="0.35">
      <c r="A69" t="s">
        <v>1151</v>
      </c>
      <c r="B69">
        <v>0.91391823960114837</v>
      </c>
      <c r="C69">
        <v>0.54987226302816894</v>
      </c>
      <c r="D69">
        <v>0.6016646119987098</v>
      </c>
      <c r="E69">
        <v>-0.36404597657297944</v>
      </c>
      <c r="F69">
        <v>-0.73296859036383433</v>
      </c>
      <c r="G69">
        <f>LOG(D69,2)</f>
        <v>-0.73296859036383477</v>
      </c>
    </row>
    <row r="70" spans="1:7" x14ac:dyDescent="0.35">
      <c r="A70" t="s">
        <v>1150</v>
      </c>
      <c r="B70">
        <v>8.3083476327378974E-3</v>
      </c>
      <c r="C70">
        <v>4.9988387548014438E-3</v>
      </c>
      <c r="D70">
        <v>0.60166461199866939</v>
      </c>
      <c r="E70">
        <v>-3.3095088779364536E-3</v>
      </c>
      <c r="F70">
        <v>-0.73296859036386763</v>
      </c>
      <c r="G70">
        <f>LOG(D70,2)</f>
        <v>-0.73296859036393169</v>
      </c>
    </row>
    <row r="71" spans="1:7" x14ac:dyDescent="0.35">
      <c r="A71" t="s">
        <v>1149</v>
      </c>
      <c r="B71">
        <v>1.0574260623484598E-2</v>
      </c>
      <c r="C71">
        <v>6.3621584152018379E-3</v>
      </c>
      <c r="D71">
        <v>0.60166461199867283</v>
      </c>
      <c r="E71">
        <v>-4.2121022082827596E-3</v>
      </c>
      <c r="F71">
        <v>-0.73296859036387307</v>
      </c>
      <c r="G71">
        <f>LOG(D71,2)</f>
        <v>-0.73296859036392348</v>
      </c>
    </row>
    <row r="72" spans="1:7" x14ac:dyDescent="0.35">
      <c r="A72" t="s">
        <v>1148</v>
      </c>
      <c r="B72">
        <v>3.9368785705896497E-2</v>
      </c>
      <c r="C72">
        <v>2.368680517659761E-2</v>
      </c>
      <c r="D72">
        <v>0.60166461199868204</v>
      </c>
      <c r="E72">
        <v>-1.5681980529298888E-2</v>
      </c>
      <c r="F72">
        <v>-0.73296859036388773</v>
      </c>
      <c r="G72">
        <f>LOG(D72,2)</f>
        <v>-0.73296859036390138</v>
      </c>
    </row>
    <row r="73" spans="1:7" x14ac:dyDescent="0.35">
      <c r="A73" t="s">
        <v>1147</v>
      </c>
      <c r="B73">
        <v>8.7237650143747916E-2</v>
      </c>
      <c r="C73">
        <v>5.2487806925415166E-2</v>
      </c>
      <c r="D73">
        <v>0.60166461199868404</v>
      </c>
      <c r="E73">
        <v>-3.474984321833275E-2</v>
      </c>
      <c r="F73">
        <v>-0.73296859036389039</v>
      </c>
      <c r="G73">
        <f>LOG(D73,2)</f>
        <v>-0.73296859036389661</v>
      </c>
    </row>
    <row r="74" spans="1:7" x14ac:dyDescent="0.35">
      <c r="A74" t="s">
        <v>1146</v>
      </c>
      <c r="B74">
        <v>8.4155830589762115E-2</v>
      </c>
      <c r="C74">
        <v>5.0633585159216329E-2</v>
      </c>
      <c r="D74">
        <v>0.60166461199868393</v>
      </c>
      <c r="E74">
        <v>-3.3522245430545786E-2</v>
      </c>
      <c r="F74">
        <v>-0.73296859036389062</v>
      </c>
      <c r="G74">
        <f>LOG(D74,2)</f>
        <v>-0.73296859036389694</v>
      </c>
    </row>
    <row r="75" spans="1:7" x14ac:dyDescent="0.35">
      <c r="A75" t="s">
        <v>1145</v>
      </c>
      <c r="B75">
        <v>0.10947469821960522</v>
      </c>
      <c r="C75">
        <v>6.5867051827971965E-2</v>
      </c>
      <c r="D75">
        <v>0.60166461199868437</v>
      </c>
      <c r="E75">
        <v>-4.3607646391633254E-2</v>
      </c>
      <c r="F75">
        <v>-0.73296859036389095</v>
      </c>
      <c r="G75">
        <f>LOG(D75,2)</f>
        <v>-0.73296859036389583</v>
      </c>
    </row>
    <row r="76" spans="1:7" x14ac:dyDescent="0.35">
      <c r="A76" t="s">
        <v>1144</v>
      </c>
      <c r="B76">
        <v>0.11631686685833055</v>
      </c>
      <c r="C76">
        <v>6.9983742567220203E-2</v>
      </c>
      <c r="D76">
        <v>0.60166461199868426</v>
      </c>
      <c r="E76">
        <v>-4.6333124291110347E-2</v>
      </c>
      <c r="F76">
        <v>-0.7329685903638915</v>
      </c>
      <c r="G76">
        <f>LOG(D76,2)</f>
        <v>-0.73296859036389606</v>
      </c>
    </row>
    <row r="77" spans="1:7" x14ac:dyDescent="0.35">
      <c r="A77" t="s">
        <v>1141</v>
      </c>
      <c r="B77">
        <v>0.17447530028749583</v>
      </c>
      <c r="C77">
        <v>0.10497561385083033</v>
      </c>
      <c r="D77">
        <v>0.60166461199868482</v>
      </c>
      <c r="E77">
        <v>-6.94996864366655E-2</v>
      </c>
      <c r="F77">
        <v>-0.73296859036389173</v>
      </c>
      <c r="G77">
        <f>LOG(D77,2)</f>
        <v>-0.73296859036389461</v>
      </c>
    </row>
    <row r="78" spans="1:7" x14ac:dyDescent="0.35">
      <c r="A78" t="s">
        <v>1142</v>
      </c>
      <c r="B78">
        <v>0.19940034318570951</v>
      </c>
      <c r="C78">
        <v>0.11997213011523467</v>
      </c>
      <c r="D78">
        <v>0.60166461199868493</v>
      </c>
      <c r="E78">
        <v>-7.9428213070474846E-2</v>
      </c>
      <c r="F78">
        <v>-0.73296859036389173</v>
      </c>
      <c r="G78">
        <f>LOG(D78,2)</f>
        <v>-0.7329685903638945</v>
      </c>
    </row>
    <row r="79" spans="1:7" x14ac:dyDescent="0.35">
      <c r="A79" t="s">
        <v>1143</v>
      </c>
      <c r="B79">
        <v>0.19033669122272273</v>
      </c>
      <c r="C79">
        <v>0.1145188514736331</v>
      </c>
      <c r="D79">
        <v>0.60166461199868493</v>
      </c>
      <c r="E79">
        <v>-7.5817839749089636E-2</v>
      </c>
      <c r="F79">
        <v>-0.73296859036389173</v>
      </c>
      <c r="G79">
        <f>LOG(D79,2)</f>
        <v>-0.7329685903638945</v>
      </c>
    </row>
    <row r="80" spans="1:7" x14ac:dyDescent="0.35">
      <c r="A80" t="s">
        <v>1140</v>
      </c>
      <c r="B80">
        <v>0.27140602266943797</v>
      </c>
      <c r="C80">
        <v>0.16329539932351386</v>
      </c>
      <c r="D80">
        <v>0.60166461199868504</v>
      </c>
      <c r="E80">
        <v>-0.10811062334592411</v>
      </c>
      <c r="F80">
        <v>-0.73296859036389195</v>
      </c>
      <c r="G80">
        <f>LOG(D80,2)</f>
        <v>-0.73296859036389417</v>
      </c>
    </row>
    <row r="81" spans="1:7" x14ac:dyDescent="0.35">
      <c r="A81" t="s">
        <v>1139</v>
      </c>
      <c r="B81">
        <v>0.23263373371666113</v>
      </c>
      <c r="C81">
        <v>0.13996748513444043</v>
      </c>
      <c r="D81">
        <v>0.60166461199868493</v>
      </c>
      <c r="E81">
        <v>-9.2666248582220695E-2</v>
      </c>
      <c r="F81">
        <v>-0.73296859036389228</v>
      </c>
      <c r="G81">
        <f>LOG(D81,2)</f>
        <v>-0.7329685903638945</v>
      </c>
    </row>
    <row r="82" spans="1:7" x14ac:dyDescent="0.35">
      <c r="A82" t="s">
        <v>1135</v>
      </c>
      <c r="B82">
        <v>0.53505758754832067</v>
      </c>
      <c r="C82">
        <v>0.32192521580921307</v>
      </c>
      <c r="D82">
        <v>0.60166461199868526</v>
      </c>
      <c r="E82">
        <v>-0.2131323717391076</v>
      </c>
      <c r="F82">
        <v>-0.73296859036389261</v>
      </c>
      <c r="G82">
        <f>LOG(D82,2)</f>
        <v>-0.73296859036389372</v>
      </c>
    </row>
    <row r="83" spans="1:7" x14ac:dyDescent="0.35">
      <c r="A83" t="s">
        <v>1136</v>
      </c>
      <c r="B83">
        <v>0.44737256483973292</v>
      </c>
      <c r="C83">
        <v>0.2691682406431547</v>
      </c>
      <c r="D83">
        <v>0.60166461199868526</v>
      </c>
      <c r="E83">
        <v>-0.17820432419657822</v>
      </c>
      <c r="F83">
        <v>-0.73296859036389261</v>
      </c>
      <c r="G83">
        <f>LOG(D83,2)</f>
        <v>-0.73296859036389372</v>
      </c>
    </row>
    <row r="84" spans="1:7" x14ac:dyDescent="0.35">
      <c r="A84" t="s">
        <v>1137</v>
      </c>
      <c r="B84">
        <v>0.46526746743332226</v>
      </c>
      <c r="C84">
        <v>0.27993497026888087</v>
      </c>
      <c r="D84">
        <v>0.60166461199868515</v>
      </c>
      <c r="E84">
        <v>-0.18533249716444139</v>
      </c>
      <c r="F84">
        <v>-0.73296859036389261</v>
      </c>
      <c r="G84">
        <f>LOG(D84,2)</f>
        <v>-0.73296859036389383</v>
      </c>
    </row>
    <row r="85" spans="1:7" x14ac:dyDescent="0.35">
      <c r="A85" t="s">
        <v>1138</v>
      </c>
      <c r="B85">
        <v>0.29581318197717243</v>
      </c>
      <c r="C85">
        <v>0.17798032335839198</v>
      </c>
      <c r="D85">
        <v>0.60166461199868493</v>
      </c>
      <c r="E85">
        <v>-0.11783285861878046</v>
      </c>
      <c r="F85">
        <v>-0.73296859036389261</v>
      </c>
      <c r="G85">
        <f>LOG(D85,2)</f>
        <v>-0.7329685903638945</v>
      </c>
    </row>
    <row r="86" spans="1:7" x14ac:dyDescent="0.35">
      <c r="A86" t="s">
        <v>1132</v>
      </c>
      <c r="B86">
        <v>18.901490864478713</v>
      </c>
      <c r="C86">
        <v>11.372358167173285</v>
      </c>
      <c r="D86">
        <v>0.60166461199868559</v>
      </c>
      <c r="E86">
        <v>-7.5291326973054282</v>
      </c>
      <c r="F86">
        <v>-0.73296859036389295</v>
      </c>
      <c r="G86">
        <f>LOG(D86,2)</f>
        <v>-0.73296859036389295</v>
      </c>
    </row>
    <row r="87" spans="1:7" x14ac:dyDescent="0.35">
      <c r="A87" t="s">
        <v>1133</v>
      </c>
      <c r="B87">
        <v>1.1631686685833056</v>
      </c>
      <c r="C87">
        <v>0.6998374256722022</v>
      </c>
      <c r="D87">
        <v>0.60166461199868537</v>
      </c>
      <c r="E87">
        <v>-0.46333124291110339</v>
      </c>
      <c r="F87">
        <v>-0.73296859036389295</v>
      </c>
      <c r="G87">
        <f>LOG(D87,2)</f>
        <v>-0.73296859036389339</v>
      </c>
    </row>
    <row r="88" spans="1:7" x14ac:dyDescent="0.35">
      <c r="A88" t="s">
        <v>1134</v>
      </c>
      <c r="B88">
        <v>0.96930722381942136</v>
      </c>
      <c r="C88">
        <v>0.58319785472683516</v>
      </c>
      <c r="D88">
        <v>0.60166461199868537</v>
      </c>
      <c r="E88">
        <v>-0.3861093690925862</v>
      </c>
      <c r="F88">
        <v>-0.73296859036389295</v>
      </c>
      <c r="G88">
        <f>LOG(D88,2)</f>
        <v>-0.73296859036389339</v>
      </c>
    </row>
    <row r="89" spans="1:7" x14ac:dyDescent="0.35">
      <c r="A89" t="s">
        <v>1130</v>
      </c>
      <c r="B89">
        <v>2.268178903737446</v>
      </c>
      <c r="C89">
        <v>1.3646829800607942</v>
      </c>
      <c r="D89">
        <v>0.60166461199868537</v>
      </c>
      <c r="E89">
        <v>-0.90349592367665177</v>
      </c>
      <c r="F89">
        <v>-0.73296859036389306</v>
      </c>
      <c r="G89">
        <f>LOG(D89,2)</f>
        <v>-0.73296859036389339</v>
      </c>
    </row>
    <row r="90" spans="1:7" x14ac:dyDescent="0.35">
      <c r="A90" t="s">
        <v>1131</v>
      </c>
      <c r="B90">
        <v>1.4955025738928214</v>
      </c>
      <c r="C90">
        <v>0.89979097586425982</v>
      </c>
      <c r="D90">
        <v>0.60166461199868537</v>
      </c>
      <c r="E90">
        <v>-0.59571159802856155</v>
      </c>
      <c r="F90">
        <v>-0.73296859036389306</v>
      </c>
      <c r="G90">
        <f>LOG(D90,2)</f>
        <v>-0.73296859036389339</v>
      </c>
    </row>
    <row r="91" spans="1:7" x14ac:dyDescent="0.35">
      <c r="A91" t="s">
        <v>1129</v>
      </c>
      <c r="B91">
        <v>6.9715158759901756</v>
      </c>
      <c r="C91">
        <v>4.1945143945703043</v>
      </c>
      <c r="D91">
        <v>0.60166461199868537</v>
      </c>
      <c r="E91">
        <v>-2.7770014814198714</v>
      </c>
      <c r="F91">
        <v>-0.73296859036389339</v>
      </c>
      <c r="G91">
        <f>LOG(D91,2)</f>
        <v>-0.73296859036389339</v>
      </c>
    </row>
    <row r="92" spans="1:7" x14ac:dyDescent="0.35">
      <c r="A92" t="s">
        <v>1128</v>
      </c>
      <c r="B92">
        <v>12.546438644956499</v>
      </c>
      <c r="C92">
        <v>7.5487481392830569</v>
      </c>
      <c r="D92">
        <v>0.60166461199868482</v>
      </c>
      <c r="E92">
        <v>-4.9976905056734422</v>
      </c>
      <c r="F92">
        <v>-0.73296859036389461</v>
      </c>
      <c r="G92">
        <f>LOG(D92,2)</f>
        <v>-0.73296859036389461</v>
      </c>
    </row>
    <row r="93" spans="1:7" x14ac:dyDescent="0.35">
      <c r="A93" t="s">
        <v>1127</v>
      </c>
      <c r="B93">
        <v>6.0196100895905866</v>
      </c>
      <c r="C93">
        <v>3.6217863689368883</v>
      </c>
      <c r="D93">
        <v>0.60166461199868471</v>
      </c>
      <c r="E93">
        <v>-2.3978237206536983</v>
      </c>
      <c r="F93">
        <v>-0.73296859036389495</v>
      </c>
      <c r="G93">
        <f>LOG(D93,2)</f>
        <v>-0.73296859036389495</v>
      </c>
    </row>
    <row r="94" spans="1:7" x14ac:dyDescent="0.35">
      <c r="A94" t="s">
        <v>1125</v>
      </c>
      <c r="B94">
        <v>1.1631686685833096</v>
      </c>
      <c r="C94">
        <v>0.6998374256722002</v>
      </c>
      <c r="D94">
        <v>0.6016646119986816</v>
      </c>
      <c r="E94">
        <v>-0.46333124291110939</v>
      </c>
      <c r="F94">
        <v>-0.73296859036390183</v>
      </c>
      <c r="G94">
        <f>LOG(D94,2)</f>
        <v>-0.73296859036390238</v>
      </c>
    </row>
    <row r="95" spans="1:7" x14ac:dyDescent="0.35">
      <c r="A95" t="s">
        <v>1126</v>
      </c>
      <c r="B95">
        <v>1.1631686685833096</v>
      </c>
      <c r="C95">
        <v>0.6998374256722002</v>
      </c>
      <c r="D95">
        <v>0.6016646119986816</v>
      </c>
      <c r="E95">
        <v>-0.46333124291110939</v>
      </c>
      <c r="F95">
        <v>-0.73296859036390183</v>
      </c>
      <c r="G95">
        <f>LOG(D95,2)</f>
        <v>-0.73296859036390238</v>
      </c>
    </row>
    <row r="96" spans="1:7" x14ac:dyDescent="0.35">
      <c r="A96" t="s">
        <v>1124</v>
      </c>
      <c r="B96">
        <v>0.69539120560202528</v>
      </c>
      <c r="C96">
        <v>0.41839227990579575</v>
      </c>
      <c r="D96">
        <v>0.60166461199862076</v>
      </c>
      <c r="E96">
        <v>-0.27699892569622953</v>
      </c>
      <c r="F96">
        <v>-0.73296859036404782</v>
      </c>
      <c r="G96">
        <f>LOG(D96,2)</f>
        <v>-0.73296859036404827</v>
      </c>
    </row>
    <row r="97" spans="1:7" x14ac:dyDescent="0.35">
      <c r="A97" t="s">
        <v>1122</v>
      </c>
      <c r="B97">
        <v>9.9202114147824041</v>
      </c>
      <c r="C97">
        <v>4.9494162637662269</v>
      </c>
      <c r="D97">
        <v>0.49892245808299546</v>
      </c>
      <c r="E97">
        <v>-4.9707951510161772</v>
      </c>
      <c r="F97">
        <v>-1.0031124837977141</v>
      </c>
      <c r="G97">
        <f>LOG(D97,2)</f>
        <v>-1.0031124837977141</v>
      </c>
    </row>
    <row r="98" spans="1:7" x14ac:dyDescent="0.35">
      <c r="A98" t="s">
        <v>1121</v>
      </c>
      <c r="B98">
        <v>13.150417503752204</v>
      </c>
      <c r="C98">
        <v>6.5154472281498732</v>
      </c>
      <c r="D98">
        <v>0.49545554171879508</v>
      </c>
      <c r="E98">
        <v>-6.6349702756023303</v>
      </c>
      <c r="F98">
        <v>-1.0131724877670873</v>
      </c>
      <c r="G98">
        <f>LOG(D98,2)</f>
        <v>-1.0131724877670873</v>
      </c>
    </row>
    <row r="99" spans="1:7" x14ac:dyDescent="0.35">
      <c r="A99" t="s">
        <v>1120</v>
      </c>
      <c r="B99">
        <v>12.310709638055719</v>
      </c>
      <c r="C99">
        <v>5.7334345924931167</v>
      </c>
      <c r="D99">
        <v>0.46572738380324769</v>
      </c>
      <c r="E99">
        <v>-6.5772750455626028</v>
      </c>
      <c r="F99">
        <v>-1.1024423827620311</v>
      </c>
      <c r="G99">
        <f>LOG(D99,2)</f>
        <v>-1.1024423827620311</v>
      </c>
    </row>
    <row r="100" spans="1:7" x14ac:dyDescent="0.35">
      <c r="A100" t="s">
        <v>1118</v>
      </c>
      <c r="B100">
        <v>304.14144078341025</v>
      </c>
      <c r="C100">
        <v>77.866640688366971</v>
      </c>
      <c r="D100">
        <v>0.25602114755489214</v>
      </c>
      <c r="E100">
        <v>-226.27480009504328</v>
      </c>
      <c r="F100">
        <v>-1.9656651119570814</v>
      </c>
      <c r="G100">
        <f>LOG(D100,2)</f>
        <v>-1.9656651119570814</v>
      </c>
    </row>
    <row r="101" spans="1:7" x14ac:dyDescent="0.35">
      <c r="A101" t="s">
        <v>1115</v>
      </c>
      <c r="B101">
        <v>0.50775653730065906</v>
      </c>
      <c r="C101">
        <v>2.7090480993762666E-2</v>
      </c>
      <c r="D101">
        <v>5.3353288443672965E-2</v>
      </c>
      <c r="E101">
        <v>-0.48066605630689641</v>
      </c>
      <c r="F101">
        <v>-4.2282789951041959</v>
      </c>
      <c r="G101">
        <f>LOG(D101,2)</f>
        <v>-4.2282789951042075</v>
      </c>
    </row>
    <row r="102" spans="1:7" x14ac:dyDescent="0.35">
      <c r="A102" t="s">
        <v>1114</v>
      </c>
      <c r="B102">
        <v>90.571090136752488</v>
      </c>
      <c r="C102">
        <v>2.6993729275927798</v>
      </c>
      <c r="D102">
        <v>2.9803913406772742E-2</v>
      </c>
      <c r="E102">
        <v>-87.871717209159712</v>
      </c>
      <c r="F102">
        <v>-5.0683544133871843</v>
      </c>
      <c r="G102">
        <f>LOG(D102,2)</f>
        <v>-5.0683544133871843</v>
      </c>
    </row>
    <row r="103" spans="1:7" x14ac:dyDescent="0.35">
      <c r="A103" t="s">
        <v>1113</v>
      </c>
      <c r="B103">
        <v>16.490020226062768</v>
      </c>
      <c r="C103">
        <v>0.23327914189073407</v>
      </c>
      <c r="D103">
        <v>1.4146686219464561E-2</v>
      </c>
      <c r="E103">
        <v>-16.256741084172035</v>
      </c>
      <c r="F103">
        <v>-6.1433920402254074</v>
      </c>
      <c r="G103">
        <f>LOG(D103,2)</f>
        <v>-6.1433920402254083</v>
      </c>
    </row>
    <row r="104" spans="1:7" x14ac:dyDescent="0.35">
      <c r="A104" t="s">
        <v>1112</v>
      </c>
      <c r="B104">
        <v>11.759022885530252</v>
      </c>
      <c r="C104">
        <v>5.9986065057617333E-2</v>
      </c>
      <c r="D104">
        <v>5.1012797271983851E-3</v>
      </c>
      <c r="E104">
        <v>-11.699036820472635</v>
      </c>
      <c r="F104">
        <v>-7.6149250719928734</v>
      </c>
      <c r="G104">
        <f>LOG(D104,2)</f>
        <v>-7.6149250719928787</v>
      </c>
    </row>
    <row r="105" spans="1:7" x14ac:dyDescent="0.35">
      <c r="A105" t="s">
        <v>1110</v>
      </c>
      <c r="B105">
        <v>47.576387021932042</v>
      </c>
      <c r="C105">
        <v>0</v>
      </c>
      <c r="D105">
        <v>0</v>
      </c>
      <c r="E105">
        <v>-47.576387021932042</v>
      </c>
      <c r="F105">
        <v>-57.572173811722841</v>
      </c>
      <c r="G105" t="e">
        <f>LOG(D105,2)</f>
        <v>#NUM!</v>
      </c>
    </row>
  </sheetData>
  <autoFilter ref="A1:G105" xr:uid="{00000000-0001-0000-0A00-000000000000}">
    <sortState xmlns:xlrd2="http://schemas.microsoft.com/office/spreadsheetml/2017/richdata2" ref="A2:G105">
      <sortCondition descending="1" ref="F1:F105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6"/>
  <sheetViews>
    <sheetView topLeftCell="A79" workbookViewId="0">
      <selection activeCell="D111" sqref="D111"/>
    </sheetView>
  </sheetViews>
  <sheetFormatPr defaultRowHeight="14.5" x14ac:dyDescent="0.35"/>
  <cols>
    <col min="1" max="1" width="54.54296875" customWidth="1"/>
    <col min="2" max="3" width="15.7265625" customWidth="1"/>
    <col min="4" max="4" width="20.08984375" customWidth="1"/>
    <col min="5" max="5" width="20.90625" customWidth="1"/>
    <col min="6" max="6" width="14.36328125" customWidth="1"/>
  </cols>
  <sheetData>
    <row r="1" spans="1:6" x14ac:dyDescent="0.35">
      <c r="A1" t="s">
        <v>1219</v>
      </c>
      <c r="B1" t="s">
        <v>1324</v>
      </c>
      <c r="C1" t="s">
        <v>1325</v>
      </c>
      <c r="D1" t="s">
        <v>1326</v>
      </c>
      <c r="E1" t="s">
        <v>1327</v>
      </c>
      <c r="F1" t="s">
        <v>1328</v>
      </c>
    </row>
    <row r="2" spans="1:6" x14ac:dyDescent="0.35">
      <c r="A2" t="s">
        <v>1228</v>
      </c>
      <c r="B2">
        <v>0</v>
      </c>
      <c r="C2">
        <v>1.5664323403330012</v>
      </c>
      <c r="D2">
        <v>7054584104224798</v>
      </c>
      <c r="E2">
        <v>1.5664323403330012</v>
      </c>
      <c r="F2">
        <v>52.647482456032542</v>
      </c>
    </row>
    <row r="3" spans="1:6" x14ac:dyDescent="0.35">
      <c r="A3" t="s">
        <v>1236</v>
      </c>
      <c r="B3">
        <v>4.6072806824465101E-2</v>
      </c>
      <c r="C3">
        <v>0.87799609229472275</v>
      </c>
      <c r="D3">
        <v>19.056709430355223</v>
      </c>
      <c r="E3">
        <v>0.83192328547025762</v>
      </c>
      <c r="F3">
        <v>4.2522271218819272</v>
      </c>
    </row>
    <row r="4" spans="1:6" x14ac:dyDescent="0.35">
      <c r="A4" t="s">
        <v>1249</v>
      </c>
      <c r="B4">
        <v>6.8698412298292336E-3</v>
      </c>
      <c r="C4">
        <v>7.5980075837762631E-2</v>
      </c>
      <c r="D4">
        <v>11.059946408637575</v>
      </c>
      <c r="E4">
        <v>6.9110234607933391E-2</v>
      </c>
      <c r="F4">
        <v>3.4672724898469554</v>
      </c>
    </row>
    <row r="5" spans="1:6" x14ac:dyDescent="0.35">
      <c r="A5" t="s">
        <v>1231</v>
      </c>
      <c r="B5">
        <v>0.2307658137972787</v>
      </c>
      <c r="C5">
        <v>1.1957082564111101</v>
      </c>
      <c r="D5">
        <v>5.1814791659803872</v>
      </c>
      <c r="E5">
        <v>0.96494244261383144</v>
      </c>
      <c r="F5">
        <v>2.373364005402038</v>
      </c>
    </row>
    <row r="6" spans="1:6" x14ac:dyDescent="0.35">
      <c r="A6" t="s">
        <v>1240</v>
      </c>
      <c r="B6">
        <v>5.7494522734552099E-2</v>
      </c>
      <c r="C6">
        <v>0.22390488059904307</v>
      </c>
      <c r="D6">
        <v>3.8943688885425529</v>
      </c>
      <c r="E6">
        <v>0.16641035786449096</v>
      </c>
      <c r="F6">
        <v>1.9613895477625087</v>
      </c>
    </row>
    <row r="7" spans="1:6" x14ac:dyDescent="0.35">
      <c r="A7" t="s">
        <v>1222</v>
      </c>
      <c r="B7">
        <v>7.0523980056474462</v>
      </c>
      <c r="C7">
        <v>15.322699474744301</v>
      </c>
      <c r="D7">
        <v>2.1726935238870708</v>
      </c>
      <c r="E7">
        <v>8.2703014690968537</v>
      </c>
      <c r="F7">
        <v>1.1194846849879729</v>
      </c>
    </row>
    <row r="8" spans="1:6" x14ac:dyDescent="0.35">
      <c r="A8" t="s">
        <v>1226</v>
      </c>
      <c r="B8">
        <v>1.2119656726375223</v>
      </c>
      <c r="C8">
        <v>2.3854618225927888</v>
      </c>
      <c r="D8">
        <v>1.9682585707245837</v>
      </c>
      <c r="E8">
        <v>1.1734961499552665</v>
      </c>
      <c r="F8">
        <v>0.97691976041185768</v>
      </c>
    </row>
    <row r="9" spans="1:6" x14ac:dyDescent="0.35">
      <c r="A9" t="s">
        <v>1220</v>
      </c>
      <c r="B9">
        <v>20.852322352028079</v>
      </c>
      <c r="C9">
        <v>35.428950232130603</v>
      </c>
      <c r="D9">
        <v>1.6990409813362977</v>
      </c>
      <c r="E9">
        <v>14.576627880102524</v>
      </c>
      <c r="F9">
        <v>0.76472065114344101</v>
      </c>
    </row>
    <row r="10" spans="1:6" x14ac:dyDescent="0.35">
      <c r="A10" t="s">
        <v>1223</v>
      </c>
      <c r="B10">
        <v>5.8904738144388205</v>
      </c>
      <c r="C10">
        <v>9.712660979250467</v>
      </c>
      <c r="D10">
        <v>1.6488760132406739</v>
      </c>
      <c r="E10">
        <v>3.8221871648116466</v>
      </c>
      <c r="F10">
        <v>0.72148291981365942</v>
      </c>
    </row>
    <row r="11" spans="1:6" x14ac:dyDescent="0.35">
      <c r="A11" t="s">
        <v>1232</v>
      </c>
      <c r="B11">
        <v>0.71501756971565855</v>
      </c>
      <c r="C11">
        <v>1.1171572274525123</v>
      </c>
      <c r="D11">
        <v>1.5624192673989432</v>
      </c>
      <c r="E11">
        <v>0.40213965773685378</v>
      </c>
      <c r="F11">
        <v>0.64378164543406058</v>
      </c>
    </row>
    <row r="12" spans="1:6" x14ac:dyDescent="0.35">
      <c r="A12" t="s">
        <v>1224</v>
      </c>
      <c r="B12">
        <v>1.8170675754937546</v>
      </c>
      <c r="C12">
        <v>2.4523878772290981</v>
      </c>
      <c r="D12">
        <v>1.349640437319843</v>
      </c>
      <c r="E12">
        <v>0.63532030173534348</v>
      </c>
      <c r="F12">
        <v>0.43257510476570693</v>
      </c>
    </row>
    <row r="13" spans="1:6" x14ac:dyDescent="0.35">
      <c r="A13" t="s">
        <v>1234</v>
      </c>
      <c r="B13">
        <v>0.87423951044237336</v>
      </c>
      <c r="C13">
        <v>1.0463837330537853</v>
      </c>
      <c r="D13">
        <v>1.19690739271702</v>
      </c>
      <c r="E13">
        <v>0.17214422261141193</v>
      </c>
      <c r="F13">
        <v>0.25931153220089026</v>
      </c>
    </row>
    <row r="14" spans="1:6" x14ac:dyDescent="0.35">
      <c r="A14" t="s">
        <v>1250</v>
      </c>
      <c r="B14">
        <v>5.8129425790856275E-2</v>
      </c>
      <c r="C14">
        <v>6.9079528471746102E-2</v>
      </c>
      <c r="D14">
        <v>1.1883745199941749</v>
      </c>
      <c r="E14">
        <v>1.0950102680889827E-2</v>
      </c>
      <c r="F14">
        <v>0.24898957771097111</v>
      </c>
    </row>
    <row r="15" spans="1:6" x14ac:dyDescent="0.35">
      <c r="A15" t="s">
        <v>1245</v>
      </c>
      <c r="B15">
        <v>0.12089801034817263</v>
      </c>
      <c r="C15">
        <v>0.14367211501574892</v>
      </c>
      <c r="D15">
        <v>1.1883745199940774</v>
      </c>
      <c r="E15">
        <v>2.2774104667576289E-2</v>
      </c>
      <c r="F15">
        <v>0.24898957771085034</v>
      </c>
    </row>
    <row r="16" spans="1:6" x14ac:dyDescent="0.35">
      <c r="A16" t="s">
        <v>1247</v>
      </c>
      <c r="B16">
        <v>9.8958427239204588E-2</v>
      </c>
      <c r="C16">
        <v>0.11759967346975804</v>
      </c>
      <c r="D16">
        <v>1.1883745199940692</v>
      </c>
      <c r="E16">
        <v>1.8641246230553452E-2</v>
      </c>
      <c r="F16">
        <v>0.2489895777108409</v>
      </c>
    </row>
    <row r="17" spans="1:6" x14ac:dyDescent="0.35">
      <c r="A17" t="s">
        <v>1225</v>
      </c>
      <c r="B17">
        <v>2.0466401997199584</v>
      </c>
      <c r="C17">
        <v>2.4321750649426783</v>
      </c>
      <c r="D17">
        <v>1.1883745199940234</v>
      </c>
      <c r="E17">
        <v>0.38553486522271996</v>
      </c>
      <c r="F17">
        <v>0.24898957771078295</v>
      </c>
    </row>
    <row r="18" spans="1:6" x14ac:dyDescent="0.35">
      <c r="A18" t="s">
        <v>1239</v>
      </c>
      <c r="B18">
        <v>0.24559682396639507</v>
      </c>
      <c r="C18">
        <v>0.29186100779312141</v>
      </c>
      <c r="D18">
        <v>1.1883745199940223</v>
      </c>
      <c r="E18">
        <v>4.6264183826726341E-2</v>
      </c>
      <c r="F18">
        <v>0.24898957771078242</v>
      </c>
    </row>
    <row r="19" spans="1:6" x14ac:dyDescent="0.35">
      <c r="A19" t="s">
        <v>1241</v>
      </c>
      <c r="B19">
        <v>0.16193197184597474</v>
      </c>
      <c r="C19">
        <v>0.19243582931414596</v>
      </c>
      <c r="D19">
        <v>1.1883745199940219</v>
      </c>
      <c r="E19">
        <v>3.0503857468171219E-2</v>
      </c>
      <c r="F19">
        <v>0.24898957771078242</v>
      </c>
    </row>
    <row r="20" spans="1:6" x14ac:dyDescent="0.35">
      <c r="A20" t="s">
        <v>1242</v>
      </c>
      <c r="B20">
        <v>0.12594708921353592</v>
      </c>
      <c r="C20">
        <v>0.1496723116887802</v>
      </c>
      <c r="D20">
        <v>1.1883745199940214</v>
      </c>
      <c r="E20">
        <v>2.3725222475244279E-2</v>
      </c>
      <c r="F20">
        <v>0.24898957771078242</v>
      </c>
    </row>
    <row r="21" spans="1:6" x14ac:dyDescent="0.35">
      <c r="A21" t="s">
        <v>1235</v>
      </c>
      <c r="B21">
        <v>0.7548708589755414</v>
      </c>
      <c r="C21">
        <v>0.89706929469253494</v>
      </c>
      <c r="D21">
        <v>1.1883745199940228</v>
      </c>
      <c r="E21">
        <v>0.14219843571699353</v>
      </c>
      <c r="F21">
        <v>0.24898957771078215</v>
      </c>
    </row>
    <row r="22" spans="1:6" x14ac:dyDescent="0.35">
      <c r="A22" t="s">
        <v>1246</v>
      </c>
      <c r="B22">
        <v>0.1049559076779466</v>
      </c>
      <c r="C22">
        <v>0.12472692640731683</v>
      </c>
      <c r="D22">
        <v>1.188374519994021</v>
      </c>
      <c r="E22">
        <v>1.9771018729370232E-2</v>
      </c>
      <c r="F22">
        <v>0.24898957771078215</v>
      </c>
    </row>
    <row r="23" spans="1:6" x14ac:dyDescent="0.35">
      <c r="A23" t="s">
        <v>1251</v>
      </c>
      <c r="B23">
        <v>5.7935661038226539E-2</v>
      </c>
      <c r="C23">
        <v>6.8849263376838915E-2</v>
      </c>
      <c r="D23">
        <v>1.188374519994019</v>
      </c>
      <c r="E23">
        <v>1.0913602338612376E-2</v>
      </c>
      <c r="F23">
        <v>0.24898957771078187</v>
      </c>
    </row>
    <row r="24" spans="1:6" x14ac:dyDescent="0.35">
      <c r="A24" t="s">
        <v>1252</v>
      </c>
      <c r="B24">
        <v>5.0378835685414368E-2</v>
      </c>
      <c r="C24">
        <v>5.9868924675512081E-2</v>
      </c>
      <c r="D24">
        <v>1.1883745199940183</v>
      </c>
      <c r="E24">
        <v>9.4900889900977128E-3</v>
      </c>
      <c r="F24">
        <v>0.24898957771078159</v>
      </c>
    </row>
    <row r="25" spans="1:6" x14ac:dyDescent="0.35">
      <c r="A25" t="s">
        <v>1253</v>
      </c>
      <c r="B25">
        <v>4.8441188159052281E-2</v>
      </c>
      <c r="C25">
        <v>5.7566273726453926E-2</v>
      </c>
      <c r="D25">
        <v>1.1883745199940179</v>
      </c>
      <c r="E25">
        <v>9.1250855674016446E-3</v>
      </c>
      <c r="F25">
        <v>0.24898957771078159</v>
      </c>
    </row>
    <row r="26" spans="1:6" x14ac:dyDescent="0.35">
      <c r="A26" t="s">
        <v>1256</v>
      </c>
      <c r="B26">
        <v>2.9387654149825054E-2</v>
      </c>
      <c r="C26">
        <v>3.4923539394048721E-2</v>
      </c>
      <c r="D26">
        <v>1.1883745199940146</v>
      </c>
      <c r="E26">
        <v>5.5358852442236664E-3</v>
      </c>
      <c r="F26">
        <v>0.24898957771078106</v>
      </c>
    </row>
    <row r="27" spans="1:6" x14ac:dyDescent="0.35">
      <c r="A27" t="s">
        <v>1227</v>
      </c>
      <c r="B27">
        <v>1.3585195939408325</v>
      </c>
      <c r="C27">
        <v>1.6144300703519106</v>
      </c>
      <c r="D27">
        <v>1.1883745199940219</v>
      </c>
      <c r="E27">
        <v>0.255910476411078</v>
      </c>
      <c r="F27">
        <v>0.24898957771078079</v>
      </c>
    </row>
    <row r="28" spans="1:6" x14ac:dyDescent="0.35">
      <c r="A28" t="s">
        <v>1237</v>
      </c>
      <c r="B28">
        <v>0.6517991667603692</v>
      </c>
      <c r="C28">
        <v>0.77458152193135721</v>
      </c>
      <c r="D28">
        <v>1.1883745199940214</v>
      </c>
      <c r="E28">
        <v>0.12278235517098801</v>
      </c>
      <c r="F28">
        <v>0.24898957771078079</v>
      </c>
    </row>
    <row r="29" spans="1:6" x14ac:dyDescent="0.35">
      <c r="A29" t="s">
        <v>1255</v>
      </c>
      <c r="B29">
        <v>3.2030444274600542E-2</v>
      </c>
      <c r="C29">
        <v>3.8064163840023729E-2</v>
      </c>
      <c r="D29">
        <v>1.188374519994015</v>
      </c>
      <c r="E29">
        <v>6.0337195654231873E-3</v>
      </c>
      <c r="F29">
        <v>0.24898957771078079</v>
      </c>
    </row>
    <row r="30" spans="1:6" x14ac:dyDescent="0.35">
      <c r="A30" t="s">
        <v>1257</v>
      </c>
      <c r="B30">
        <v>2.5189417842707184E-2</v>
      </c>
      <c r="C30">
        <v>2.993446233775604E-2</v>
      </c>
      <c r="D30">
        <v>1.188374519994013</v>
      </c>
      <c r="E30">
        <v>4.7450444950488564E-3</v>
      </c>
      <c r="F30">
        <v>0.24898957771078079</v>
      </c>
    </row>
    <row r="31" spans="1:6" x14ac:dyDescent="0.35">
      <c r="A31" t="s">
        <v>1259</v>
      </c>
      <c r="B31">
        <v>2.0609523689487697E-2</v>
      </c>
      <c r="C31">
        <v>2.44918328218004E-2</v>
      </c>
      <c r="D31">
        <v>1.1883745199940108</v>
      </c>
      <c r="E31">
        <v>3.8823091323127029E-3</v>
      </c>
      <c r="F31">
        <v>0.24898957771078051</v>
      </c>
    </row>
    <row r="32" spans="1:6" x14ac:dyDescent="0.35">
      <c r="A32" t="s">
        <v>1258</v>
      </c>
      <c r="B32">
        <v>2.1590929579463302E-2</v>
      </c>
      <c r="C32">
        <v>2.5658110575219464E-2</v>
      </c>
      <c r="D32">
        <v>1.1883745199940112</v>
      </c>
      <c r="E32">
        <v>4.0671809957561617E-3</v>
      </c>
      <c r="F32">
        <v>0.24898957771078026</v>
      </c>
    </row>
    <row r="33" spans="1:6" x14ac:dyDescent="0.35">
      <c r="A33" t="s">
        <v>1260</v>
      </c>
      <c r="B33">
        <v>1.8892063382030387E-2</v>
      </c>
      <c r="C33">
        <v>2.2450846753317034E-2</v>
      </c>
      <c r="D33">
        <v>1.1883745199940097</v>
      </c>
      <c r="E33">
        <v>3.5587833712866467E-3</v>
      </c>
      <c r="F33">
        <v>0.24898957771078026</v>
      </c>
    </row>
    <row r="34" spans="1:6" x14ac:dyDescent="0.35">
      <c r="A34" t="s">
        <v>1262</v>
      </c>
      <c r="B34">
        <v>1.1853843690685734E-2</v>
      </c>
      <c r="C34">
        <v>1.4086805806002843E-2</v>
      </c>
      <c r="D34">
        <v>1.1883745199940012</v>
      </c>
      <c r="E34">
        <v>2.2329621153171098E-3</v>
      </c>
      <c r="F34">
        <v>0.24898957771077862</v>
      </c>
    </row>
    <row r="35" spans="1:6" x14ac:dyDescent="0.35">
      <c r="A35" t="s">
        <v>1261</v>
      </c>
      <c r="B35">
        <v>1.2594708921353592E-2</v>
      </c>
      <c r="C35">
        <v>1.4967231168878017E-2</v>
      </c>
      <c r="D35">
        <v>1.1883745199940023</v>
      </c>
      <c r="E35">
        <v>2.3725222475244247E-3</v>
      </c>
      <c r="F35">
        <v>0.2489895777107784</v>
      </c>
    </row>
    <row r="36" spans="1:6" x14ac:dyDescent="0.35">
      <c r="A36" t="s">
        <v>1264</v>
      </c>
      <c r="B36">
        <v>9.4460316910151935E-3</v>
      </c>
      <c r="C36">
        <v>1.1225423376658517E-2</v>
      </c>
      <c r="D36">
        <v>1.1883745199939957</v>
      </c>
      <c r="E36">
        <v>1.7793916856433233E-3</v>
      </c>
      <c r="F36">
        <v>0.24898957771077754</v>
      </c>
    </row>
    <row r="37" spans="1:6" x14ac:dyDescent="0.35">
      <c r="A37" t="s">
        <v>1265</v>
      </c>
      <c r="B37">
        <v>9.112334426990179E-3</v>
      </c>
      <c r="C37">
        <v>1.0828866050699468E-2</v>
      </c>
      <c r="D37">
        <v>1.1883745199939943</v>
      </c>
      <c r="E37">
        <v>1.7165316237092894E-3</v>
      </c>
      <c r="F37">
        <v>0.24898957771077704</v>
      </c>
    </row>
    <row r="38" spans="1:6" x14ac:dyDescent="0.35">
      <c r="A38" t="s">
        <v>1243</v>
      </c>
      <c r="B38">
        <v>0.12594708921353637</v>
      </c>
      <c r="C38">
        <v>0.14967231168877979</v>
      </c>
      <c r="D38">
        <v>1.1883745199940139</v>
      </c>
      <c r="E38">
        <v>2.3725222475243418E-2</v>
      </c>
      <c r="F38">
        <v>0.24898957771077326</v>
      </c>
    </row>
    <row r="39" spans="1:6" x14ac:dyDescent="0.35">
      <c r="A39" t="s">
        <v>1244</v>
      </c>
      <c r="B39">
        <v>0.12594708921353637</v>
      </c>
      <c r="C39">
        <v>0.14967231168877979</v>
      </c>
      <c r="D39">
        <v>1.1883745199940139</v>
      </c>
      <c r="E39">
        <v>2.3725222475243418E-2</v>
      </c>
      <c r="F39">
        <v>0.24898957771077326</v>
      </c>
    </row>
    <row r="40" spans="1:6" x14ac:dyDescent="0.35">
      <c r="A40" t="s">
        <v>1267</v>
      </c>
      <c r="B40">
        <v>4.2628245579966013E-3</v>
      </c>
      <c r="C40">
        <v>5.0658320879279446E-3</v>
      </c>
      <c r="D40">
        <v>1.1883745199939613</v>
      </c>
      <c r="E40">
        <v>8.0300752993134328E-4</v>
      </c>
      <c r="F40">
        <v>0.24898957771077029</v>
      </c>
    </row>
    <row r="41" spans="1:6" x14ac:dyDescent="0.35">
      <c r="A41" t="s">
        <v>1268</v>
      </c>
      <c r="B41">
        <v>1.1449735383048721E-3</v>
      </c>
      <c r="C41">
        <v>1.3606573789889109E-3</v>
      </c>
      <c r="D41">
        <v>1.188374519993793</v>
      </c>
      <c r="E41">
        <v>2.1568384068403881E-4</v>
      </c>
      <c r="F41">
        <v>0.24898957771073824</v>
      </c>
    </row>
    <row r="42" spans="1:6" x14ac:dyDescent="0.35">
      <c r="A42" t="s">
        <v>1269</v>
      </c>
      <c r="B42">
        <v>8.9962206581097092E-4</v>
      </c>
      <c r="C42">
        <v>1.0690879406341442E-3</v>
      </c>
      <c r="D42">
        <v>1.1883745199937299</v>
      </c>
      <c r="E42">
        <v>1.6946587482317326E-4</v>
      </c>
      <c r="F42">
        <v>0.24898957771072608</v>
      </c>
    </row>
    <row r="43" spans="1:6" x14ac:dyDescent="0.35">
      <c r="A43" t="s">
        <v>1270</v>
      </c>
      <c r="B43">
        <v>3.5984882632438838E-4</v>
      </c>
      <c r="C43">
        <v>4.2763517625365782E-4</v>
      </c>
      <c r="D43">
        <v>1.1883745199932905</v>
      </c>
      <c r="E43">
        <v>6.7786349929269444E-5</v>
      </c>
      <c r="F43">
        <v>0.24898957771064167</v>
      </c>
    </row>
    <row r="44" spans="1:6" x14ac:dyDescent="0.35">
      <c r="A44" t="s">
        <v>1248</v>
      </c>
      <c r="B44">
        <v>7.5296472967191136E-2</v>
      </c>
      <c r="C44">
        <v>8.9480409919619128E-2</v>
      </c>
      <c r="D44">
        <v>1.1883745199938924</v>
      </c>
      <c r="E44">
        <v>1.4183936952427992E-2</v>
      </c>
      <c r="F44">
        <v>0.24898957771062716</v>
      </c>
    </row>
    <row r="45" spans="1:6" x14ac:dyDescent="0.35">
      <c r="A45" t="s">
        <v>1271</v>
      </c>
      <c r="B45">
        <v>1.3854179813488951E-4</v>
      </c>
      <c r="C45">
        <v>1.6463954285765825E-4</v>
      </c>
      <c r="D45">
        <v>1.1883745199921192</v>
      </c>
      <c r="E45">
        <v>2.6097744722768741E-5</v>
      </c>
      <c r="F45">
        <v>0.24898957771041663</v>
      </c>
    </row>
    <row r="46" spans="1:6" x14ac:dyDescent="0.35">
      <c r="A46" t="s">
        <v>1272</v>
      </c>
      <c r="B46">
        <v>3.271326795761522E-5</v>
      </c>
      <c r="C46">
        <v>3.8875614106569073E-5</v>
      </c>
      <c r="D46">
        <v>1.1883745199860252</v>
      </c>
      <c r="E46">
        <v>6.1623461489538535E-6</v>
      </c>
      <c r="F46">
        <v>0.24898957770931274</v>
      </c>
    </row>
    <row r="47" spans="1:6" x14ac:dyDescent="0.35">
      <c r="A47" t="s">
        <v>1273</v>
      </c>
      <c r="B47">
        <v>6.0879616999914132E-6</v>
      </c>
      <c r="C47">
        <v>7.2347785629697381E-6</v>
      </c>
      <c r="D47">
        <v>1.1883745199507529</v>
      </c>
      <c r="E47">
        <v>1.1468168629783249E-6</v>
      </c>
      <c r="F47">
        <v>0.24898957770253027</v>
      </c>
    </row>
    <row r="48" spans="1:6" x14ac:dyDescent="0.35">
      <c r="A48" t="s">
        <v>1274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5">
      <c r="A49" t="s">
        <v>1275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5">
      <c r="A50" t="s">
        <v>1276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t="s">
        <v>1277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35">
      <c r="A52" t="s">
        <v>1278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5">
      <c r="A53" t="s">
        <v>1279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35">
      <c r="A54" t="s">
        <v>1280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35">
      <c r="A55" t="s">
        <v>1281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35">
      <c r="A56" t="s">
        <v>1282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35">
      <c r="A57" t="s">
        <v>1283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35">
      <c r="A58" t="s">
        <v>1284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35">
      <c r="A59" t="s">
        <v>1285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35">
      <c r="A60" t="s">
        <v>1286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35">
      <c r="A61" t="s">
        <v>1287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35">
      <c r="A62" t="s">
        <v>1288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35">
      <c r="A63" t="s">
        <v>1289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35">
      <c r="A64" t="s">
        <v>1290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35">
      <c r="A65" t="s">
        <v>1291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35">
      <c r="A66" t="s">
        <v>1292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35">
      <c r="A67" t="s">
        <v>1293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35">
      <c r="A68" t="s">
        <v>1294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35">
      <c r="A69" t="s">
        <v>1295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35">
      <c r="A70" t="s">
        <v>1296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35">
      <c r="A71" t="s">
        <v>1297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35">
      <c r="A72" t="s">
        <v>1298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35">
      <c r="A73" t="s">
        <v>1299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35">
      <c r="A74" t="s">
        <v>1300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5">
      <c r="A75" t="s">
        <v>1301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35">
      <c r="A76" t="s">
        <v>1302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35">
      <c r="A77" t="s">
        <v>1303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35">
      <c r="A78" t="s">
        <v>1305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35">
      <c r="A79" t="s">
        <v>1306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35">
      <c r="A80" t="s">
        <v>1307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35">
      <c r="A81" t="s">
        <v>1308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35">
      <c r="A82" t="s">
        <v>1309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35">
      <c r="A83" t="s">
        <v>1310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5">
      <c r="A84" t="s">
        <v>1311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35">
      <c r="A85" t="s">
        <v>1312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35">
      <c r="A86" t="s">
        <v>1313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35">
      <c r="A87" t="s">
        <v>1314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35">
      <c r="A88" t="s">
        <v>1315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35">
      <c r="A89" t="s">
        <v>1316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5">
      <c r="A90" t="s">
        <v>1317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35">
      <c r="A91" t="s">
        <v>1318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35">
      <c r="A92" t="s">
        <v>1319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5">
      <c r="A93" t="s">
        <v>1320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35">
      <c r="A94" t="s">
        <v>1321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5">
      <c r="A95" t="s">
        <v>1322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35">
      <c r="A96" t="s">
        <v>1323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35">
      <c r="A97" t="s">
        <v>1233</v>
      </c>
      <c r="B97">
        <v>1.0741535478225048</v>
      </c>
      <c r="C97">
        <v>1.0585180879636418</v>
      </c>
      <c r="D97">
        <v>0.98544392476237774</v>
      </c>
      <c r="E97">
        <v>-1.5635459858863054E-2</v>
      </c>
      <c r="F97">
        <v>-2.1154315723038549E-2</v>
      </c>
    </row>
    <row r="98" spans="1:6" x14ac:dyDescent="0.35">
      <c r="A98" t="s">
        <v>1229</v>
      </c>
      <c r="B98">
        <v>1.423918001984682</v>
      </c>
      <c r="C98">
        <v>1.3934408371869693</v>
      </c>
      <c r="D98">
        <v>0.97859626414215339</v>
      </c>
      <c r="E98">
        <v>-3.0477164797712675E-2</v>
      </c>
      <c r="F98">
        <v>-3.1214319692411698E-2</v>
      </c>
    </row>
    <row r="99" spans="1:6" x14ac:dyDescent="0.35">
      <c r="A99" t="s">
        <v>1230</v>
      </c>
      <c r="B99">
        <v>1.3329950220844469</v>
      </c>
      <c r="C99">
        <v>1.2261939386145491</v>
      </c>
      <c r="D99">
        <v>0.91987885798486346</v>
      </c>
      <c r="E99">
        <v>-0.10680108346989781</v>
      </c>
      <c r="F99">
        <v>-0.12048421468735505</v>
      </c>
    </row>
    <row r="100" spans="1:6" x14ac:dyDescent="0.35">
      <c r="A100" t="s">
        <v>1221</v>
      </c>
      <c r="B100">
        <v>32.932222308340215</v>
      </c>
      <c r="C100">
        <v>16.653124979809775</v>
      </c>
      <c r="D100">
        <v>0.505678749034568</v>
      </c>
      <c r="E100">
        <v>-16.27909732853044</v>
      </c>
      <c r="F100">
        <v>-0.98370694388240543</v>
      </c>
    </row>
    <row r="101" spans="1:6" x14ac:dyDescent="0.35">
      <c r="A101" t="s">
        <v>1266</v>
      </c>
      <c r="B101">
        <v>5.4979522428205849E-2</v>
      </c>
      <c r="C101">
        <v>5.7937669040818143E-3</v>
      </c>
      <c r="D101">
        <v>0.10538045163356032</v>
      </c>
      <c r="E101">
        <v>-4.9185755524124034E-2</v>
      </c>
      <c r="F101">
        <v>-3.2463208270294821</v>
      </c>
    </row>
    <row r="102" spans="1:6" x14ac:dyDescent="0.35">
      <c r="A102" t="s">
        <v>1238</v>
      </c>
      <c r="B102">
        <v>9.8069742400422939</v>
      </c>
      <c r="C102">
        <v>0.57730748794243791</v>
      </c>
      <c r="D102">
        <v>5.8867034195447032E-2</v>
      </c>
      <c r="E102">
        <v>-9.2296667520998561</v>
      </c>
      <c r="F102">
        <v>-4.0863962453125078</v>
      </c>
    </row>
    <row r="103" spans="1:6" x14ac:dyDescent="0.35">
      <c r="A103" t="s">
        <v>1254</v>
      </c>
      <c r="B103">
        <v>1.7855278470271099</v>
      </c>
      <c r="C103">
        <v>4.9890770562926741E-2</v>
      </c>
      <c r="D103">
        <v>2.7941748792097799E-2</v>
      </c>
      <c r="E103">
        <v>-1.7356370764641831</v>
      </c>
      <c r="F103">
        <v>-5.1614338721507265</v>
      </c>
    </row>
    <row r="104" spans="1:6" x14ac:dyDescent="0.35">
      <c r="A104" t="s">
        <v>1263</v>
      </c>
      <c r="B104">
        <v>1.2732587667029476</v>
      </c>
      <c r="C104">
        <v>1.2829055287609732E-2</v>
      </c>
      <c r="D104">
        <v>1.0075764348224402E-2</v>
      </c>
      <c r="E104">
        <v>-1.2604297114153378</v>
      </c>
      <c r="F104">
        <v>-6.6329669039181782</v>
      </c>
    </row>
    <row r="105" spans="1:6" x14ac:dyDescent="0.35">
      <c r="A105" t="s">
        <v>1304</v>
      </c>
      <c r="B105">
        <v>5.1515378831576877</v>
      </c>
      <c r="C105">
        <v>0</v>
      </c>
      <c r="D105">
        <v>0</v>
      </c>
      <c r="E105">
        <v>-5.1515378831576877</v>
      </c>
      <c r="F105">
        <v>-54.36500318282004</v>
      </c>
    </row>
    <row r="106" spans="1:6" x14ac:dyDescent="0.35">
      <c r="B106">
        <f>SUM(B2:B105)</f>
        <v>100.00000000000001</v>
      </c>
      <c r="C106">
        <f>SUM(C2:C105)</f>
        <v>99.999999999999957</v>
      </c>
    </row>
  </sheetData>
  <autoFilter ref="A1:F105" xr:uid="{00000000-0001-0000-0B00-000000000000}">
    <sortState xmlns:xlrd2="http://schemas.microsoft.com/office/spreadsheetml/2017/richdata2" ref="A2:F105">
      <sortCondition descending="1" ref="F1:F10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5"/>
  <sheetViews>
    <sheetView topLeftCell="A85" workbookViewId="0"/>
  </sheetViews>
  <sheetFormatPr defaultRowHeight="14.5" x14ac:dyDescent="0.35"/>
  <cols>
    <col min="1" max="1" width="54.54296875" customWidth="1"/>
    <col min="2" max="3" width="15.7265625" customWidth="1"/>
  </cols>
  <sheetData>
    <row r="1" spans="1:3" x14ac:dyDescent="0.35">
      <c r="A1" t="s">
        <v>214</v>
      </c>
      <c r="B1" t="s">
        <v>319</v>
      </c>
      <c r="C1" t="s">
        <v>320</v>
      </c>
    </row>
    <row r="2" spans="1:3" x14ac:dyDescent="0.35">
      <c r="A2" t="s">
        <v>215</v>
      </c>
      <c r="B2">
        <v>0</v>
      </c>
      <c r="C2">
        <v>0</v>
      </c>
    </row>
    <row r="3" spans="1:3" x14ac:dyDescent="0.35">
      <c r="A3" t="s">
        <v>216</v>
      </c>
      <c r="B3">
        <v>0</v>
      </c>
      <c r="C3">
        <v>0</v>
      </c>
    </row>
    <row r="4" spans="1:3" x14ac:dyDescent="0.35">
      <c r="A4" t="s">
        <v>217</v>
      </c>
      <c r="B4">
        <v>0</v>
      </c>
      <c r="C4">
        <v>0</v>
      </c>
    </row>
    <row r="5" spans="1:3" x14ac:dyDescent="0.35">
      <c r="A5" t="s">
        <v>218</v>
      </c>
      <c r="B5">
        <v>16.28436136016628</v>
      </c>
      <c r="C5">
        <v>9.7977239594108312</v>
      </c>
    </row>
    <row r="6" spans="1:3" x14ac:dyDescent="0.35">
      <c r="A6" t="s">
        <v>219</v>
      </c>
      <c r="B6">
        <v>0</v>
      </c>
      <c r="C6">
        <v>0</v>
      </c>
    </row>
    <row r="7" spans="1:3" x14ac:dyDescent="0.35">
      <c r="A7" t="s">
        <v>220</v>
      </c>
      <c r="B7">
        <v>0.11631686685833056</v>
      </c>
      <c r="C7">
        <v>6.9983742567220217E-2</v>
      </c>
    </row>
    <row r="8" spans="1:3" x14ac:dyDescent="0.35">
      <c r="A8" t="s">
        <v>221</v>
      </c>
      <c r="B8">
        <v>0</v>
      </c>
      <c r="C8">
        <v>0</v>
      </c>
    </row>
    <row r="9" spans="1:3" x14ac:dyDescent="0.35">
      <c r="A9" t="s">
        <v>222</v>
      </c>
      <c r="B9">
        <v>0</v>
      </c>
      <c r="C9">
        <v>0</v>
      </c>
    </row>
    <row r="10" spans="1:3" x14ac:dyDescent="0.35">
      <c r="A10" t="s">
        <v>223</v>
      </c>
      <c r="B10">
        <v>0</v>
      </c>
      <c r="C10">
        <v>0</v>
      </c>
    </row>
    <row r="11" spans="1:3" x14ac:dyDescent="0.35">
      <c r="A11" t="s">
        <v>224</v>
      </c>
      <c r="B11">
        <v>0</v>
      </c>
      <c r="C11">
        <v>0</v>
      </c>
    </row>
    <row r="12" spans="1:3" x14ac:dyDescent="0.35">
      <c r="A12" t="s">
        <v>225</v>
      </c>
      <c r="B12">
        <v>0</v>
      </c>
      <c r="C12">
        <v>0</v>
      </c>
    </row>
    <row r="13" spans="1:3" x14ac:dyDescent="0.35">
      <c r="A13" t="s">
        <v>226</v>
      </c>
      <c r="B13">
        <v>0</v>
      </c>
      <c r="C13">
        <v>0</v>
      </c>
    </row>
    <row r="14" spans="1:3" x14ac:dyDescent="0.35">
      <c r="A14" t="s">
        <v>227</v>
      </c>
      <c r="B14">
        <v>0</v>
      </c>
      <c r="C14">
        <v>0</v>
      </c>
    </row>
    <row r="15" spans="1:3" x14ac:dyDescent="0.35">
      <c r="A15" t="s">
        <v>228</v>
      </c>
      <c r="B15">
        <v>0</v>
      </c>
      <c r="C15">
        <v>0</v>
      </c>
    </row>
    <row r="16" spans="1:3" x14ac:dyDescent="0.35">
      <c r="A16" t="s">
        <v>229</v>
      </c>
      <c r="B16">
        <v>0</v>
      </c>
      <c r="C16">
        <v>0</v>
      </c>
    </row>
    <row r="17" spans="1:3" x14ac:dyDescent="0.35">
      <c r="A17" t="s">
        <v>230</v>
      </c>
      <c r="B17">
        <v>0</v>
      </c>
      <c r="C17">
        <v>0</v>
      </c>
    </row>
    <row r="18" spans="1:3" x14ac:dyDescent="0.35">
      <c r="A18" t="s">
        <v>231</v>
      </c>
      <c r="B18">
        <v>0</v>
      </c>
      <c r="C18">
        <v>0</v>
      </c>
    </row>
    <row r="19" spans="1:3" x14ac:dyDescent="0.35">
      <c r="A19" t="s">
        <v>232</v>
      </c>
      <c r="B19">
        <v>0</v>
      </c>
      <c r="C19">
        <v>0</v>
      </c>
    </row>
    <row r="20" spans="1:3" x14ac:dyDescent="0.35">
      <c r="A20" t="s">
        <v>233</v>
      </c>
      <c r="B20">
        <v>0</v>
      </c>
      <c r="C20">
        <v>0</v>
      </c>
    </row>
    <row r="21" spans="1:3" x14ac:dyDescent="0.35">
      <c r="A21" t="s">
        <v>234</v>
      </c>
      <c r="B21">
        <v>0</v>
      </c>
      <c r="C21">
        <v>0</v>
      </c>
    </row>
    <row r="22" spans="1:3" x14ac:dyDescent="0.35">
      <c r="A22" t="s">
        <v>235</v>
      </c>
      <c r="B22">
        <v>0</v>
      </c>
      <c r="C22">
        <v>0</v>
      </c>
    </row>
    <row r="23" spans="1:3" x14ac:dyDescent="0.35">
      <c r="A23" t="s">
        <v>236</v>
      </c>
      <c r="B23">
        <v>0</v>
      </c>
      <c r="C23">
        <v>0</v>
      </c>
    </row>
    <row r="24" spans="1:3" x14ac:dyDescent="0.35">
      <c r="A24" t="s">
        <v>237</v>
      </c>
      <c r="B24">
        <v>0</v>
      </c>
      <c r="C24">
        <v>0</v>
      </c>
    </row>
    <row r="25" spans="1:3" x14ac:dyDescent="0.35">
      <c r="A25" t="s">
        <v>238</v>
      </c>
      <c r="B25">
        <v>0</v>
      </c>
      <c r="C25">
        <v>0</v>
      </c>
    </row>
    <row r="26" spans="1:3" x14ac:dyDescent="0.35">
      <c r="A26" t="s">
        <v>239</v>
      </c>
      <c r="B26">
        <v>0</v>
      </c>
      <c r="C26">
        <v>0</v>
      </c>
    </row>
    <row r="27" spans="1:3" x14ac:dyDescent="0.35">
      <c r="A27" t="s">
        <v>240</v>
      </c>
      <c r="B27">
        <v>0</v>
      </c>
      <c r="C27">
        <v>0</v>
      </c>
    </row>
    <row r="28" spans="1:3" x14ac:dyDescent="0.35">
      <c r="A28" t="s">
        <v>241</v>
      </c>
      <c r="B28">
        <v>0</v>
      </c>
      <c r="C28">
        <v>0</v>
      </c>
    </row>
    <row r="29" spans="1:3" x14ac:dyDescent="0.35">
      <c r="A29" t="s">
        <v>242</v>
      </c>
      <c r="B29">
        <v>1.1631686685833096</v>
      </c>
      <c r="C29">
        <v>0.6998374256722002</v>
      </c>
    </row>
    <row r="30" spans="1:3" x14ac:dyDescent="0.35">
      <c r="A30" t="s">
        <v>243</v>
      </c>
      <c r="B30">
        <v>0</v>
      </c>
      <c r="C30">
        <v>0</v>
      </c>
    </row>
    <row r="31" spans="1:3" x14ac:dyDescent="0.35">
      <c r="A31" t="s">
        <v>244</v>
      </c>
      <c r="B31">
        <v>0</v>
      </c>
      <c r="C31">
        <v>0</v>
      </c>
    </row>
    <row r="32" spans="1:3" x14ac:dyDescent="0.35">
      <c r="A32" t="s">
        <v>245</v>
      </c>
      <c r="B32">
        <v>0</v>
      </c>
      <c r="C32">
        <v>0</v>
      </c>
    </row>
    <row r="33" spans="1:3" x14ac:dyDescent="0.35">
      <c r="A33" t="s">
        <v>246</v>
      </c>
      <c r="B33">
        <v>0</v>
      </c>
      <c r="C33">
        <v>0</v>
      </c>
    </row>
    <row r="34" spans="1:3" x14ac:dyDescent="0.35">
      <c r="A34" t="s">
        <v>247</v>
      </c>
      <c r="B34">
        <v>0</v>
      </c>
      <c r="C34">
        <v>0</v>
      </c>
    </row>
    <row r="35" spans="1:3" x14ac:dyDescent="0.35">
      <c r="A35" t="s">
        <v>248</v>
      </c>
      <c r="B35">
        <v>0</v>
      </c>
      <c r="C35">
        <v>0</v>
      </c>
    </row>
    <row r="36" spans="1:3" x14ac:dyDescent="0.35">
      <c r="A36" t="s">
        <v>249</v>
      </c>
      <c r="B36">
        <v>3.3233124663826384E-3</v>
      </c>
      <c r="C36">
        <v>1.9995195056366189E-3</v>
      </c>
    </row>
    <row r="37" spans="1:3" x14ac:dyDescent="0.35">
      <c r="A37" t="s">
        <v>250</v>
      </c>
      <c r="B37">
        <v>0</v>
      </c>
      <c r="C37">
        <v>0</v>
      </c>
    </row>
    <row r="38" spans="1:3" x14ac:dyDescent="0.35">
      <c r="A38" t="s">
        <v>251</v>
      </c>
      <c r="B38">
        <v>0</v>
      </c>
      <c r="C38">
        <v>0</v>
      </c>
    </row>
    <row r="39" spans="1:3" x14ac:dyDescent="0.35">
      <c r="A39" t="s">
        <v>252</v>
      </c>
      <c r="B39">
        <v>0</v>
      </c>
      <c r="C39">
        <v>0</v>
      </c>
    </row>
    <row r="40" spans="1:3" x14ac:dyDescent="0.35">
      <c r="A40" t="s">
        <v>253</v>
      </c>
      <c r="B40">
        <v>0</v>
      </c>
      <c r="C40">
        <v>0</v>
      </c>
    </row>
    <row r="41" spans="1:3" x14ac:dyDescent="0.35">
      <c r="A41" t="s">
        <v>254</v>
      </c>
      <c r="B41">
        <v>0</v>
      </c>
      <c r="C41">
        <v>0</v>
      </c>
    </row>
    <row r="42" spans="1:3" x14ac:dyDescent="0.35">
      <c r="A42" t="s">
        <v>255</v>
      </c>
      <c r="B42">
        <v>0</v>
      </c>
      <c r="C42">
        <v>0</v>
      </c>
    </row>
    <row r="43" spans="1:3" x14ac:dyDescent="0.35">
      <c r="A43" t="s">
        <v>256</v>
      </c>
      <c r="B43">
        <v>0</v>
      </c>
      <c r="C43">
        <v>0</v>
      </c>
    </row>
    <row r="44" spans="1:3" x14ac:dyDescent="0.35">
      <c r="A44" t="s">
        <v>257</v>
      </c>
      <c r="B44">
        <v>0</v>
      </c>
      <c r="C44">
        <v>0</v>
      </c>
    </row>
    <row r="45" spans="1:3" x14ac:dyDescent="0.35">
      <c r="A45" t="s">
        <v>258</v>
      </c>
      <c r="B45">
        <v>0</v>
      </c>
      <c r="C45">
        <v>0</v>
      </c>
    </row>
    <row r="46" spans="1:3" x14ac:dyDescent="0.35">
      <c r="A46" t="s">
        <v>259</v>
      </c>
      <c r="B46">
        <v>0</v>
      </c>
      <c r="C46">
        <v>0</v>
      </c>
    </row>
    <row r="47" spans="1:3" x14ac:dyDescent="0.35">
      <c r="A47" t="s">
        <v>260</v>
      </c>
      <c r="B47">
        <v>0</v>
      </c>
      <c r="C47">
        <v>0</v>
      </c>
    </row>
    <row r="48" spans="1:3" x14ac:dyDescent="0.35">
      <c r="A48" t="s">
        <v>261</v>
      </c>
      <c r="B48">
        <v>0</v>
      </c>
      <c r="C48">
        <v>0</v>
      </c>
    </row>
    <row r="49" spans="1:3" x14ac:dyDescent="0.35">
      <c r="A49" t="s">
        <v>262</v>
      </c>
      <c r="B49">
        <v>0</v>
      </c>
      <c r="C49">
        <v>0</v>
      </c>
    </row>
    <row r="50" spans="1:3" x14ac:dyDescent="0.35">
      <c r="A50" t="s">
        <v>263</v>
      </c>
      <c r="B50">
        <v>0</v>
      </c>
      <c r="C50">
        <v>0</v>
      </c>
    </row>
    <row r="51" spans="1:3" x14ac:dyDescent="0.35">
      <c r="A51" t="s">
        <v>264</v>
      </c>
      <c r="B51">
        <v>1.230446344374164E-3</v>
      </c>
      <c r="C51">
        <v>7.4031602237308231E-4</v>
      </c>
    </row>
    <row r="52" spans="1:3" x14ac:dyDescent="0.35">
      <c r="A52" t="s">
        <v>265</v>
      </c>
      <c r="B52">
        <v>4.6526746743332225E-4</v>
      </c>
      <c r="C52">
        <v>2.7993497026888089E-4</v>
      </c>
    </row>
    <row r="53" spans="1:3" x14ac:dyDescent="0.35">
      <c r="A53" t="s">
        <v>266</v>
      </c>
      <c r="B53">
        <v>0</v>
      </c>
      <c r="C53">
        <v>0</v>
      </c>
    </row>
    <row r="54" spans="1:3" x14ac:dyDescent="0.35">
      <c r="A54" t="s">
        <v>267</v>
      </c>
      <c r="B54">
        <v>0</v>
      </c>
      <c r="C54">
        <v>0</v>
      </c>
    </row>
    <row r="55" spans="1:3" x14ac:dyDescent="0.35">
      <c r="A55" t="s">
        <v>268</v>
      </c>
      <c r="B55">
        <v>0</v>
      </c>
      <c r="C55">
        <v>0</v>
      </c>
    </row>
    <row r="56" spans="1:3" x14ac:dyDescent="0.35">
      <c r="A56" t="s">
        <v>269</v>
      </c>
      <c r="B56">
        <v>0</v>
      </c>
      <c r="C56">
        <v>0</v>
      </c>
    </row>
    <row r="57" spans="1:3" x14ac:dyDescent="0.35">
      <c r="A57" t="s">
        <v>270</v>
      </c>
      <c r="B57">
        <v>1.1631686685833056</v>
      </c>
      <c r="C57">
        <v>0.6998374256722022</v>
      </c>
    </row>
    <row r="58" spans="1:3" x14ac:dyDescent="0.35">
      <c r="A58" t="s">
        <v>271</v>
      </c>
      <c r="B58">
        <v>0</v>
      </c>
      <c r="C58">
        <v>0</v>
      </c>
    </row>
    <row r="59" spans="1:3" x14ac:dyDescent="0.35">
      <c r="A59" t="s">
        <v>272</v>
      </c>
      <c r="B59">
        <v>0</v>
      </c>
      <c r="C59">
        <v>0</v>
      </c>
    </row>
    <row r="60" spans="1:3" x14ac:dyDescent="0.35">
      <c r="A60" t="s">
        <v>273</v>
      </c>
      <c r="B60">
        <v>0</v>
      </c>
      <c r="C60">
        <v>0</v>
      </c>
    </row>
    <row r="61" spans="1:3" x14ac:dyDescent="0.35">
      <c r="A61" t="s">
        <v>274</v>
      </c>
      <c r="B61">
        <v>0</v>
      </c>
      <c r="C61">
        <v>0</v>
      </c>
    </row>
    <row r="62" spans="1:3" x14ac:dyDescent="0.35">
      <c r="A62" t="s">
        <v>275</v>
      </c>
      <c r="B62">
        <v>0</v>
      </c>
      <c r="C62">
        <v>0</v>
      </c>
    </row>
    <row r="63" spans="1:3" x14ac:dyDescent="0.35">
      <c r="A63" t="s">
        <v>276</v>
      </c>
      <c r="B63">
        <v>0</v>
      </c>
      <c r="C63">
        <v>0</v>
      </c>
    </row>
    <row r="64" spans="1:3" x14ac:dyDescent="0.35">
      <c r="A64" t="s">
        <v>277</v>
      </c>
      <c r="B64">
        <v>0</v>
      </c>
      <c r="C64">
        <v>0</v>
      </c>
    </row>
    <row r="65" spans="1:3" x14ac:dyDescent="0.35">
      <c r="A65" t="s">
        <v>278</v>
      </c>
      <c r="B65">
        <v>0</v>
      </c>
      <c r="C65">
        <v>0</v>
      </c>
    </row>
    <row r="66" spans="1:3" x14ac:dyDescent="0.35">
      <c r="A66" t="s">
        <v>279</v>
      </c>
      <c r="B66">
        <v>0</v>
      </c>
      <c r="C66">
        <v>0</v>
      </c>
    </row>
    <row r="67" spans="1:3" x14ac:dyDescent="0.35">
      <c r="A67" t="s">
        <v>280</v>
      </c>
      <c r="B67">
        <v>0</v>
      </c>
      <c r="C67">
        <v>0</v>
      </c>
    </row>
    <row r="68" spans="1:3" x14ac:dyDescent="0.35">
      <c r="A68" t="s">
        <v>281</v>
      </c>
      <c r="B68">
        <v>0</v>
      </c>
      <c r="C68">
        <v>0</v>
      </c>
    </row>
    <row r="69" spans="1:3" x14ac:dyDescent="0.35">
      <c r="A69" t="s">
        <v>282</v>
      </c>
      <c r="B69">
        <v>0</v>
      </c>
      <c r="C69">
        <v>0</v>
      </c>
    </row>
    <row r="70" spans="1:3" x14ac:dyDescent="0.35">
      <c r="A70" t="s">
        <v>283</v>
      </c>
      <c r="B70">
        <v>84.898581720052064</v>
      </c>
      <c r="C70">
        <v>88.209615282892784</v>
      </c>
    </row>
    <row r="71" spans="1:3" x14ac:dyDescent="0.35">
      <c r="A71" t="s">
        <v>284</v>
      </c>
      <c r="B71">
        <v>1.1631686685833096</v>
      </c>
      <c r="C71">
        <v>0.6998374256722002</v>
      </c>
    </row>
    <row r="72" spans="1:3" x14ac:dyDescent="0.35">
      <c r="A72" t="s">
        <v>285</v>
      </c>
      <c r="B72">
        <v>0</v>
      </c>
      <c r="C72">
        <v>0</v>
      </c>
    </row>
    <row r="73" spans="1:3" x14ac:dyDescent="0.35">
      <c r="A73" t="s">
        <v>286</v>
      </c>
      <c r="B73">
        <v>0</v>
      </c>
      <c r="C73">
        <v>0</v>
      </c>
    </row>
    <row r="74" spans="1:3" x14ac:dyDescent="0.35">
      <c r="A74" t="s">
        <v>287</v>
      </c>
      <c r="B74">
        <v>0</v>
      </c>
      <c r="C74">
        <v>0</v>
      </c>
    </row>
    <row r="75" spans="1:3" x14ac:dyDescent="0.35">
      <c r="A75" t="s">
        <v>288</v>
      </c>
      <c r="B75">
        <v>0</v>
      </c>
      <c r="C75">
        <v>0</v>
      </c>
    </row>
    <row r="76" spans="1:3" x14ac:dyDescent="0.35">
      <c r="A76" t="s">
        <v>289</v>
      </c>
      <c r="B76">
        <v>0</v>
      </c>
      <c r="C76">
        <v>0</v>
      </c>
    </row>
    <row r="77" spans="1:3" x14ac:dyDescent="0.35">
      <c r="A77" t="s">
        <v>290</v>
      </c>
      <c r="B77">
        <v>0</v>
      </c>
      <c r="C77">
        <v>0</v>
      </c>
    </row>
    <row r="78" spans="1:3" x14ac:dyDescent="0.35">
      <c r="A78" t="s">
        <v>291</v>
      </c>
      <c r="B78">
        <v>1.1631686685833056</v>
      </c>
      <c r="C78">
        <v>0.6998374256722022</v>
      </c>
    </row>
    <row r="79" spans="1:3" x14ac:dyDescent="0.35">
      <c r="A79" t="s">
        <v>292</v>
      </c>
      <c r="B79">
        <v>0</v>
      </c>
      <c r="C79">
        <v>0</v>
      </c>
    </row>
    <row r="80" spans="1:3" x14ac:dyDescent="0.35">
      <c r="A80" t="s">
        <v>293</v>
      </c>
      <c r="B80">
        <v>0</v>
      </c>
      <c r="C80">
        <v>0</v>
      </c>
    </row>
    <row r="81" spans="1:3" x14ac:dyDescent="0.35">
      <c r="A81" t="s">
        <v>294</v>
      </c>
      <c r="B81">
        <v>0</v>
      </c>
      <c r="C81">
        <v>0</v>
      </c>
    </row>
    <row r="82" spans="1:3" x14ac:dyDescent="0.35">
      <c r="A82" t="s">
        <v>295</v>
      </c>
      <c r="B82">
        <v>0</v>
      </c>
      <c r="C82">
        <v>0</v>
      </c>
    </row>
    <row r="83" spans="1:3" x14ac:dyDescent="0.35">
      <c r="A83" t="s">
        <v>296</v>
      </c>
      <c r="B83">
        <v>0</v>
      </c>
      <c r="C83">
        <v>0</v>
      </c>
    </row>
    <row r="84" spans="1:3" x14ac:dyDescent="0.35">
      <c r="A84" t="s">
        <v>297</v>
      </c>
      <c r="B84">
        <v>0</v>
      </c>
      <c r="C84">
        <v>0</v>
      </c>
    </row>
    <row r="85" spans="1:3" x14ac:dyDescent="0.35">
      <c r="A85" t="s">
        <v>298</v>
      </c>
      <c r="B85">
        <v>0</v>
      </c>
      <c r="C85">
        <v>0</v>
      </c>
    </row>
    <row r="86" spans="1:3" x14ac:dyDescent="0.35">
      <c r="A86" t="s">
        <v>299</v>
      </c>
      <c r="B86">
        <v>1.5433975123447543</v>
      </c>
      <c r="C86">
        <v>1.2824588984207346</v>
      </c>
    </row>
    <row r="87" spans="1:3" x14ac:dyDescent="0.35">
      <c r="A87" t="s">
        <v>300</v>
      </c>
      <c r="B87">
        <v>0.11631686685833056</v>
      </c>
      <c r="C87">
        <v>6.9983742567220217E-2</v>
      </c>
    </row>
    <row r="88" spans="1:3" x14ac:dyDescent="0.35">
      <c r="A88" t="s">
        <v>301</v>
      </c>
      <c r="B88">
        <v>0</v>
      </c>
      <c r="C88">
        <v>0</v>
      </c>
    </row>
    <row r="89" spans="1:3" x14ac:dyDescent="0.35">
      <c r="A89" t="s">
        <v>302</v>
      </c>
      <c r="B89">
        <v>0</v>
      </c>
      <c r="C89">
        <v>0</v>
      </c>
    </row>
    <row r="90" spans="1:3" x14ac:dyDescent="0.35">
      <c r="A90" t="s">
        <v>303</v>
      </c>
      <c r="B90">
        <v>0</v>
      </c>
      <c r="C90">
        <v>0</v>
      </c>
    </row>
    <row r="91" spans="1:3" x14ac:dyDescent="0.35">
      <c r="A91" t="s">
        <v>304</v>
      </c>
      <c r="B91">
        <v>0</v>
      </c>
      <c r="C91">
        <v>0</v>
      </c>
    </row>
    <row r="92" spans="1:3" x14ac:dyDescent="0.35">
      <c r="A92" t="s">
        <v>305</v>
      </c>
      <c r="B92">
        <v>0</v>
      </c>
      <c r="C92">
        <v>0</v>
      </c>
    </row>
    <row r="93" spans="1:3" x14ac:dyDescent="0.35">
      <c r="A93" t="s">
        <v>306</v>
      </c>
      <c r="B93">
        <v>0</v>
      </c>
      <c r="C93">
        <v>0</v>
      </c>
    </row>
    <row r="94" spans="1:3" x14ac:dyDescent="0.35">
      <c r="A94" t="s">
        <v>307</v>
      </c>
      <c r="B94">
        <v>0</v>
      </c>
      <c r="C94">
        <v>0</v>
      </c>
    </row>
    <row r="95" spans="1:3" x14ac:dyDescent="0.35">
      <c r="A95" t="s">
        <v>308</v>
      </c>
      <c r="B95">
        <v>0</v>
      </c>
      <c r="C95">
        <v>0</v>
      </c>
    </row>
    <row r="96" spans="1:3" x14ac:dyDescent="0.35">
      <c r="A96" t="s">
        <v>309</v>
      </c>
      <c r="B96">
        <v>0</v>
      </c>
      <c r="C96">
        <v>0</v>
      </c>
    </row>
    <row r="97" spans="1:3" x14ac:dyDescent="0.35">
      <c r="A97" t="s">
        <v>310</v>
      </c>
      <c r="B97">
        <v>0</v>
      </c>
      <c r="C97">
        <v>0</v>
      </c>
    </row>
    <row r="98" spans="1:3" x14ac:dyDescent="0.35">
      <c r="A98" t="s">
        <v>311</v>
      </c>
      <c r="B98">
        <v>0</v>
      </c>
      <c r="C98">
        <v>0</v>
      </c>
    </row>
    <row r="99" spans="1:3" x14ac:dyDescent="0.35">
      <c r="A99" t="s">
        <v>312</v>
      </c>
      <c r="B99">
        <v>0</v>
      </c>
      <c r="C99">
        <v>0</v>
      </c>
    </row>
    <row r="100" spans="1:3" x14ac:dyDescent="0.35">
      <c r="A100" t="s">
        <v>313</v>
      </c>
      <c r="B100">
        <v>0</v>
      </c>
      <c r="C100">
        <v>0</v>
      </c>
    </row>
    <row r="101" spans="1:3" x14ac:dyDescent="0.35">
      <c r="A101" t="s">
        <v>314</v>
      </c>
      <c r="B101">
        <v>0.11631686685833056</v>
      </c>
      <c r="C101">
        <v>6.9983742567220217E-2</v>
      </c>
    </row>
    <row r="102" spans="1:3" x14ac:dyDescent="0.35">
      <c r="A102" t="s">
        <v>315</v>
      </c>
      <c r="B102">
        <v>1.1631686685833056</v>
      </c>
      <c r="C102">
        <v>0.6998374256722022</v>
      </c>
    </row>
    <row r="103" spans="1:3" x14ac:dyDescent="0.35">
      <c r="A103" t="s">
        <v>316</v>
      </c>
      <c r="B103">
        <v>0.11631686685833056</v>
      </c>
      <c r="C103">
        <v>6.9983742567220217E-2</v>
      </c>
    </row>
    <row r="104" spans="1:3" x14ac:dyDescent="0.35">
      <c r="A104" t="s">
        <v>317</v>
      </c>
      <c r="B104">
        <v>0.11631686685833056</v>
      </c>
      <c r="C104">
        <v>6.9983742567220217E-2</v>
      </c>
    </row>
    <row r="105" spans="1:3" x14ac:dyDescent="0.35">
      <c r="A105" t="s">
        <v>318</v>
      </c>
      <c r="B105">
        <v>0</v>
      </c>
      <c r="C10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"/>
  <sheetViews>
    <sheetView workbookViewId="0"/>
  </sheetViews>
  <sheetFormatPr defaultRowHeight="14.5" x14ac:dyDescent="0.35"/>
  <cols>
    <col min="1" max="1" width="54.54296875" customWidth="1"/>
    <col min="2" max="2" width="14.7265625" customWidth="1"/>
    <col min="3" max="3" width="15.7265625" customWidth="1"/>
  </cols>
  <sheetData>
    <row r="1" spans="1:3" x14ac:dyDescent="0.35">
      <c r="A1" t="s">
        <v>321</v>
      </c>
      <c r="B1" t="s">
        <v>426</v>
      </c>
      <c r="C1" t="s">
        <v>427</v>
      </c>
    </row>
    <row r="2" spans="1:3" x14ac:dyDescent="0.35">
      <c r="A2" t="s">
        <v>322</v>
      </c>
      <c r="B2">
        <v>0</v>
      </c>
      <c r="C2">
        <v>0</v>
      </c>
    </row>
    <row r="3" spans="1:3" x14ac:dyDescent="0.35">
      <c r="A3" t="s">
        <v>323</v>
      </c>
      <c r="B3">
        <v>0</v>
      </c>
      <c r="C3">
        <v>0</v>
      </c>
    </row>
    <row r="4" spans="1:3" x14ac:dyDescent="0.35">
      <c r="A4" t="s">
        <v>324</v>
      </c>
      <c r="B4">
        <v>0</v>
      </c>
      <c r="C4">
        <v>0</v>
      </c>
    </row>
    <row r="5" spans="1:3" x14ac:dyDescent="0.35">
      <c r="A5" t="s">
        <v>325</v>
      </c>
      <c r="B5">
        <v>9.886933682958098</v>
      </c>
      <c r="C5">
        <v>5.9486181182137186</v>
      </c>
    </row>
    <row r="6" spans="1:3" x14ac:dyDescent="0.35">
      <c r="A6" t="s">
        <v>326</v>
      </c>
      <c r="B6">
        <v>0</v>
      </c>
      <c r="C6">
        <v>0</v>
      </c>
    </row>
    <row r="7" spans="1:3" x14ac:dyDescent="0.35">
      <c r="A7" t="s">
        <v>327</v>
      </c>
      <c r="B7">
        <v>0.11631686685833056</v>
      </c>
      <c r="C7">
        <v>6.9983742567220217E-2</v>
      </c>
    </row>
    <row r="8" spans="1:3" x14ac:dyDescent="0.35">
      <c r="A8" t="s">
        <v>328</v>
      </c>
      <c r="B8">
        <v>0</v>
      </c>
      <c r="C8">
        <v>0</v>
      </c>
    </row>
    <row r="9" spans="1:3" x14ac:dyDescent="0.35">
      <c r="A9" t="s">
        <v>329</v>
      </c>
      <c r="B9">
        <v>0</v>
      </c>
      <c r="C9">
        <v>0</v>
      </c>
    </row>
    <row r="10" spans="1:3" x14ac:dyDescent="0.35">
      <c r="A10" t="s">
        <v>330</v>
      </c>
      <c r="B10">
        <v>0</v>
      </c>
      <c r="C10">
        <v>0</v>
      </c>
    </row>
    <row r="11" spans="1:3" x14ac:dyDescent="0.35">
      <c r="A11" t="s">
        <v>331</v>
      </c>
      <c r="B11">
        <v>0</v>
      </c>
      <c r="C11">
        <v>0</v>
      </c>
    </row>
    <row r="12" spans="1:3" x14ac:dyDescent="0.35">
      <c r="A12" t="s">
        <v>332</v>
      </c>
      <c r="B12">
        <v>0</v>
      </c>
      <c r="C12">
        <v>0</v>
      </c>
    </row>
    <row r="13" spans="1:3" x14ac:dyDescent="0.35">
      <c r="A13" t="s">
        <v>333</v>
      </c>
      <c r="B13">
        <v>0</v>
      </c>
      <c r="C13">
        <v>0</v>
      </c>
    </row>
    <row r="14" spans="1:3" x14ac:dyDescent="0.35">
      <c r="A14" t="s">
        <v>334</v>
      </c>
      <c r="B14">
        <v>0</v>
      </c>
      <c r="C14">
        <v>0</v>
      </c>
    </row>
    <row r="15" spans="1:3" x14ac:dyDescent="0.35">
      <c r="A15" t="s">
        <v>335</v>
      </c>
      <c r="B15">
        <v>0</v>
      </c>
      <c r="C15">
        <v>0</v>
      </c>
    </row>
    <row r="16" spans="1:3" x14ac:dyDescent="0.35">
      <c r="A16" t="s">
        <v>336</v>
      </c>
      <c r="B16">
        <v>0</v>
      </c>
      <c r="C16">
        <v>0</v>
      </c>
    </row>
    <row r="17" spans="1:3" x14ac:dyDescent="0.35">
      <c r="A17" t="s">
        <v>337</v>
      </c>
      <c r="B17">
        <v>0</v>
      </c>
      <c r="C17">
        <v>0</v>
      </c>
    </row>
    <row r="18" spans="1:3" x14ac:dyDescent="0.35">
      <c r="A18" t="s">
        <v>338</v>
      </c>
      <c r="B18">
        <v>0</v>
      </c>
      <c r="C18">
        <v>0</v>
      </c>
    </row>
    <row r="19" spans="1:3" x14ac:dyDescent="0.35">
      <c r="A19" t="s">
        <v>339</v>
      </c>
      <c r="B19">
        <v>0</v>
      </c>
      <c r="C19">
        <v>0</v>
      </c>
    </row>
    <row r="20" spans="1:3" x14ac:dyDescent="0.35">
      <c r="A20" t="s">
        <v>340</v>
      </c>
      <c r="B20">
        <v>0</v>
      </c>
      <c r="C20">
        <v>0</v>
      </c>
    </row>
    <row r="21" spans="1:3" x14ac:dyDescent="0.35">
      <c r="A21" t="s">
        <v>341</v>
      </c>
      <c r="B21">
        <v>0</v>
      </c>
      <c r="C21">
        <v>0</v>
      </c>
    </row>
    <row r="22" spans="1:3" x14ac:dyDescent="0.35">
      <c r="A22" t="s">
        <v>342</v>
      </c>
      <c r="B22">
        <v>0</v>
      </c>
      <c r="C22">
        <v>0</v>
      </c>
    </row>
    <row r="23" spans="1:3" x14ac:dyDescent="0.35">
      <c r="A23" t="s">
        <v>343</v>
      </c>
      <c r="B23">
        <v>0</v>
      </c>
      <c r="C23">
        <v>0</v>
      </c>
    </row>
    <row r="24" spans="1:3" x14ac:dyDescent="0.35">
      <c r="A24" t="s">
        <v>344</v>
      </c>
      <c r="B24">
        <v>0</v>
      </c>
      <c r="C24">
        <v>0</v>
      </c>
    </row>
    <row r="25" spans="1:3" x14ac:dyDescent="0.35">
      <c r="A25" t="s">
        <v>345</v>
      </c>
      <c r="B25">
        <v>0</v>
      </c>
      <c r="C25">
        <v>0</v>
      </c>
    </row>
    <row r="26" spans="1:3" x14ac:dyDescent="0.35">
      <c r="A26" t="s">
        <v>346</v>
      </c>
      <c r="B26">
        <v>0</v>
      </c>
      <c r="C26">
        <v>0</v>
      </c>
    </row>
    <row r="27" spans="1:3" x14ac:dyDescent="0.35">
      <c r="A27" t="s">
        <v>347</v>
      </c>
      <c r="B27">
        <v>0</v>
      </c>
      <c r="C27">
        <v>0</v>
      </c>
    </row>
    <row r="28" spans="1:3" x14ac:dyDescent="0.35">
      <c r="A28" t="s">
        <v>348</v>
      </c>
      <c r="B28">
        <v>0</v>
      </c>
      <c r="C28">
        <v>0</v>
      </c>
    </row>
    <row r="29" spans="1:3" x14ac:dyDescent="0.35">
      <c r="A29" t="s">
        <v>349</v>
      </c>
      <c r="B29">
        <v>1.1631686685833096</v>
      </c>
      <c r="C29">
        <v>0.6998374256722002</v>
      </c>
    </row>
    <row r="30" spans="1:3" x14ac:dyDescent="0.35">
      <c r="A30" t="s">
        <v>350</v>
      </c>
      <c r="B30">
        <v>0</v>
      </c>
      <c r="C30">
        <v>0</v>
      </c>
    </row>
    <row r="31" spans="1:3" x14ac:dyDescent="0.35">
      <c r="A31" t="s">
        <v>351</v>
      </c>
      <c r="B31">
        <v>0</v>
      </c>
      <c r="C31">
        <v>0</v>
      </c>
    </row>
    <row r="32" spans="1:3" x14ac:dyDescent="0.35">
      <c r="A32" t="s">
        <v>352</v>
      </c>
      <c r="B32">
        <v>0</v>
      </c>
      <c r="C32">
        <v>0</v>
      </c>
    </row>
    <row r="33" spans="1:3" x14ac:dyDescent="0.35">
      <c r="A33" t="s">
        <v>353</v>
      </c>
      <c r="B33">
        <v>0</v>
      </c>
      <c r="C33">
        <v>0</v>
      </c>
    </row>
    <row r="34" spans="1:3" x14ac:dyDescent="0.35">
      <c r="A34" t="s">
        <v>354</v>
      </c>
      <c r="B34">
        <v>0</v>
      </c>
      <c r="C34">
        <v>0</v>
      </c>
    </row>
    <row r="35" spans="1:3" x14ac:dyDescent="0.35">
      <c r="A35" t="s">
        <v>355</v>
      </c>
      <c r="B35">
        <v>0</v>
      </c>
      <c r="C35">
        <v>0</v>
      </c>
    </row>
    <row r="36" spans="1:3" x14ac:dyDescent="0.35">
      <c r="A36" t="s">
        <v>356</v>
      </c>
      <c r="B36">
        <v>3.3233124663826384E-3</v>
      </c>
      <c r="C36">
        <v>1.9995195056366189E-3</v>
      </c>
    </row>
    <row r="37" spans="1:3" x14ac:dyDescent="0.35">
      <c r="A37" t="s">
        <v>357</v>
      </c>
      <c r="B37">
        <v>0</v>
      </c>
      <c r="C37">
        <v>0</v>
      </c>
    </row>
    <row r="38" spans="1:3" x14ac:dyDescent="0.35">
      <c r="A38" t="s">
        <v>358</v>
      </c>
      <c r="B38">
        <v>0</v>
      </c>
      <c r="C38">
        <v>0</v>
      </c>
    </row>
    <row r="39" spans="1:3" x14ac:dyDescent="0.35">
      <c r="A39" t="s">
        <v>359</v>
      </c>
      <c r="B39">
        <v>0</v>
      </c>
      <c r="C39">
        <v>0</v>
      </c>
    </row>
    <row r="40" spans="1:3" x14ac:dyDescent="0.35">
      <c r="A40" t="s">
        <v>360</v>
      </c>
      <c r="B40">
        <v>0</v>
      </c>
      <c r="C40">
        <v>0</v>
      </c>
    </row>
    <row r="41" spans="1:3" x14ac:dyDescent="0.35">
      <c r="A41" t="s">
        <v>361</v>
      </c>
      <c r="B41">
        <v>0</v>
      </c>
      <c r="C41">
        <v>0</v>
      </c>
    </row>
    <row r="42" spans="1:3" x14ac:dyDescent="0.35">
      <c r="A42" t="s">
        <v>362</v>
      </c>
      <c r="B42">
        <v>0</v>
      </c>
      <c r="C42">
        <v>0</v>
      </c>
    </row>
    <row r="43" spans="1:3" x14ac:dyDescent="0.35">
      <c r="A43" t="s">
        <v>363</v>
      </c>
      <c r="B43">
        <v>0</v>
      </c>
      <c r="C43">
        <v>0</v>
      </c>
    </row>
    <row r="44" spans="1:3" x14ac:dyDescent="0.35">
      <c r="A44" t="s">
        <v>364</v>
      </c>
      <c r="B44">
        <v>0</v>
      </c>
      <c r="C44">
        <v>0</v>
      </c>
    </row>
    <row r="45" spans="1:3" x14ac:dyDescent="0.35">
      <c r="A45" t="s">
        <v>365</v>
      </c>
      <c r="B45">
        <v>0</v>
      </c>
      <c r="C45">
        <v>0</v>
      </c>
    </row>
    <row r="46" spans="1:3" x14ac:dyDescent="0.35">
      <c r="A46" t="s">
        <v>366</v>
      </c>
      <c r="B46">
        <v>0</v>
      </c>
      <c r="C46">
        <v>0</v>
      </c>
    </row>
    <row r="47" spans="1:3" x14ac:dyDescent="0.35">
      <c r="A47" t="s">
        <v>367</v>
      </c>
      <c r="B47">
        <v>0</v>
      </c>
      <c r="C47">
        <v>0</v>
      </c>
    </row>
    <row r="48" spans="1:3" x14ac:dyDescent="0.35">
      <c r="A48" t="s">
        <v>368</v>
      </c>
      <c r="B48">
        <v>0</v>
      </c>
      <c r="C48">
        <v>0</v>
      </c>
    </row>
    <row r="49" spans="1:3" x14ac:dyDescent="0.35">
      <c r="A49" t="s">
        <v>369</v>
      </c>
      <c r="B49">
        <v>0</v>
      </c>
      <c r="C49">
        <v>0</v>
      </c>
    </row>
    <row r="50" spans="1:3" x14ac:dyDescent="0.35">
      <c r="A50" t="s">
        <v>370</v>
      </c>
      <c r="B50">
        <v>0</v>
      </c>
      <c r="C50">
        <v>0</v>
      </c>
    </row>
    <row r="51" spans="1:3" x14ac:dyDescent="0.35">
      <c r="A51" t="s">
        <v>371</v>
      </c>
      <c r="B51">
        <v>1.230446344374164E-3</v>
      </c>
      <c r="C51">
        <v>7.4031602237308231E-4</v>
      </c>
    </row>
    <row r="52" spans="1:3" x14ac:dyDescent="0.35">
      <c r="A52" t="s">
        <v>372</v>
      </c>
      <c r="B52">
        <v>0</v>
      </c>
      <c r="C52">
        <v>0</v>
      </c>
    </row>
    <row r="53" spans="1:3" x14ac:dyDescent="0.35">
      <c r="A53" t="s">
        <v>373</v>
      </c>
      <c r="B53">
        <v>0</v>
      </c>
      <c r="C53">
        <v>0</v>
      </c>
    </row>
    <row r="54" spans="1:3" x14ac:dyDescent="0.35">
      <c r="A54" t="s">
        <v>374</v>
      </c>
      <c r="B54">
        <v>0</v>
      </c>
      <c r="C54">
        <v>0</v>
      </c>
    </row>
    <row r="55" spans="1:3" x14ac:dyDescent="0.35">
      <c r="A55" t="s">
        <v>375</v>
      </c>
      <c r="B55">
        <v>0</v>
      </c>
      <c r="C55">
        <v>0</v>
      </c>
    </row>
    <row r="56" spans="1:3" x14ac:dyDescent="0.35">
      <c r="A56" t="s">
        <v>376</v>
      </c>
      <c r="B56">
        <v>0</v>
      </c>
      <c r="C56">
        <v>0</v>
      </c>
    </row>
    <row r="57" spans="1:3" x14ac:dyDescent="0.35">
      <c r="A57" t="s">
        <v>377</v>
      </c>
      <c r="B57">
        <v>1.1631686685833056</v>
      </c>
      <c r="C57">
        <v>0.6998374256722022</v>
      </c>
    </row>
    <row r="58" spans="1:3" x14ac:dyDescent="0.35">
      <c r="A58" t="s">
        <v>378</v>
      </c>
      <c r="B58">
        <v>0</v>
      </c>
      <c r="C58">
        <v>0</v>
      </c>
    </row>
    <row r="59" spans="1:3" x14ac:dyDescent="0.35">
      <c r="A59" t="s">
        <v>379</v>
      </c>
      <c r="B59">
        <v>0</v>
      </c>
      <c r="C59">
        <v>0</v>
      </c>
    </row>
    <row r="60" spans="1:3" x14ac:dyDescent="0.35">
      <c r="A60" t="s">
        <v>380</v>
      </c>
      <c r="B60">
        <v>0</v>
      </c>
      <c r="C60">
        <v>0</v>
      </c>
    </row>
    <row r="61" spans="1:3" x14ac:dyDescent="0.35">
      <c r="A61" t="s">
        <v>381</v>
      </c>
      <c r="B61">
        <v>0</v>
      </c>
      <c r="C61">
        <v>0</v>
      </c>
    </row>
    <row r="62" spans="1:3" x14ac:dyDescent="0.35">
      <c r="A62" t="s">
        <v>382</v>
      </c>
      <c r="B62">
        <v>0</v>
      </c>
      <c r="C62">
        <v>0</v>
      </c>
    </row>
    <row r="63" spans="1:3" x14ac:dyDescent="0.35">
      <c r="A63" t="s">
        <v>383</v>
      </c>
      <c r="B63">
        <v>0</v>
      </c>
      <c r="C63">
        <v>0</v>
      </c>
    </row>
    <row r="64" spans="1:3" x14ac:dyDescent="0.35">
      <c r="A64" t="s">
        <v>384</v>
      </c>
      <c r="B64">
        <v>0</v>
      </c>
      <c r="C64">
        <v>0</v>
      </c>
    </row>
    <row r="65" spans="1:3" x14ac:dyDescent="0.35">
      <c r="A65" t="s">
        <v>385</v>
      </c>
      <c r="B65">
        <v>0</v>
      </c>
      <c r="C65">
        <v>0</v>
      </c>
    </row>
    <row r="66" spans="1:3" x14ac:dyDescent="0.35">
      <c r="A66" t="s">
        <v>386</v>
      </c>
      <c r="B66">
        <v>0</v>
      </c>
      <c r="C66">
        <v>0</v>
      </c>
    </row>
    <row r="67" spans="1:3" x14ac:dyDescent="0.35">
      <c r="A67" t="s">
        <v>387</v>
      </c>
      <c r="B67">
        <v>0</v>
      </c>
      <c r="C67">
        <v>0</v>
      </c>
    </row>
    <row r="68" spans="1:3" x14ac:dyDescent="0.35">
      <c r="A68" t="s">
        <v>388</v>
      </c>
      <c r="B68">
        <v>0</v>
      </c>
      <c r="C68">
        <v>0</v>
      </c>
    </row>
    <row r="69" spans="1:3" x14ac:dyDescent="0.35">
      <c r="A69" t="s">
        <v>389</v>
      </c>
      <c r="B69">
        <v>0</v>
      </c>
      <c r="C69">
        <v>0</v>
      </c>
    </row>
    <row r="70" spans="1:3" x14ac:dyDescent="0.35">
      <c r="A70" t="s">
        <v>390</v>
      </c>
      <c r="B70">
        <v>0</v>
      </c>
      <c r="C70">
        <v>0</v>
      </c>
    </row>
    <row r="71" spans="1:3" x14ac:dyDescent="0.35">
      <c r="A71" t="s">
        <v>391</v>
      </c>
      <c r="B71">
        <v>1.1631686685833096</v>
      </c>
      <c r="C71">
        <v>0.6998374256722002</v>
      </c>
    </row>
    <row r="72" spans="1:3" x14ac:dyDescent="0.35">
      <c r="A72" t="s">
        <v>392</v>
      </c>
      <c r="B72">
        <v>0</v>
      </c>
      <c r="C72">
        <v>0</v>
      </c>
    </row>
    <row r="73" spans="1:3" x14ac:dyDescent="0.35">
      <c r="A73" t="s">
        <v>393</v>
      </c>
      <c r="B73">
        <v>0</v>
      </c>
      <c r="C73">
        <v>0</v>
      </c>
    </row>
    <row r="74" spans="1:3" x14ac:dyDescent="0.35">
      <c r="A74" t="s">
        <v>394</v>
      </c>
      <c r="B74">
        <v>0</v>
      </c>
      <c r="C74">
        <v>0</v>
      </c>
    </row>
    <row r="75" spans="1:3" x14ac:dyDescent="0.35">
      <c r="A75" t="s">
        <v>395</v>
      </c>
      <c r="B75">
        <v>0</v>
      </c>
      <c r="C75">
        <v>0</v>
      </c>
    </row>
    <row r="76" spans="1:3" x14ac:dyDescent="0.35">
      <c r="A76" t="s">
        <v>396</v>
      </c>
      <c r="B76">
        <v>0</v>
      </c>
      <c r="C76">
        <v>0</v>
      </c>
    </row>
    <row r="77" spans="1:3" x14ac:dyDescent="0.35">
      <c r="A77" t="s">
        <v>397</v>
      </c>
      <c r="B77">
        <v>0</v>
      </c>
      <c r="C77">
        <v>0</v>
      </c>
    </row>
    <row r="78" spans="1:3" x14ac:dyDescent="0.35">
      <c r="A78" t="s">
        <v>398</v>
      </c>
      <c r="B78">
        <v>1.1631686685833056</v>
      </c>
      <c r="C78">
        <v>0.6998374256722022</v>
      </c>
    </row>
    <row r="79" spans="1:3" x14ac:dyDescent="0.35">
      <c r="A79" t="s">
        <v>399</v>
      </c>
      <c r="B79">
        <v>0</v>
      </c>
      <c r="C79">
        <v>0</v>
      </c>
    </row>
    <row r="80" spans="1:3" x14ac:dyDescent="0.35">
      <c r="A80" t="s">
        <v>400</v>
      </c>
      <c r="B80">
        <v>0</v>
      </c>
      <c r="C80">
        <v>0</v>
      </c>
    </row>
    <row r="81" spans="1:3" x14ac:dyDescent="0.35">
      <c r="A81" t="s">
        <v>401</v>
      </c>
      <c r="B81">
        <v>0</v>
      </c>
      <c r="C81">
        <v>0</v>
      </c>
    </row>
    <row r="82" spans="1:3" x14ac:dyDescent="0.35">
      <c r="A82" t="s">
        <v>402</v>
      </c>
      <c r="B82">
        <v>0</v>
      </c>
      <c r="C82">
        <v>0</v>
      </c>
    </row>
    <row r="83" spans="1:3" x14ac:dyDescent="0.35">
      <c r="A83" t="s">
        <v>403</v>
      </c>
      <c r="B83">
        <v>0</v>
      </c>
      <c r="C83">
        <v>0</v>
      </c>
    </row>
    <row r="84" spans="1:3" x14ac:dyDescent="0.35">
      <c r="A84" t="s">
        <v>404</v>
      </c>
      <c r="B84">
        <v>0</v>
      </c>
      <c r="C84">
        <v>0</v>
      </c>
    </row>
    <row r="85" spans="1:3" x14ac:dyDescent="0.35">
      <c r="A85" t="s">
        <v>405</v>
      </c>
      <c r="B85">
        <v>0</v>
      </c>
      <c r="C85">
        <v>0</v>
      </c>
    </row>
    <row r="86" spans="1:3" x14ac:dyDescent="0.35">
      <c r="A86" t="s">
        <v>406</v>
      </c>
      <c r="B86">
        <v>0</v>
      </c>
      <c r="C86">
        <v>0</v>
      </c>
    </row>
    <row r="87" spans="1:3" x14ac:dyDescent="0.35">
      <c r="A87" t="s">
        <v>407</v>
      </c>
      <c r="B87">
        <v>0.11631686685833056</v>
      </c>
      <c r="C87">
        <v>6.9983742567220217E-2</v>
      </c>
    </row>
    <row r="88" spans="1:3" x14ac:dyDescent="0.35">
      <c r="A88" t="s">
        <v>408</v>
      </c>
      <c r="B88">
        <v>0</v>
      </c>
      <c r="C88">
        <v>0</v>
      </c>
    </row>
    <row r="89" spans="1:3" x14ac:dyDescent="0.35">
      <c r="A89" t="s">
        <v>409</v>
      </c>
      <c r="B89">
        <v>0</v>
      </c>
      <c r="C89">
        <v>0</v>
      </c>
    </row>
    <row r="90" spans="1:3" x14ac:dyDescent="0.35">
      <c r="A90" t="s">
        <v>410</v>
      </c>
      <c r="B90">
        <v>0</v>
      </c>
      <c r="C90">
        <v>0</v>
      </c>
    </row>
    <row r="91" spans="1:3" x14ac:dyDescent="0.35">
      <c r="A91" t="s">
        <v>411</v>
      </c>
      <c r="B91">
        <v>0</v>
      </c>
      <c r="C91">
        <v>0</v>
      </c>
    </row>
    <row r="92" spans="1:3" x14ac:dyDescent="0.35">
      <c r="A92" t="s">
        <v>412</v>
      </c>
      <c r="B92">
        <v>0</v>
      </c>
      <c r="C92">
        <v>0</v>
      </c>
    </row>
    <row r="93" spans="1:3" x14ac:dyDescent="0.35">
      <c r="A93" t="s">
        <v>413</v>
      </c>
      <c r="B93">
        <v>0</v>
      </c>
      <c r="C93">
        <v>0</v>
      </c>
    </row>
    <row r="94" spans="1:3" x14ac:dyDescent="0.35">
      <c r="A94" t="s">
        <v>414</v>
      </c>
      <c r="B94">
        <v>0</v>
      </c>
      <c r="C94">
        <v>0</v>
      </c>
    </row>
    <row r="95" spans="1:3" x14ac:dyDescent="0.35">
      <c r="A95" t="s">
        <v>415</v>
      </c>
      <c r="B95">
        <v>0</v>
      </c>
      <c r="C95">
        <v>0</v>
      </c>
    </row>
    <row r="96" spans="1:3" x14ac:dyDescent="0.35">
      <c r="A96" t="s">
        <v>416</v>
      </c>
      <c r="B96">
        <v>0</v>
      </c>
      <c r="C96">
        <v>0</v>
      </c>
    </row>
    <row r="97" spans="1:3" x14ac:dyDescent="0.35">
      <c r="A97" t="s">
        <v>417</v>
      </c>
      <c r="B97">
        <v>0</v>
      </c>
      <c r="C97">
        <v>0</v>
      </c>
    </row>
    <row r="98" spans="1:3" x14ac:dyDescent="0.35">
      <c r="A98" t="s">
        <v>418</v>
      </c>
      <c r="B98">
        <v>0</v>
      </c>
      <c r="C98">
        <v>0</v>
      </c>
    </row>
    <row r="99" spans="1:3" x14ac:dyDescent="0.35">
      <c r="A99" t="s">
        <v>419</v>
      </c>
      <c r="B99">
        <v>0</v>
      </c>
      <c r="C99">
        <v>0</v>
      </c>
    </row>
    <row r="100" spans="1:3" x14ac:dyDescent="0.35">
      <c r="A100" t="s">
        <v>420</v>
      </c>
      <c r="B100">
        <v>0</v>
      </c>
      <c r="C100">
        <v>0</v>
      </c>
    </row>
    <row r="101" spans="1:3" x14ac:dyDescent="0.35">
      <c r="A101" t="s">
        <v>421</v>
      </c>
      <c r="B101">
        <v>0.11631686685833056</v>
      </c>
      <c r="C101">
        <v>6.9983742567220217E-2</v>
      </c>
    </row>
    <row r="102" spans="1:3" x14ac:dyDescent="0.35">
      <c r="A102" t="s">
        <v>422</v>
      </c>
      <c r="B102">
        <v>0.72698041786456602</v>
      </c>
      <c r="C102">
        <v>0.4373983910451264</v>
      </c>
    </row>
    <row r="103" spans="1:3" x14ac:dyDescent="0.35">
      <c r="A103" t="s">
        <v>423</v>
      </c>
      <c r="B103">
        <v>0.11631686685833056</v>
      </c>
      <c r="C103">
        <v>6.9983742567220217E-2</v>
      </c>
    </row>
    <row r="104" spans="1:3" x14ac:dyDescent="0.35">
      <c r="A104" t="s">
        <v>424</v>
      </c>
      <c r="B104">
        <v>0.11631686685833056</v>
      </c>
      <c r="C104">
        <v>6.9983742567220217E-2</v>
      </c>
    </row>
    <row r="105" spans="1:3" x14ac:dyDescent="0.35">
      <c r="A105" t="s">
        <v>425</v>
      </c>
      <c r="B105">
        <v>0</v>
      </c>
      <c r="C1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5"/>
  <sheetViews>
    <sheetView workbookViewId="0"/>
  </sheetViews>
  <sheetFormatPr defaultRowHeight="14.5" x14ac:dyDescent="0.35"/>
  <cols>
    <col min="1" max="1" width="54.54296875" customWidth="1"/>
    <col min="2" max="3" width="14.7265625" customWidth="1"/>
  </cols>
  <sheetData>
    <row r="1" spans="1:3" x14ac:dyDescent="0.35">
      <c r="A1" t="s">
        <v>428</v>
      </c>
      <c r="B1" t="s">
        <v>533</v>
      </c>
      <c r="C1" t="s">
        <v>534</v>
      </c>
    </row>
    <row r="2" spans="1:3" x14ac:dyDescent="0.35">
      <c r="A2" t="s">
        <v>429</v>
      </c>
      <c r="B2">
        <v>0</v>
      </c>
      <c r="C2">
        <v>0</v>
      </c>
    </row>
    <row r="3" spans="1:3" x14ac:dyDescent="0.35">
      <c r="A3" t="s">
        <v>430</v>
      </c>
      <c r="B3">
        <v>0</v>
      </c>
      <c r="C3">
        <v>0</v>
      </c>
    </row>
    <row r="4" spans="1:3" x14ac:dyDescent="0.35">
      <c r="A4" t="s">
        <v>431</v>
      </c>
      <c r="B4">
        <v>0</v>
      </c>
      <c r="C4">
        <v>0</v>
      </c>
    </row>
    <row r="5" spans="1:3" x14ac:dyDescent="0.35">
      <c r="A5" t="s">
        <v>432</v>
      </c>
      <c r="B5">
        <v>27.916048045999332</v>
      </c>
      <c r="C5">
        <v>16.796098216132854</v>
      </c>
    </row>
    <row r="6" spans="1:3" x14ac:dyDescent="0.35">
      <c r="A6" t="s">
        <v>433</v>
      </c>
      <c r="B6">
        <v>0</v>
      </c>
      <c r="C6">
        <v>0</v>
      </c>
    </row>
    <row r="7" spans="1:3" x14ac:dyDescent="0.35">
      <c r="A7" t="s">
        <v>434</v>
      </c>
      <c r="B7">
        <v>1.1631686685833056</v>
      </c>
      <c r="C7">
        <v>0.6998374256722022</v>
      </c>
    </row>
    <row r="8" spans="1:3" x14ac:dyDescent="0.35">
      <c r="A8" t="s">
        <v>435</v>
      </c>
      <c r="B8">
        <v>0</v>
      </c>
      <c r="C8">
        <v>0</v>
      </c>
    </row>
    <row r="9" spans="1:3" x14ac:dyDescent="0.35">
      <c r="A9" t="s">
        <v>436</v>
      </c>
      <c r="B9">
        <v>0</v>
      </c>
      <c r="C9">
        <v>0</v>
      </c>
    </row>
    <row r="10" spans="1:3" x14ac:dyDescent="0.35">
      <c r="A10" t="s">
        <v>437</v>
      </c>
      <c r="B10">
        <v>0</v>
      </c>
      <c r="C10">
        <v>0</v>
      </c>
    </row>
    <row r="11" spans="1:3" x14ac:dyDescent="0.35">
      <c r="A11" t="s">
        <v>438</v>
      </c>
      <c r="B11">
        <v>0</v>
      </c>
      <c r="C11">
        <v>0</v>
      </c>
    </row>
    <row r="12" spans="1:3" x14ac:dyDescent="0.35">
      <c r="A12" t="s">
        <v>439</v>
      </c>
      <c r="B12">
        <v>0</v>
      </c>
      <c r="C12">
        <v>0</v>
      </c>
    </row>
    <row r="13" spans="1:3" x14ac:dyDescent="0.35">
      <c r="A13" t="s">
        <v>440</v>
      </c>
      <c r="B13">
        <v>0</v>
      </c>
      <c r="C13">
        <v>0</v>
      </c>
    </row>
    <row r="14" spans="1:3" x14ac:dyDescent="0.35">
      <c r="A14" t="s">
        <v>441</v>
      </c>
      <c r="B14">
        <v>0</v>
      </c>
      <c r="C14">
        <v>0</v>
      </c>
    </row>
    <row r="15" spans="1:3" x14ac:dyDescent="0.35">
      <c r="A15" t="s">
        <v>442</v>
      </c>
      <c r="B15">
        <v>0</v>
      </c>
      <c r="C15">
        <v>0</v>
      </c>
    </row>
    <row r="16" spans="1:3" x14ac:dyDescent="0.35">
      <c r="A16" t="s">
        <v>443</v>
      </c>
      <c r="B16">
        <v>0</v>
      </c>
      <c r="C16">
        <v>0</v>
      </c>
    </row>
    <row r="17" spans="1:3" x14ac:dyDescent="0.35">
      <c r="A17" t="s">
        <v>444</v>
      </c>
      <c r="B17">
        <v>0.34895060057499167</v>
      </c>
      <c r="C17">
        <v>0.20995122770166066</v>
      </c>
    </row>
    <row r="18" spans="1:3" x14ac:dyDescent="0.35">
      <c r="A18" t="s">
        <v>445</v>
      </c>
      <c r="B18">
        <v>0</v>
      </c>
      <c r="C18">
        <v>0</v>
      </c>
    </row>
    <row r="19" spans="1:3" x14ac:dyDescent="0.35">
      <c r="A19" t="s">
        <v>446</v>
      </c>
      <c r="B19">
        <v>0</v>
      </c>
      <c r="C19">
        <v>0</v>
      </c>
    </row>
    <row r="20" spans="1:3" x14ac:dyDescent="0.35">
      <c r="A20" t="s">
        <v>447</v>
      </c>
      <c r="B20">
        <v>0</v>
      </c>
      <c r="C20">
        <v>0</v>
      </c>
    </row>
    <row r="21" spans="1:3" x14ac:dyDescent="0.35">
      <c r="A21" t="s">
        <v>448</v>
      </c>
      <c r="B21">
        <v>0</v>
      </c>
      <c r="C21">
        <v>0</v>
      </c>
    </row>
    <row r="22" spans="1:3" x14ac:dyDescent="0.35">
      <c r="A22" t="s">
        <v>449</v>
      </c>
      <c r="B22">
        <v>37.102545508641228</v>
      </c>
      <c r="C22">
        <v>0.5248780692541517</v>
      </c>
    </row>
    <row r="23" spans="1:3" x14ac:dyDescent="0.35">
      <c r="A23" t="s">
        <v>450</v>
      </c>
      <c r="B23">
        <v>0</v>
      </c>
      <c r="C23">
        <v>0</v>
      </c>
    </row>
    <row r="24" spans="1:3" x14ac:dyDescent="0.35">
      <c r="A24" t="s">
        <v>451</v>
      </c>
      <c r="B24">
        <v>0</v>
      </c>
      <c r="C24">
        <v>0</v>
      </c>
    </row>
    <row r="25" spans="1:3" x14ac:dyDescent="0.35">
      <c r="A25" t="s">
        <v>452</v>
      </c>
      <c r="B25">
        <v>0</v>
      </c>
      <c r="C25">
        <v>0</v>
      </c>
    </row>
    <row r="26" spans="1:3" x14ac:dyDescent="0.35">
      <c r="A26" t="s">
        <v>453</v>
      </c>
      <c r="B26">
        <v>0</v>
      </c>
      <c r="C26">
        <v>0</v>
      </c>
    </row>
    <row r="27" spans="1:3" x14ac:dyDescent="0.35">
      <c r="A27" t="s">
        <v>454</v>
      </c>
      <c r="B27">
        <v>0</v>
      </c>
      <c r="C27">
        <v>0</v>
      </c>
    </row>
    <row r="28" spans="1:3" x14ac:dyDescent="0.35">
      <c r="A28" t="s">
        <v>455</v>
      </c>
      <c r="B28">
        <v>0</v>
      </c>
      <c r="C28">
        <v>0</v>
      </c>
    </row>
    <row r="29" spans="1:3" x14ac:dyDescent="0.35">
      <c r="A29" t="s">
        <v>456</v>
      </c>
      <c r="B29">
        <v>1.1631686685833096</v>
      </c>
      <c r="C29">
        <v>0.6998374256722002</v>
      </c>
    </row>
    <row r="30" spans="1:3" x14ac:dyDescent="0.35">
      <c r="A30" t="s">
        <v>457</v>
      </c>
      <c r="B30">
        <v>1.1631686685833056</v>
      </c>
      <c r="C30">
        <v>0.6998374256722022</v>
      </c>
    </row>
    <row r="31" spans="1:3" x14ac:dyDescent="0.35">
      <c r="A31" t="s">
        <v>458</v>
      </c>
      <c r="B31">
        <v>0</v>
      </c>
      <c r="C31">
        <v>0</v>
      </c>
    </row>
    <row r="32" spans="1:3" x14ac:dyDescent="0.35">
      <c r="A32" t="s">
        <v>459</v>
      </c>
      <c r="B32">
        <v>0</v>
      </c>
      <c r="C32">
        <v>0</v>
      </c>
    </row>
    <row r="33" spans="1:3" x14ac:dyDescent="0.35">
      <c r="A33" t="s">
        <v>460</v>
      </c>
      <c r="B33">
        <v>0</v>
      </c>
      <c r="C33">
        <v>0</v>
      </c>
    </row>
    <row r="34" spans="1:3" x14ac:dyDescent="0.35">
      <c r="A34" t="s">
        <v>461</v>
      </c>
      <c r="B34">
        <v>3.2568722720332554E-3</v>
      </c>
      <c r="C34">
        <v>1.9595447918821663E-3</v>
      </c>
    </row>
    <row r="35" spans="1:3" x14ac:dyDescent="0.35">
      <c r="A35" t="s">
        <v>462</v>
      </c>
      <c r="B35">
        <v>3.092353695548737E-3</v>
      </c>
      <c r="C35">
        <v>1.8605597863951464E-3</v>
      </c>
    </row>
    <row r="36" spans="1:3" x14ac:dyDescent="0.35">
      <c r="A36" t="s">
        <v>463</v>
      </c>
      <c r="B36">
        <v>2.9702105168294829E-2</v>
      </c>
      <c r="C36">
        <v>1.7870705581627282E-2</v>
      </c>
    </row>
    <row r="37" spans="1:3" x14ac:dyDescent="0.35">
      <c r="A37" t="s">
        <v>464</v>
      </c>
      <c r="B37">
        <v>0</v>
      </c>
      <c r="C37">
        <v>0</v>
      </c>
    </row>
    <row r="38" spans="1:3" x14ac:dyDescent="0.35">
      <c r="A38" t="s">
        <v>465</v>
      </c>
      <c r="B38">
        <v>0</v>
      </c>
      <c r="C38">
        <v>0</v>
      </c>
    </row>
    <row r="39" spans="1:3" x14ac:dyDescent="0.35">
      <c r="A39" t="s">
        <v>466</v>
      </c>
      <c r="B39">
        <v>0</v>
      </c>
      <c r="C39">
        <v>0</v>
      </c>
    </row>
    <row r="40" spans="1:3" x14ac:dyDescent="0.35">
      <c r="A40" t="s">
        <v>467</v>
      </c>
      <c r="B40">
        <v>0</v>
      </c>
      <c r="C40">
        <v>0</v>
      </c>
    </row>
    <row r="41" spans="1:3" x14ac:dyDescent="0.35">
      <c r="A41" t="s">
        <v>468</v>
      </c>
      <c r="B41">
        <v>0</v>
      </c>
      <c r="C41">
        <v>0</v>
      </c>
    </row>
    <row r="42" spans="1:3" x14ac:dyDescent="0.35">
      <c r="A42" t="s">
        <v>469</v>
      </c>
      <c r="B42">
        <v>0</v>
      </c>
      <c r="C42">
        <v>0</v>
      </c>
    </row>
    <row r="43" spans="1:3" x14ac:dyDescent="0.35">
      <c r="A43" t="s">
        <v>470</v>
      </c>
      <c r="B43">
        <v>0</v>
      </c>
      <c r="C43">
        <v>0</v>
      </c>
    </row>
    <row r="44" spans="1:3" x14ac:dyDescent="0.35">
      <c r="A44" t="s">
        <v>471</v>
      </c>
      <c r="B44">
        <v>0</v>
      </c>
      <c r="C44">
        <v>0</v>
      </c>
    </row>
    <row r="45" spans="1:3" x14ac:dyDescent="0.35">
      <c r="A45" t="s">
        <v>472</v>
      </c>
      <c r="B45">
        <v>0</v>
      </c>
      <c r="C45">
        <v>0</v>
      </c>
    </row>
    <row r="46" spans="1:3" x14ac:dyDescent="0.35">
      <c r="A46" t="s">
        <v>473</v>
      </c>
      <c r="B46">
        <v>0</v>
      </c>
      <c r="C46">
        <v>0</v>
      </c>
    </row>
    <row r="47" spans="1:3" x14ac:dyDescent="0.35">
      <c r="A47" t="s">
        <v>474</v>
      </c>
      <c r="B47">
        <v>30.605722124085663</v>
      </c>
      <c r="C47">
        <v>0</v>
      </c>
    </row>
    <row r="48" spans="1:3" x14ac:dyDescent="0.35">
      <c r="A48" t="s">
        <v>475</v>
      </c>
      <c r="B48">
        <v>0</v>
      </c>
      <c r="C48">
        <v>0</v>
      </c>
    </row>
    <row r="49" spans="1:3" x14ac:dyDescent="0.35">
      <c r="A49" t="s">
        <v>476</v>
      </c>
      <c r="B49">
        <v>0</v>
      </c>
      <c r="C49">
        <v>0</v>
      </c>
    </row>
    <row r="50" spans="1:3" x14ac:dyDescent="0.35">
      <c r="A50" t="s">
        <v>477</v>
      </c>
      <c r="B50">
        <v>0</v>
      </c>
      <c r="C50">
        <v>0</v>
      </c>
    </row>
    <row r="51" spans="1:3" x14ac:dyDescent="0.35">
      <c r="A51" t="s">
        <v>478</v>
      </c>
      <c r="B51">
        <v>8.6131244106191461E-3</v>
      </c>
      <c r="C51">
        <v>5.1822121566115764E-3</v>
      </c>
    </row>
    <row r="52" spans="1:3" x14ac:dyDescent="0.35">
      <c r="A52" t="s">
        <v>479</v>
      </c>
      <c r="B52">
        <v>0.93689352420123417</v>
      </c>
      <c r="C52">
        <v>0.66484555438859205</v>
      </c>
    </row>
    <row r="53" spans="1:3" x14ac:dyDescent="0.35">
      <c r="A53" t="s">
        <v>480</v>
      </c>
      <c r="B53">
        <v>4.3037240737582305</v>
      </c>
      <c r="C53">
        <v>2.7993497026888088</v>
      </c>
    </row>
    <row r="54" spans="1:3" x14ac:dyDescent="0.35">
      <c r="A54" t="s">
        <v>481</v>
      </c>
      <c r="B54">
        <v>503.67053382287037</v>
      </c>
      <c r="C54">
        <v>152.20843030836539</v>
      </c>
    </row>
    <row r="55" spans="1:3" x14ac:dyDescent="0.35">
      <c r="A55" t="s">
        <v>482</v>
      </c>
      <c r="B55">
        <v>0</v>
      </c>
      <c r="C55">
        <v>0</v>
      </c>
    </row>
    <row r="56" spans="1:3" x14ac:dyDescent="0.35">
      <c r="A56" t="s">
        <v>483</v>
      </c>
      <c r="B56">
        <v>0</v>
      </c>
      <c r="C56">
        <v>0</v>
      </c>
    </row>
    <row r="57" spans="1:3" x14ac:dyDescent="0.35">
      <c r="A57" t="s">
        <v>484</v>
      </c>
      <c r="B57">
        <v>1.1631686685833056</v>
      </c>
      <c r="C57">
        <v>0.6998374256722022</v>
      </c>
    </row>
    <row r="58" spans="1:3" x14ac:dyDescent="0.35">
      <c r="A58" t="s">
        <v>485</v>
      </c>
      <c r="B58">
        <v>107.04687079934709</v>
      </c>
      <c r="C58">
        <v>0</v>
      </c>
    </row>
    <row r="59" spans="1:3" x14ac:dyDescent="0.35">
      <c r="A59" t="s">
        <v>486</v>
      </c>
      <c r="B59">
        <v>0</v>
      </c>
      <c r="C59">
        <v>0</v>
      </c>
    </row>
    <row r="60" spans="1:3" x14ac:dyDescent="0.35">
      <c r="A60" t="s">
        <v>487</v>
      </c>
      <c r="B60">
        <v>0</v>
      </c>
      <c r="C60">
        <v>0</v>
      </c>
    </row>
    <row r="61" spans="1:3" x14ac:dyDescent="0.35">
      <c r="A61" t="s">
        <v>488</v>
      </c>
      <c r="B61">
        <v>0</v>
      </c>
      <c r="C61">
        <v>0</v>
      </c>
    </row>
    <row r="62" spans="1:3" x14ac:dyDescent="0.35">
      <c r="A62" t="s">
        <v>489</v>
      </c>
      <c r="B62">
        <v>1.1631686685833056</v>
      </c>
      <c r="C62">
        <v>0.6998374256722022</v>
      </c>
    </row>
    <row r="63" spans="1:3" x14ac:dyDescent="0.35">
      <c r="A63" t="s">
        <v>490</v>
      </c>
      <c r="B63">
        <v>0</v>
      </c>
      <c r="C63">
        <v>0</v>
      </c>
    </row>
    <row r="64" spans="1:3" x14ac:dyDescent="0.35">
      <c r="A64" t="s">
        <v>491</v>
      </c>
      <c r="B64">
        <v>0</v>
      </c>
      <c r="C64">
        <v>0</v>
      </c>
    </row>
    <row r="65" spans="1:3" x14ac:dyDescent="0.35">
      <c r="A65" t="s">
        <v>492</v>
      </c>
      <c r="B65">
        <v>0</v>
      </c>
      <c r="C65">
        <v>0</v>
      </c>
    </row>
    <row r="66" spans="1:3" x14ac:dyDescent="0.35">
      <c r="A66" t="s">
        <v>493</v>
      </c>
      <c r="B66">
        <v>2.3263373371665561</v>
      </c>
      <c r="C66">
        <v>1.3996748513444324</v>
      </c>
    </row>
    <row r="67" spans="1:3" x14ac:dyDescent="0.35">
      <c r="A67" t="s">
        <v>494</v>
      </c>
      <c r="B67">
        <v>0</v>
      </c>
      <c r="C67">
        <v>0</v>
      </c>
    </row>
    <row r="68" spans="1:3" x14ac:dyDescent="0.35">
      <c r="A68" t="s">
        <v>495</v>
      </c>
      <c r="B68">
        <v>0</v>
      </c>
      <c r="C68">
        <v>0</v>
      </c>
    </row>
    <row r="69" spans="1:3" x14ac:dyDescent="0.35">
      <c r="A69" t="s">
        <v>496</v>
      </c>
      <c r="B69">
        <v>0</v>
      </c>
      <c r="C69">
        <v>0</v>
      </c>
    </row>
    <row r="70" spans="1:3" x14ac:dyDescent="0.35">
      <c r="A70" t="s">
        <v>497</v>
      </c>
      <c r="B70">
        <v>373.08253757740545</v>
      </c>
      <c r="C70">
        <v>295.24080681421287</v>
      </c>
    </row>
    <row r="71" spans="1:3" x14ac:dyDescent="0.35">
      <c r="A71" t="s">
        <v>498</v>
      </c>
      <c r="B71">
        <v>1.1631686685833096</v>
      </c>
      <c r="C71">
        <v>0.6998374256722002</v>
      </c>
    </row>
    <row r="72" spans="1:3" x14ac:dyDescent="0.35">
      <c r="A72" t="s">
        <v>499</v>
      </c>
      <c r="B72">
        <v>0</v>
      </c>
      <c r="C72">
        <v>0</v>
      </c>
    </row>
    <row r="73" spans="1:3" x14ac:dyDescent="0.35">
      <c r="A73" t="s">
        <v>500</v>
      </c>
      <c r="B73">
        <v>0.77544577905541701</v>
      </c>
      <c r="C73">
        <v>0.46655828378147746</v>
      </c>
    </row>
    <row r="74" spans="1:3" x14ac:dyDescent="0.35">
      <c r="A74" t="s">
        <v>501</v>
      </c>
      <c r="B74">
        <v>0</v>
      </c>
      <c r="C74">
        <v>0</v>
      </c>
    </row>
    <row r="75" spans="1:3" x14ac:dyDescent="0.35">
      <c r="A75" t="s">
        <v>502</v>
      </c>
      <c r="B75">
        <v>0</v>
      </c>
      <c r="C75">
        <v>0</v>
      </c>
    </row>
    <row r="76" spans="1:3" x14ac:dyDescent="0.35">
      <c r="A76" t="s">
        <v>503</v>
      </c>
      <c r="B76">
        <v>0</v>
      </c>
      <c r="C76">
        <v>0</v>
      </c>
    </row>
    <row r="77" spans="1:3" x14ac:dyDescent="0.35">
      <c r="A77" t="s">
        <v>504</v>
      </c>
      <c r="B77">
        <v>1.6414054666713316</v>
      </c>
      <c r="C77">
        <v>0.98757558323732808</v>
      </c>
    </row>
    <row r="78" spans="1:3" x14ac:dyDescent="0.35">
      <c r="A78" t="s">
        <v>505</v>
      </c>
      <c r="B78">
        <v>1.1631686685833056</v>
      </c>
      <c r="C78">
        <v>0.6998374256722022</v>
      </c>
    </row>
    <row r="79" spans="1:3" x14ac:dyDescent="0.35">
      <c r="A79" t="s">
        <v>506</v>
      </c>
      <c r="B79">
        <v>0.52342590086248753</v>
      </c>
      <c r="C79">
        <v>0.31492684155249101</v>
      </c>
    </row>
    <row r="80" spans="1:3" x14ac:dyDescent="0.35">
      <c r="A80" t="s">
        <v>507</v>
      </c>
      <c r="B80">
        <v>0</v>
      </c>
      <c r="C80">
        <v>0</v>
      </c>
    </row>
    <row r="81" spans="1:3" x14ac:dyDescent="0.35">
      <c r="A81" t="s">
        <v>508</v>
      </c>
      <c r="B81">
        <v>0.2907921671458264</v>
      </c>
      <c r="C81">
        <v>0.17495935641805055</v>
      </c>
    </row>
    <row r="82" spans="1:3" x14ac:dyDescent="0.35">
      <c r="A82" t="s">
        <v>509</v>
      </c>
      <c r="B82">
        <v>0</v>
      </c>
      <c r="C82">
        <v>0</v>
      </c>
    </row>
    <row r="83" spans="1:3" x14ac:dyDescent="0.35">
      <c r="A83" t="s">
        <v>510</v>
      </c>
      <c r="B83">
        <v>0</v>
      </c>
      <c r="C83">
        <v>0</v>
      </c>
    </row>
    <row r="84" spans="1:3" x14ac:dyDescent="0.35">
      <c r="A84" t="s">
        <v>511</v>
      </c>
      <c r="B84">
        <v>0.43618825071873968</v>
      </c>
      <c r="C84">
        <v>0.26243903462707591</v>
      </c>
    </row>
    <row r="85" spans="1:3" x14ac:dyDescent="0.35">
      <c r="A85" t="s">
        <v>512</v>
      </c>
      <c r="B85">
        <v>0</v>
      </c>
      <c r="C85">
        <v>0</v>
      </c>
    </row>
    <row r="86" spans="1:3" x14ac:dyDescent="0.35">
      <c r="A86" t="s">
        <v>513</v>
      </c>
      <c r="B86">
        <v>19.259985805741135</v>
      </c>
      <c r="C86">
        <v>19.233766028434122</v>
      </c>
    </row>
    <row r="87" spans="1:3" x14ac:dyDescent="0.35">
      <c r="A87" t="s">
        <v>514</v>
      </c>
      <c r="B87">
        <v>0.23263373371666113</v>
      </c>
      <c r="C87">
        <v>0.13996748513444043</v>
      </c>
    </row>
    <row r="88" spans="1:3" x14ac:dyDescent="0.35">
      <c r="A88" t="s">
        <v>515</v>
      </c>
      <c r="B88">
        <v>0</v>
      </c>
      <c r="C88">
        <v>0</v>
      </c>
    </row>
    <row r="89" spans="1:3" x14ac:dyDescent="0.35">
      <c r="A89" t="s">
        <v>516</v>
      </c>
      <c r="B89">
        <v>0</v>
      </c>
      <c r="C89">
        <v>0</v>
      </c>
    </row>
    <row r="90" spans="1:3" x14ac:dyDescent="0.35">
      <c r="A90" t="s">
        <v>517</v>
      </c>
      <c r="B90">
        <v>8.7935551344897903E-2</v>
      </c>
      <c r="C90">
        <v>5.2907709380818485E-2</v>
      </c>
    </row>
    <row r="91" spans="1:3" x14ac:dyDescent="0.35">
      <c r="A91" t="s">
        <v>518</v>
      </c>
      <c r="B91">
        <v>1.635603128460245</v>
      </c>
      <c r="C91">
        <v>0</v>
      </c>
    </row>
    <row r="92" spans="1:3" x14ac:dyDescent="0.35">
      <c r="A92" t="s">
        <v>519</v>
      </c>
      <c r="B92">
        <v>0</v>
      </c>
      <c r="C92">
        <v>0</v>
      </c>
    </row>
    <row r="93" spans="1:3" x14ac:dyDescent="0.35">
      <c r="A93" t="s">
        <v>520</v>
      </c>
      <c r="B93">
        <v>0</v>
      </c>
      <c r="C93">
        <v>0</v>
      </c>
    </row>
    <row r="94" spans="1:3" x14ac:dyDescent="0.35">
      <c r="A94" t="s">
        <v>521</v>
      </c>
      <c r="B94">
        <v>0</v>
      </c>
      <c r="C94">
        <v>0</v>
      </c>
    </row>
    <row r="95" spans="1:3" x14ac:dyDescent="0.35">
      <c r="A95" t="s">
        <v>522</v>
      </c>
      <c r="B95">
        <v>0</v>
      </c>
      <c r="C95">
        <v>0</v>
      </c>
    </row>
    <row r="96" spans="1:3" x14ac:dyDescent="0.35">
      <c r="A96" t="s">
        <v>523</v>
      </c>
      <c r="B96">
        <v>1.1631686685833056</v>
      </c>
      <c r="C96">
        <v>27.459075039407566</v>
      </c>
    </row>
    <row r="97" spans="1:3" x14ac:dyDescent="0.35">
      <c r="A97" t="s">
        <v>524</v>
      </c>
      <c r="B97">
        <v>0</v>
      </c>
      <c r="C97">
        <v>0</v>
      </c>
    </row>
    <row r="98" spans="1:3" x14ac:dyDescent="0.35">
      <c r="A98" t="s">
        <v>525</v>
      </c>
      <c r="B98">
        <v>0</v>
      </c>
      <c r="C98">
        <v>0</v>
      </c>
    </row>
    <row r="99" spans="1:3" x14ac:dyDescent="0.35">
      <c r="A99" t="s">
        <v>526</v>
      </c>
      <c r="B99">
        <v>0</v>
      </c>
      <c r="C99">
        <v>0</v>
      </c>
    </row>
    <row r="100" spans="1:3" x14ac:dyDescent="0.35">
      <c r="A100" t="s">
        <v>527</v>
      </c>
      <c r="B100">
        <v>0</v>
      </c>
      <c r="C100">
        <v>0</v>
      </c>
    </row>
    <row r="101" spans="1:3" x14ac:dyDescent="0.35">
      <c r="A101" t="s">
        <v>528</v>
      </c>
      <c r="B101">
        <v>0.4652674674333222</v>
      </c>
      <c r="C101">
        <v>0.27993497026888092</v>
      </c>
    </row>
    <row r="102" spans="1:3" x14ac:dyDescent="0.35">
      <c r="A102" t="s">
        <v>529</v>
      </c>
      <c r="B102">
        <v>1.1631686685833056</v>
      </c>
      <c r="C102">
        <v>0.6998374256722022</v>
      </c>
    </row>
    <row r="103" spans="1:3" x14ac:dyDescent="0.35">
      <c r="A103" t="s">
        <v>530</v>
      </c>
      <c r="B103">
        <v>0.11631686685833056</v>
      </c>
      <c r="C103">
        <v>6.9983742567220217E-2</v>
      </c>
    </row>
    <row r="104" spans="1:3" x14ac:dyDescent="0.35">
      <c r="A104" t="s">
        <v>531</v>
      </c>
      <c r="B104">
        <v>0.11631686685833056</v>
      </c>
      <c r="C104">
        <v>6.9983742567220217E-2</v>
      </c>
    </row>
    <row r="105" spans="1:3" x14ac:dyDescent="0.35">
      <c r="A105" t="s">
        <v>532</v>
      </c>
      <c r="B105">
        <v>0</v>
      </c>
      <c r="C1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5"/>
  <sheetViews>
    <sheetView workbookViewId="0">
      <selection activeCell="C12" sqref="C12"/>
    </sheetView>
  </sheetViews>
  <sheetFormatPr defaultRowHeight="14.5" x14ac:dyDescent="0.35"/>
  <cols>
    <col min="1" max="1" width="54.54296875" customWidth="1"/>
    <col min="2" max="3" width="15.7265625" customWidth="1"/>
    <col min="5" max="5" width="57.08984375" bestFit="1" customWidth="1"/>
    <col min="6" max="6" width="11.81640625" bestFit="1" customWidth="1"/>
    <col min="8" max="8" width="57.08984375" bestFit="1" customWidth="1"/>
  </cols>
  <sheetData>
    <row r="1" spans="1:9" x14ac:dyDescent="0.35">
      <c r="A1" t="s">
        <v>535</v>
      </c>
      <c r="B1" t="s">
        <v>640</v>
      </c>
      <c r="C1" t="s">
        <v>641</v>
      </c>
      <c r="E1" t="s">
        <v>0</v>
      </c>
      <c r="F1" t="s">
        <v>105</v>
      </c>
      <c r="H1" t="s">
        <v>0</v>
      </c>
      <c r="I1" t="s">
        <v>106</v>
      </c>
    </row>
    <row r="2" spans="1:9" x14ac:dyDescent="0.35">
      <c r="A2" t="s">
        <v>604</v>
      </c>
      <c r="B2">
        <v>239.91937063098709</v>
      </c>
      <c r="C2">
        <v>207.4672855385534</v>
      </c>
      <c r="E2" t="s">
        <v>53</v>
      </c>
      <c r="F2">
        <v>399.01169050865911</v>
      </c>
      <c r="H2" t="s">
        <v>69</v>
      </c>
      <c r="I2">
        <v>207.4672855385534</v>
      </c>
    </row>
    <row r="3" spans="1:9" x14ac:dyDescent="0.35">
      <c r="A3" t="s">
        <v>630</v>
      </c>
      <c r="B3">
        <v>146.04694372887693</v>
      </c>
      <c r="C3">
        <v>142.70645930116439</v>
      </c>
      <c r="E3" t="s">
        <v>69</v>
      </c>
      <c r="F3">
        <v>239.91937063098709</v>
      </c>
      <c r="H3" t="s">
        <v>95</v>
      </c>
      <c r="I3">
        <v>142.70645930116439</v>
      </c>
    </row>
    <row r="4" spans="1:9" x14ac:dyDescent="0.35">
      <c r="A4" t="s">
        <v>619</v>
      </c>
      <c r="B4">
        <v>154.13486566779613</v>
      </c>
      <c r="C4">
        <v>125.48856578799646</v>
      </c>
      <c r="E4" t="s">
        <v>2</v>
      </c>
      <c r="F4">
        <v>239.31722316218844</v>
      </c>
      <c r="H4" t="s">
        <v>84</v>
      </c>
      <c r="I4">
        <v>125.48856578799646</v>
      </c>
    </row>
    <row r="5" spans="1:9" x14ac:dyDescent="0.35">
      <c r="A5" t="s">
        <v>588</v>
      </c>
      <c r="B5">
        <v>399.01169050865911</v>
      </c>
      <c r="C5">
        <v>116.4144392681702</v>
      </c>
      <c r="E5" t="s">
        <v>84</v>
      </c>
      <c r="F5">
        <v>154.13486566779613</v>
      </c>
      <c r="H5" t="s">
        <v>53</v>
      </c>
      <c r="I5">
        <v>116.4144392681702</v>
      </c>
    </row>
    <row r="6" spans="1:9" x14ac:dyDescent="0.35">
      <c r="A6" t="s">
        <v>569</v>
      </c>
      <c r="B6">
        <v>80.632680501321943</v>
      </c>
      <c r="C6">
        <v>51.244850002811326</v>
      </c>
      <c r="E6" t="s">
        <v>95</v>
      </c>
      <c r="F6">
        <v>146.04694372887693</v>
      </c>
      <c r="H6" t="s">
        <v>34</v>
      </c>
      <c r="I6">
        <v>51.244850002811326</v>
      </c>
    </row>
    <row r="7" spans="1:9" x14ac:dyDescent="0.35">
      <c r="A7" t="s">
        <v>601</v>
      </c>
      <c r="B7">
        <v>70.364694608351527</v>
      </c>
      <c r="C7">
        <v>42.335946679939767</v>
      </c>
      <c r="E7" t="s">
        <v>57</v>
      </c>
      <c r="F7">
        <v>82.404719562546845</v>
      </c>
      <c r="H7" t="s">
        <v>66</v>
      </c>
      <c r="I7">
        <v>42.335946679939767</v>
      </c>
    </row>
    <row r="8" spans="1:9" x14ac:dyDescent="0.35">
      <c r="A8" t="s">
        <v>629</v>
      </c>
      <c r="B8">
        <v>48.618315754215736</v>
      </c>
      <c r="C8">
        <v>41.578877764402208</v>
      </c>
      <c r="E8" t="s">
        <v>34</v>
      </c>
      <c r="F8">
        <v>80.632680501321943</v>
      </c>
      <c r="H8" t="s">
        <v>94</v>
      </c>
      <c r="I8">
        <v>41.578877764402208</v>
      </c>
    </row>
    <row r="9" spans="1:9" x14ac:dyDescent="0.35">
      <c r="A9" t="s">
        <v>540</v>
      </c>
      <c r="B9">
        <v>60.505842894817626</v>
      </c>
      <c r="C9">
        <v>41.344384815505826</v>
      </c>
      <c r="E9" t="s">
        <v>66</v>
      </c>
      <c r="F9">
        <v>70.364694608351527</v>
      </c>
      <c r="H9" t="s">
        <v>5</v>
      </c>
      <c r="I9">
        <v>41.344384815505826</v>
      </c>
    </row>
    <row r="10" spans="1:9" x14ac:dyDescent="0.35">
      <c r="A10" t="s">
        <v>580</v>
      </c>
      <c r="B10">
        <v>56.747342025331541</v>
      </c>
      <c r="C10">
        <v>34.140069544555693</v>
      </c>
      <c r="E10" t="s">
        <v>30</v>
      </c>
      <c r="F10">
        <v>62.15408483259899</v>
      </c>
      <c r="H10" t="s">
        <v>45</v>
      </c>
      <c r="I10">
        <v>34.140069544555693</v>
      </c>
    </row>
    <row r="11" spans="1:9" x14ac:dyDescent="0.35">
      <c r="A11" t="s">
        <v>570</v>
      </c>
      <c r="B11">
        <v>52.475325160951648</v>
      </c>
      <c r="C11">
        <v>31.572546152468789</v>
      </c>
      <c r="E11" t="s">
        <v>5</v>
      </c>
      <c r="F11">
        <v>60.505842894817626</v>
      </c>
      <c r="H11" t="s">
        <v>35</v>
      </c>
      <c r="I11">
        <v>31.572546152468789</v>
      </c>
    </row>
    <row r="12" spans="1:9" x14ac:dyDescent="0.35">
      <c r="A12" t="s">
        <v>560</v>
      </c>
      <c r="B12">
        <v>49.272632132421684</v>
      </c>
      <c r="C12">
        <v>29.645599094107421</v>
      </c>
      <c r="E12" t="s">
        <v>45</v>
      </c>
      <c r="F12">
        <v>56.747342025331541</v>
      </c>
      <c r="H12" t="s">
        <v>25</v>
      </c>
      <c r="I12">
        <v>29.645599094107421</v>
      </c>
    </row>
    <row r="13" spans="1:9" x14ac:dyDescent="0.35">
      <c r="A13" t="s">
        <v>565</v>
      </c>
      <c r="B13">
        <v>62.15408483259899</v>
      </c>
      <c r="C13">
        <v>28.946859321771434</v>
      </c>
      <c r="E13" t="s">
        <v>35</v>
      </c>
      <c r="F13">
        <v>52.475325160951648</v>
      </c>
      <c r="H13" t="s">
        <v>30</v>
      </c>
      <c r="I13">
        <v>28.946859321771434</v>
      </c>
    </row>
    <row r="14" spans="1:9" x14ac:dyDescent="0.35">
      <c r="A14" t="s">
        <v>617</v>
      </c>
      <c r="B14">
        <v>9.5241889255917513</v>
      </c>
      <c r="C14">
        <v>28.609871141499546</v>
      </c>
      <c r="E14" t="s">
        <v>25</v>
      </c>
      <c r="F14">
        <v>49.272632132421684</v>
      </c>
      <c r="H14" t="s">
        <v>82</v>
      </c>
      <c r="I14">
        <v>28.609871141499546</v>
      </c>
    </row>
    <row r="15" spans="1:9" x14ac:dyDescent="0.35">
      <c r="A15" t="s">
        <v>618</v>
      </c>
      <c r="B15">
        <v>1.0999373732744913</v>
      </c>
      <c r="C15">
        <v>23.618591578279268</v>
      </c>
      <c r="E15" t="s">
        <v>94</v>
      </c>
      <c r="F15">
        <v>48.618315754215736</v>
      </c>
      <c r="H15" t="s">
        <v>83</v>
      </c>
      <c r="I15">
        <v>23.618591578279268</v>
      </c>
    </row>
    <row r="16" spans="1:9" x14ac:dyDescent="0.35">
      <c r="A16" t="s">
        <v>621</v>
      </c>
      <c r="B16">
        <v>43.125991958243119</v>
      </c>
      <c r="C16">
        <v>21.390961907597728</v>
      </c>
      <c r="E16" t="s">
        <v>86</v>
      </c>
      <c r="F16">
        <v>43.125991958243119</v>
      </c>
      <c r="H16" t="s">
        <v>86</v>
      </c>
      <c r="I16">
        <v>21.390961907597728</v>
      </c>
    </row>
    <row r="17" spans="1:9" x14ac:dyDescent="0.35">
      <c r="A17" t="s">
        <v>620</v>
      </c>
      <c r="B17">
        <v>19.404014708888656</v>
      </c>
      <c r="C17">
        <v>19.417572382695187</v>
      </c>
      <c r="E17" t="s">
        <v>21</v>
      </c>
      <c r="F17">
        <v>28.561552849379137</v>
      </c>
      <c r="H17" t="s">
        <v>85</v>
      </c>
      <c r="I17">
        <v>19.417572382695187</v>
      </c>
    </row>
    <row r="18" spans="1:9" x14ac:dyDescent="0.35">
      <c r="A18" t="s">
        <v>609</v>
      </c>
      <c r="B18">
        <v>0</v>
      </c>
      <c r="C18">
        <v>18.149090518434782</v>
      </c>
      <c r="E18" t="s">
        <v>46</v>
      </c>
      <c r="F18">
        <v>20.083365295005162</v>
      </c>
      <c r="H18" t="s">
        <v>74</v>
      </c>
      <c r="I18">
        <v>18.149090518434782</v>
      </c>
    </row>
    <row r="19" spans="1:9" x14ac:dyDescent="0.35">
      <c r="A19" t="s">
        <v>537</v>
      </c>
      <c r="B19">
        <v>239.31722316218844</v>
      </c>
      <c r="C19">
        <v>7.6113783783002695</v>
      </c>
      <c r="E19" t="s">
        <v>85</v>
      </c>
      <c r="F19">
        <v>19.404014708888656</v>
      </c>
      <c r="H19" t="s">
        <v>2</v>
      </c>
      <c r="I19">
        <v>7.6113783783002695</v>
      </c>
    </row>
    <row r="20" spans="1:9" x14ac:dyDescent="0.35">
      <c r="A20" t="s">
        <v>539</v>
      </c>
      <c r="B20">
        <v>11.96291215277575</v>
      </c>
      <c r="C20">
        <v>7.1976608987741821</v>
      </c>
      <c r="E20" t="s">
        <v>4</v>
      </c>
      <c r="F20">
        <v>11.96291215277575</v>
      </c>
      <c r="H20" t="s">
        <v>4</v>
      </c>
      <c r="I20">
        <v>7.1976608987741821</v>
      </c>
    </row>
    <row r="21" spans="1:9" x14ac:dyDescent="0.35">
      <c r="A21" t="s">
        <v>586</v>
      </c>
      <c r="B21">
        <v>1.2975225027498367</v>
      </c>
      <c r="C21">
        <v>4.2142814708354859</v>
      </c>
      <c r="E21" t="s">
        <v>82</v>
      </c>
      <c r="F21">
        <v>9.5241889255917513</v>
      </c>
      <c r="H21" t="s">
        <v>51</v>
      </c>
      <c r="I21">
        <v>4.2142814708354859</v>
      </c>
    </row>
    <row r="22" spans="1:9" x14ac:dyDescent="0.35">
      <c r="A22" t="s">
        <v>587</v>
      </c>
      <c r="B22">
        <v>4.1068854615956552</v>
      </c>
      <c r="C22">
        <v>1.922202915707647</v>
      </c>
      <c r="E22" t="s">
        <v>52</v>
      </c>
      <c r="F22">
        <v>4.1068854615956552</v>
      </c>
      <c r="H22" t="s">
        <v>52</v>
      </c>
      <c r="I22">
        <v>1.922202915707647</v>
      </c>
    </row>
    <row r="23" spans="1:9" x14ac:dyDescent="0.35">
      <c r="A23" t="s">
        <v>543</v>
      </c>
      <c r="B23">
        <v>0.21042512954116771</v>
      </c>
      <c r="C23">
        <v>1.1782888355858121</v>
      </c>
      <c r="E23" t="s">
        <v>76</v>
      </c>
      <c r="F23">
        <v>1.8474464318985799</v>
      </c>
      <c r="H23" t="s">
        <v>8</v>
      </c>
      <c r="I23">
        <v>1.1782888355858121</v>
      </c>
    </row>
    <row r="24" spans="1:9" x14ac:dyDescent="0.35">
      <c r="A24" t="s">
        <v>611</v>
      </c>
      <c r="B24">
        <v>1.8474464318985799</v>
      </c>
      <c r="C24">
        <v>1.1115431406366947</v>
      </c>
      <c r="E24" t="s">
        <v>89</v>
      </c>
      <c r="F24">
        <v>1.5006785775980058</v>
      </c>
      <c r="H24" t="s">
        <v>76</v>
      </c>
      <c r="I24">
        <v>1.1115431406366947</v>
      </c>
    </row>
    <row r="25" spans="1:9" x14ac:dyDescent="0.35">
      <c r="A25" t="s">
        <v>624</v>
      </c>
      <c r="B25">
        <v>1.5006785775980058</v>
      </c>
      <c r="C25">
        <v>0.90290519412513992</v>
      </c>
      <c r="E25" t="s">
        <v>77</v>
      </c>
      <c r="F25">
        <v>1.4581090919069739</v>
      </c>
      <c r="H25" t="s">
        <v>89</v>
      </c>
      <c r="I25">
        <v>0.90290519412513992</v>
      </c>
    </row>
    <row r="26" spans="1:9" x14ac:dyDescent="0.35">
      <c r="A26" t="s">
        <v>612</v>
      </c>
      <c r="B26">
        <v>1.4581090919069739</v>
      </c>
      <c r="C26">
        <v>0.87729264103396487</v>
      </c>
      <c r="E26" t="s">
        <v>51</v>
      </c>
      <c r="F26">
        <v>1.2975225027498367</v>
      </c>
      <c r="H26" t="s">
        <v>77</v>
      </c>
      <c r="I26">
        <v>0.87729264103396487</v>
      </c>
    </row>
    <row r="27" spans="1:9" x14ac:dyDescent="0.35">
      <c r="A27" t="s">
        <v>598</v>
      </c>
      <c r="B27">
        <v>1.2445639808072277</v>
      </c>
      <c r="C27">
        <v>0.74881010461992026</v>
      </c>
      <c r="E27" t="s">
        <v>63</v>
      </c>
      <c r="F27">
        <v>1.2445639808072277</v>
      </c>
      <c r="H27" t="s">
        <v>63</v>
      </c>
      <c r="I27">
        <v>0.74881010461992026</v>
      </c>
    </row>
    <row r="28" spans="1:9" x14ac:dyDescent="0.35">
      <c r="A28" t="s">
        <v>600</v>
      </c>
      <c r="B28">
        <v>1.1340443859713403</v>
      </c>
      <c r="C28">
        <v>0.68231437547476348</v>
      </c>
      <c r="E28" t="s">
        <v>65</v>
      </c>
      <c r="F28">
        <v>1.1340443859713403</v>
      </c>
      <c r="H28" t="s">
        <v>65</v>
      </c>
      <c r="I28">
        <v>0.68231437547476348</v>
      </c>
    </row>
    <row r="29" spans="1:9" x14ac:dyDescent="0.35">
      <c r="A29" t="s">
        <v>607</v>
      </c>
      <c r="B29">
        <v>0.73460377369802421</v>
      </c>
      <c r="C29">
        <v>0.44198509447483197</v>
      </c>
      <c r="E29" t="s">
        <v>83</v>
      </c>
      <c r="F29">
        <v>1.0999373732744913</v>
      </c>
      <c r="H29" t="s">
        <v>72</v>
      </c>
      <c r="I29">
        <v>0.44198509447483197</v>
      </c>
    </row>
    <row r="30" spans="1:9" x14ac:dyDescent="0.35">
      <c r="A30" t="s">
        <v>556</v>
      </c>
      <c r="B30">
        <v>28.561552849379137</v>
      </c>
      <c r="C30">
        <v>0.40405132610082067</v>
      </c>
      <c r="E30" t="s">
        <v>90</v>
      </c>
      <c r="F30">
        <v>0.79866317333174042</v>
      </c>
      <c r="H30" t="s">
        <v>21</v>
      </c>
      <c r="I30">
        <v>0.40405132610082067</v>
      </c>
    </row>
    <row r="31" spans="1:9" x14ac:dyDescent="0.35">
      <c r="A31" t="s">
        <v>596</v>
      </c>
      <c r="B31">
        <v>0.63709371796632708</v>
      </c>
      <c r="C31">
        <v>0.38331674462701021</v>
      </c>
      <c r="E31" t="s">
        <v>72</v>
      </c>
      <c r="F31">
        <v>0.73460377369802421</v>
      </c>
      <c r="H31" t="s">
        <v>61</v>
      </c>
      <c r="I31">
        <v>0.38331674462701021</v>
      </c>
    </row>
    <row r="32" spans="1:9" x14ac:dyDescent="0.35">
      <c r="A32" t="s">
        <v>564</v>
      </c>
      <c r="B32">
        <v>0.58899335061630398</v>
      </c>
      <c r="C32">
        <v>0.35437645576836435</v>
      </c>
      <c r="E32" t="s">
        <v>61</v>
      </c>
      <c r="F32">
        <v>0.63709371796632708</v>
      </c>
      <c r="H32" t="s">
        <v>29</v>
      </c>
      <c r="I32">
        <v>0.35437645576836435</v>
      </c>
    </row>
    <row r="33" spans="1:9" x14ac:dyDescent="0.35">
      <c r="A33" t="s">
        <v>541</v>
      </c>
      <c r="B33">
        <v>0.57338434616969436</v>
      </c>
      <c r="C33">
        <v>0.34498507016430913</v>
      </c>
      <c r="E33" t="s">
        <v>29</v>
      </c>
      <c r="F33">
        <v>0.58899335061630398</v>
      </c>
      <c r="H33" t="s">
        <v>6</v>
      </c>
      <c r="I33">
        <v>0.34498507016430913</v>
      </c>
    </row>
    <row r="34" spans="1:9" x14ac:dyDescent="0.35">
      <c r="A34" t="s">
        <v>584</v>
      </c>
      <c r="B34">
        <v>0.52756371941032021</v>
      </c>
      <c r="C34">
        <v>0.3174164205435937</v>
      </c>
      <c r="E34" t="s">
        <v>6</v>
      </c>
      <c r="F34">
        <v>0.57338434616969436</v>
      </c>
      <c r="H34" t="s">
        <v>49</v>
      </c>
      <c r="I34">
        <v>0.3174164205435937</v>
      </c>
    </row>
    <row r="35" spans="1:9" x14ac:dyDescent="0.35">
      <c r="A35" t="s">
        <v>615</v>
      </c>
      <c r="B35">
        <v>0.52018484245003915</v>
      </c>
      <c r="C35">
        <v>0.31297681140030009</v>
      </c>
      <c r="E35" t="s">
        <v>49</v>
      </c>
      <c r="F35">
        <v>0.52756371941032021</v>
      </c>
      <c r="H35" t="s">
        <v>80</v>
      </c>
      <c r="I35">
        <v>0.31297681140030009</v>
      </c>
    </row>
    <row r="36" spans="1:9" x14ac:dyDescent="0.35">
      <c r="A36" t="s">
        <v>551</v>
      </c>
      <c r="B36">
        <v>0.34895060057499167</v>
      </c>
      <c r="C36">
        <v>0.20995122770166069</v>
      </c>
      <c r="E36" t="s">
        <v>80</v>
      </c>
      <c r="F36">
        <v>0.52018484245003915</v>
      </c>
      <c r="H36" t="s">
        <v>16</v>
      </c>
      <c r="I36">
        <v>0.20995122770166069</v>
      </c>
    </row>
    <row r="37" spans="1:9" x14ac:dyDescent="0.35">
      <c r="A37" t="s">
        <v>636</v>
      </c>
      <c r="B37">
        <v>0.33577787195975506</v>
      </c>
      <c r="C37">
        <v>0.20202566305041034</v>
      </c>
      <c r="E37" t="s">
        <v>16</v>
      </c>
      <c r="F37">
        <v>0.34895060057499167</v>
      </c>
      <c r="H37" t="s">
        <v>101</v>
      </c>
      <c r="I37">
        <v>0.20202566305041034</v>
      </c>
    </row>
    <row r="38" spans="1:9" x14ac:dyDescent="0.35">
      <c r="A38" t="s">
        <v>613</v>
      </c>
      <c r="B38">
        <v>0.32598920893459232</v>
      </c>
      <c r="C38">
        <v>0.19613617090938998</v>
      </c>
      <c r="E38" t="s">
        <v>101</v>
      </c>
      <c r="F38">
        <v>0.33577787195975506</v>
      </c>
      <c r="H38" t="s">
        <v>78</v>
      </c>
      <c r="I38">
        <v>0.19613617090938998</v>
      </c>
    </row>
    <row r="39" spans="1:9" x14ac:dyDescent="0.35">
      <c r="A39" t="s">
        <v>585</v>
      </c>
      <c r="B39">
        <v>0.27641850011908359</v>
      </c>
      <c r="C39">
        <v>0.16631122962340703</v>
      </c>
      <c r="E39" t="s">
        <v>78</v>
      </c>
      <c r="F39">
        <v>0.32598920893459232</v>
      </c>
      <c r="H39" t="s">
        <v>50</v>
      </c>
      <c r="I39">
        <v>0.16631122962340703</v>
      </c>
    </row>
    <row r="40" spans="1:9" x14ac:dyDescent="0.35">
      <c r="A40" t="s">
        <v>635</v>
      </c>
      <c r="B40">
        <v>0.26862229756780404</v>
      </c>
      <c r="C40">
        <v>0.16162053044032826</v>
      </c>
      <c r="E40" t="s">
        <v>50</v>
      </c>
      <c r="F40">
        <v>0.27641850011908359</v>
      </c>
      <c r="H40" t="s">
        <v>100</v>
      </c>
      <c r="I40">
        <v>0.16162053044032826</v>
      </c>
    </row>
    <row r="41" spans="1:9" x14ac:dyDescent="0.35">
      <c r="A41" t="s">
        <v>581</v>
      </c>
      <c r="B41">
        <v>20.083365295005162</v>
      </c>
      <c r="C41">
        <v>0.15870821027179688</v>
      </c>
      <c r="E41" t="s">
        <v>100</v>
      </c>
      <c r="F41">
        <v>0.26862229756780404</v>
      </c>
      <c r="H41" t="s">
        <v>46</v>
      </c>
      <c r="I41">
        <v>0.15870821027179688</v>
      </c>
    </row>
    <row r="42" spans="1:9" x14ac:dyDescent="0.35">
      <c r="A42" t="s">
        <v>634</v>
      </c>
      <c r="B42">
        <v>0.24674533596569495</v>
      </c>
      <c r="C42">
        <v>0.14845793682628514</v>
      </c>
      <c r="E42" t="s">
        <v>99</v>
      </c>
      <c r="F42">
        <v>0.24674533596569495</v>
      </c>
      <c r="H42" t="s">
        <v>99</v>
      </c>
      <c r="I42">
        <v>0.14845793682628514</v>
      </c>
    </row>
    <row r="43" spans="1:9" x14ac:dyDescent="0.35">
      <c r="A43" t="s">
        <v>625</v>
      </c>
      <c r="B43">
        <v>0.79866317333174042</v>
      </c>
      <c r="C43">
        <v>0.12735941272525814</v>
      </c>
      <c r="E43" t="s">
        <v>8</v>
      </c>
      <c r="F43">
        <v>0.21042512954116771</v>
      </c>
      <c r="H43" t="s">
        <v>90</v>
      </c>
      <c r="I43">
        <v>0.12735941272525814</v>
      </c>
    </row>
    <row r="44" spans="1:9" x14ac:dyDescent="0.35">
      <c r="A44" t="s">
        <v>536</v>
      </c>
      <c r="B44">
        <v>0.14194617551536357</v>
      </c>
      <c r="C44">
        <v>8.5403990616148548E-2</v>
      </c>
      <c r="E44" t="s">
        <v>1</v>
      </c>
      <c r="F44">
        <v>0.14194617551536357</v>
      </c>
      <c r="H44" t="s">
        <v>1</v>
      </c>
      <c r="I44">
        <v>8.5403990616148548E-2</v>
      </c>
    </row>
    <row r="45" spans="1:9" x14ac:dyDescent="0.35">
      <c r="A45" t="s">
        <v>637</v>
      </c>
      <c r="B45">
        <v>4.9870445236033172E-2</v>
      </c>
      <c r="C45">
        <v>3.000528208313959E-2</v>
      </c>
      <c r="E45" t="s">
        <v>102</v>
      </c>
      <c r="F45">
        <v>4.9870445236033172E-2</v>
      </c>
      <c r="H45" t="s">
        <v>102</v>
      </c>
      <c r="I45">
        <v>3.000528208313959E-2</v>
      </c>
    </row>
    <row r="46" spans="1:9" x14ac:dyDescent="0.35">
      <c r="A46" t="s">
        <v>595</v>
      </c>
      <c r="B46">
        <v>2.3526244691412512E-2</v>
      </c>
      <c r="C46">
        <v>1.4154908884044842E-2</v>
      </c>
      <c r="E46" t="s">
        <v>60</v>
      </c>
      <c r="F46">
        <v>2.3526244691412512E-2</v>
      </c>
      <c r="H46" t="s">
        <v>60</v>
      </c>
      <c r="I46">
        <v>1.4154908884044842E-2</v>
      </c>
    </row>
    <row r="47" spans="1:9" x14ac:dyDescent="0.35">
      <c r="A47" t="s">
        <v>566</v>
      </c>
      <c r="B47">
        <v>2.198182164209668E-2</v>
      </c>
      <c r="C47">
        <v>1.3225684189316408E-2</v>
      </c>
      <c r="E47" t="s">
        <v>31</v>
      </c>
      <c r="F47">
        <v>2.198182164209668E-2</v>
      </c>
      <c r="H47" t="s">
        <v>31</v>
      </c>
      <c r="I47">
        <v>1.3225684189316408E-2</v>
      </c>
    </row>
    <row r="48" spans="1:9" x14ac:dyDescent="0.35">
      <c r="A48" t="s">
        <v>593</v>
      </c>
      <c r="B48">
        <v>1.966113898440168E-2</v>
      </c>
      <c r="C48">
        <v>1.1829411558502291E-2</v>
      </c>
      <c r="E48" t="s">
        <v>58</v>
      </c>
      <c r="F48">
        <v>1.966113898440168E-2</v>
      </c>
      <c r="H48" t="s">
        <v>58</v>
      </c>
      <c r="I48">
        <v>1.1829411558502291E-2</v>
      </c>
    </row>
    <row r="49" spans="1:9" x14ac:dyDescent="0.35">
      <c r="A49" t="s">
        <v>568</v>
      </c>
      <c r="B49">
        <v>1.7890556160828506E-3</v>
      </c>
      <c r="C49">
        <v>1.0764114530945577E-3</v>
      </c>
      <c r="E49" t="s">
        <v>33</v>
      </c>
      <c r="F49">
        <v>1.7890556160828506E-3</v>
      </c>
      <c r="H49" t="s">
        <v>33</v>
      </c>
      <c r="I49">
        <v>1.0764114530945577E-3</v>
      </c>
    </row>
    <row r="50" spans="1:9" x14ac:dyDescent="0.35">
      <c r="A50" t="s">
        <v>576</v>
      </c>
      <c r="B50">
        <v>1.0020164101910731E-3</v>
      </c>
      <c r="C50">
        <v>6.0287781465396216E-4</v>
      </c>
      <c r="E50" t="s">
        <v>41</v>
      </c>
      <c r="F50">
        <v>1.0020164101910731E-3</v>
      </c>
      <c r="H50" t="s">
        <v>41</v>
      </c>
      <c r="I50">
        <v>6.0287781465396216E-4</v>
      </c>
    </row>
    <row r="51" spans="1:9" x14ac:dyDescent="0.35">
      <c r="A51" t="s">
        <v>558</v>
      </c>
      <c r="B51">
        <v>4.169728872453315E-4</v>
      </c>
      <c r="C51">
        <v>2.5087783041844938E-4</v>
      </c>
      <c r="E51" t="s">
        <v>23</v>
      </c>
      <c r="F51">
        <v>4.169728872453315E-4</v>
      </c>
      <c r="H51" t="s">
        <v>23</v>
      </c>
      <c r="I51">
        <v>2.5087783041844938E-4</v>
      </c>
    </row>
    <row r="52" spans="1:9" x14ac:dyDescent="0.35">
      <c r="A52" t="s">
        <v>638</v>
      </c>
      <c r="B52">
        <v>1.436487510905098E-17</v>
      </c>
      <c r="C52">
        <v>1.436487510905098E-17</v>
      </c>
      <c r="E52" t="s">
        <v>103</v>
      </c>
      <c r="F52">
        <v>1.436487510905098E-17</v>
      </c>
      <c r="H52" t="s">
        <v>103</v>
      </c>
      <c r="I52">
        <v>1.436487510905098E-17</v>
      </c>
    </row>
    <row r="53" spans="1:9" x14ac:dyDescent="0.35">
      <c r="A53" t="s">
        <v>538</v>
      </c>
      <c r="B53">
        <v>0</v>
      </c>
      <c r="C53">
        <v>0</v>
      </c>
      <c r="E53" t="s">
        <v>3</v>
      </c>
      <c r="F53">
        <v>0</v>
      </c>
      <c r="H53" t="s">
        <v>3</v>
      </c>
      <c r="I53">
        <v>0</v>
      </c>
    </row>
    <row r="54" spans="1:9" x14ac:dyDescent="0.35">
      <c r="A54" t="s">
        <v>542</v>
      </c>
      <c r="B54">
        <v>0</v>
      </c>
      <c r="C54">
        <v>0</v>
      </c>
      <c r="E54" t="s">
        <v>7</v>
      </c>
      <c r="F54">
        <v>0</v>
      </c>
      <c r="H54" t="s">
        <v>7</v>
      </c>
      <c r="I54">
        <v>0</v>
      </c>
    </row>
    <row r="55" spans="1:9" x14ac:dyDescent="0.35">
      <c r="A55" t="s">
        <v>544</v>
      </c>
      <c r="B55">
        <v>0</v>
      </c>
      <c r="C55">
        <v>0</v>
      </c>
      <c r="E55" t="s">
        <v>9</v>
      </c>
      <c r="F55">
        <v>0</v>
      </c>
      <c r="H55" t="s">
        <v>9</v>
      </c>
      <c r="I55">
        <v>0</v>
      </c>
    </row>
    <row r="56" spans="1:9" x14ac:dyDescent="0.35">
      <c r="A56" t="s">
        <v>545</v>
      </c>
      <c r="B56">
        <v>0</v>
      </c>
      <c r="C56">
        <v>0</v>
      </c>
      <c r="E56" t="s">
        <v>10</v>
      </c>
      <c r="F56">
        <v>0</v>
      </c>
      <c r="H56" t="s">
        <v>10</v>
      </c>
      <c r="I56">
        <v>0</v>
      </c>
    </row>
    <row r="57" spans="1:9" x14ac:dyDescent="0.35">
      <c r="A57" t="s">
        <v>546</v>
      </c>
      <c r="B57">
        <v>0</v>
      </c>
      <c r="C57">
        <v>0</v>
      </c>
      <c r="E57" t="s">
        <v>11</v>
      </c>
      <c r="F57">
        <v>0</v>
      </c>
      <c r="H57" t="s">
        <v>11</v>
      </c>
      <c r="I57">
        <v>0</v>
      </c>
    </row>
    <row r="58" spans="1:9" x14ac:dyDescent="0.35">
      <c r="A58" t="s">
        <v>547</v>
      </c>
      <c r="B58">
        <v>0</v>
      </c>
      <c r="C58">
        <v>0</v>
      </c>
      <c r="E58" t="s">
        <v>12</v>
      </c>
      <c r="F58">
        <v>0</v>
      </c>
      <c r="H58" t="s">
        <v>12</v>
      </c>
      <c r="I58">
        <v>0</v>
      </c>
    </row>
    <row r="59" spans="1:9" x14ac:dyDescent="0.35">
      <c r="A59" t="s">
        <v>548</v>
      </c>
      <c r="B59">
        <v>0</v>
      </c>
      <c r="C59">
        <v>0</v>
      </c>
      <c r="E59" t="s">
        <v>13</v>
      </c>
      <c r="F59">
        <v>0</v>
      </c>
      <c r="H59" t="s">
        <v>13</v>
      </c>
      <c r="I59">
        <v>0</v>
      </c>
    </row>
    <row r="60" spans="1:9" x14ac:dyDescent="0.35">
      <c r="A60" t="s">
        <v>549</v>
      </c>
      <c r="B60">
        <v>0</v>
      </c>
      <c r="C60">
        <v>0</v>
      </c>
      <c r="E60" t="s">
        <v>14</v>
      </c>
      <c r="F60">
        <v>0</v>
      </c>
      <c r="H60" t="s">
        <v>14</v>
      </c>
      <c r="I60">
        <v>0</v>
      </c>
    </row>
    <row r="61" spans="1:9" x14ac:dyDescent="0.35">
      <c r="A61" t="s">
        <v>550</v>
      </c>
      <c r="B61">
        <v>0</v>
      </c>
      <c r="C61">
        <v>0</v>
      </c>
      <c r="E61" t="s">
        <v>15</v>
      </c>
      <c r="F61">
        <v>0</v>
      </c>
      <c r="H61" t="s">
        <v>15</v>
      </c>
      <c r="I61">
        <v>0</v>
      </c>
    </row>
    <row r="62" spans="1:9" x14ac:dyDescent="0.35">
      <c r="A62" t="s">
        <v>552</v>
      </c>
      <c r="B62">
        <v>0</v>
      </c>
      <c r="C62">
        <v>0</v>
      </c>
      <c r="E62" t="s">
        <v>17</v>
      </c>
      <c r="F62">
        <v>0</v>
      </c>
      <c r="H62" t="s">
        <v>17</v>
      </c>
      <c r="I62">
        <v>0</v>
      </c>
    </row>
    <row r="63" spans="1:9" x14ac:dyDescent="0.35">
      <c r="A63" t="s">
        <v>553</v>
      </c>
      <c r="B63">
        <v>0</v>
      </c>
      <c r="C63">
        <v>0</v>
      </c>
      <c r="E63" t="s">
        <v>18</v>
      </c>
      <c r="F63">
        <v>0</v>
      </c>
      <c r="H63" t="s">
        <v>18</v>
      </c>
      <c r="I63">
        <v>0</v>
      </c>
    </row>
    <row r="64" spans="1:9" x14ac:dyDescent="0.35">
      <c r="A64" t="s">
        <v>554</v>
      </c>
      <c r="B64">
        <v>0</v>
      </c>
      <c r="C64">
        <v>0</v>
      </c>
      <c r="E64" t="s">
        <v>19</v>
      </c>
      <c r="F64">
        <v>0</v>
      </c>
      <c r="H64" t="s">
        <v>19</v>
      </c>
      <c r="I64">
        <v>0</v>
      </c>
    </row>
    <row r="65" spans="1:9" x14ac:dyDescent="0.35">
      <c r="A65" t="s">
        <v>555</v>
      </c>
      <c r="B65">
        <v>0</v>
      </c>
      <c r="C65">
        <v>0</v>
      </c>
      <c r="E65" t="s">
        <v>20</v>
      </c>
      <c r="F65">
        <v>0</v>
      </c>
      <c r="H65" t="s">
        <v>20</v>
      </c>
      <c r="I65">
        <v>0</v>
      </c>
    </row>
    <row r="66" spans="1:9" x14ac:dyDescent="0.35">
      <c r="A66" t="s">
        <v>557</v>
      </c>
      <c r="B66">
        <v>0</v>
      </c>
      <c r="C66">
        <v>0</v>
      </c>
      <c r="E66" t="s">
        <v>22</v>
      </c>
      <c r="F66">
        <v>0</v>
      </c>
      <c r="H66" t="s">
        <v>22</v>
      </c>
      <c r="I66">
        <v>0</v>
      </c>
    </row>
    <row r="67" spans="1:9" x14ac:dyDescent="0.35">
      <c r="A67" t="s">
        <v>559</v>
      </c>
      <c r="B67">
        <v>0</v>
      </c>
      <c r="C67">
        <v>0</v>
      </c>
      <c r="E67" t="s">
        <v>24</v>
      </c>
      <c r="F67">
        <v>0</v>
      </c>
      <c r="H67" t="s">
        <v>24</v>
      </c>
      <c r="I67">
        <v>0</v>
      </c>
    </row>
    <row r="68" spans="1:9" x14ac:dyDescent="0.35">
      <c r="A68" t="s">
        <v>561</v>
      </c>
      <c r="B68">
        <v>0</v>
      </c>
      <c r="C68">
        <v>0</v>
      </c>
      <c r="E68" t="s">
        <v>26</v>
      </c>
      <c r="F68">
        <v>0</v>
      </c>
      <c r="H68" t="s">
        <v>26</v>
      </c>
      <c r="I68">
        <v>0</v>
      </c>
    </row>
    <row r="69" spans="1:9" x14ac:dyDescent="0.35">
      <c r="A69" t="s">
        <v>562</v>
      </c>
      <c r="B69">
        <v>0</v>
      </c>
      <c r="C69">
        <v>0</v>
      </c>
      <c r="E69" t="s">
        <v>27</v>
      </c>
      <c r="F69">
        <v>0</v>
      </c>
      <c r="H69" t="s">
        <v>27</v>
      </c>
      <c r="I69">
        <v>0</v>
      </c>
    </row>
    <row r="70" spans="1:9" x14ac:dyDescent="0.35">
      <c r="A70" t="s">
        <v>563</v>
      </c>
      <c r="B70">
        <v>0</v>
      </c>
      <c r="C70">
        <v>0</v>
      </c>
      <c r="E70" t="s">
        <v>28</v>
      </c>
      <c r="F70">
        <v>0</v>
      </c>
      <c r="H70" t="s">
        <v>28</v>
      </c>
      <c r="I70">
        <v>0</v>
      </c>
    </row>
    <row r="71" spans="1:9" x14ac:dyDescent="0.35">
      <c r="A71" t="s">
        <v>567</v>
      </c>
      <c r="B71">
        <v>0</v>
      </c>
      <c r="C71">
        <v>0</v>
      </c>
      <c r="E71" t="s">
        <v>32</v>
      </c>
      <c r="F71">
        <v>0</v>
      </c>
      <c r="H71" t="s">
        <v>32</v>
      </c>
      <c r="I71">
        <v>0</v>
      </c>
    </row>
    <row r="72" spans="1:9" x14ac:dyDescent="0.35">
      <c r="A72" t="s">
        <v>571</v>
      </c>
      <c r="B72">
        <v>0</v>
      </c>
      <c r="C72">
        <v>0</v>
      </c>
      <c r="E72" t="s">
        <v>36</v>
      </c>
      <c r="F72">
        <v>0</v>
      </c>
      <c r="H72" t="s">
        <v>36</v>
      </c>
      <c r="I72">
        <v>0</v>
      </c>
    </row>
    <row r="73" spans="1:9" x14ac:dyDescent="0.35">
      <c r="A73" t="s">
        <v>572</v>
      </c>
      <c r="B73">
        <v>0</v>
      </c>
      <c r="C73">
        <v>0</v>
      </c>
      <c r="E73" t="s">
        <v>37</v>
      </c>
      <c r="F73">
        <v>0</v>
      </c>
      <c r="H73" t="s">
        <v>37</v>
      </c>
      <c r="I73">
        <v>0</v>
      </c>
    </row>
    <row r="74" spans="1:9" x14ac:dyDescent="0.35">
      <c r="A74" t="s">
        <v>573</v>
      </c>
      <c r="B74">
        <v>0</v>
      </c>
      <c r="C74">
        <v>0</v>
      </c>
      <c r="E74" t="s">
        <v>38</v>
      </c>
      <c r="F74">
        <v>0</v>
      </c>
      <c r="H74" t="s">
        <v>38</v>
      </c>
      <c r="I74">
        <v>0</v>
      </c>
    </row>
    <row r="75" spans="1:9" x14ac:dyDescent="0.35">
      <c r="A75" t="s">
        <v>574</v>
      </c>
      <c r="B75">
        <v>0</v>
      </c>
      <c r="C75">
        <v>0</v>
      </c>
      <c r="E75" t="s">
        <v>39</v>
      </c>
      <c r="F75">
        <v>0</v>
      </c>
      <c r="H75" t="s">
        <v>39</v>
      </c>
      <c r="I75">
        <v>0</v>
      </c>
    </row>
    <row r="76" spans="1:9" x14ac:dyDescent="0.35">
      <c r="A76" t="s">
        <v>575</v>
      </c>
      <c r="B76">
        <v>0</v>
      </c>
      <c r="C76">
        <v>0</v>
      </c>
      <c r="E76" t="s">
        <v>40</v>
      </c>
      <c r="F76">
        <v>0</v>
      </c>
      <c r="H76" t="s">
        <v>40</v>
      </c>
      <c r="I76">
        <v>0</v>
      </c>
    </row>
    <row r="77" spans="1:9" x14ac:dyDescent="0.35">
      <c r="A77" t="s">
        <v>577</v>
      </c>
      <c r="B77">
        <v>0</v>
      </c>
      <c r="C77">
        <v>0</v>
      </c>
      <c r="E77" t="s">
        <v>42</v>
      </c>
      <c r="F77">
        <v>0</v>
      </c>
      <c r="H77" t="s">
        <v>42</v>
      </c>
      <c r="I77">
        <v>0</v>
      </c>
    </row>
    <row r="78" spans="1:9" x14ac:dyDescent="0.35">
      <c r="A78" t="s">
        <v>578</v>
      </c>
      <c r="B78">
        <v>0</v>
      </c>
      <c r="C78">
        <v>0</v>
      </c>
      <c r="E78" t="s">
        <v>43</v>
      </c>
      <c r="F78">
        <v>0</v>
      </c>
      <c r="H78" t="s">
        <v>43</v>
      </c>
      <c r="I78">
        <v>0</v>
      </c>
    </row>
    <row r="79" spans="1:9" x14ac:dyDescent="0.35">
      <c r="A79" t="s">
        <v>579</v>
      </c>
      <c r="B79">
        <v>0</v>
      </c>
      <c r="C79">
        <v>0</v>
      </c>
      <c r="E79" t="s">
        <v>44</v>
      </c>
      <c r="F79">
        <v>0</v>
      </c>
      <c r="H79" t="s">
        <v>44</v>
      </c>
      <c r="I79">
        <v>0</v>
      </c>
    </row>
    <row r="80" spans="1:9" x14ac:dyDescent="0.35">
      <c r="A80" t="s">
        <v>582</v>
      </c>
      <c r="B80">
        <v>0</v>
      </c>
      <c r="C80">
        <v>0</v>
      </c>
      <c r="E80" t="s">
        <v>47</v>
      </c>
      <c r="F80">
        <v>0</v>
      </c>
      <c r="H80" t="s">
        <v>47</v>
      </c>
      <c r="I80">
        <v>0</v>
      </c>
    </row>
    <row r="81" spans="1:9" x14ac:dyDescent="0.35">
      <c r="A81" t="s">
        <v>583</v>
      </c>
      <c r="B81">
        <v>0</v>
      </c>
      <c r="C81">
        <v>0</v>
      </c>
      <c r="E81" t="s">
        <v>48</v>
      </c>
      <c r="F81">
        <v>0</v>
      </c>
      <c r="H81" t="s">
        <v>48</v>
      </c>
      <c r="I81">
        <v>0</v>
      </c>
    </row>
    <row r="82" spans="1:9" x14ac:dyDescent="0.35">
      <c r="A82" t="s">
        <v>589</v>
      </c>
      <c r="B82">
        <v>0</v>
      </c>
      <c r="C82">
        <v>0</v>
      </c>
      <c r="E82" t="s">
        <v>54</v>
      </c>
      <c r="F82">
        <v>0</v>
      </c>
      <c r="H82" t="s">
        <v>54</v>
      </c>
      <c r="I82">
        <v>0</v>
      </c>
    </row>
    <row r="83" spans="1:9" x14ac:dyDescent="0.35">
      <c r="A83" t="s">
        <v>590</v>
      </c>
      <c r="B83">
        <v>0</v>
      </c>
      <c r="C83">
        <v>0</v>
      </c>
      <c r="E83" t="s">
        <v>55</v>
      </c>
      <c r="F83">
        <v>0</v>
      </c>
      <c r="H83" t="s">
        <v>55</v>
      </c>
      <c r="I83">
        <v>0</v>
      </c>
    </row>
    <row r="84" spans="1:9" x14ac:dyDescent="0.35">
      <c r="A84" t="s">
        <v>591</v>
      </c>
      <c r="B84">
        <v>0</v>
      </c>
      <c r="C84">
        <v>0</v>
      </c>
      <c r="E84" t="s">
        <v>56</v>
      </c>
      <c r="F84">
        <v>0</v>
      </c>
      <c r="H84" t="s">
        <v>56</v>
      </c>
      <c r="I84">
        <v>0</v>
      </c>
    </row>
    <row r="85" spans="1:9" x14ac:dyDescent="0.35">
      <c r="A85" t="s">
        <v>592</v>
      </c>
      <c r="B85">
        <v>82.404719562546845</v>
      </c>
      <c r="C85">
        <v>0</v>
      </c>
      <c r="E85" t="s">
        <v>59</v>
      </c>
      <c r="F85">
        <v>0</v>
      </c>
      <c r="H85" t="s">
        <v>57</v>
      </c>
      <c r="I85">
        <v>0</v>
      </c>
    </row>
    <row r="86" spans="1:9" x14ac:dyDescent="0.35">
      <c r="A86" t="s">
        <v>594</v>
      </c>
      <c r="B86">
        <v>0</v>
      </c>
      <c r="C86">
        <v>0</v>
      </c>
      <c r="E86" t="s">
        <v>62</v>
      </c>
      <c r="F86">
        <v>0</v>
      </c>
      <c r="H86" t="s">
        <v>59</v>
      </c>
      <c r="I86">
        <v>0</v>
      </c>
    </row>
    <row r="87" spans="1:9" x14ac:dyDescent="0.35">
      <c r="A87" t="s">
        <v>597</v>
      </c>
      <c r="B87">
        <v>0</v>
      </c>
      <c r="C87">
        <v>0</v>
      </c>
      <c r="E87" t="s">
        <v>64</v>
      </c>
      <c r="F87">
        <v>0</v>
      </c>
      <c r="H87" t="s">
        <v>62</v>
      </c>
      <c r="I87">
        <v>0</v>
      </c>
    </row>
    <row r="88" spans="1:9" x14ac:dyDescent="0.35">
      <c r="A88" t="s">
        <v>599</v>
      </c>
      <c r="B88">
        <v>0</v>
      </c>
      <c r="C88">
        <v>0</v>
      </c>
      <c r="E88" t="s">
        <v>67</v>
      </c>
      <c r="F88">
        <v>0</v>
      </c>
      <c r="H88" t="s">
        <v>64</v>
      </c>
      <c r="I88">
        <v>0</v>
      </c>
    </row>
    <row r="89" spans="1:9" x14ac:dyDescent="0.35">
      <c r="A89" t="s">
        <v>602</v>
      </c>
      <c r="B89">
        <v>0</v>
      </c>
      <c r="C89">
        <v>0</v>
      </c>
      <c r="E89" t="s">
        <v>68</v>
      </c>
      <c r="F89">
        <v>0</v>
      </c>
      <c r="H89" t="s">
        <v>67</v>
      </c>
      <c r="I89">
        <v>0</v>
      </c>
    </row>
    <row r="90" spans="1:9" x14ac:dyDescent="0.35">
      <c r="A90" t="s">
        <v>603</v>
      </c>
      <c r="B90">
        <v>0</v>
      </c>
      <c r="C90">
        <v>0</v>
      </c>
      <c r="E90" t="s">
        <v>70</v>
      </c>
      <c r="F90">
        <v>0</v>
      </c>
      <c r="H90" t="s">
        <v>68</v>
      </c>
      <c r="I90">
        <v>0</v>
      </c>
    </row>
    <row r="91" spans="1:9" x14ac:dyDescent="0.35">
      <c r="A91" t="s">
        <v>605</v>
      </c>
      <c r="B91">
        <v>0</v>
      </c>
      <c r="C91">
        <v>0</v>
      </c>
      <c r="E91" t="s">
        <v>71</v>
      </c>
      <c r="F91">
        <v>0</v>
      </c>
      <c r="H91" t="s">
        <v>70</v>
      </c>
      <c r="I91">
        <v>0</v>
      </c>
    </row>
    <row r="92" spans="1:9" x14ac:dyDescent="0.35">
      <c r="A92" t="s">
        <v>606</v>
      </c>
      <c r="B92">
        <v>0</v>
      </c>
      <c r="C92">
        <v>0</v>
      </c>
      <c r="E92" t="s">
        <v>73</v>
      </c>
      <c r="F92">
        <v>0</v>
      </c>
      <c r="H92" t="s">
        <v>71</v>
      </c>
      <c r="I92">
        <v>0</v>
      </c>
    </row>
    <row r="93" spans="1:9" x14ac:dyDescent="0.35">
      <c r="A93" t="s">
        <v>608</v>
      </c>
      <c r="B93">
        <v>0</v>
      </c>
      <c r="C93">
        <v>0</v>
      </c>
      <c r="E93" t="s">
        <v>74</v>
      </c>
      <c r="F93">
        <v>0</v>
      </c>
      <c r="H93" t="s">
        <v>73</v>
      </c>
      <c r="I93">
        <v>0</v>
      </c>
    </row>
    <row r="94" spans="1:9" x14ac:dyDescent="0.35">
      <c r="A94" t="s">
        <v>610</v>
      </c>
      <c r="B94">
        <v>0</v>
      </c>
      <c r="C94">
        <v>0</v>
      </c>
      <c r="E94" t="s">
        <v>75</v>
      </c>
      <c r="F94">
        <v>0</v>
      </c>
      <c r="H94" t="s">
        <v>75</v>
      </c>
      <c r="I94">
        <v>0</v>
      </c>
    </row>
    <row r="95" spans="1:9" x14ac:dyDescent="0.35">
      <c r="A95" t="s">
        <v>614</v>
      </c>
      <c r="B95">
        <v>0</v>
      </c>
      <c r="C95">
        <v>0</v>
      </c>
      <c r="E95" t="s">
        <v>79</v>
      </c>
      <c r="F95">
        <v>0</v>
      </c>
      <c r="H95" t="s">
        <v>79</v>
      </c>
      <c r="I95">
        <v>0</v>
      </c>
    </row>
    <row r="96" spans="1:9" x14ac:dyDescent="0.35">
      <c r="A96" t="s">
        <v>616</v>
      </c>
      <c r="B96">
        <v>0</v>
      </c>
      <c r="C96">
        <v>0</v>
      </c>
      <c r="E96" t="s">
        <v>81</v>
      </c>
      <c r="F96">
        <v>0</v>
      </c>
      <c r="H96" t="s">
        <v>81</v>
      </c>
      <c r="I96">
        <v>0</v>
      </c>
    </row>
    <row r="97" spans="1:9" x14ac:dyDescent="0.35">
      <c r="A97" t="s">
        <v>622</v>
      </c>
      <c r="B97">
        <v>0</v>
      </c>
      <c r="C97">
        <v>0</v>
      </c>
      <c r="E97" t="s">
        <v>87</v>
      </c>
      <c r="F97">
        <v>0</v>
      </c>
      <c r="H97" t="s">
        <v>87</v>
      </c>
      <c r="I97">
        <v>0</v>
      </c>
    </row>
    <row r="98" spans="1:9" x14ac:dyDescent="0.35">
      <c r="A98" t="s">
        <v>623</v>
      </c>
      <c r="B98">
        <v>0</v>
      </c>
      <c r="C98">
        <v>0</v>
      </c>
      <c r="E98" t="s">
        <v>88</v>
      </c>
      <c r="F98">
        <v>0</v>
      </c>
      <c r="H98" t="s">
        <v>88</v>
      </c>
      <c r="I98">
        <v>0</v>
      </c>
    </row>
    <row r="99" spans="1:9" x14ac:dyDescent="0.35">
      <c r="A99" t="s">
        <v>626</v>
      </c>
      <c r="B99">
        <v>0</v>
      </c>
      <c r="C99">
        <v>0</v>
      </c>
      <c r="E99" t="s">
        <v>91</v>
      </c>
      <c r="F99">
        <v>0</v>
      </c>
      <c r="H99" t="s">
        <v>91</v>
      </c>
      <c r="I99">
        <v>0</v>
      </c>
    </row>
    <row r="100" spans="1:9" x14ac:dyDescent="0.35">
      <c r="A100" t="s">
        <v>627</v>
      </c>
      <c r="B100">
        <v>0</v>
      </c>
      <c r="C100">
        <v>0</v>
      </c>
      <c r="E100" t="s">
        <v>92</v>
      </c>
      <c r="F100">
        <v>0</v>
      </c>
      <c r="H100" t="s">
        <v>92</v>
      </c>
      <c r="I100">
        <v>0</v>
      </c>
    </row>
    <row r="101" spans="1:9" x14ac:dyDescent="0.35">
      <c r="A101" t="s">
        <v>628</v>
      </c>
      <c r="B101">
        <v>0</v>
      </c>
      <c r="C101">
        <v>0</v>
      </c>
      <c r="E101" t="s">
        <v>93</v>
      </c>
      <c r="F101">
        <v>0</v>
      </c>
      <c r="H101" t="s">
        <v>93</v>
      </c>
      <c r="I101">
        <v>0</v>
      </c>
    </row>
    <row r="102" spans="1:9" x14ac:dyDescent="0.35">
      <c r="A102" t="s">
        <v>631</v>
      </c>
      <c r="B102">
        <v>0</v>
      </c>
      <c r="C102">
        <v>0</v>
      </c>
      <c r="E102" t="s">
        <v>96</v>
      </c>
      <c r="F102">
        <v>0</v>
      </c>
      <c r="H102" t="s">
        <v>96</v>
      </c>
      <c r="I102">
        <v>0</v>
      </c>
    </row>
    <row r="103" spans="1:9" x14ac:dyDescent="0.35">
      <c r="A103" t="s">
        <v>632</v>
      </c>
      <c r="B103">
        <v>0</v>
      </c>
      <c r="C103">
        <v>0</v>
      </c>
      <c r="E103" t="s">
        <v>97</v>
      </c>
      <c r="F103">
        <v>0</v>
      </c>
      <c r="H103" t="s">
        <v>97</v>
      </c>
      <c r="I103">
        <v>0</v>
      </c>
    </row>
    <row r="104" spans="1:9" x14ac:dyDescent="0.35">
      <c r="A104" t="s">
        <v>633</v>
      </c>
      <c r="B104">
        <v>0</v>
      </c>
      <c r="C104">
        <v>0</v>
      </c>
      <c r="E104" t="s">
        <v>98</v>
      </c>
      <c r="F104">
        <v>0</v>
      </c>
      <c r="H104" t="s">
        <v>98</v>
      </c>
      <c r="I104">
        <v>0</v>
      </c>
    </row>
    <row r="105" spans="1:9" x14ac:dyDescent="0.35">
      <c r="A105" t="s">
        <v>639</v>
      </c>
      <c r="B105">
        <v>0</v>
      </c>
      <c r="C105">
        <v>0</v>
      </c>
      <c r="E105" t="s">
        <v>104</v>
      </c>
      <c r="F105">
        <v>0</v>
      </c>
      <c r="H105" t="s">
        <v>104</v>
      </c>
      <c r="I105">
        <v>0</v>
      </c>
    </row>
  </sheetData>
  <autoFilter ref="A1:C105" xr:uid="{00000000-0001-0000-0400-000000000000}">
    <sortState xmlns:xlrd2="http://schemas.microsoft.com/office/spreadsheetml/2017/richdata2" ref="A2:C105">
      <sortCondition descending="1" ref="C1:C10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/>
  </sheetViews>
  <sheetFormatPr defaultRowHeight="14.5" x14ac:dyDescent="0.35"/>
  <cols>
    <col min="1" max="1" width="54.54296875" customWidth="1"/>
    <col min="2" max="3" width="14.7265625" customWidth="1"/>
  </cols>
  <sheetData>
    <row r="1" spans="1:3" x14ac:dyDescent="0.35">
      <c r="A1" t="s">
        <v>642</v>
      </c>
      <c r="B1" t="s">
        <v>747</v>
      </c>
      <c r="C1" t="s">
        <v>748</v>
      </c>
    </row>
    <row r="2" spans="1:3" x14ac:dyDescent="0.35">
      <c r="A2" t="s">
        <v>643</v>
      </c>
      <c r="B2">
        <v>0.51179421417665449</v>
      </c>
      <c r="C2">
        <v>0.30792846729576895</v>
      </c>
    </row>
    <row r="3" spans="1:3" x14ac:dyDescent="0.35">
      <c r="A3" t="s">
        <v>644</v>
      </c>
      <c r="B3">
        <v>821.67907834849609</v>
      </c>
      <c r="C3">
        <v>27.293659601215886</v>
      </c>
    </row>
    <row r="4" spans="1:3" x14ac:dyDescent="0.35">
      <c r="A4" t="s">
        <v>645</v>
      </c>
      <c r="B4">
        <v>0</v>
      </c>
      <c r="C4">
        <v>0</v>
      </c>
    </row>
    <row r="5" spans="1:3" x14ac:dyDescent="0.35">
      <c r="A5" t="s">
        <v>646</v>
      </c>
      <c r="B5">
        <v>44.200409406165612</v>
      </c>
      <c r="C5">
        <v>26.593822175543682</v>
      </c>
    </row>
    <row r="6" spans="1:3" x14ac:dyDescent="0.35">
      <c r="A6" t="s">
        <v>647</v>
      </c>
      <c r="B6">
        <v>218.15691902243344</v>
      </c>
      <c r="C6">
        <v>149.06929940482104</v>
      </c>
    </row>
    <row r="7" spans="1:3" x14ac:dyDescent="0.35">
      <c r="A7" t="s">
        <v>648</v>
      </c>
      <c r="B7">
        <v>1.1631686685833056</v>
      </c>
      <c r="C7">
        <v>0.6998374256722022</v>
      </c>
    </row>
    <row r="8" spans="1:3" x14ac:dyDescent="0.35">
      <c r="A8" t="s">
        <v>649</v>
      </c>
      <c r="B8">
        <v>0</v>
      </c>
      <c r="C8">
        <v>0</v>
      </c>
    </row>
    <row r="9" spans="1:3" x14ac:dyDescent="0.35">
      <c r="A9" t="s">
        <v>650</v>
      </c>
      <c r="B9">
        <v>0.69790120114998333</v>
      </c>
      <c r="C9">
        <v>3.9079419623029019</v>
      </c>
    </row>
    <row r="10" spans="1:3" x14ac:dyDescent="0.35">
      <c r="A10" t="s">
        <v>651</v>
      </c>
      <c r="B10">
        <v>0</v>
      </c>
      <c r="C10">
        <v>0</v>
      </c>
    </row>
    <row r="11" spans="1:3" x14ac:dyDescent="0.35">
      <c r="A11" t="s">
        <v>652</v>
      </c>
      <c r="B11">
        <v>0</v>
      </c>
      <c r="C11">
        <v>0</v>
      </c>
    </row>
    <row r="12" spans="1:3" x14ac:dyDescent="0.35">
      <c r="A12" t="s">
        <v>653</v>
      </c>
      <c r="B12">
        <v>0</v>
      </c>
      <c r="C12">
        <v>0</v>
      </c>
    </row>
    <row r="13" spans="1:3" x14ac:dyDescent="0.35">
      <c r="A13" t="s">
        <v>654</v>
      </c>
      <c r="B13">
        <v>0</v>
      </c>
      <c r="C13">
        <v>0</v>
      </c>
    </row>
    <row r="14" spans="1:3" x14ac:dyDescent="0.35">
      <c r="A14" t="s">
        <v>655</v>
      </c>
      <c r="B14">
        <v>0</v>
      </c>
      <c r="C14">
        <v>0</v>
      </c>
    </row>
    <row r="15" spans="1:3" x14ac:dyDescent="0.35">
      <c r="A15" t="s">
        <v>656</v>
      </c>
      <c r="B15">
        <v>0</v>
      </c>
      <c r="C15">
        <v>0</v>
      </c>
    </row>
    <row r="16" spans="1:3" x14ac:dyDescent="0.35">
      <c r="A16" t="s">
        <v>657</v>
      </c>
      <c r="B16">
        <v>0</v>
      </c>
      <c r="C16">
        <v>0</v>
      </c>
    </row>
    <row r="17" spans="1:3" x14ac:dyDescent="0.35">
      <c r="A17" t="s">
        <v>658</v>
      </c>
      <c r="B17">
        <v>0.69790120114998333</v>
      </c>
      <c r="C17">
        <v>0.41990245540332133</v>
      </c>
    </row>
    <row r="18" spans="1:3" x14ac:dyDescent="0.35">
      <c r="A18" t="s">
        <v>659</v>
      </c>
      <c r="B18">
        <v>0</v>
      </c>
      <c r="C18">
        <v>0</v>
      </c>
    </row>
    <row r="19" spans="1:3" x14ac:dyDescent="0.35">
      <c r="A19" t="s">
        <v>660</v>
      </c>
      <c r="B19">
        <v>0</v>
      </c>
      <c r="C19">
        <v>0</v>
      </c>
    </row>
    <row r="20" spans="1:3" x14ac:dyDescent="0.35">
      <c r="A20" t="s">
        <v>661</v>
      </c>
      <c r="B20">
        <v>0</v>
      </c>
      <c r="C20">
        <v>0</v>
      </c>
    </row>
    <row r="21" spans="1:3" x14ac:dyDescent="0.35">
      <c r="A21" t="s">
        <v>662</v>
      </c>
      <c r="B21">
        <v>0</v>
      </c>
      <c r="C21">
        <v>0</v>
      </c>
    </row>
    <row r="22" spans="1:3" x14ac:dyDescent="0.35">
      <c r="A22" t="s">
        <v>663</v>
      </c>
      <c r="B22">
        <v>49.470060678188304</v>
      </c>
      <c r="C22">
        <v>0.6998374256722022</v>
      </c>
    </row>
    <row r="23" spans="1:3" x14ac:dyDescent="0.35">
      <c r="A23" t="s">
        <v>664</v>
      </c>
      <c r="B23">
        <v>0</v>
      </c>
      <c r="C23">
        <v>0</v>
      </c>
    </row>
    <row r="24" spans="1:3" x14ac:dyDescent="0.35">
      <c r="A24" t="s">
        <v>665</v>
      </c>
      <c r="B24">
        <v>3.0923536955487375E-3</v>
      </c>
      <c r="C24">
        <v>1.8605597863951464E-3</v>
      </c>
    </row>
    <row r="25" spans="1:3" x14ac:dyDescent="0.35">
      <c r="A25" t="s">
        <v>666</v>
      </c>
      <c r="B25">
        <v>0</v>
      </c>
      <c r="C25">
        <v>0</v>
      </c>
    </row>
    <row r="26" spans="1:3" x14ac:dyDescent="0.35">
      <c r="A26" t="s">
        <v>667</v>
      </c>
      <c r="B26">
        <v>403.31387600256932</v>
      </c>
      <c r="C26">
        <v>242.65968671877152</v>
      </c>
    </row>
    <row r="27" spans="1:3" x14ac:dyDescent="0.35">
      <c r="A27" t="s">
        <v>668</v>
      </c>
      <c r="B27">
        <v>0</v>
      </c>
      <c r="C27">
        <v>0</v>
      </c>
    </row>
    <row r="28" spans="1:3" x14ac:dyDescent="0.35">
      <c r="A28" t="s">
        <v>669</v>
      </c>
      <c r="B28">
        <v>0</v>
      </c>
      <c r="C28">
        <v>0</v>
      </c>
    </row>
    <row r="29" spans="1:3" x14ac:dyDescent="0.35">
      <c r="A29" t="s">
        <v>670</v>
      </c>
      <c r="B29">
        <v>1.1631686685833096</v>
      </c>
      <c r="C29">
        <v>0.6998374256722002</v>
      </c>
    </row>
    <row r="30" spans="1:3" x14ac:dyDescent="0.35">
      <c r="A30" t="s">
        <v>671</v>
      </c>
      <c r="B30">
        <v>1.1631686685833056</v>
      </c>
      <c r="C30">
        <v>0.6998374256722022</v>
      </c>
    </row>
    <row r="31" spans="1:3" x14ac:dyDescent="0.35">
      <c r="A31" t="s">
        <v>672</v>
      </c>
      <c r="B31">
        <v>320.07845058944872</v>
      </c>
      <c r="C31">
        <v>149.06929940482104</v>
      </c>
    </row>
    <row r="32" spans="1:3" x14ac:dyDescent="0.35">
      <c r="A32" t="s">
        <v>673</v>
      </c>
      <c r="B32">
        <v>5.8158433429165282E-2</v>
      </c>
      <c r="C32">
        <v>3.4991871283610108E-2</v>
      </c>
    </row>
    <row r="33" spans="1:3" x14ac:dyDescent="0.35">
      <c r="A33" t="s">
        <v>674</v>
      </c>
      <c r="B33">
        <v>0</v>
      </c>
      <c r="C33">
        <v>0</v>
      </c>
    </row>
    <row r="34" spans="1:3" x14ac:dyDescent="0.35">
      <c r="A34" t="s">
        <v>675</v>
      </c>
      <c r="B34">
        <v>3.7221397394665776E-3</v>
      </c>
      <c r="C34">
        <v>2.2394797621510471E-3</v>
      </c>
    </row>
    <row r="35" spans="1:3" x14ac:dyDescent="0.35">
      <c r="A35" t="s">
        <v>676</v>
      </c>
      <c r="B35">
        <v>1000</v>
      </c>
      <c r="C35">
        <v>735.50674909080215</v>
      </c>
    </row>
    <row r="36" spans="1:3" x14ac:dyDescent="0.35">
      <c r="A36" t="s">
        <v>677</v>
      </c>
      <c r="B36">
        <v>403.19929158238938</v>
      </c>
      <c r="C36">
        <v>242.59074532806284</v>
      </c>
    </row>
    <row r="37" spans="1:3" x14ac:dyDescent="0.35">
      <c r="A37" t="s">
        <v>678</v>
      </c>
      <c r="B37">
        <v>0</v>
      </c>
      <c r="C37">
        <v>0</v>
      </c>
    </row>
    <row r="38" spans="1:3" x14ac:dyDescent="0.35">
      <c r="A38" t="s">
        <v>679</v>
      </c>
      <c r="B38">
        <v>0</v>
      </c>
      <c r="C38">
        <v>0</v>
      </c>
    </row>
    <row r="39" spans="1:3" x14ac:dyDescent="0.35">
      <c r="A39" t="s">
        <v>680</v>
      </c>
      <c r="B39">
        <v>0</v>
      </c>
      <c r="C39">
        <v>0</v>
      </c>
    </row>
    <row r="40" spans="1:3" x14ac:dyDescent="0.35">
      <c r="A40" t="s">
        <v>681</v>
      </c>
      <c r="B40">
        <v>0</v>
      </c>
      <c r="C40">
        <v>0</v>
      </c>
    </row>
    <row r="41" spans="1:3" x14ac:dyDescent="0.35">
      <c r="A41" t="s">
        <v>682</v>
      </c>
      <c r="B41">
        <v>0</v>
      </c>
      <c r="C41">
        <v>0</v>
      </c>
    </row>
    <row r="42" spans="1:3" x14ac:dyDescent="0.35">
      <c r="A42" t="s">
        <v>683</v>
      </c>
      <c r="B42">
        <v>3.3233124663826384E-3</v>
      </c>
      <c r="C42">
        <v>1.9995195056366189E-3</v>
      </c>
    </row>
    <row r="43" spans="1:3" x14ac:dyDescent="0.35">
      <c r="A43" t="s">
        <v>684</v>
      </c>
      <c r="B43">
        <v>0</v>
      </c>
      <c r="C43">
        <v>0</v>
      </c>
    </row>
    <row r="44" spans="1:3" x14ac:dyDescent="0.35">
      <c r="A44" t="s">
        <v>685</v>
      </c>
      <c r="B44">
        <v>0</v>
      </c>
      <c r="C44">
        <v>0</v>
      </c>
    </row>
    <row r="45" spans="1:3" x14ac:dyDescent="0.35">
      <c r="A45" t="s">
        <v>686</v>
      </c>
      <c r="B45">
        <v>0</v>
      </c>
      <c r="C45">
        <v>0</v>
      </c>
    </row>
    <row r="46" spans="1:3" x14ac:dyDescent="0.35">
      <c r="A46" t="s">
        <v>687</v>
      </c>
      <c r="B46">
        <v>403.31387600256932</v>
      </c>
      <c r="C46">
        <v>242.65968671877152</v>
      </c>
    </row>
    <row r="47" spans="1:3" x14ac:dyDescent="0.35">
      <c r="A47" t="s">
        <v>688</v>
      </c>
      <c r="B47">
        <v>41.505530699930866</v>
      </c>
      <c r="C47">
        <v>0.41990245540332133</v>
      </c>
    </row>
    <row r="48" spans="1:3" x14ac:dyDescent="0.35">
      <c r="A48" t="s">
        <v>689</v>
      </c>
      <c r="B48">
        <v>0</v>
      </c>
      <c r="C48">
        <v>0</v>
      </c>
    </row>
    <row r="49" spans="1:3" x14ac:dyDescent="0.35">
      <c r="A49" t="s">
        <v>690</v>
      </c>
      <c r="B49">
        <v>0</v>
      </c>
      <c r="C49">
        <v>0</v>
      </c>
    </row>
    <row r="50" spans="1:3" x14ac:dyDescent="0.35">
      <c r="A50" t="s">
        <v>691</v>
      </c>
      <c r="B50">
        <v>1.3958024022999667</v>
      </c>
      <c r="C50">
        <v>0.83980491080664266</v>
      </c>
    </row>
    <row r="51" spans="1:3" x14ac:dyDescent="0.35">
      <c r="A51" t="s">
        <v>692</v>
      </c>
      <c r="B51">
        <v>1.8959649297907881</v>
      </c>
      <c r="C51">
        <v>1.1407350038456896</v>
      </c>
    </row>
    <row r="52" spans="1:3" x14ac:dyDescent="0.35">
      <c r="A52" t="s">
        <v>693</v>
      </c>
      <c r="B52">
        <v>8.4394089150878031</v>
      </c>
      <c r="C52">
        <v>23.991651113892072</v>
      </c>
    </row>
    <row r="53" spans="1:3" x14ac:dyDescent="0.35">
      <c r="A53" t="s">
        <v>694</v>
      </c>
      <c r="B53">
        <v>9.3053493486664447</v>
      </c>
      <c r="C53">
        <v>5.5986994053776176</v>
      </c>
    </row>
    <row r="54" spans="1:3" x14ac:dyDescent="0.35">
      <c r="A54" t="s">
        <v>695</v>
      </c>
      <c r="B54">
        <v>1000</v>
      </c>
      <c r="C54">
        <v>300</v>
      </c>
    </row>
    <row r="55" spans="1:3" x14ac:dyDescent="0.35">
      <c r="A55" t="s">
        <v>696</v>
      </c>
      <c r="B55">
        <v>0</v>
      </c>
      <c r="C55">
        <v>0</v>
      </c>
    </row>
    <row r="56" spans="1:3" x14ac:dyDescent="0.35">
      <c r="A56" t="s">
        <v>697</v>
      </c>
      <c r="B56">
        <v>0</v>
      </c>
      <c r="C56">
        <v>0</v>
      </c>
    </row>
    <row r="57" spans="1:3" x14ac:dyDescent="0.35">
      <c r="A57" t="s">
        <v>698</v>
      </c>
      <c r="B57">
        <v>1.1631686685833056</v>
      </c>
      <c r="C57">
        <v>0.6998374256722022</v>
      </c>
    </row>
    <row r="58" spans="1:3" x14ac:dyDescent="0.35">
      <c r="A58" t="s">
        <v>699</v>
      </c>
      <c r="B58">
        <v>142.72916106579612</v>
      </c>
      <c r="C58">
        <v>0</v>
      </c>
    </row>
    <row r="59" spans="1:3" x14ac:dyDescent="0.35">
      <c r="A59" t="s">
        <v>700</v>
      </c>
      <c r="B59">
        <v>0.11631686685833056</v>
      </c>
      <c r="C59">
        <v>6.9983742567220217E-2</v>
      </c>
    </row>
    <row r="60" spans="1:3" x14ac:dyDescent="0.35">
      <c r="A60" t="s">
        <v>701</v>
      </c>
      <c r="B60">
        <v>0</v>
      </c>
      <c r="C60">
        <v>0</v>
      </c>
    </row>
    <row r="61" spans="1:3" x14ac:dyDescent="0.35">
      <c r="A61" t="s">
        <v>702</v>
      </c>
      <c r="B61">
        <v>5.8158433429165282E-2</v>
      </c>
      <c r="C61">
        <v>3.4991871283610108E-2</v>
      </c>
    </row>
    <row r="62" spans="1:3" x14ac:dyDescent="0.35">
      <c r="A62" t="s">
        <v>703</v>
      </c>
      <c r="B62">
        <v>1.1631686685833056</v>
      </c>
      <c r="C62">
        <v>0.6998374256722022</v>
      </c>
    </row>
    <row r="63" spans="1:3" x14ac:dyDescent="0.35">
      <c r="A63" t="s">
        <v>704</v>
      </c>
      <c r="B63">
        <v>0</v>
      </c>
      <c r="C63">
        <v>0</v>
      </c>
    </row>
    <row r="64" spans="1:3" x14ac:dyDescent="0.35">
      <c r="A64" t="s">
        <v>705</v>
      </c>
      <c r="B64">
        <v>6.16479394349152</v>
      </c>
      <c r="C64">
        <v>3.7091383560626712</v>
      </c>
    </row>
    <row r="65" spans="1:3" x14ac:dyDescent="0.35">
      <c r="A65" t="s">
        <v>706</v>
      </c>
      <c r="B65">
        <v>0</v>
      </c>
      <c r="C65">
        <v>0</v>
      </c>
    </row>
    <row r="66" spans="1:3" x14ac:dyDescent="0.35">
      <c r="A66" t="s">
        <v>707</v>
      </c>
      <c r="B66">
        <v>2.3263373371665561</v>
      </c>
      <c r="C66">
        <v>1.3996748513444324</v>
      </c>
    </row>
    <row r="67" spans="1:3" x14ac:dyDescent="0.35">
      <c r="A67" t="s">
        <v>708</v>
      </c>
      <c r="B67">
        <v>404.47704467115261</v>
      </c>
      <c r="C67">
        <v>243.35952414444372</v>
      </c>
    </row>
    <row r="68" spans="1:3" x14ac:dyDescent="0.35">
      <c r="A68" t="s">
        <v>709</v>
      </c>
      <c r="B68">
        <v>0</v>
      </c>
      <c r="C68">
        <v>0</v>
      </c>
    </row>
    <row r="69" spans="1:3" x14ac:dyDescent="0.35">
      <c r="A69" t="s">
        <v>710</v>
      </c>
      <c r="B69">
        <v>0</v>
      </c>
      <c r="C69">
        <v>0</v>
      </c>
    </row>
    <row r="70" spans="1:3" x14ac:dyDescent="0.35">
      <c r="A70" t="s">
        <v>711</v>
      </c>
      <c r="B70">
        <v>624.66998584376881</v>
      </c>
      <c r="C70">
        <v>558.36794039056019</v>
      </c>
    </row>
    <row r="71" spans="1:3" x14ac:dyDescent="0.35">
      <c r="A71" t="s">
        <v>712</v>
      </c>
      <c r="B71">
        <v>1.1631686685833096</v>
      </c>
      <c r="C71">
        <v>0.6998374256722002</v>
      </c>
    </row>
    <row r="72" spans="1:3" x14ac:dyDescent="0.35">
      <c r="A72" t="s">
        <v>713</v>
      </c>
      <c r="B72">
        <v>0</v>
      </c>
      <c r="C72">
        <v>0</v>
      </c>
    </row>
    <row r="73" spans="1:3" x14ac:dyDescent="0.35">
      <c r="A73" t="s">
        <v>714</v>
      </c>
      <c r="B73">
        <v>2.3263373371665561</v>
      </c>
      <c r="C73">
        <v>1.3996748513444324</v>
      </c>
    </row>
    <row r="74" spans="1:3" x14ac:dyDescent="0.35">
      <c r="A74" t="s">
        <v>715</v>
      </c>
      <c r="B74">
        <v>0</v>
      </c>
      <c r="C74">
        <v>0</v>
      </c>
    </row>
    <row r="75" spans="1:3" x14ac:dyDescent="0.35">
      <c r="A75" t="s">
        <v>716</v>
      </c>
      <c r="B75">
        <v>0</v>
      </c>
      <c r="C75">
        <v>50.699837425672207</v>
      </c>
    </row>
    <row r="76" spans="1:3" x14ac:dyDescent="0.35">
      <c r="A76" t="s">
        <v>717</v>
      </c>
      <c r="B76">
        <v>0</v>
      </c>
      <c r="C76">
        <v>0</v>
      </c>
    </row>
    <row r="77" spans="1:3" x14ac:dyDescent="0.35">
      <c r="A77" t="s">
        <v>718</v>
      </c>
      <c r="B77">
        <v>5.2321653050211863</v>
      </c>
      <c r="C77">
        <v>3.1480087081588413</v>
      </c>
    </row>
    <row r="78" spans="1:3" x14ac:dyDescent="0.35">
      <c r="A78" t="s">
        <v>719</v>
      </c>
      <c r="B78">
        <v>4.6526746743332223</v>
      </c>
      <c r="C78">
        <v>2.7993497026888088</v>
      </c>
    </row>
    <row r="79" spans="1:3" x14ac:dyDescent="0.35">
      <c r="A79" t="s">
        <v>720</v>
      </c>
      <c r="B79">
        <v>0.69790120114998333</v>
      </c>
      <c r="C79">
        <v>0.41990245540332133</v>
      </c>
    </row>
    <row r="80" spans="1:3" x14ac:dyDescent="0.35">
      <c r="A80" t="s">
        <v>721</v>
      </c>
      <c r="B80">
        <v>0</v>
      </c>
      <c r="C80">
        <v>0</v>
      </c>
    </row>
    <row r="81" spans="1:3" x14ac:dyDescent="0.35">
      <c r="A81" t="s">
        <v>722</v>
      </c>
      <c r="B81">
        <v>1.1631686685833056</v>
      </c>
      <c r="C81">
        <v>0.6998374256722022</v>
      </c>
    </row>
    <row r="82" spans="1:3" x14ac:dyDescent="0.35">
      <c r="A82" t="s">
        <v>723</v>
      </c>
      <c r="B82">
        <v>0</v>
      </c>
      <c r="C82">
        <v>0</v>
      </c>
    </row>
    <row r="83" spans="1:3" x14ac:dyDescent="0.35">
      <c r="A83" t="s">
        <v>724</v>
      </c>
      <c r="B83">
        <v>67.338089173638366</v>
      </c>
      <c r="C83">
        <v>154.47123798470554</v>
      </c>
    </row>
    <row r="84" spans="1:3" x14ac:dyDescent="0.35">
      <c r="A84" t="s">
        <v>725</v>
      </c>
      <c r="B84">
        <v>5.949607739803608</v>
      </c>
      <c r="C84">
        <v>143.83865463229614</v>
      </c>
    </row>
    <row r="85" spans="1:3" x14ac:dyDescent="0.35">
      <c r="A85" t="s">
        <v>726</v>
      </c>
      <c r="B85">
        <v>549.77239776663578</v>
      </c>
      <c r="C85">
        <v>418.063138119592</v>
      </c>
    </row>
    <row r="86" spans="1:3" x14ac:dyDescent="0.35">
      <c r="A86" t="s">
        <v>727</v>
      </c>
      <c r="B86">
        <v>50</v>
      </c>
      <c r="C86">
        <v>50</v>
      </c>
    </row>
    <row r="87" spans="1:3" x14ac:dyDescent="0.35">
      <c r="A87" t="s">
        <v>728</v>
      </c>
      <c r="B87">
        <v>198.3627087281312</v>
      </c>
      <c r="C87">
        <v>98.453732476817208</v>
      </c>
    </row>
    <row r="88" spans="1:3" x14ac:dyDescent="0.35">
      <c r="A88" t="s">
        <v>729</v>
      </c>
      <c r="B88">
        <v>0</v>
      </c>
      <c r="C88">
        <v>0</v>
      </c>
    </row>
    <row r="89" spans="1:3" x14ac:dyDescent="0.35">
      <c r="A89" t="s">
        <v>730</v>
      </c>
      <c r="B89">
        <v>0</v>
      </c>
      <c r="C89">
        <v>0</v>
      </c>
    </row>
    <row r="90" spans="1:3" x14ac:dyDescent="0.35">
      <c r="A90" t="s">
        <v>731</v>
      </c>
      <c r="B90">
        <v>4.7529398135653409</v>
      </c>
      <c r="C90">
        <v>2.859675688781611</v>
      </c>
    </row>
    <row r="91" spans="1:3" x14ac:dyDescent="0.35">
      <c r="A91" t="s">
        <v>732</v>
      </c>
      <c r="B91">
        <v>1.7930812817525581</v>
      </c>
      <c r="C91">
        <v>0.6998374256722022</v>
      </c>
    </row>
    <row r="92" spans="1:3" x14ac:dyDescent="0.35">
      <c r="A92" t="s">
        <v>733</v>
      </c>
      <c r="B92">
        <v>0</v>
      </c>
      <c r="C92">
        <v>0</v>
      </c>
    </row>
    <row r="93" spans="1:3" x14ac:dyDescent="0.35">
      <c r="A93" t="s">
        <v>734</v>
      </c>
      <c r="B93">
        <v>0</v>
      </c>
      <c r="C93">
        <v>0</v>
      </c>
    </row>
    <row r="94" spans="1:3" x14ac:dyDescent="0.35">
      <c r="A94" t="s">
        <v>735</v>
      </c>
      <c r="B94">
        <v>0</v>
      </c>
      <c r="C94">
        <v>0</v>
      </c>
    </row>
    <row r="95" spans="1:3" x14ac:dyDescent="0.35">
      <c r="A95" t="s">
        <v>736</v>
      </c>
      <c r="B95">
        <v>744.99055710293624</v>
      </c>
      <c r="C95">
        <v>650.18078321420171</v>
      </c>
    </row>
    <row r="96" spans="1:3" x14ac:dyDescent="0.35">
      <c r="A96" t="s">
        <v>737</v>
      </c>
      <c r="B96">
        <v>508.85340358820758</v>
      </c>
      <c r="C96">
        <v>500</v>
      </c>
    </row>
    <row r="97" spans="1:3" x14ac:dyDescent="0.35">
      <c r="A97" t="s">
        <v>738</v>
      </c>
      <c r="B97">
        <v>0</v>
      </c>
      <c r="C97">
        <v>0</v>
      </c>
    </row>
    <row r="98" spans="1:3" x14ac:dyDescent="0.35">
      <c r="A98" t="s">
        <v>739</v>
      </c>
      <c r="B98">
        <v>0</v>
      </c>
      <c r="C98">
        <v>0</v>
      </c>
    </row>
    <row r="99" spans="1:3" x14ac:dyDescent="0.35">
      <c r="A99" t="s">
        <v>740</v>
      </c>
      <c r="B99">
        <v>0</v>
      </c>
      <c r="C99">
        <v>0</v>
      </c>
    </row>
    <row r="100" spans="1:3" x14ac:dyDescent="0.35">
      <c r="A100" t="s">
        <v>741</v>
      </c>
      <c r="B100">
        <v>0.69790120114998333</v>
      </c>
      <c r="C100">
        <v>0.41990245540332133</v>
      </c>
    </row>
    <row r="101" spans="1:3" x14ac:dyDescent="0.35">
      <c r="A101" t="s">
        <v>742</v>
      </c>
      <c r="B101">
        <v>0.58158433429165279</v>
      </c>
      <c r="C101">
        <v>0.3499187128361011</v>
      </c>
    </row>
    <row r="102" spans="1:3" x14ac:dyDescent="0.35">
      <c r="A102" t="s">
        <v>743</v>
      </c>
      <c r="B102">
        <v>1.1631686685833056</v>
      </c>
      <c r="C102">
        <v>0.6998374256722022</v>
      </c>
    </row>
    <row r="103" spans="1:3" x14ac:dyDescent="0.35">
      <c r="A103" t="s">
        <v>744</v>
      </c>
      <c r="B103">
        <v>0.23263373371666113</v>
      </c>
      <c r="C103">
        <v>0.13996748513444043</v>
      </c>
    </row>
    <row r="104" spans="1:3" x14ac:dyDescent="0.35">
      <c r="A104" t="s">
        <v>745</v>
      </c>
      <c r="B104">
        <v>0.11631686685833056</v>
      </c>
      <c r="C104">
        <v>6.9983742567220217E-2</v>
      </c>
    </row>
    <row r="105" spans="1:3" x14ac:dyDescent="0.35">
      <c r="A105" t="s">
        <v>746</v>
      </c>
      <c r="B105">
        <v>0</v>
      </c>
      <c r="C10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5"/>
  <sheetViews>
    <sheetView workbookViewId="0"/>
  </sheetViews>
  <sheetFormatPr defaultRowHeight="14.5" x14ac:dyDescent="0.35"/>
  <cols>
    <col min="1" max="1" width="54.54296875" customWidth="1"/>
    <col min="2" max="3" width="15.7265625" customWidth="1"/>
  </cols>
  <sheetData>
    <row r="1" spans="1:3" x14ac:dyDescent="0.35">
      <c r="A1" t="s">
        <v>749</v>
      </c>
      <c r="B1" t="s">
        <v>854</v>
      </c>
      <c r="C1" t="s">
        <v>855</v>
      </c>
    </row>
    <row r="2" spans="1:3" x14ac:dyDescent="0.35">
      <c r="A2" t="s">
        <v>750</v>
      </c>
      <c r="B2">
        <v>0</v>
      </c>
      <c r="C2">
        <v>0</v>
      </c>
    </row>
    <row r="3" spans="1:3" x14ac:dyDescent="0.35">
      <c r="A3" t="s">
        <v>751</v>
      </c>
      <c r="B3">
        <v>0</v>
      </c>
      <c r="C3">
        <v>0</v>
      </c>
    </row>
    <row r="4" spans="1:3" x14ac:dyDescent="0.35">
      <c r="A4" t="s">
        <v>752</v>
      </c>
      <c r="B4">
        <v>0</v>
      </c>
      <c r="C4">
        <v>0</v>
      </c>
    </row>
    <row r="5" spans="1:3" x14ac:dyDescent="0.35">
      <c r="A5" t="s">
        <v>753</v>
      </c>
      <c r="B5">
        <v>3.4895060057499165</v>
      </c>
      <c r="C5">
        <v>2.0995122770166068</v>
      </c>
    </row>
    <row r="6" spans="1:3" x14ac:dyDescent="0.35">
      <c r="A6" t="s">
        <v>754</v>
      </c>
      <c r="B6">
        <v>0</v>
      </c>
      <c r="C6">
        <v>0</v>
      </c>
    </row>
    <row r="7" spans="1:3" x14ac:dyDescent="0.35">
      <c r="A7" t="s">
        <v>755</v>
      </c>
      <c r="B7">
        <v>0.11631686685833056</v>
      </c>
      <c r="C7">
        <v>6.9983742567220217E-2</v>
      </c>
    </row>
    <row r="8" spans="1:3" x14ac:dyDescent="0.35">
      <c r="A8" t="s">
        <v>756</v>
      </c>
      <c r="B8">
        <v>0</v>
      </c>
      <c r="C8">
        <v>0</v>
      </c>
    </row>
    <row r="9" spans="1:3" x14ac:dyDescent="0.35">
      <c r="A9" t="s">
        <v>757</v>
      </c>
      <c r="B9">
        <v>0</v>
      </c>
      <c r="C9">
        <v>0</v>
      </c>
    </row>
    <row r="10" spans="1:3" x14ac:dyDescent="0.35">
      <c r="A10" t="s">
        <v>758</v>
      </c>
      <c r="B10">
        <v>0</v>
      </c>
      <c r="C10">
        <v>0</v>
      </c>
    </row>
    <row r="11" spans="1:3" x14ac:dyDescent="0.35">
      <c r="A11" t="s">
        <v>759</v>
      </c>
      <c r="B11">
        <v>0</v>
      </c>
      <c r="C11">
        <v>0</v>
      </c>
    </row>
    <row r="12" spans="1:3" x14ac:dyDescent="0.35">
      <c r="A12" t="s">
        <v>760</v>
      </c>
      <c r="B12">
        <v>0</v>
      </c>
      <c r="C12">
        <v>0</v>
      </c>
    </row>
    <row r="13" spans="1:3" x14ac:dyDescent="0.35">
      <c r="A13" t="s">
        <v>761</v>
      </c>
      <c r="B13">
        <v>0</v>
      </c>
      <c r="C13">
        <v>0</v>
      </c>
    </row>
    <row r="14" spans="1:3" x14ac:dyDescent="0.35">
      <c r="A14" t="s">
        <v>762</v>
      </c>
      <c r="B14">
        <v>0</v>
      </c>
      <c r="C14">
        <v>0</v>
      </c>
    </row>
    <row r="15" spans="1:3" x14ac:dyDescent="0.35">
      <c r="A15" t="s">
        <v>763</v>
      </c>
      <c r="B15">
        <v>0</v>
      </c>
      <c r="C15">
        <v>0</v>
      </c>
    </row>
    <row r="16" spans="1:3" x14ac:dyDescent="0.35">
      <c r="A16" t="s">
        <v>764</v>
      </c>
      <c r="B16">
        <v>0</v>
      </c>
      <c r="C16">
        <v>0</v>
      </c>
    </row>
    <row r="17" spans="1:3" x14ac:dyDescent="0.35">
      <c r="A17" t="s">
        <v>765</v>
      </c>
      <c r="B17">
        <v>0</v>
      </c>
      <c r="C17">
        <v>0</v>
      </c>
    </row>
    <row r="18" spans="1:3" x14ac:dyDescent="0.35">
      <c r="A18" t="s">
        <v>766</v>
      </c>
      <c r="B18">
        <v>0</v>
      </c>
      <c r="C18">
        <v>0</v>
      </c>
    </row>
    <row r="19" spans="1:3" x14ac:dyDescent="0.35">
      <c r="A19" t="s">
        <v>767</v>
      </c>
      <c r="B19">
        <v>0</v>
      </c>
      <c r="C19">
        <v>0</v>
      </c>
    </row>
    <row r="20" spans="1:3" x14ac:dyDescent="0.35">
      <c r="A20" t="s">
        <v>768</v>
      </c>
      <c r="B20">
        <v>0</v>
      </c>
      <c r="C20">
        <v>0</v>
      </c>
    </row>
    <row r="21" spans="1:3" x14ac:dyDescent="0.35">
      <c r="A21" t="s">
        <v>769</v>
      </c>
      <c r="B21">
        <v>0</v>
      </c>
      <c r="C21">
        <v>0</v>
      </c>
    </row>
    <row r="22" spans="1:3" x14ac:dyDescent="0.35">
      <c r="A22" t="s">
        <v>770</v>
      </c>
      <c r="B22">
        <v>0</v>
      </c>
      <c r="C22">
        <v>0</v>
      </c>
    </row>
    <row r="23" spans="1:3" x14ac:dyDescent="0.35">
      <c r="A23" t="s">
        <v>771</v>
      </c>
      <c r="B23">
        <v>0</v>
      </c>
      <c r="C23">
        <v>0</v>
      </c>
    </row>
    <row r="24" spans="1:3" x14ac:dyDescent="0.35">
      <c r="A24" t="s">
        <v>772</v>
      </c>
      <c r="B24">
        <v>0</v>
      </c>
      <c r="C24">
        <v>0</v>
      </c>
    </row>
    <row r="25" spans="1:3" x14ac:dyDescent="0.35">
      <c r="A25" t="s">
        <v>773</v>
      </c>
      <c r="B25">
        <v>0</v>
      </c>
      <c r="C25">
        <v>0</v>
      </c>
    </row>
    <row r="26" spans="1:3" x14ac:dyDescent="0.35">
      <c r="A26" t="s">
        <v>774</v>
      </c>
      <c r="B26">
        <v>0</v>
      </c>
      <c r="C26">
        <v>0</v>
      </c>
    </row>
    <row r="27" spans="1:3" x14ac:dyDescent="0.35">
      <c r="A27" t="s">
        <v>775</v>
      </c>
      <c r="B27">
        <v>0</v>
      </c>
      <c r="C27">
        <v>0</v>
      </c>
    </row>
    <row r="28" spans="1:3" x14ac:dyDescent="0.35">
      <c r="A28" t="s">
        <v>776</v>
      </c>
      <c r="B28">
        <v>0</v>
      </c>
      <c r="C28">
        <v>0</v>
      </c>
    </row>
    <row r="29" spans="1:3" x14ac:dyDescent="0.35">
      <c r="A29" t="s">
        <v>777</v>
      </c>
      <c r="B29">
        <v>1.1631686685833096</v>
      </c>
      <c r="C29">
        <v>0.6998374256722002</v>
      </c>
    </row>
    <row r="30" spans="1:3" x14ac:dyDescent="0.35">
      <c r="A30" t="s">
        <v>778</v>
      </c>
      <c r="B30">
        <v>0</v>
      </c>
      <c r="C30">
        <v>0</v>
      </c>
    </row>
    <row r="31" spans="1:3" x14ac:dyDescent="0.35">
      <c r="A31" t="s">
        <v>779</v>
      </c>
      <c r="B31">
        <v>0</v>
      </c>
      <c r="C31">
        <v>0</v>
      </c>
    </row>
    <row r="32" spans="1:3" x14ac:dyDescent="0.35">
      <c r="A32" t="s">
        <v>780</v>
      </c>
      <c r="B32">
        <v>0</v>
      </c>
      <c r="C32">
        <v>0</v>
      </c>
    </row>
    <row r="33" spans="1:3" x14ac:dyDescent="0.35">
      <c r="A33" t="s">
        <v>781</v>
      </c>
      <c r="B33">
        <v>0</v>
      </c>
      <c r="C33">
        <v>0</v>
      </c>
    </row>
    <row r="34" spans="1:3" x14ac:dyDescent="0.35">
      <c r="A34" t="s">
        <v>782</v>
      </c>
      <c r="B34">
        <v>0</v>
      </c>
      <c r="C34">
        <v>0</v>
      </c>
    </row>
    <row r="35" spans="1:3" x14ac:dyDescent="0.35">
      <c r="A35" t="s">
        <v>783</v>
      </c>
      <c r="B35">
        <v>0</v>
      </c>
      <c r="C35">
        <v>0</v>
      </c>
    </row>
    <row r="36" spans="1:3" x14ac:dyDescent="0.35">
      <c r="A36" t="s">
        <v>784</v>
      </c>
      <c r="B36">
        <v>2.3095877083390115E-4</v>
      </c>
      <c r="C36">
        <v>1.3895971924147247E-4</v>
      </c>
    </row>
    <row r="37" spans="1:3" x14ac:dyDescent="0.35">
      <c r="A37" t="s">
        <v>785</v>
      </c>
      <c r="B37">
        <v>0</v>
      </c>
      <c r="C37">
        <v>0</v>
      </c>
    </row>
    <row r="38" spans="1:3" x14ac:dyDescent="0.35">
      <c r="A38" t="s">
        <v>786</v>
      </c>
      <c r="B38">
        <v>0</v>
      </c>
      <c r="C38">
        <v>0</v>
      </c>
    </row>
    <row r="39" spans="1:3" x14ac:dyDescent="0.35">
      <c r="A39" t="s">
        <v>787</v>
      </c>
      <c r="B39">
        <v>0</v>
      </c>
      <c r="C39">
        <v>0</v>
      </c>
    </row>
    <row r="40" spans="1:3" x14ac:dyDescent="0.35">
      <c r="A40" t="s">
        <v>788</v>
      </c>
      <c r="B40">
        <v>0</v>
      </c>
      <c r="C40">
        <v>0</v>
      </c>
    </row>
    <row r="41" spans="1:3" x14ac:dyDescent="0.35">
      <c r="A41" t="s">
        <v>789</v>
      </c>
      <c r="B41">
        <v>0</v>
      </c>
      <c r="C41">
        <v>0</v>
      </c>
    </row>
    <row r="42" spans="1:3" x14ac:dyDescent="0.35">
      <c r="A42" t="s">
        <v>790</v>
      </c>
      <c r="B42">
        <v>0</v>
      </c>
      <c r="C42">
        <v>0</v>
      </c>
    </row>
    <row r="43" spans="1:3" x14ac:dyDescent="0.35">
      <c r="A43" t="s">
        <v>791</v>
      </c>
      <c r="B43">
        <v>0</v>
      </c>
      <c r="C43">
        <v>0</v>
      </c>
    </row>
    <row r="44" spans="1:3" x14ac:dyDescent="0.35">
      <c r="A44" t="s">
        <v>792</v>
      </c>
      <c r="B44">
        <v>0</v>
      </c>
      <c r="C44">
        <v>0</v>
      </c>
    </row>
    <row r="45" spans="1:3" x14ac:dyDescent="0.35">
      <c r="A45" t="s">
        <v>793</v>
      </c>
      <c r="B45">
        <v>0</v>
      </c>
      <c r="C45">
        <v>0</v>
      </c>
    </row>
    <row r="46" spans="1:3" x14ac:dyDescent="0.35">
      <c r="A46" t="s">
        <v>794</v>
      </c>
      <c r="B46">
        <v>0</v>
      </c>
      <c r="C46">
        <v>0</v>
      </c>
    </row>
    <row r="47" spans="1:3" x14ac:dyDescent="0.35">
      <c r="A47" t="s">
        <v>795</v>
      </c>
      <c r="B47">
        <v>0</v>
      </c>
      <c r="C47">
        <v>0</v>
      </c>
    </row>
    <row r="48" spans="1:3" x14ac:dyDescent="0.35">
      <c r="A48" t="s">
        <v>796</v>
      </c>
      <c r="B48">
        <v>0</v>
      </c>
      <c r="C48">
        <v>0</v>
      </c>
    </row>
    <row r="49" spans="1:3" x14ac:dyDescent="0.35">
      <c r="A49" t="s">
        <v>797</v>
      </c>
      <c r="B49">
        <v>0</v>
      </c>
      <c r="C49">
        <v>0</v>
      </c>
    </row>
    <row r="50" spans="1:3" x14ac:dyDescent="0.35">
      <c r="A50" t="s">
        <v>798</v>
      </c>
      <c r="B50">
        <v>0</v>
      </c>
      <c r="C50">
        <v>0</v>
      </c>
    </row>
    <row r="51" spans="1:3" x14ac:dyDescent="0.35">
      <c r="A51" t="s">
        <v>799</v>
      </c>
      <c r="B51">
        <v>0</v>
      </c>
      <c r="C51">
        <v>0</v>
      </c>
    </row>
    <row r="52" spans="1:3" x14ac:dyDescent="0.35">
      <c r="A52" t="s">
        <v>800</v>
      </c>
      <c r="B52">
        <v>0</v>
      </c>
      <c r="C52">
        <v>0</v>
      </c>
    </row>
    <row r="53" spans="1:3" x14ac:dyDescent="0.35">
      <c r="A53" t="s">
        <v>801</v>
      </c>
      <c r="B53">
        <v>0</v>
      </c>
      <c r="C53">
        <v>0</v>
      </c>
    </row>
    <row r="54" spans="1:3" x14ac:dyDescent="0.35">
      <c r="A54" t="s">
        <v>802</v>
      </c>
      <c r="B54">
        <v>0</v>
      </c>
      <c r="C54">
        <v>0</v>
      </c>
    </row>
    <row r="55" spans="1:3" x14ac:dyDescent="0.35">
      <c r="A55" t="s">
        <v>803</v>
      </c>
      <c r="B55">
        <v>0</v>
      </c>
      <c r="C55">
        <v>0</v>
      </c>
    </row>
    <row r="56" spans="1:3" x14ac:dyDescent="0.35">
      <c r="A56" t="s">
        <v>804</v>
      </c>
      <c r="B56">
        <v>0</v>
      </c>
      <c r="C56">
        <v>0</v>
      </c>
    </row>
    <row r="57" spans="1:3" x14ac:dyDescent="0.35">
      <c r="A57" t="s">
        <v>805</v>
      </c>
      <c r="B57">
        <v>1.1631686685833056</v>
      </c>
      <c r="C57">
        <v>0.6998374256722022</v>
      </c>
    </row>
    <row r="58" spans="1:3" x14ac:dyDescent="0.35">
      <c r="A58" t="s">
        <v>806</v>
      </c>
      <c r="B58">
        <v>0</v>
      </c>
      <c r="C58">
        <v>0</v>
      </c>
    </row>
    <row r="59" spans="1:3" x14ac:dyDescent="0.35">
      <c r="A59" t="s">
        <v>807</v>
      </c>
      <c r="B59">
        <v>0</v>
      </c>
      <c r="C59">
        <v>0</v>
      </c>
    </row>
    <row r="60" spans="1:3" x14ac:dyDescent="0.35">
      <c r="A60" t="s">
        <v>808</v>
      </c>
      <c r="B60">
        <v>0</v>
      </c>
      <c r="C60">
        <v>0</v>
      </c>
    </row>
    <row r="61" spans="1:3" x14ac:dyDescent="0.35">
      <c r="A61" t="s">
        <v>809</v>
      </c>
      <c r="B61">
        <v>0</v>
      </c>
      <c r="C61">
        <v>0</v>
      </c>
    </row>
    <row r="62" spans="1:3" x14ac:dyDescent="0.35">
      <c r="A62" t="s">
        <v>810</v>
      </c>
      <c r="B62">
        <v>0</v>
      </c>
      <c r="C62">
        <v>0</v>
      </c>
    </row>
    <row r="63" spans="1:3" x14ac:dyDescent="0.35">
      <c r="A63" t="s">
        <v>811</v>
      </c>
      <c r="B63">
        <v>0</v>
      </c>
      <c r="C63">
        <v>0</v>
      </c>
    </row>
    <row r="64" spans="1:3" x14ac:dyDescent="0.35">
      <c r="A64" t="s">
        <v>812</v>
      </c>
      <c r="B64">
        <v>0</v>
      </c>
      <c r="C64">
        <v>0</v>
      </c>
    </row>
    <row r="65" spans="1:3" x14ac:dyDescent="0.35">
      <c r="A65" t="s">
        <v>813</v>
      </c>
      <c r="B65">
        <v>0</v>
      </c>
      <c r="C65">
        <v>0</v>
      </c>
    </row>
    <row r="66" spans="1:3" x14ac:dyDescent="0.35">
      <c r="A66" t="s">
        <v>814</v>
      </c>
      <c r="B66">
        <v>0</v>
      </c>
      <c r="C66">
        <v>0</v>
      </c>
    </row>
    <row r="67" spans="1:3" x14ac:dyDescent="0.35">
      <c r="A67" t="s">
        <v>815</v>
      </c>
      <c r="B67">
        <v>0</v>
      </c>
      <c r="C67">
        <v>0</v>
      </c>
    </row>
    <row r="68" spans="1:3" x14ac:dyDescent="0.35">
      <c r="A68" t="s">
        <v>816</v>
      </c>
      <c r="B68">
        <v>0</v>
      </c>
      <c r="C68">
        <v>0</v>
      </c>
    </row>
    <row r="69" spans="1:3" x14ac:dyDescent="0.35">
      <c r="A69" t="s">
        <v>817</v>
      </c>
      <c r="B69">
        <v>0</v>
      </c>
      <c r="C69">
        <v>0</v>
      </c>
    </row>
    <row r="70" spans="1:3" x14ac:dyDescent="0.35">
      <c r="A70" t="s">
        <v>818</v>
      </c>
      <c r="B70">
        <v>0</v>
      </c>
      <c r="C70">
        <v>0</v>
      </c>
    </row>
    <row r="71" spans="1:3" x14ac:dyDescent="0.35">
      <c r="A71" t="s">
        <v>819</v>
      </c>
      <c r="B71">
        <v>1.1631686685833096</v>
      </c>
      <c r="C71">
        <v>0.6998374256722002</v>
      </c>
    </row>
    <row r="72" spans="1:3" x14ac:dyDescent="0.35">
      <c r="A72" t="s">
        <v>820</v>
      </c>
      <c r="B72">
        <v>0</v>
      </c>
      <c r="C72">
        <v>0</v>
      </c>
    </row>
    <row r="73" spans="1:3" x14ac:dyDescent="0.35">
      <c r="A73" t="s">
        <v>821</v>
      </c>
      <c r="B73">
        <v>0</v>
      </c>
      <c r="C73">
        <v>0</v>
      </c>
    </row>
    <row r="74" spans="1:3" x14ac:dyDescent="0.35">
      <c r="A74" t="s">
        <v>822</v>
      </c>
      <c r="B74">
        <v>0</v>
      </c>
      <c r="C74">
        <v>0</v>
      </c>
    </row>
    <row r="75" spans="1:3" x14ac:dyDescent="0.35">
      <c r="A75" t="s">
        <v>823</v>
      </c>
      <c r="B75">
        <v>0</v>
      </c>
      <c r="C75">
        <v>0</v>
      </c>
    </row>
    <row r="76" spans="1:3" x14ac:dyDescent="0.35">
      <c r="A76" t="s">
        <v>824</v>
      </c>
      <c r="B76">
        <v>0</v>
      </c>
      <c r="C76">
        <v>0</v>
      </c>
    </row>
    <row r="77" spans="1:3" x14ac:dyDescent="0.35">
      <c r="A77" t="s">
        <v>825</v>
      </c>
      <c r="B77">
        <v>0</v>
      </c>
      <c r="C77">
        <v>0</v>
      </c>
    </row>
    <row r="78" spans="1:3" x14ac:dyDescent="0.35">
      <c r="A78" t="s">
        <v>826</v>
      </c>
      <c r="B78">
        <v>0</v>
      </c>
      <c r="C78">
        <v>0</v>
      </c>
    </row>
    <row r="79" spans="1:3" x14ac:dyDescent="0.35">
      <c r="A79" t="s">
        <v>827</v>
      </c>
      <c r="B79">
        <v>0</v>
      </c>
      <c r="C79">
        <v>0</v>
      </c>
    </row>
    <row r="80" spans="1:3" x14ac:dyDescent="0.35">
      <c r="A80" t="s">
        <v>828</v>
      </c>
      <c r="B80">
        <v>0</v>
      </c>
      <c r="C80">
        <v>0</v>
      </c>
    </row>
    <row r="81" spans="1:3" x14ac:dyDescent="0.35">
      <c r="A81" t="s">
        <v>829</v>
      </c>
      <c r="B81">
        <v>0</v>
      </c>
      <c r="C81">
        <v>0</v>
      </c>
    </row>
    <row r="82" spans="1:3" x14ac:dyDescent="0.35">
      <c r="A82" t="s">
        <v>830</v>
      </c>
      <c r="B82">
        <v>0</v>
      </c>
      <c r="C82">
        <v>0</v>
      </c>
    </row>
    <row r="83" spans="1:3" x14ac:dyDescent="0.35">
      <c r="A83" t="s">
        <v>831</v>
      </c>
      <c r="B83">
        <v>0</v>
      </c>
      <c r="C83">
        <v>0</v>
      </c>
    </row>
    <row r="84" spans="1:3" x14ac:dyDescent="0.35">
      <c r="A84" t="s">
        <v>832</v>
      </c>
      <c r="B84">
        <v>0</v>
      </c>
      <c r="C84">
        <v>0</v>
      </c>
    </row>
    <row r="85" spans="1:3" x14ac:dyDescent="0.35">
      <c r="A85" t="s">
        <v>833</v>
      </c>
      <c r="B85">
        <v>0</v>
      </c>
      <c r="C85">
        <v>0</v>
      </c>
    </row>
    <row r="86" spans="1:3" x14ac:dyDescent="0.35">
      <c r="A86" t="s">
        <v>834</v>
      </c>
      <c r="B86">
        <v>0</v>
      </c>
      <c r="C86">
        <v>0</v>
      </c>
    </row>
    <row r="87" spans="1:3" x14ac:dyDescent="0.35">
      <c r="A87" t="s">
        <v>835</v>
      </c>
      <c r="B87">
        <v>0</v>
      </c>
      <c r="C87">
        <v>0</v>
      </c>
    </row>
    <row r="88" spans="1:3" x14ac:dyDescent="0.35">
      <c r="A88" t="s">
        <v>836</v>
      </c>
      <c r="B88">
        <v>0</v>
      </c>
      <c r="C88">
        <v>0</v>
      </c>
    </row>
    <row r="89" spans="1:3" x14ac:dyDescent="0.35">
      <c r="A89" t="s">
        <v>837</v>
      </c>
      <c r="B89">
        <v>0</v>
      </c>
      <c r="C89">
        <v>0</v>
      </c>
    </row>
    <row r="90" spans="1:3" x14ac:dyDescent="0.35">
      <c r="A90" t="s">
        <v>838</v>
      </c>
      <c r="B90">
        <v>0</v>
      </c>
      <c r="C90">
        <v>0</v>
      </c>
    </row>
    <row r="91" spans="1:3" x14ac:dyDescent="0.35">
      <c r="A91" t="s">
        <v>839</v>
      </c>
      <c r="B91">
        <v>0</v>
      </c>
      <c r="C91">
        <v>0</v>
      </c>
    </row>
    <row r="92" spans="1:3" x14ac:dyDescent="0.35">
      <c r="A92" t="s">
        <v>840</v>
      </c>
      <c r="B92">
        <v>0</v>
      </c>
      <c r="C92">
        <v>0</v>
      </c>
    </row>
    <row r="93" spans="1:3" x14ac:dyDescent="0.35">
      <c r="A93" t="s">
        <v>841</v>
      </c>
      <c r="B93">
        <v>0</v>
      </c>
      <c r="C93">
        <v>0</v>
      </c>
    </row>
    <row r="94" spans="1:3" x14ac:dyDescent="0.35">
      <c r="A94" t="s">
        <v>842</v>
      </c>
      <c r="B94">
        <v>0</v>
      </c>
      <c r="C94">
        <v>0</v>
      </c>
    </row>
    <row r="95" spans="1:3" x14ac:dyDescent="0.35">
      <c r="A95" t="s">
        <v>843</v>
      </c>
      <c r="B95">
        <v>0</v>
      </c>
      <c r="C95">
        <v>0</v>
      </c>
    </row>
    <row r="96" spans="1:3" x14ac:dyDescent="0.35">
      <c r="A96" t="s">
        <v>844</v>
      </c>
      <c r="B96">
        <v>0</v>
      </c>
      <c r="C96">
        <v>0</v>
      </c>
    </row>
    <row r="97" spans="1:3" x14ac:dyDescent="0.35">
      <c r="A97" t="s">
        <v>845</v>
      </c>
      <c r="B97">
        <v>0</v>
      </c>
      <c r="C97">
        <v>0</v>
      </c>
    </row>
    <row r="98" spans="1:3" x14ac:dyDescent="0.35">
      <c r="A98" t="s">
        <v>846</v>
      </c>
      <c r="B98">
        <v>0</v>
      </c>
      <c r="C98">
        <v>0</v>
      </c>
    </row>
    <row r="99" spans="1:3" x14ac:dyDescent="0.35">
      <c r="A99" t="s">
        <v>847</v>
      </c>
      <c r="B99">
        <v>0</v>
      </c>
      <c r="C99">
        <v>0</v>
      </c>
    </row>
    <row r="100" spans="1:3" x14ac:dyDescent="0.35">
      <c r="A100" t="s">
        <v>848</v>
      </c>
      <c r="B100">
        <v>0</v>
      </c>
      <c r="C100">
        <v>0</v>
      </c>
    </row>
    <row r="101" spans="1:3" x14ac:dyDescent="0.35">
      <c r="A101" t="s">
        <v>849</v>
      </c>
      <c r="B101">
        <v>0.11631686685833056</v>
      </c>
      <c r="C101">
        <v>6.9983742567220217E-2</v>
      </c>
    </row>
    <row r="102" spans="1:3" x14ac:dyDescent="0.35">
      <c r="A102" t="s">
        <v>850</v>
      </c>
      <c r="B102">
        <v>0.58158433429165279</v>
      </c>
      <c r="C102">
        <v>0.3499187128361011</v>
      </c>
    </row>
    <row r="103" spans="1:3" x14ac:dyDescent="0.35">
      <c r="A103" t="s">
        <v>851</v>
      </c>
      <c r="B103">
        <v>0</v>
      </c>
      <c r="C103">
        <v>0</v>
      </c>
    </row>
    <row r="104" spans="1:3" x14ac:dyDescent="0.35">
      <c r="A104" t="s">
        <v>852</v>
      </c>
      <c r="B104">
        <v>0.11631686685833056</v>
      </c>
      <c r="C104">
        <v>6.9983742567220217E-2</v>
      </c>
    </row>
    <row r="105" spans="1:3" x14ac:dyDescent="0.35">
      <c r="A105" t="s">
        <v>853</v>
      </c>
      <c r="B105">
        <v>0</v>
      </c>
      <c r="C10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6"/>
  <sheetViews>
    <sheetView workbookViewId="0">
      <selection activeCell="I1" sqref="A1:I1"/>
    </sheetView>
  </sheetViews>
  <sheetFormatPr defaultRowHeight="14.5" x14ac:dyDescent="0.35"/>
  <cols>
    <col min="1" max="1" width="54.54296875" customWidth="1"/>
    <col min="2" max="3" width="14.7265625" customWidth="1"/>
    <col min="4" max="5" width="5.1796875" customWidth="1"/>
  </cols>
  <sheetData>
    <row r="1" spans="1:9" x14ac:dyDescent="0.35">
      <c r="A1" t="s">
        <v>856</v>
      </c>
      <c r="B1" t="s">
        <v>961</v>
      </c>
      <c r="C1" t="s">
        <v>962</v>
      </c>
      <c r="D1" t="s">
        <v>105</v>
      </c>
      <c r="E1" t="s">
        <v>106</v>
      </c>
      <c r="F1" t="s">
        <v>1329</v>
      </c>
      <c r="G1" t="s">
        <v>1330</v>
      </c>
      <c r="H1" t="s">
        <v>1331</v>
      </c>
      <c r="I1" t="s">
        <v>1332</v>
      </c>
    </row>
    <row r="2" spans="1:9" x14ac:dyDescent="0.35">
      <c r="A2" t="s">
        <v>859</v>
      </c>
      <c r="B2">
        <v>0</v>
      </c>
      <c r="C2">
        <v>0</v>
      </c>
      <c r="D2">
        <v>2</v>
      </c>
      <c r="E2">
        <v>2</v>
      </c>
      <c r="F2">
        <f>B2/D2</f>
        <v>0</v>
      </c>
      <c r="G2">
        <f>C2/E2</f>
        <v>0</v>
      </c>
      <c r="H2" t="e">
        <f>G2/F2</f>
        <v>#DIV/0!</v>
      </c>
      <c r="I2" t="e">
        <f>LOG(H2,2)</f>
        <v>#DIV/0!</v>
      </c>
    </row>
    <row r="3" spans="1:9" x14ac:dyDescent="0.35">
      <c r="A3" t="s">
        <v>863</v>
      </c>
      <c r="B3">
        <v>0</v>
      </c>
      <c r="C3">
        <v>0</v>
      </c>
      <c r="D3">
        <v>2</v>
      </c>
      <c r="E3">
        <v>2</v>
      </c>
      <c r="F3">
        <f>B3/D3</f>
        <v>0</v>
      </c>
      <c r="G3">
        <f>C3/E3</f>
        <v>0</v>
      </c>
      <c r="H3" t="e">
        <f>G3/F3</f>
        <v>#DIV/0!</v>
      </c>
      <c r="I3" t="e">
        <f>LOG(H3,2)</f>
        <v>#DIV/0!</v>
      </c>
    </row>
    <row r="4" spans="1:9" x14ac:dyDescent="0.35">
      <c r="A4" t="s">
        <v>865</v>
      </c>
      <c r="B4">
        <v>0</v>
      </c>
      <c r="C4">
        <v>0</v>
      </c>
      <c r="D4">
        <v>5</v>
      </c>
      <c r="E4">
        <v>5</v>
      </c>
      <c r="F4">
        <f>B4/D4</f>
        <v>0</v>
      </c>
      <c r="G4">
        <f>C4/E4</f>
        <v>0</v>
      </c>
      <c r="H4" t="e">
        <f>G4/F4</f>
        <v>#DIV/0!</v>
      </c>
      <c r="I4" t="e">
        <f>LOG(H4,2)</f>
        <v>#DIV/0!</v>
      </c>
    </row>
    <row r="5" spans="1:9" x14ac:dyDescent="0.35">
      <c r="A5" t="s">
        <v>866</v>
      </c>
      <c r="B5">
        <v>0</v>
      </c>
      <c r="C5">
        <v>0</v>
      </c>
      <c r="D5">
        <v>4</v>
      </c>
      <c r="E5">
        <v>4</v>
      </c>
      <c r="F5">
        <f>B5/D5</f>
        <v>0</v>
      </c>
      <c r="G5">
        <f>C5/E5</f>
        <v>0</v>
      </c>
      <c r="H5" t="e">
        <f>G5/F5</f>
        <v>#DIV/0!</v>
      </c>
      <c r="I5" t="e">
        <f>LOG(H5,2)</f>
        <v>#DIV/0!</v>
      </c>
    </row>
    <row r="6" spans="1:9" x14ac:dyDescent="0.35">
      <c r="A6" t="s">
        <v>867</v>
      </c>
      <c r="B6">
        <v>0</v>
      </c>
      <c r="C6">
        <v>0</v>
      </c>
      <c r="D6">
        <v>1</v>
      </c>
      <c r="E6">
        <v>1</v>
      </c>
      <c r="F6">
        <f>B6/D6</f>
        <v>0</v>
      </c>
      <c r="G6">
        <f>C6/E6</f>
        <v>0</v>
      </c>
      <c r="H6" t="e">
        <f>G6/F6</f>
        <v>#DIV/0!</v>
      </c>
      <c r="I6" t="e">
        <f>LOG(H6,2)</f>
        <v>#DIV/0!</v>
      </c>
    </row>
    <row r="7" spans="1:9" x14ac:dyDescent="0.35">
      <c r="A7" t="s">
        <v>868</v>
      </c>
      <c r="B7">
        <v>0</v>
      </c>
      <c r="C7">
        <v>0</v>
      </c>
      <c r="D7">
        <v>3</v>
      </c>
      <c r="E7">
        <v>3</v>
      </c>
      <c r="F7">
        <f>B7/D7</f>
        <v>0</v>
      </c>
      <c r="G7">
        <f>C7/E7</f>
        <v>0</v>
      </c>
      <c r="H7" t="e">
        <f>G7/F7</f>
        <v>#DIV/0!</v>
      </c>
      <c r="I7" t="e">
        <f>LOG(H7,2)</f>
        <v>#DIV/0!</v>
      </c>
    </row>
    <row r="8" spans="1:9" x14ac:dyDescent="0.35">
      <c r="A8" t="s">
        <v>869</v>
      </c>
      <c r="B8">
        <v>0</v>
      </c>
      <c r="C8">
        <v>0</v>
      </c>
      <c r="D8">
        <v>14</v>
      </c>
      <c r="E8">
        <v>14</v>
      </c>
      <c r="F8">
        <f>B8/D8</f>
        <v>0</v>
      </c>
      <c r="G8">
        <f>C8/E8</f>
        <v>0</v>
      </c>
      <c r="H8" t="e">
        <f>G8/F8</f>
        <v>#DIV/0!</v>
      </c>
      <c r="I8" t="e">
        <f>LOG(H8,2)</f>
        <v>#DIV/0!</v>
      </c>
    </row>
    <row r="9" spans="1:9" x14ac:dyDescent="0.35">
      <c r="A9" t="s">
        <v>870</v>
      </c>
      <c r="B9">
        <v>0</v>
      </c>
      <c r="C9">
        <v>0</v>
      </c>
      <c r="D9">
        <v>5</v>
      </c>
      <c r="E9">
        <v>5</v>
      </c>
      <c r="F9">
        <f>B9/D9</f>
        <v>0</v>
      </c>
      <c r="G9">
        <f>C9/E9</f>
        <v>0</v>
      </c>
      <c r="H9" t="e">
        <f>G9/F9</f>
        <v>#DIV/0!</v>
      </c>
      <c r="I9" t="e">
        <f>LOG(H9,2)</f>
        <v>#DIV/0!</v>
      </c>
    </row>
    <row r="10" spans="1:9" x14ac:dyDescent="0.35">
      <c r="A10" t="s">
        <v>871</v>
      </c>
      <c r="B10">
        <v>0</v>
      </c>
      <c r="C10">
        <v>0</v>
      </c>
      <c r="D10">
        <v>4</v>
      </c>
      <c r="E10">
        <v>4</v>
      </c>
      <c r="F10">
        <f>B10/D10</f>
        <v>0</v>
      </c>
      <c r="G10">
        <f>C10/E10</f>
        <v>0</v>
      </c>
      <c r="H10" t="e">
        <f>G10/F10</f>
        <v>#DIV/0!</v>
      </c>
      <c r="I10" t="e">
        <f>LOG(H10,2)</f>
        <v>#DIV/0!</v>
      </c>
    </row>
    <row r="11" spans="1:9" x14ac:dyDescent="0.35">
      <c r="A11" t="s">
        <v>873</v>
      </c>
      <c r="B11">
        <v>0</v>
      </c>
      <c r="C11">
        <v>0</v>
      </c>
      <c r="D11">
        <v>43</v>
      </c>
      <c r="E11">
        <v>43</v>
      </c>
      <c r="F11">
        <f>B11/D11</f>
        <v>0</v>
      </c>
      <c r="G11">
        <f>C11/E11</f>
        <v>0</v>
      </c>
      <c r="H11" t="e">
        <f>G11/F11</f>
        <v>#DIV/0!</v>
      </c>
      <c r="I11" t="e">
        <f>LOG(H11,2)</f>
        <v>#DIV/0!</v>
      </c>
    </row>
    <row r="12" spans="1:9" x14ac:dyDescent="0.35">
      <c r="A12" t="s">
        <v>874</v>
      </c>
      <c r="B12">
        <v>0</v>
      </c>
      <c r="C12">
        <v>0</v>
      </c>
      <c r="D12">
        <v>26</v>
      </c>
      <c r="E12">
        <v>26</v>
      </c>
      <c r="F12">
        <f>B12/D12</f>
        <v>0</v>
      </c>
      <c r="G12">
        <f>C12/E12</f>
        <v>0</v>
      </c>
      <c r="H12" t="e">
        <f>G12/F12</f>
        <v>#DIV/0!</v>
      </c>
      <c r="I12" t="e">
        <f>LOG(H12,2)</f>
        <v>#DIV/0!</v>
      </c>
    </row>
    <row r="13" spans="1:9" x14ac:dyDescent="0.35">
      <c r="A13" t="s">
        <v>875</v>
      </c>
      <c r="B13">
        <v>0</v>
      </c>
      <c r="C13">
        <v>0</v>
      </c>
      <c r="D13">
        <v>3</v>
      </c>
      <c r="E13">
        <v>3</v>
      </c>
      <c r="F13">
        <f>B13/D13</f>
        <v>0</v>
      </c>
      <c r="G13">
        <f>C13/E13</f>
        <v>0</v>
      </c>
      <c r="H13" t="e">
        <f>G13/F13</f>
        <v>#DIV/0!</v>
      </c>
      <c r="I13" t="e">
        <f>LOG(H13,2)</f>
        <v>#DIV/0!</v>
      </c>
    </row>
    <row r="14" spans="1:9" x14ac:dyDescent="0.35">
      <c r="A14" t="s">
        <v>876</v>
      </c>
      <c r="B14">
        <v>0</v>
      </c>
      <c r="C14">
        <v>0</v>
      </c>
      <c r="D14">
        <v>2</v>
      </c>
      <c r="E14">
        <v>2</v>
      </c>
      <c r="F14">
        <f>B14/D14</f>
        <v>0</v>
      </c>
      <c r="G14">
        <f>C14/E14</f>
        <v>0</v>
      </c>
      <c r="H14" t="e">
        <f>G14/F14</f>
        <v>#DIV/0!</v>
      </c>
      <c r="I14" t="e">
        <f>LOG(H14,2)</f>
        <v>#DIV/0!</v>
      </c>
    </row>
    <row r="15" spans="1:9" x14ac:dyDescent="0.35">
      <c r="A15" t="s">
        <v>878</v>
      </c>
      <c r="B15">
        <v>0</v>
      </c>
      <c r="C15">
        <v>0</v>
      </c>
      <c r="D15">
        <v>4</v>
      </c>
      <c r="E15">
        <v>4</v>
      </c>
      <c r="F15">
        <f>B15/D15</f>
        <v>0</v>
      </c>
      <c r="G15">
        <f>C15/E15</f>
        <v>0</v>
      </c>
      <c r="H15" t="e">
        <f>G15/F15</f>
        <v>#DIV/0!</v>
      </c>
      <c r="I15" t="e">
        <f>LOG(H15,2)</f>
        <v>#DIV/0!</v>
      </c>
    </row>
    <row r="16" spans="1:9" x14ac:dyDescent="0.35">
      <c r="A16" t="s">
        <v>880</v>
      </c>
      <c r="B16">
        <v>0</v>
      </c>
      <c r="C16">
        <v>0</v>
      </c>
      <c r="D16">
        <v>13</v>
      </c>
      <c r="E16">
        <v>13</v>
      </c>
      <c r="F16">
        <f>B16/D16</f>
        <v>0</v>
      </c>
      <c r="G16">
        <f>C16/E16</f>
        <v>0</v>
      </c>
      <c r="H16" t="e">
        <f>G16/F16</f>
        <v>#DIV/0!</v>
      </c>
      <c r="I16" t="e">
        <f>LOG(H16,2)</f>
        <v>#DIV/0!</v>
      </c>
    </row>
    <row r="17" spans="1:9" x14ac:dyDescent="0.35">
      <c r="A17" t="s">
        <v>882</v>
      </c>
      <c r="B17">
        <v>0</v>
      </c>
      <c r="C17">
        <v>0</v>
      </c>
      <c r="D17">
        <v>3</v>
      </c>
      <c r="E17">
        <v>3</v>
      </c>
      <c r="F17">
        <f>B17/D17</f>
        <v>0</v>
      </c>
      <c r="G17">
        <f>C17/E17</f>
        <v>0</v>
      </c>
      <c r="H17" t="e">
        <f>G17/F17</f>
        <v>#DIV/0!</v>
      </c>
      <c r="I17" t="e">
        <f>LOG(H17,2)</f>
        <v>#DIV/0!</v>
      </c>
    </row>
    <row r="18" spans="1:9" x14ac:dyDescent="0.35">
      <c r="A18" t="s">
        <v>883</v>
      </c>
      <c r="B18">
        <v>0</v>
      </c>
      <c r="C18">
        <v>0</v>
      </c>
      <c r="D18">
        <v>17</v>
      </c>
      <c r="E18">
        <v>17</v>
      </c>
      <c r="F18">
        <f>B18/D18</f>
        <v>0</v>
      </c>
      <c r="G18">
        <f>C18/E18</f>
        <v>0</v>
      </c>
      <c r="H18" t="e">
        <f>G18/F18</f>
        <v>#DIV/0!</v>
      </c>
      <c r="I18" t="e">
        <f>LOG(H18,2)</f>
        <v>#DIV/0!</v>
      </c>
    </row>
    <row r="19" spans="1:9" x14ac:dyDescent="0.35">
      <c r="A19" t="s">
        <v>888</v>
      </c>
      <c r="B19">
        <v>0</v>
      </c>
      <c r="C19">
        <v>0</v>
      </c>
      <c r="D19">
        <v>2</v>
      </c>
      <c r="E19">
        <v>2</v>
      </c>
      <c r="F19">
        <f>B19/D19</f>
        <v>0</v>
      </c>
      <c r="G19">
        <f>C19/E19</f>
        <v>0</v>
      </c>
      <c r="H19" t="e">
        <f>G19/F19</f>
        <v>#DIV/0!</v>
      </c>
      <c r="I19" t="e">
        <f>LOG(H19,2)</f>
        <v>#DIV/0!</v>
      </c>
    </row>
    <row r="20" spans="1:9" x14ac:dyDescent="0.35">
      <c r="A20" t="s">
        <v>892</v>
      </c>
      <c r="B20">
        <v>0</v>
      </c>
      <c r="C20">
        <v>0</v>
      </c>
      <c r="D20">
        <v>55</v>
      </c>
      <c r="E20">
        <v>55</v>
      </c>
      <c r="F20">
        <f>B20/D20</f>
        <v>0</v>
      </c>
      <c r="G20">
        <f>C20/E20</f>
        <v>0</v>
      </c>
      <c r="H20" t="e">
        <f>G20/F20</f>
        <v>#DIV/0!</v>
      </c>
      <c r="I20" t="e">
        <f>LOG(H20,2)</f>
        <v>#DIV/0!</v>
      </c>
    </row>
    <row r="21" spans="1:9" x14ac:dyDescent="0.35">
      <c r="A21" t="s">
        <v>893</v>
      </c>
      <c r="B21">
        <v>0</v>
      </c>
      <c r="C21">
        <v>0</v>
      </c>
      <c r="D21">
        <v>43</v>
      </c>
      <c r="E21">
        <v>43</v>
      </c>
      <c r="F21">
        <f>B21/D21</f>
        <v>0</v>
      </c>
      <c r="G21">
        <f>C21/E21</f>
        <v>0</v>
      </c>
      <c r="H21" t="e">
        <f>G21/F21</f>
        <v>#DIV/0!</v>
      </c>
      <c r="I21" t="e">
        <f>LOG(H21,2)</f>
        <v>#DIV/0!</v>
      </c>
    </row>
    <row r="22" spans="1:9" x14ac:dyDescent="0.35">
      <c r="A22" t="s">
        <v>894</v>
      </c>
      <c r="B22">
        <v>0</v>
      </c>
      <c r="C22">
        <v>0</v>
      </c>
      <c r="D22">
        <v>30</v>
      </c>
      <c r="E22">
        <v>30</v>
      </c>
      <c r="F22">
        <f>B22/D22</f>
        <v>0</v>
      </c>
      <c r="G22">
        <f>C22/E22</f>
        <v>0</v>
      </c>
      <c r="H22" t="e">
        <f>G22/F22</f>
        <v>#DIV/0!</v>
      </c>
      <c r="I22" t="e">
        <f>LOG(H22,2)</f>
        <v>#DIV/0!</v>
      </c>
    </row>
    <row r="23" spans="1:9" x14ac:dyDescent="0.35">
      <c r="A23" t="s">
        <v>895</v>
      </c>
      <c r="B23">
        <v>0</v>
      </c>
      <c r="C23">
        <v>0</v>
      </c>
      <c r="D23">
        <v>29</v>
      </c>
      <c r="E23">
        <v>29</v>
      </c>
      <c r="F23">
        <f>B23/D23</f>
        <v>0</v>
      </c>
      <c r="G23">
        <f>C23/E23</f>
        <v>0</v>
      </c>
      <c r="H23" t="e">
        <f>G23/F23</f>
        <v>#DIV/0!</v>
      </c>
      <c r="I23" t="e">
        <f>LOG(H23,2)</f>
        <v>#DIV/0!</v>
      </c>
    </row>
    <row r="24" spans="1:9" x14ac:dyDescent="0.35">
      <c r="A24" t="s">
        <v>896</v>
      </c>
      <c r="B24">
        <v>0</v>
      </c>
      <c r="C24">
        <v>0</v>
      </c>
      <c r="D24">
        <v>32</v>
      </c>
      <c r="E24">
        <v>32</v>
      </c>
      <c r="F24">
        <f>B24/D24</f>
        <v>0</v>
      </c>
      <c r="G24">
        <f>C24/E24</f>
        <v>0</v>
      </c>
      <c r="H24" t="e">
        <f>G24/F24</f>
        <v>#DIV/0!</v>
      </c>
      <c r="I24" t="e">
        <f>LOG(H24,2)</f>
        <v>#DIV/0!</v>
      </c>
    </row>
    <row r="25" spans="1:9" x14ac:dyDescent="0.35">
      <c r="A25" t="s">
        <v>898</v>
      </c>
      <c r="B25">
        <v>0</v>
      </c>
      <c r="C25">
        <v>0</v>
      </c>
      <c r="D25">
        <v>2</v>
      </c>
      <c r="E25">
        <v>2</v>
      </c>
      <c r="F25">
        <f>B25/D25</f>
        <v>0</v>
      </c>
      <c r="G25">
        <f>C25/E25</f>
        <v>0</v>
      </c>
      <c r="H25" t="e">
        <f>G25/F25</f>
        <v>#DIV/0!</v>
      </c>
      <c r="I25" t="e">
        <f>LOG(H25,2)</f>
        <v>#DIV/0!</v>
      </c>
    </row>
    <row r="26" spans="1:9" x14ac:dyDescent="0.35">
      <c r="A26" t="s">
        <v>899</v>
      </c>
      <c r="B26">
        <v>0</v>
      </c>
      <c r="C26">
        <v>0</v>
      </c>
      <c r="D26">
        <v>19</v>
      </c>
      <c r="E26">
        <v>19</v>
      </c>
      <c r="F26">
        <f>B26/D26</f>
        <v>0</v>
      </c>
      <c r="G26">
        <f>C26/E26</f>
        <v>0</v>
      </c>
      <c r="H26" t="e">
        <f>G26/F26</f>
        <v>#DIV/0!</v>
      </c>
      <c r="I26" t="e">
        <f>LOG(H26,2)</f>
        <v>#DIV/0!</v>
      </c>
    </row>
    <row r="27" spans="1:9" x14ac:dyDescent="0.35">
      <c r="A27" t="s">
        <v>900</v>
      </c>
      <c r="B27">
        <v>0</v>
      </c>
      <c r="C27">
        <v>0</v>
      </c>
      <c r="D27">
        <v>12</v>
      </c>
      <c r="E27">
        <v>12</v>
      </c>
      <c r="F27">
        <f>B27/D27</f>
        <v>0</v>
      </c>
      <c r="G27">
        <f>C27/E27</f>
        <v>0</v>
      </c>
      <c r="H27" t="e">
        <f>G27/F27</f>
        <v>#DIV/0!</v>
      </c>
      <c r="I27" t="e">
        <f>LOG(H27,2)</f>
        <v>#DIV/0!</v>
      </c>
    </row>
    <row r="28" spans="1:9" x14ac:dyDescent="0.35">
      <c r="A28" t="s">
        <v>903</v>
      </c>
      <c r="B28">
        <v>0</v>
      </c>
      <c r="C28">
        <v>0</v>
      </c>
      <c r="D28">
        <v>1</v>
      </c>
      <c r="E28">
        <v>1</v>
      </c>
      <c r="F28">
        <f>B28/D28</f>
        <v>0</v>
      </c>
      <c r="G28">
        <f>C28/E28</f>
        <v>0</v>
      </c>
      <c r="H28" t="e">
        <f>G28/F28</f>
        <v>#DIV/0!</v>
      </c>
      <c r="I28" t="e">
        <f>LOG(H28,2)</f>
        <v>#DIV/0!</v>
      </c>
    </row>
    <row r="29" spans="1:9" x14ac:dyDescent="0.35">
      <c r="A29" t="s">
        <v>904</v>
      </c>
      <c r="B29">
        <v>0</v>
      </c>
      <c r="C29">
        <v>0</v>
      </c>
      <c r="D29">
        <v>4</v>
      </c>
      <c r="E29">
        <v>4</v>
      </c>
      <c r="F29">
        <f>B29/D29</f>
        <v>0</v>
      </c>
      <c r="G29">
        <f>C29/E29</f>
        <v>0</v>
      </c>
      <c r="H29" t="e">
        <f>G29/F29</f>
        <v>#DIV/0!</v>
      </c>
      <c r="I29" t="e">
        <f>LOG(H29,2)</f>
        <v>#DIV/0!</v>
      </c>
    </row>
    <row r="30" spans="1:9" x14ac:dyDescent="0.35">
      <c r="A30" t="s">
        <v>910</v>
      </c>
      <c r="B30">
        <v>0</v>
      </c>
      <c r="C30">
        <v>0</v>
      </c>
      <c r="D30">
        <v>1</v>
      </c>
      <c r="E30">
        <v>1</v>
      </c>
      <c r="F30">
        <f>B30/D30</f>
        <v>0</v>
      </c>
      <c r="G30">
        <f>C30/E30</f>
        <v>0</v>
      </c>
      <c r="H30" t="e">
        <f>G30/F30</f>
        <v>#DIV/0!</v>
      </c>
      <c r="I30" t="e">
        <f>LOG(H30,2)</f>
        <v>#DIV/0!</v>
      </c>
    </row>
    <row r="31" spans="1:9" x14ac:dyDescent="0.35">
      <c r="A31" t="s">
        <v>911</v>
      </c>
      <c r="B31">
        <v>0</v>
      </c>
      <c r="C31">
        <v>0</v>
      </c>
      <c r="D31">
        <v>5</v>
      </c>
      <c r="E31">
        <v>5</v>
      </c>
      <c r="F31">
        <f>B31/D31</f>
        <v>0</v>
      </c>
      <c r="G31">
        <f>C31/E31</f>
        <v>0</v>
      </c>
      <c r="H31" t="e">
        <f>G31/F31</f>
        <v>#DIV/0!</v>
      </c>
      <c r="I31" t="e">
        <f>LOG(H31,2)</f>
        <v>#DIV/0!</v>
      </c>
    </row>
    <row r="32" spans="1:9" x14ac:dyDescent="0.35">
      <c r="A32" t="s">
        <v>913</v>
      </c>
      <c r="B32">
        <v>142.72916106579612</v>
      </c>
      <c r="C32">
        <v>0</v>
      </c>
      <c r="D32">
        <v>3</v>
      </c>
      <c r="E32">
        <v>3</v>
      </c>
      <c r="F32">
        <f>B32/D32</f>
        <v>47.576387021932042</v>
      </c>
      <c r="G32">
        <f>C32/E32</f>
        <v>0</v>
      </c>
      <c r="H32">
        <f>G32/F32</f>
        <v>0</v>
      </c>
      <c r="I32" t="e">
        <f>LOG(H32,2)</f>
        <v>#NUM!</v>
      </c>
    </row>
    <row r="33" spans="1:9" x14ac:dyDescent="0.35">
      <c r="A33" t="s">
        <v>915</v>
      </c>
      <c r="B33">
        <v>0</v>
      </c>
      <c r="C33">
        <v>0</v>
      </c>
      <c r="D33">
        <v>9</v>
      </c>
      <c r="E33">
        <v>9</v>
      </c>
      <c r="F33">
        <f>B33/D33</f>
        <v>0</v>
      </c>
      <c r="G33">
        <f>C33/E33</f>
        <v>0</v>
      </c>
      <c r="H33" t="e">
        <f>G33/F33</f>
        <v>#DIV/0!</v>
      </c>
      <c r="I33" t="e">
        <f>LOG(H33,2)</f>
        <v>#DIV/0!</v>
      </c>
    </row>
    <row r="34" spans="1:9" x14ac:dyDescent="0.35">
      <c r="A34" t="s">
        <v>918</v>
      </c>
      <c r="B34">
        <v>0</v>
      </c>
      <c r="C34">
        <v>0</v>
      </c>
      <c r="D34">
        <v>15</v>
      </c>
      <c r="E34">
        <v>15</v>
      </c>
      <c r="F34">
        <f>B34/D34</f>
        <v>0</v>
      </c>
      <c r="G34">
        <f>C34/E34</f>
        <v>0</v>
      </c>
      <c r="H34" t="e">
        <f>G34/F34</f>
        <v>#DIV/0!</v>
      </c>
      <c r="I34" t="e">
        <f>LOG(H34,2)</f>
        <v>#DIV/0!</v>
      </c>
    </row>
    <row r="35" spans="1:9" x14ac:dyDescent="0.35">
      <c r="A35" t="s">
        <v>920</v>
      </c>
      <c r="B35">
        <v>0</v>
      </c>
      <c r="C35">
        <v>0</v>
      </c>
      <c r="D35">
        <v>2</v>
      </c>
      <c r="E35">
        <v>2</v>
      </c>
      <c r="F35">
        <f>B35/D35</f>
        <v>0</v>
      </c>
      <c r="G35">
        <f>C35/E35</f>
        <v>0</v>
      </c>
      <c r="H35" t="e">
        <f>G35/F35</f>
        <v>#DIV/0!</v>
      </c>
      <c r="I35" t="e">
        <f>LOG(H35,2)</f>
        <v>#DIV/0!</v>
      </c>
    </row>
    <row r="36" spans="1:9" x14ac:dyDescent="0.35">
      <c r="A36" t="s">
        <v>923</v>
      </c>
      <c r="B36">
        <v>0</v>
      </c>
      <c r="C36">
        <v>0</v>
      </c>
      <c r="D36">
        <v>27</v>
      </c>
      <c r="E36">
        <v>27</v>
      </c>
      <c r="F36">
        <f>B36/D36</f>
        <v>0</v>
      </c>
      <c r="G36">
        <f>C36/E36</f>
        <v>0</v>
      </c>
      <c r="H36" t="e">
        <f>G36/F36</f>
        <v>#DIV/0!</v>
      </c>
      <c r="I36" t="e">
        <f>LOG(H36,2)</f>
        <v>#DIV/0!</v>
      </c>
    </row>
    <row r="37" spans="1:9" x14ac:dyDescent="0.35">
      <c r="A37" t="s">
        <v>924</v>
      </c>
      <c r="B37">
        <v>0</v>
      </c>
      <c r="C37">
        <v>0</v>
      </c>
      <c r="D37">
        <v>20</v>
      </c>
      <c r="E37">
        <v>20</v>
      </c>
      <c r="F37">
        <f>B37/D37</f>
        <v>0</v>
      </c>
      <c r="G37">
        <f>C37/E37</f>
        <v>0</v>
      </c>
      <c r="H37" t="e">
        <f>G37/F37</f>
        <v>#DIV/0!</v>
      </c>
      <c r="I37" t="e">
        <f>LOG(H37,2)</f>
        <v>#DIV/0!</v>
      </c>
    </row>
    <row r="38" spans="1:9" x14ac:dyDescent="0.35">
      <c r="A38" t="s">
        <v>927</v>
      </c>
      <c r="B38">
        <v>0</v>
      </c>
      <c r="C38">
        <v>0</v>
      </c>
      <c r="D38">
        <v>2</v>
      </c>
      <c r="E38">
        <v>2</v>
      </c>
      <c r="F38">
        <f>B38/D38</f>
        <v>0</v>
      </c>
      <c r="G38">
        <f>C38/E38</f>
        <v>0</v>
      </c>
      <c r="H38" t="e">
        <f>G38/F38</f>
        <v>#DIV/0!</v>
      </c>
      <c r="I38" t="e">
        <f>LOG(H38,2)</f>
        <v>#DIV/0!</v>
      </c>
    </row>
    <row r="39" spans="1:9" x14ac:dyDescent="0.35">
      <c r="A39" t="s">
        <v>929</v>
      </c>
      <c r="B39">
        <v>0</v>
      </c>
      <c r="C39">
        <v>0</v>
      </c>
      <c r="D39">
        <v>1</v>
      </c>
      <c r="E39">
        <v>1</v>
      </c>
      <c r="F39">
        <f>B39/D39</f>
        <v>0</v>
      </c>
      <c r="G39">
        <f>C39/E39</f>
        <v>0</v>
      </c>
      <c r="H39" t="e">
        <f>G39/F39</f>
        <v>#DIV/0!</v>
      </c>
      <c r="I39" t="e">
        <f>LOG(H39,2)</f>
        <v>#DIV/0!</v>
      </c>
    </row>
    <row r="40" spans="1:9" x14ac:dyDescent="0.35">
      <c r="A40" t="s">
        <v>930</v>
      </c>
      <c r="B40">
        <v>0</v>
      </c>
      <c r="C40">
        <v>153.81072990563467</v>
      </c>
      <c r="D40">
        <v>21</v>
      </c>
      <c r="E40">
        <v>21</v>
      </c>
      <c r="F40">
        <f>B40/D40</f>
        <v>0</v>
      </c>
      <c r="G40">
        <f>C40/E40</f>
        <v>7.3243204716968888</v>
      </c>
      <c r="H40" t="e">
        <f>G40/F40</f>
        <v>#DIV/0!</v>
      </c>
      <c r="I40" t="e">
        <f>LOG(H40,2)</f>
        <v>#DIV/0!</v>
      </c>
    </row>
    <row r="41" spans="1:9" x14ac:dyDescent="0.35">
      <c r="A41" t="s">
        <v>931</v>
      </c>
      <c r="B41">
        <v>0</v>
      </c>
      <c r="C41">
        <v>0</v>
      </c>
      <c r="D41">
        <v>3</v>
      </c>
      <c r="E41">
        <v>3</v>
      </c>
      <c r="F41">
        <f>B41/D41</f>
        <v>0</v>
      </c>
      <c r="G41">
        <f>C41/E41</f>
        <v>0</v>
      </c>
      <c r="H41" t="e">
        <f>G41/F41</f>
        <v>#DIV/0!</v>
      </c>
      <c r="I41" t="e">
        <f>LOG(H41,2)</f>
        <v>#DIV/0!</v>
      </c>
    </row>
    <row r="42" spans="1:9" x14ac:dyDescent="0.35">
      <c r="A42" t="s">
        <v>935</v>
      </c>
      <c r="B42">
        <v>0</v>
      </c>
      <c r="C42">
        <v>0</v>
      </c>
      <c r="D42">
        <v>4</v>
      </c>
      <c r="E42">
        <v>4</v>
      </c>
      <c r="F42">
        <f>B42/D42</f>
        <v>0</v>
      </c>
      <c r="G42">
        <f>C42/E42</f>
        <v>0</v>
      </c>
      <c r="H42" t="e">
        <f>G42/F42</f>
        <v>#DIV/0!</v>
      </c>
      <c r="I42" t="e">
        <f>LOG(H42,2)</f>
        <v>#DIV/0!</v>
      </c>
    </row>
    <row r="43" spans="1:9" x14ac:dyDescent="0.35">
      <c r="A43" t="s">
        <v>937</v>
      </c>
      <c r="B43">
        <v>0</v>
      </c>
      <c r="C43">
        <v>0</v>
      </c>
      <c r="D43">
        <v>5</v>
      </c>
      <c r="E43">
        <v>5</v>
      </c>
      <c r="F43">
        <f>B43/D43</f>
        <v>0</v>
      </c>
      <c r="G43">
        <f>C43/E43</f>
        <v>0</v>
      </c>
      <c r="H43" t="e">
        <f>G43/F43</f>
        <v>#DIV/0!</v>
      </c>
      <c r="I43" t="e">
        <f>LOG(H43,2)</f>
        <v>#DIV/0!</v>
      </c>
    </row>
    <row r="44" spans="1:9" x14ac:dyDescent="0.35">
      <c r="A44" t="s">
        <v>943</v>
      </c>
      <c r="B44">
        <v>0</v>
      </c>
      <c r="C44">
        <v>0</v>
      </c>
      <c r="D44">
        <v>3</v>
      </c>
      <c r="E44">
        <v>3</v>
      </c>
      <c r="F44">
        <f>B44/D44</f>
        <v>0</v>
      </c>
      <c r="G44">
        <f>C44/E44</f>
        <v>0</v>
      </c>
      <c r="H44" t="e">
        <f>G44/F44</f>
        <v>#DIV/0!</v>
      </c>
      <c r="I44" t="e">
        <f>LOG(H44,2)</f>
        <v>#DIV/0!</v>
      </c>
    </row>
    <row r="45" spans="1:9" x14ac:dyDescent="0.35">
      <c r="A45" t="s">
        <v>944</v>
      </c>
      <c r="B45">
        <v>0</v>
      </c>
      <c r="C45">
        <v>0</v>
      </c>
      <c r="D45">
        <v>2</v>
      </c>
      <c r="E45">
        <v>2</v>
      </c>
      <c r="F45">
        <f>B45/D45</f>
        <v>0</v>
      </c>
      <c r="G45">
        <f>C45/E45</f>
        <v>0</v>
      </c>
      <c r="H45" t="e">
        <f>G45/F45</f>
        <v>#DIV/0!</v>
      </c>
      <c r="I45" t="e">
        <f>LOG(H45,2)</f>
        <v>#DIV/0!</v>
      </c>
    </row>
    <row r="46" spans="1:9" x14ac:dyDescent="0.35">
      <c r="A46" t="s">
        <v>947</v>
      </c>
      <c r="B46">
        <v>0</v>
      </c>
      <c r="C46">
        <v>0</v>
      </c>
      <c r="D46">
        <v>1</v>
      </c>
      <c r="E46">
        <v>1</v>
      </c>
      <c r="F46">
        <f>B46/D46</f>
        <v>0</v>
      </c>
      <c r="G46">
        <f>C46/E46</f>
        <v>0</v>
      </c>
      <c r="H46" t="e">
        <f>G46/F46</f>
        <v>#DIV/0!</v>
      </c>
      <c r="I46" t="e">
        <f>LOG(H46,2)</f>
        <v>#DIV/0!</v>
      </c>
    </row>
    <row r="47" spans="1:9" x14ac:dyDescent="0.35">
      <c r="A47" t="s">
        <v>948</v>
      </c>
      <c r="B47">
        <v>0</v>
      </c>
      <c r="C47">
        <v>0</v>
      </c>
      <c r="D47">
        <v>5</v>
      </c>
      <c r="E47">
        <v>5</v>
      </c>
      <c r="F47">
        <f>B47/D47</f>
        <v>0</v>
      </c>
      <c r="G47">
        <f>C47/E47</f>
        <v>0</v>
      </c>
      <c r="H47" t="e">
        <f>G47/F47</f>
        <v>#DIV/0!</v>
      </c>
      <c r="I47" t="e">
        <f>LOG(H47,2)</f>
        <v>#DIV/0!</v>
      </c>
    </row>
    <row r="48" spans="1:9" x14ac:dyDescent="0.35">
      <c r="A48" t="s">
        <v>949</v>
      </c>
      <c r="B48">
        <v>0</v>
      </c>
      <c r="C48">
        <v>0</v>
      </c>
      <c r="D48">
        <v>1</v>
      </c>
      <c r="E48">
        <v>1</v>
      </c>
      <c r="F48">
        <f>B48/D48</f>
        <v>0</v>
      </c>
      <c r="G48">
        <f>C48/E48</f>
        <v>0</v>
      </c>
      <c r="H48" t="e">
        <f>G48/F48</f>
        <v>#DIV/0!</v>
      </c>
      <c r="I48" t="e">
        <f>LOG(H48,2)</f>
        <v>#DIV/0!</v>
      </c>
    </row>
    <row r="49" spans="1:9" x14ac:dyDescent="0.35">
      <c r="A49" t="s">
        <v>952</v>
      </c>
      <c r="B49">
        <v>0</v>
      </c>
      <c r="C49">
        <v>0</v>
      </c>
      <c r="D49">
        <v>4</v>
      </c>
      <c r="E49">
        <v>4</v>
      </c>
      <c r="F49">
        <f>B49/D49</f>
        <v>0</v>
      </c>
      <c r="G49">
        <f>C49/E49</f>
        <v>0</v>
      </c>
      <c r="H49" t="e">
        <f>G49/F49</f>
        <v>#DIV/0!</v>
      </c>
      <c r="I49" t="e">
        <f>LOG(H49,2)</f>
        <v>#DIV/0!</v>
      </c>
    </row>
    <row r="50" spans="1:9" x14ac:dyDescent="0.35">
      <c r="A50" t="s">
        <v>953</v>
      </c>
      <c r="B50">
        <v>0</v>
      </c>
      <c r="C50">
        <v>0</v>
      </c>
      <c r="D50">
        <v>10</v>
      </c>
      <c r="E50">
        <v>10</v>
      </c>
      <c r="F50">
        <f>B50/D50</f>
        <v>0</v>
      </c>
      <c r="G50">
        <f>C50/E50</f>
        <v>0</v>
      </c>
      <c r="H50" t="e">
        <f>G50/F50</f>
        <v>#DIV/0!</v>
      </c>
      <c r="I50" t="e">
        <f>LOG(H50,2)</f>
        <v>#DIV/0!</v>
      </c>
    </row>
    <row r="51" spans="1:9" x14ac:dyDescent="0.35">
      <c r="A51" t="s">
        <v>954</v>
      </c>
      <c r="B51">
        <v>0</v>
      </c>
      <c r="C51">
        <v>0</v>
      </c>
      <c r="D51">
        <v>5</v>
      </c>
      <c r="E51">
        <v>5</v>
      </c>
      <c r="F51">
        <f>B51/D51</f>
        <v>0</v>
      </c>
      <c r="G51">
        <f>C51/E51</f>
        <v>0</v>
      </c>
      <c r="H51" t="e">
        <f>G51/F51</f>
        <v>#DIV/0!</v>
      </c>
      <c r="I51" t="e">
        <f>LOG(H51,2)</f>
        <v>#DIV/0!</v>
      </c>
    </row>
    <row r="52" spans="1:9" x14ac:dyDescent="0.35">
      <c r="A52" t="s">
        <v>960</v>
      </c>
      <c r="B52">
        <v>0</v>
      </c>
      <c r="C52">
        <v>0</v>
      </c>
      <c r="D52">
        <v>1</v>
      </c>
      <c r="E52">
        <v>1</v>
      </c>
      <c r="F52">
        <f>B52/D52</f>
        <v>0</v>
      </c>
      <c r="G52">
        <f>C52/E52</f>
        <v>0</v>
      </c>
      <c r="H52" t="e">
        <f>G52/F52</f>
        <v>#DIV/0!</v>
      </c>
      <c r="I52" t="e">
        <f>LOG(H52,2)</f>
        <v>#DIV/0!</v>
      </c>
    </row>
    <row r="53" spans="1:9" x14ac:dyDescent="0.35">
      <c r="A53" t="s">
        <v>939</v>
      </c>
      <c r="B53">
        <v>15.743487929275041</v>
      </c>
      <c r="C53">
        <v>151.89728258891159</v>
      </c>
      <c r="D53">
        <v>37</v>
      </c>
      <c r="E53">
        <v>37</v>
      </c>
      <c r="F53">
        <f>B53/D53</f>
        <v>0.42549967376419029</v>
      </c>
      <c r="G53">
        <f>C53/E53</f>
        <v>4.1053319618624755</v>
      </c>
      <c r="H53">
        <f>G53/F53</f>
        <v>9.6482611268407901</v>
      </c>
      <c r="I53">
        <f>LOG(H53,2)</f>
        <v>3.2702689538072578</v>
      </c>
    </row>
    <row r="54" spans="1:9" x14ac:dyDescent="0.35">
      <c r="A54" t="s">
        <v>864</v>
      </c>
      <c r="B54">
        <v>0.69790120114998333</v>
      </c>
      <c r="C54">
        <v>3.9079419623029019</v>
      </c>
      <c r="D54">
        <v>11</v>
      </c>
      <c r="E54">
        <v>11</v>
      </c>
      <c r="F54">
        <f>B54/D54</f>
        <v>6.3445563740907582E-2</v>
      </c>
      <c r="G54">
        <f>C54/E54</f>
        <v>0.35526745111844565</v>
      </c>
      <c r="H54">
        <f>G54/F54</f>
        <v>5.5995633133507967</v>
      </c>
      <c r="I54">
        <f>LOG(H54,2)</f>
        <v>2.4853143217723224</v>
      </c>
    </row>
    <row r="55" spans="1:9" x14ac:dyDescent="0.35">
      <c r="A55" t="s">
        <v>938</v>
      </c>
      <c r="B55">
        <v>121.47891043547612</v>
      </c>
      <c r="C55">
        <v>318.68071374763974</v>
      </c>
      <c r="D55">
        <v>57</v>
      </c>
      <c r="E55">
        <v>57</v>
      </c>
      <c r="F55">
        <f>B55/D55</f>
        <v>2.1312089550083528</v>
      </c>
      <c r="G55">
        <f>C55/E55</f>
        <v>5.5908897148708725</v>
      </c>
      <c r="H55">
        <f>G55/F55</f>
        <v>2.6233418838318272</v>
      </c>
      <c r="I55">
        <f>LOG(H55,2)</f>
        <v>1.391405837327363</v>
      </c>
    </row>
    <row r="56" spans="1:9" x14ac:dyDescent="0.35">
      <c r="A56" t="s">
        <v>907</v>
      </c>
      <c r="B56">
        <v>27.611142501460037</v>
      </c>
      <c r="C56">
        <v>54.440562186976422</v>
      </c>
      <c r="D56">
        <v>52</v>
      </c>
      <c r="E56">
        <v>52</v>
      </c>
      <c r="F56">
        <f>B56/D56</f>
        <v>0.5309835096434623</v>
      </c>
      <c r="G56">
        <f>C56/E56</f>
        <v>1.046933888211085</v>
      </c>
      <c r="H56">
        <f>G56/F56</f>
        <v>1.9716881394566588</v>
      </c>
      <c r="I56">
        <f>LOG(H56,2)</f>
        <v>0.97943137968783689</v>
      </c>
    </row>
    <row r="57" spans="1:9" x14ac:dyDescent="0.35">
      <c r="A57" t="s">
        <v>951</v>
      </c>
      <c r="B57">
        <v>1888.8147796300136</v>
      </c>
      <c r="C57">
        <v>2077.7293714450825</v>
      </c>
      <c r="D57">
        <v>29</v>
      </c>
      <c r="E57">
        <v>29</v>
      </c>
      <c r="F57">
        <f>B57/D57</f>
        <v>65.13154412517288</v>
      </c>
      <c r="G57">
        <f>C57/E57</f>
        <v>71.645840394658023</v>
      </c>
      <c r="H57">
        <f>G57/F57</f>
        <v>1.1000175315506977</v>
      </c>
      <c r="I57">
        <f>LOG(H57,2)</f>
        <v>0.13752651691329701</v>
      </c>
    </row>
    <row r="58" spans="1:9" x14ac:dyDescent="0.35">
      <c r="A58" t="s">
        <v>941</v>
      </c>
      <c r="B58">
        <v>78.350707001592625</v>
      </c>
      <c r="C58">
        <v>78.077555527022781</v>
      </c>
      <c r="D58">
        <v>7</v>
      </c>
      <c r="E58">
        <v>7</v>
      </c>
      <c r="F58">
        <f>B58/D58</f>
        <v>11.192958143084661</v>
      </c>
      <c r="G58">
        <f>C58/E58</f>
        <v>11.153936503860397</v>
      </c>
      <c r="H58">
        <f>G58/F58</f>
        <v>0.996513733123502</v>
      </c>
      <c r="I58">
        <f>LOG(H58,2)</f>
        <v>-5.0384076628178171E-3</v>
      </c>
    </row>
    <row r="59" spans="1:9" x14ac:dyDescent="0.35">
      <c r="A59" t="s">
        <v>925</v>
      </c>
      <c r="B59">
        <v>1540.632224438684</v>
      </c>
      <c r="C59">
        <v>1325.2687845847713</v>
      </c>
      <c r="D59">
        <v>8</v>
      </c>
      <c r="E59">
        <v>8</v>
      </c>
      <c r="F59">
        <f>B59/D59</f>
        <v>192.5790280548355</v>
      </c>
      <c r="G59">
        <f>C59/E59</f>
        <v>165.65859807309641</v>
      </c>
      <c r="H59">
        <f>G59/F59</f>
        <v>0.86021099881097285</v>
      </c>
      <c r="I59">
        <f>LOG(H59,2)</f>
        <v>-0.21723751693123478</v>
      </c>
    </row>
    <row r="60" spans="1:9" x14ac:dyDescent="0.35">
      <c r="A60" t="s">
        <v>940</v>
      </c>
      <c r="B60">
        <v>870.41180570029587</v>
      </c>
      <c r="C60">
        <v>726.63097984662579</v>
      </c>
      <c r="D60">
        <v>16</v>
      </c>
      <c r="E60">
        <v>16</v>
      </c>
      <c r="F60">
        <f>B60/D60</f>
        <v>54.400737856268492</v>
      </c>
      <c r="G60">
        <f>C60/E60</f>
        <v>45.414436240414112</v>
      </c>
      <c r="H60">
        <f>G60/F60</f>
        <v>0.83481287258277681</v>
      </c>
      <c r="I60">
        <f>LOG(H60,2)</f>
        <v>-0.2604752482610167</v>
      </c>
    </row>
    <row r="61" spans="1:9" x14ac:dyDescent="0.35">
      <c r="A61" t="s">
        <v>950</v>
      </c>
      <c r="B61">
        <v>9376.9072114168266</v>
      </c>
      <c r="C61">
        <v>7417.5134306414111</v>
      </c>
      <c r="D61">
        <v>1420</v>
      </c>
      <c r="E61">
        <v>1420</v>
      </c>
      <c r="F61">
        <f>B61/D61</f>
        <v>6.6034557826879059</v>
      </c>
      <c r="G61">
        <f>C61/E61</f>
        <v>5.2236010074939516</v>
      </c>
      <c r="H61">
        <f>G61/F61</f>
        <v>0.79104050657665026</v>
      </c>
      <c r="I61">
        <f>LOG(H61,2)</f>
        <v>-0.33817652264061482</v>
      </c>
    </row>
    <row r="62" spans="1:9" x14ac:dyDescent="0.35">
      <c r="A62" t="s">
        <v>861</v>
      </c>
      <c r="B62">
        <v>218.15691902243344</v>
      </c>
      <c r="C62">
        <v>149.06929940482104</v>
      </c>
      <c r="D62">
        <v>13</v>
      </c>
      <c r="E62">
        <v>13</v>
      </c>
      <c r="F62">
        <f>B62/D62</f>
        <v>16.781301463264111</v>
      </c>
      <c r="G62">
        <f>C62/E62</f>
        <v>11.466869184986233</v>
      </c>
      <c r="H62">
        <f>G62/F62</f>
        <v>0.68331226931881994</v>
      </c>
      <c r="I62">
        <f>LOG(H62,2)</f>
        <v>-0.5493830633089688</v>
      </c>
    </row>
    <row r="63" spans="1:9" x14ac:dyDescent="0.35">
      <c r="A63" t="s">
        <v>901</v>
      </c>
      <c r="B63">
        <v>807.39302014364307</v>
      </c>
      <c r="C63">
        <v>489.26784770207087</v>
      </c>
      <c r="D63">
        <v>100</v>
      </c>
      <c r="E63">
        <v>100</v>
      </c>
      <c r="F63">
        <f>B63/D63</f>
        <v>8.0739302014364309</v>
      </c>
      <c r="G63">
        <f>C63/E63</f>
        <v>4.8926784770207083</v>
      </c>
      <c r="H63">
        <f>G63/F63</f>
        <v>0.60598473790995289</v>
      </c>
      <c r="I63">
        <f>LOG(H63,2)</f>
        <v>-0.72264663587378519</v>
      </c>
    </row>
    <row r="64" spans="1:9" x14ac:dyDescent="0.35">
      <c r="A64" t="s">
        <v>928</v>
      </c>
      <c r="B64">
        <v>6.9790120114990586</v>
      </c>
      <c r="C64">
        <v>4.1990245540332971</v>
      </c>
      <c r="D64">
        <v>13</v>
      </c>
      <c r="E64">
        <v>13</v>
      </c>
      <c r="F64">
        <f>B64/D64</f>
        <v>0.53684707780761987</v>
      </c>
      <c r="G64">
        <f>C64/E64</f>
        <v>0.32300188877179209</v>
      </c>
      <c r="H64">
        <f>G64/F64</f>
        <v>0.60166461199876442</v>
      </c>
      <c r="I64">
        <f>LOG(H64,2)</f>
        <v>-0.73296859036370388</v>
      </c>
    </row>
    <row r="65" spans="1:9" x14ac:dyDescent="0.35">
      <c r="A65" t="s">
        <v>879</v>
      </c>
      <c r="B65">
        <v>3.0923536955487375E-3</v>
      </c>
      <c r="C65">
        <v>1.8605597863951464E-3</v>
      </c>
      <c r="D65">
        <v>55</v>
      </c>
      <c r="E65">
        <v>55</v>
      </c>
      <c r="F65">
        <f>B65/D65</f>
        <v>5.6224612646340684E-5</v>
      </c>
      <c r="G65">
        <f>C65/E65</f>
        <v>3.3828359752639024E-5</v>
      </c>
      <c r="H65">
        <f>G65/F65</f>
        <v>0.60166461199872234</v>
      </c>
      <c r="I65">
        <f>LOG(H65,2)</f>
        <v>-0.73296859036380468</v>
      </c>
    </row>
    <row r="66" spans="1:9" x14ac:dyDescent="0.35">
      <c r="A66" t="s">
        <v>897</v>
      </c>
      <c r="B66">
        <v>3.3233124663826384E-3</v>
      </c>
      <c r="C66">
        <v>1.9995195056366189E-3</v>
      </c>
      <c r="D66">
        <v>11</v>
      </c>
      <c r="E66">
        <v>11</v>
      </c>
      <c r="F66">
        <f>B66/D66</f>
        <v>3.0211931512569442E-4</v>
      </c>
      <c r="G66">
        <f>C66/E66</f>
        <v>1.8177450051241989E-4</v>
      </c>
      <c r="H66">
        <f>G66/F66</f>
        <v>0.60166461199871979</v>
      </c>
      <c r="I66">
        <f>LOG(H66,2)</f>
        <v>-0.7329685903638109</v>
      </c>
    </row>
    <row r="67" spans="1:9" x14ac:dyDescent="0.35">
      <c r="A67" t="s">
        <v>932</v>
      </c>
      <c r="B67">
        <v>10.048846761624654</v>
      </c>
      <c r="C67">
        <v>6.0460354878674307</v>
      </c>
      <c r="D67">
        <v>9</v>
      </c>
      <c r="E67">
        <v>9</v>
      </c>
      <c r="F67">
        <f>B67/D67</f>
        <v>1.1165385290694061</v>
      </c>
      <c r="G67">
        <f>C67/E67</f>
        <v>0.67178172087415899</v>
      </c>
      <c r="H67">
        <f>G67/F67</f>
        <v>0.60166461199871391</v>
      </c>
      <c r="I67">
        <f>LOG(H67,2)</f>
        <v>-0.732968590363825</v>
      </c>
    </row>
    <row r="68" spans="1:9" x14ac:dyDescent="0.35">
      <c r="A68" t="s">
        <v>921</v>
      </c>
      <c r="B68">
        <v>12.794855354416077</v>
      </c>
      <c r="C68">
        <v>7.6982116823943656</v>
      </c>
      <c r="D68">
        <v>14</v>
      </c>
      <c r="E68">
        <v>14</v>
      </c>
      <c r="F68">
        <f>B68/D68</f>
        <v>0.91391823960114837</v>
      </c>
      <c r="G68">
        <f>C68/E68</f>
        <v>0.54987226302816894</v>
      </c>
      <c r="H68">
        <f>G68/F68</f>
        <v>0.60166461199870991</v>
      </c>
      <c r="I68">
        <f>LOG(H68,2)</f>
        <v>-0.73296859036383455</v>
      </c>
    </row>
    <row r="69" spans="1:9" x14ac:dyDescent="0.35">
      <c r="A69" t="s">
        <v>860</v>
      </c>
      <c r="B69">
        <v>378.02981728957428</v>
      </c>
      <c r="C69">
        <v>227.44716334346572</v>
      </c>
      <c r="D69">
        <v>20</v>
      </c>
      <c r="E69">
        <v>20</v>
      </c>
      <c r="F69">
        <f>B69/D69</f>
        <v>18.901490864478713</v>
      </c>
      <c r="G69">
        <f>C69/E69</f>
        <v>11.372358167173285</v>
      </c>
      <c r="H69">
        <f>G69/F69</f>
        <v>0.60166461199868559</v>
      </c>
      <c r="I69">
        <f>LOG(H69,2)</f>
        <v>-0.73296859036389295</v>
      </c>
    </row>
    <row r="70" spans="1:9" x14ac:dyDescent="0.35">
      <c r="A70" t="s">
        <v>872</v>
      </c>
      <c r="B70">
        <v>0.69790120114998333</v>
      </c>
      <c r="C70">
        <v>0.41990245540332133</v>
      </c>
      <c r="D70">
        <v>4</v>
      </c>
      <c r="E70">
        <v>4</v>
      </c>
      <c r="F70">
        <f>B70/D70</f>
        <v>0.17447530028749583</v>
      </c>
      <c r="G70">
        <f>C70/E70</f>
        <v>0.10497561385083033</v>
      </c>
      <c r="H70">
        <f>G70/F70</f>
        <v>0.60166461199868559</v>
      </c>
      <c r="I70">
        <f>LOG(H70,2)</f>
        <v>-0.73296859036389295</v>
      </c>
    </row>
    <row r="71" spans="1:9" x14ac:dyDescent="0.35">
      <c r="A71" t="s">
        <v>885</v>
      </c>
      <c r="B71">
        <v>5.8158433429165282</v>
      </c>
      <c r="C71">
        <v>3.4991871283610108</v>
      </c>
      <c r="D71">
        <v>13</v>
      </c>
      <c r="E71">
        <v>13</v>
      </c>
      <c r="F71">
        <f>B71/D71</f>
        <v>0.44737256483973292</v>
      </c>
      <c r="G71">
        <f>C71/E71</f>
        <v>0.2691682406431547</v>
      </c>
      <c r="H71">
        <f>G71/F71</f>
        <v>0.60166461199868559</v>
      </c>
      <c r="I71">
        <f>LOG(H71,2)</f>
        <v>-0.73296859036389295</v>
      </c>
    </row>
    <row r="72" spans="1:9" x14ac:dyDescent="0.35">
      <c r="A72" t="s">
        <v>889</v>
      </c>
      <c r="B72">
        <v>1.0235884283533088E-2</v>
      </c>
      <c r="C72">
        <v>6.1585693459153797E-3</v>
      </c>
      <c r="D72">
        <v>8</v>
      </c>
      <c r="E72">
        <v>8</v>
      </c>
      <c r="F72">
        <f>B72/D72</f>
        <v>1.279485535441636E-3</v>
      </c>
      <c r="G72">
        <f>C72/E72</f>
        <v>7.6982116823942246E-4</v>
      </c>
      <c r="H72">
        <f>G72/F72</f>
        <v>0.60166461199868559</v>
      </c>
      <c r="I72">
        <f>LOG(H72,2)</f>
        <v>-0.73296859036389295</v>
      </c>
    </row>
    <row r="73" spans="1:9" x14ac:dyDescent="0.35">
      <c r="A73" t="s">
        <v>905</v>
      </c>
      <c r="B73">
        <v>1.3958024022999667</v>
      </c>
      <c r="C73">
        <v>0.83980491080664266</v>
      </c>
      <c r="D73">
        <v>7</v>
      </c>
      <c r="E73">
        <v>7</v>
      </c>
      <c r="F73">
        <f>B73/D73</f>
        <v>0.19940034318570951</v>
      </c>
      <c r="G73">
        <f>C73/E73</f>
        <v>0.11997213011523467</v>
      </c>
      <c r="H73">
        <f>G73/F73</f>
        <v>0.60166461199868559</v>
      </c>
      <c r="I73">
        <f>LOG(H73,2)</f>
        <v>-0.73296859036389295</v>
      </c>
    </row>
    <row r="74" spans="1:9" x14ac:dyDescent="0.35">
      <c r="A74" t="s">
        <v>934</v>
      </c>
      <c r="B74">
        <v>2.0937036034499501</v>
      </c>
      <c r="C74">
        <v>1.259707366209964</v>
      </c>
      <c r="D74">
        <v>11</v>
      </c>
      <c r="E74">
        <v>11</v>
      </c>
      <c r="F74">
        <f>B74/D74</f>
        <v>0.19033669122272273</v>
      </c>
      <c r="G74">
        <f>C74/E74</f>
        <v>0.1145188514736331</v>
      </c>
      <c r="H74">
        <f>G74/F74</f>
        <v>0.60166461199868559</v>
      </c>
      <c r="I74">
        <f>LOG(H74,2)</f>
        <v>-0.73296859036389295</v>
      </c>
    </row>
    <row r="75" spans="1:9" x14ac:dyDescent="0.35">
      <c r="A75" t="s">
        <v>955</v>
      </c>
      <c r="B75">
        <v>0.69790120114998333</v>
      </c>
      <c r="C75">
        <v>0.41990245540332133</v>
      </c>
      <c r="D75">
        <v>8</v>
      </c>
      <c r="E75">
        <v>8</v>
      </c>
      <c r="F75">
        <f>B75/D75</f>
        <v>8.7237650143747916E-2</v>
      </c>
      <c r="G75">
        <f>C75/E75</f>
        <v>5.2487806925415166E-2</v>
      </c>
      <c r="H75">
        <f>G75/F75</f>
        <v>0.60166461199868559</v>
      </c>
      <c r="I75">
        <f>LOG(H75,2)</f>
        <v>-0.73296859036389295</v>
      </c>
    </row>
    <row r="76" spans="1:9" x14ac:dyDescent="0.35">
      <c r="A76" t="s">
        <v>956</v>
      </c>
      <c r="B76">
        <v>0.81421806800831387</v>
      </c>
      <c r="C76">
        <v>0.48988619797054156</v>
      </c>
      <c r="D76">
        <v>3</v>
      </c>
      <c r="E76">
        <v>3</v>
      </c>
      <c r="F76">
        <f>B76/D76</f>
        <v>0.27140602266943797</v>
      </c>
      <c r="G76">
        <f>C76/E76</f>
        <v>0.16329539932351386</v>
      </c>
      <c r="H76">
        <f>G76/F76</f>
        <v>0.60166461199868559</v>
      </c>
      <c r="I76">
        <f>LOG(H76,2)</f>
        <v>-0.73296859036389295</v>
      </c>
    </row>
    <row r="77" spans="1:9" x14ac:dyDescent="0.35">
      <c r="A77" t="s">
        <v>958</v>
      </c>
      <c r="B77">
        <v>1.8610698697332888</v>
      </c>
      <c r="C77">
        <v>1.1197398810755235</v>
      </c>
      <c r="D77">
        <v>17</v>
      </c>
      <c r="E77">
        <v>17</v>
      </c>
      <c r="F77">
        <f>B77/D77</f>
        <v>0.10947469821960522</v>
      </c>
      <c r="G77">
        <f>C77/E77</f>
        <v>6.5867051827971965E-2</v>
      </c>
      <c r="H77">
        <f>G77/F77</f>
        <v>0.60166461199868559</v>
      </c>
      <c r="I77">
        <f>LOG(H77,2)</f>
        <v>-0.73296859036389295</v>
      </c>
    </row>
    <row r="78" spans="1:9" x14ac:dyDescent="0.35">
      <c r="A78" t="s">
        <v>857</v>
      </c>
      <c r="B78">
        <v>0.51179421417665449</v>
      </c>
      <c r="C78">
        <v>0.30792846729576895</v>
      </c>
      <c r="D78">
        <v>13</v>
      </c>
      <c r="E78">
        <v>13</v>
      </c>
      <c r="F78">
        <f>B78/D78</f>
        <v>3.9368785705896497E-2</v>
      </c>
      <c r="G78">
        <f>C78/E78</f>
        <v>2.368680517659761E-2</v>
      </c>
      <c r="H78">
        <f>G78/F78</f>
        <v>0.60166461199868548</v>
      </c>
      <c r="I78">
        <f>LOG(H78,2)</f>
        <v>-0.73296859036389306</v>
      </c>
    </row>
    <row r="79" spans="1:9" x14ac:dyDescent="0.35">
      <c r="A79" t="s">
        <v>862</v>
      </c>
      <c r="B79">
        <v>2.6752879377416035</v>
      </c>
      <c r="C79">
        <v>1.6096260790460653</v>
      </c>
      <c r="D79">
        <v>5</v>
      </c>
      <c r="E79">
        <v>5</v>
      </c>
      <c r="F79">
        <f>B79/D79</f>
        <v>0.53505758754832067</v>
      </c>
      <c r="G79">
        <f>C79/E79</f>
        <v>0.32192521580921307</v>
      </c>
      <c r="H79">
        <f>G79/F79</f>
        <v>0.60166461199868548</v>
      </c>
      <c r="I79">
        <f>LOG(H79,2)</f>
        <v>-0.73296859036389306</v>
      </c>
    </row>
    <row r="80" spans="1:9" x14ac:dyDescent="0.35">
      <c r="A80" t="s">
        <v>887</v>
      </c>
      <c r="B80">
        <v>5.8158433429165282E-2</v>
      </c>
      <c r="C80">
        <v>3.4991871283610108E-2</v>
      </c>
      <c r="D80">
        <v>7</v>
      </c>
      <c r="E80">
        <v>7</v>
      </c>
      <c r="F80">
        <f>B80/D80</f>
        <v>8.3083476327378974E-3</v>
      </c>
      <c r="G80">
        <f>C80/E80</f>
        <v>4.9988387548014438E-3</v>
      </c>
      <c r="H80">
        <f>G80/F80</f>
        <v>0.60166461199868548</v>
      </c>
      <c r="I80">
        <f>LOG(H80,2)</f>
        <v>-0.73296859036389306</v>
      </c>
    </row>
    <row r="81" spans="1:9" x14ac:dyDescent="0.35">
      <c r="A81" t="s">
        <v>906</v>
      </c>
      <c r="B81">
        <v>5.6384406495140613</v>
      </c>
      <c r="C81">
        <v>3.3924502056674939</v>
      </c>
      <c r="D81">
        <v>67</v>
      </c>
      <c r="E81">
        <v>67</v>
      </c>
      <c r="F81">
        <f>B81/D81</f>
        <v>8.4155830589762115E-2</v>
      </c>
      <c r="G81">
        <f>C81/E81</f>
        <v>5.0633585159216329E-2</v>
      </c>
      <c r="H81">
        <f>G81/F81</f>
        <v>0.60166461199868548</v>
      </c>
      <c r="I81">
        <f>LOG(H81,2)</f>
        <v>-0.73296859036389306</v>
      </c>
    </row>
    <row r="82" spans="1:9" x14ac:dyDescent="0.35">
      <c r="A82" t="s">
        <v>908</v>
      </c>
      <c r="B82">
        <v>27.21814684484935</v>
      </c>
      <c r="C82">
        <v>16.37619576072953</v>
      </c>
      <c r="D82">
        <v>12</v>
      </c>
      <c r="E82">
        <v>12</v>
      </c>
      <c r="F82">
        <f>B82/D82</f>
        <v>2.268178903737446</v>
      </c>
      <c r="G82">
        <f>C82/E82</f>
        <v>1.3646829800607942</v>
      </c>
      <c r="H82">
        <f>G82/F82</f>
        <v>0.60166461199868548</v>
      </c>
      <c r="I82">
        <f>LOG(H82,2)</f>
        <v>-0.73296859036389306</v>
      </c>
    </row>
    <row r="83" spans="1:9" x14ac:dyDescent="0.35">
      <c r="A83" t="s">
        <v>912</v>
      </c>
      <c r="B83">
        <v>2.3263373371666112</v>
      </c>
      <c r="C83">
        <v>1.3996748513444044</v>
      </c>
      <c r="D83">
        <v>2</v>
      </c>
      <c r="E83">
        <v>2</v>
      </c>
      <c r="F83">
        <f>B83/D83</f>
        <v>1.1631686685833056</v>
      </c>
      <c r="G83">
        <f>C83/E83</f>
        <v>0.6998374256722022</v>
      </c>
      <c r="H83">
        <f>G83/F83</f>
        <v>0.60166461199868548</v>
      </c>
      <c r="I83">
        <f>LOG(H83,2)</f>
        <v>-0.73296859036389306</v>
      </c>
    </row>
    <row r="84" spans="1:9" x14ac:dyDescent="0.35">
      <c r="A84" t="s">
        <v>914</v>
      </c>
      <c r="B84">
        <v>0.11631686685833056</v>
      </c>
      <c r="C84">
        <v>6.9983742567220217E-2</v>
      </c>
      <c r="D84">
        <v>35</v>
      </c>
      <c r="E84">
        <v>35</v>
      </c>
      <c r="F84">
        <f>B84/D84</f>
        <v>3.3233390530951592E-3</v>
      </c>
      <c r="G84">
        <f>C84/E84</f>
        <v>1.9995355019205778E-3</v>
      </c>
      <c r="H84">
        <f>G84/F84</f>
        <v>0.60166461199868548</v>
      </c>
      <c r="I84">
        <f>LOG(H84,2)</f>
        <v>-0.73296859036389306</v>
      </c>
    </row>
    <row r="85" spans="1:9" x14ac:dyDescent="0.35">
      <c r="A85" t="s">
        <v>916</v>
      </c>
      <c r="B85">
        <v>0.11631686685833056</v>
      </c>
      <c r="C85">
        <v>6.9983742567220217E-2</v>
      </c>
      <c r="D85">
        <v>11</v>
      </c>
      <c r="E85">
        <v>11</v>
      </c>
      <c r="F85">
        <f>B85/D85</f>
        <v>1.0574260623484598E-2</v>
      </c>
      <c r="G85">
        <f>C85/E85</f>
        <v>6.3621584152018379E-3</v>
      </c>
      <c r="H85">
        <f>G85/F85</f>
        <v>0.60166461199868548</v>
      </c>
      <c r="I85">
        <f>LOG(H85,2)</f>
        <v>-0.73296859036389306</v>
      </c>
    </row>
    <row r="86" spans="1:9" x14ac:dyDescent="0.35">
      <c r="A86" t="s">
        <v>917</v>
      </c>
      <c r="B86">
        <v>2.3263373371666112</v>
      </c>
      <c r="C86">
        <v>1.3996748513444044</v>
      </c>
      <c r="D86">
        <v>5</v>
      </c>
      <c r="E86">
        <v>5</v>
      </c>
      <c r="F86">
        <f>B86/D86</f>
        <v>0.46526746743332226</v>
      </c>
      <c r="G86">
        <f>C86/E86</f>
        <v>0.27993497026888087</v>
      </c>
      <c r="H86">
        <f>G86/F86</f>
        <v>0.60166461199868548</v>
      </c>
      <c r="I86">
        <f>LOG(H86,2)</f>
        <v>-0.73296859036389306</v>
      </c>
    </row>
    <row r="87" spans="1:9" x14ac:dyDescent="0.35">
      <c r="A87" t="s">
        <v>919</v>
      </c>
      <c r="B87">
        <v>7.3953295494293112</v>
      </c>
      <c r="C87">
        <v>4.4495080839597998</v>
      </c>
      <c r="D87">
        <v>25</v>
      </c>
      <c r="E87">
        <v>25</v>
      </c>
      <c r="F87">
        <f>B87/D87</f>
        <v>0.29581318197717243</v>
      </c>
      <c r="G87">
        <f>C87/E87</f>
        <v>0.17798032335839198</v>
      </c>
      <c r="H87">
        <f>G87/F87</f>
        <v>0.60166461199868548</v>
      </c>
      <c r="I87">
        <f>LOG(H87,2)</f>
        <v>-0.73296859036389306</v>
      </c>
    </row>
    <row r="88" spans="1:9" x14ac:dyDescent="0.35">
      <c r="A88" t="s">
        <v>933</v>
      </c>
      <c r="B88">
        <v>10.46851801724975</v>
      </c>
      <c r="C88">
        <v>6.2985368310498187</v>
      </c>
      <c r="D88">
        <v>7</v>
      </c>
      <c r="E88">
        <v>7</v>
      </c>
      <c r="F88">
        <f>B88/D88</f>
        <v>1.4955025738928214</v>
      </c>
      <c r="G88">
        <f>C88/E88</f>
        <v>0.89979097586425982</v>
      </c>
      <c r="H88">
        <f>G88/F88</f>
        <v>0.60166461199868548</v>
      </c>
      <c r="I88">
        <f>LOG(H88,2)</f>
        <v>-0.73296859036389306</v>
      </c>
    </row>
    <row r="89" spans="1:9" x14ac:dyDescent="0.35">
      <c r="A89" t="s">
        <v>936</v>
      </c>
      <c r="B89">
        <v>1.1631686685833056</v>
      </c>
      <c r="C89">
        <v>0.6998374256722022</v>
      </c>
      <c r="D89">
        <v>5</v>
      </c>
      <c r="E89">
        <v>5</v>
      </c>
      <c r="F89">
        <f>B89/D89</f>
        <v>0.23263373371666113</v>
      </c>
      <c r="G89">
        <f>C89/E89</f>
        <v>0.13996748513444043</v>
      </c>
      <c r="H89">
        <f>G89/F89</f>
        <v>0.60166461199868548</v>
      </c>
      <c r="I89">
        <f>LOG(H89,2)</f>
        <v>-0.73296859036389306</v>
      </c>
    </row>
    <row r="90" spans="1:9" x14ac:dyDescent="0.35">
      <c r="A90" t="s">
        <v>957</v>
      </c>
      <c r="B90">
        <v>2.9079216714582641</v>
      </c>
      <c r="C90">
        <v>1.7495935641805056</v>
      </c>
      <c r="D90">
        <v>3</v>
      </c>
      <c r="E90">
        <v>3</v>
      </c>
      <c r="F90">
        <f>B90/D90</f>
        <v>0.96930722381942136</v>
      </c>
      <c r="G90">
        <f>C90/E90</f>
        <v>0.58319785472683516</v>
      </c>
      <c r="H90">
        <f>G90/F90</f>
        <v>0.60166461199868548</v>
      </c>
      <c r="I90">
        <f>LOG(H90,2)</f>
        <v>-0.73296859036389306</v>
      </c>
    </row>
    <row r="91" spans="1:9" x14ac:dyDescent="0.35">
      <c r="A91" t="s">
        <v>959</v>
      </c>
      <c r="B91">
        <v>1.7447530028749583</v>
      </c>
      <c r="C91">
        <v>1.049756138508303</v>
      </c>
      <c r="D91">
        <v>15</v>
      </c>
      <c r="E91">
        <v>15</v>
      </c>
      <c r="F91">
        <f>B91/D91</f>
        <v>0.11631686685833055</v>
      </c>
      <c r="G91">
        <f>C91/E91</f>
        <v>6.9983742567220203E-2</v>
      </c>
      <c r="H91">
        <f>G91/F91</f>
        <v>0.60166461199868548</v>
      </c>
      <c r="I91">
        <f>LOG(H91,2)</f>
        <v>-0.73296859036389306</v>
      </c>
    </row>
    <row r="92" spans="1:9" x14ac:dyDescent="0.35">
      <c r="A92" t="s">
        <v>891</v>
      </c>
      <c r="B92">
        <v>411.31943668342035</v>
      </c>
      <c r="C92">
        <v>247.47634927964796</v>
      </c>
      <c r="D92">
        <v>59</v>
      </c>
      <c r="E92">
        <v>59</v>
      </c>
      <c r="F92">
        <f>B92/D92</f>
        <v>6.9715158759901756</v>
      </c>
      <c r="G92">
        <f>C92/E92</f>
        <v>4.1945143945703043</v>
      </c>
      <c r="H92">
        <f>G92/F92</f>
        <v>0.60166461199868537</v>
      </c>
      <c r="I92">
        <f>LOG(H92,2)</f>
        <v>-0.73296859036389339</v>
      </c>
    </row>
    <row r="93" spans="1:9" x14ac:dyDescent="0.35">
      <c r="A93" t="s">
        <v>922</v>
      </c>
      <c r="B93">
        <v>414.03247528356445</v>
      </c>
      <c r="C93">
        <v>249.10868859634087</v>
      </c>
      <c r="D93">
        <v>33</v>
      </c>
      <c r="E93">
        <v>33</v>
      </c>
      <c r="F93">
        <f>B93/D93</f>
        <v>12.546438644956499</v>
      </c>
      <c r="G93">
        <f>C93/E93</f>
        <v>7.5487481392830569</v>
      </c>
      <c r="H93">
        <f>G93/F93</f>
        <v>0.60166461199868482</v>
      </c>
      <c r="I93">
        <f>LOG(H93,2)</f>
        <v>-0.73296859036389461</v>
      </c>
    </row>
    <row r="94" spans="1:9" x14ac:dyDescent="0.35">
      <c r="A94" t="s">
        <v>881</v>
      </c>
      <c r="B94">
        <v>403.31387600256932</v>
      </c>
      <c r="C94">
        <v>242.65968671877152</v>
      </c>
      <c r="D94">
        <v>67</v>
      </c>
      <c r="E94">
        <v>67</v>
      </c>
      <c r="F94">
        <f>B94/D94</f>
        <v>6.0196100895905866</v>
      </c>
      <c r="G94">
        <f>C94/E94</f>
        <v>3.6217863689368883</v>
      </c>
      <c r="H94">
        <f>G94/F94</f>
        <v>0.60166461199868471</v>
      </c>
      <c r="I94">
        <f>LOG(H94,2)</f>
        <v>-0.73296859036389495</v>
      </c>
    </row>
    <row r="95" spans="1:9" x14ac:dyDescent="0.35">
      <c r="A95" t="s">
        <v>884</v>
      </c>
      <c r="B95">
        <v>1.1631686685833096</v>
      </c>
      <c r="C95">
        <v>0.6998374256722002</v>
      </c>
      <c r="D95">
        <v>1</v>
      </c>
      <c r="E95">
        <v>1</v>
      </c>
      <c r="F95">
        <f>B95/D95</f>
        <v>1.1631686685833096</v>
      </c>
      <c r="G95">
        <f>C95/E95</f>
        <v>0.6998374256722002</v>
      </c>
      <c r="H95">
        <f>G95/F95</f>
        <v>0.60166461199868171</v>
      </c>
      <c r="I95">
        <f>LOG(H95,2)</f>
        <v>-0.73296859036390216</v>
      </c>
    </row>
    <row r="96" spans="1:9" x14ac:dyDescent="0.35">
      <c r="A96" t="s">
        <v>926</v>
      </c>
      <c r="B96">
        <v>4.6526746743332383</v>
      </c>
      <c r="C96">
        <v>2.7993497026888008</v>
      </c>
      <c r="D96">
        <v>4</v>
      </c>
      <c r="E96">
        <v>4</v>
      </c>
      <c r="F96">
        <f>B96/D96</f>
        <v>1.1631686685833096</v>
      </c>
      <c r="G96">
        <f>C96/E96</f>
        <v>0.6998374256722002</v>
      </c>
      <c r="H96">
        <f>G96/F96</f>
        <v>0.60166461199868171</v>
      </c>
      <c r="I96">
        <f>LOG(H96,2)</f>
        <v>-0.73296859036390216</v>
      </c>
    </row>
    <row r="97" spans="1:9" x14ac:dyDescent="0.35">
      <c r="A97" t="s">
        <v>945</v>
      </c>
      <c r="B97">
        <v>13.21243290643848</v>
      </c>
      <c r="C97">
        <v>7.9494533182101197</v>
      </c>
      <c r="D97">
        <v>19</v>
      </c>
      <c r="E97">
        <v>19</v>
      </c>
      <c r="F97">
        <f>B97/D97</f>
        <v>0.69539120560202528</v>
      </c>
      <c r="G97">
        <f>C97/E97</f>
        <v>0.41839227990579575</v>
      </c>
      <c r="H97">
        <f>G97/F97</f>
        <v>0.60166461199862087</v>
      </c>
      <c r="I97">
        <f>LOG(H97,2)</f>
        <v>-0.73296859036404816</v>
      </c>
    </row>
    <row r="98" spans="1:9" x14ac:dyDescent="0.35">
      <c r="A98" t="s">
        <v>942</v>
      </c>
      <c r="B98">
        <v>406.72866800607858</v>
      </c>
      <c r="C98">
        <v>202.92606681441529</v>
      </c>
      <c r="D98">
        <v>41</v>
      </c>
      <c r="E98">
        <v>41</v>
      </c>
      <c r="F98">
        <f>B98/D98</f>
        <v>9.9202114147824041</v>
      </c>
      <c r="G98">
        <f>C98/E98</f>
        <v>4.9494162637662269</v>
      </c>
      <c r="H98">
        <f>G98/F98</f>
        <v>0.49892245808299546</v>
      </c>
      <c r="I98">
        <f>LOG(H98,2)</f>
        <v>-1.0031124837977141</v>
      </c>
    </row>
    <row r="99" spans="1:9" x14ac:dyDescent="0.35">
      <c r="A99" t="s">
        <v>890</v>
      </c>
      <c r="B99">
        <v>6009.7407992147573</v>
      </c>
      <c r="C99">
        <v>2977.5593832644922</v>
      </c>
      <c r="D99">
        <v>457</v>
      </c>
      <c r="E99">
        <v>457</v>
      </c>
      <c r="F99">
        <f>B99/D99</f>
        <v>13.150417503752204</v>
      </c>
      <c r="G99">
        <f>C99/E99</f>
        <v>6.5154472281498732</v>
      </c>
      <c r="H99">
        <f>G99/F99</f>
        <v>0.49545554171879508</v>
      </c>
      <c r="I99">
        <f>LOG(H99,2)</f>
        <v>-1.0131724877670873</v>
      </c>
    </row>
    <row r="100" spans="1:9" x14ac:dyDescent="0.35">
      <c r="A100" t="s">
        <v>886</v>
      </c>
      <c r="B100">
        <v>640.15690117889744</v>
      </c>
      <c r="C100">
        <v>298.13859880964208</v>
      </c>
      <c r="D100">
        <v>52</v>
      </c>
      <c r="E100">
        <v>52</v>
      </c>
      <c r="F100">
        <f>B100/D100</f>
        <v>12.310709638055719</v>
      </c>
      <c r="G100">
        <f>C100/E100</f>
        <v>5.7334345924931167</v>
      </c>
      <c r="H100">
        <f>G100/F100</f>
        <v>0.46572738380324769</v>
      </c>
      <c r="I100">
        <f>LOG(H100,2)</f>
        <v>-1.1024423827620311</v>
      </c>
    </row>
    <row r="101" spans="1:9" x14ac:dyDescent="0.35">
      <c r="A101" t="s">
        <v>909</v>
      </c>
      <c r="B101">
        <v>7907.6774603686663</v>
      </c>
      <c r="C101">
        <v>2024.5326578975412</v>
      </c>
      <c r="D101">
        <v>26</v>
      </c>
      <c r="E101">
        <v>26</v>
      </c>
      <c r="F101">
        <f>B101/D101</f>
        <v>304.14144078341025</v>
      </c>
      <c r="G101">
        <f>C101/E101</f>
        <v>77.866640688366971</v>
      </c>
      <c r="H101">
        <f>G101/F101</f>
        <v>0.25602114755489214</v>
      </c>
      <c r="I101">
        <f>LOG(H101,2)</f>
        <v>-1.9656651119570814</v>
      </c>
    </row>
    <row r="102" spans="1:9" x14ac:dyDescent="0.35">
      <c r="A102" t="s">
        <v>946</v>
      </c>
      <c r="B102">
        <v>15.740452656320432</v>
      </c>
      <c r="C102">
        <v>0.83980491080664266</v>
      </c>
      <c r="D102">
        <v>31</v>
      </c>
      <c r="E102">
        <v>31</v>
      </c>
      <c r="F102">
        <f>B102/D102</f>
        <v>0.50775653730065906</v>
      </c>
      <c r="G102">
        <f>C102/E102</f>
        <v>2.7090480993762666E-2</v>
      </c>
      <c r="H102">
        <f>G102/F102</f>
        <v>5.3353288443672986E-2</v>
      </c>
      <c r="I102">
        <f>LOG(H102,2)</f>
        <v>-4.2282789951042075</v>
      </c>
    </row>
    <row r="103" spans="1:9" x14ac:dyDescent="0.35">
      <c r="A103" t="s">
        <v>858</v>
      </c>
      <c r="B103">
        <v>1267.9952619145349</v>
      </c>
      <c r="C103">
        <v>37.791220986298917</v>
      </c>
      <c r="D103">
        <v>14</v>
      </c>
      <c r="E103">
        <v>14</v>
      </c>
      <c r="F103">
        <f>B103/D103</f>
        <v>90.571090136752488</v>
      </c>
      <c r="G103">
        <f>C103/E103</f>
        <v>2.6993729275927798</v>
      </c>
      <c r="H103">
        <f>G103/F103</f>
        <v>2.9803913406772742E-2</v>
      </c>
      <c r="I103">
        <f>LOG(H103,2)</f>
        <v>-5.0683544133871843</v>
      </c>
    </row>
    <row r="104" spans="1:9" x14ac:dyDescent="0.35">
      <c r="A104" t="s">
        <v>877</v>
      </c>
      <c r="B104">
        <v>49.470060678188304</v>
      </c>
      <c r="C104">
        <v>0.6998374256722022</v>
      </c>
      <c r="D104">
        <v>3</v>
      </c>
      <c r="E104">
        <v>3</v>
      </c>
      <c r="F104">
        <f>B104/D104</f>
        <v>16.490020226062768</v>
      </c>
      <c r="G104">
        <f>C104/E104</f>
        <v>0.23327914189073407</v>
      </c>
      <c r="H104">
        <f>G104/F104</f>
        <v>1.4146686219464561E-2</v>
      </c>
      <c r="I104">
        <f>LOG(H104,2)</f>
        <v>-6.1433920402254083</v>
      </c>
    </row>
    <row r="105" spans="1:9" x14ac:dyDescent="0.35">
      <c r="A105" t="s">
        <v>902</v>
      </c>
      <c r="B105">
        <v>82.313160198711756</v>
      </c>
      <c r="C105">
        <v>0.41990245540332133</v>
      </c>
      <c r="D105">
        <v>7</v>
      </c>
      <c r="E105">
        <v>7</v>
      </c>
      <c r="F105">
        <f>B105/D105</f>
        <v>11.759022885530252</v>
      </c>
      <c r="G105">
        <f>C105/E105</f>
        <v>5.9986065057617333E-2</v>
      </c>
      <c r="H105">
        <f>G105/F105</f>
        <v>5.1012797271983851E-3</v>
      </c>
      <c r="I105">
        <f>LOG(H105,2)</f>
        <v>-7.6149250719928787</v>
      </c>
    </row>
    <row r="106" spans="1:9" x14ac:dyDescent="0.35">
      <c r="B106">
        <f>SUM(B2:B105)</f>
        <v>33202.356548975331</v>
      </c>
      <c r="C106">
        <f>SUM(C2:C105)</f>
        <v>19532.251662875718</v>
      </c>
      <c r="D106">
        <f>SUM(D2:D105)</f>
        <v>3499</v>
      </c>
      <c r="E106">
        <f>SUM(E2:E105)</f>
        <v>3499</v>
      </c>
      <c r="F106">
        <f>SUM(F2:F105)</f>
        <v>923.53755521195183</v>
      </c>
      <c r="G106">
        <f>SUM(G2:G105)</f>
        <v>467.57975324614682</v>
      </c>
      <c r="H106">
        <f>G106/F106</f>
        <v>0.50629208374621781</v>
      </c>
      <c r="I106">
        <f>LOG(H106,2)</f>
        <v>-0.98195816807467573</v>
      </c>
    </row>
  </sheetData>
  <autoFilter ref="A1:I105" xr:uid="{00000000-0001-0000-0700-000000000000}">
    <sortState xmlns:xlrd2="http://schemas.microsoft.com/office/spreadsheetml/2017/richdata2" ref="A2:I105">
      <sortCondition descending="1" ref="I1:I10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5"/>
  <sheetViews>
    <sheetView workbookViewId="0">
      <selection activeCell="B1" sqref="B1:C1048576"/>
    </sheetView>
  </sheetViews>
  <sheetFormatPr defaultRowHeight="14.5" x14ac:dyDescent="0.35"/>
  <cols>
    <col min="1" max="1" width="54.54296875" customWidth="1"/>
    <col min="2" max="3" width="5.1796875" customWidth="1"/>
  </cols>
  <sheetData>
    <row r="1" spans="1:3" x14ac:dyDescent="0.35">
      <c r="A1" t="s">
        <v>963</v>
      </c>
      <c r="B1" t="s">
        <v>1068</v>
      </c>
      <c r="C1" t="s">
        <v>1069</v>
      </c>
    </row>
    <row r="2" spans="1:3" x14ac:dyDescent="0.35">
      <c r="A2" t="s">
        <v>964</v>
      </c>
      <c r="B2">
        <v>13</v>
      </c>
      <c r="C2">
        <v>13</v>
      </c>
    </row>
    <row r="3" spans="1:3" x14ac:dyDescent="0.35">
      <c r="A3" t="s">
        <v>965</v>
      </c>
      <c r="B3">
        <v>14</v>
      </c>
      <c r="C3">
        <v>14</v>
      </c>
    </row>
    <row r="4" spans="1:3" x14ac:dyDescent="0.35">
      <c r="A4" t="s">
        <v>966</v>
      </c>
      <c r="B4">
        <v>2</v>
      </c>
      <c r="C4">
        <v>2</v>
      </c>
    </row>
    <row r="5" spans="1:3" x14ac:dyDescent="0.35">
      <c r="A5" t="s">
        <v>967</v>
      </c>
      <c r="B5">
        <v>20</v>
      </c>
      <c r="C5">
        <v>20</v>
      </c>
    </row>
    <row r="6" spans="1:3" x14ac:dyDescent="0.35">
      <c r="A6" t="s">
        <v>968</v>
      </c>
      <c r="B6">
        <v>13</v>
      </c>
      <c r="C6">
        <v>13</v>
      </c>
    </row>
    <row r="7" spans="1:3" x14ac:dyDescent="0.35">
      <c r="A7" t="s">
        <v>969</v>
      </c>
      <c r="B7">
        <v>5</v>
      </c>
      <c r="C7">
        <v>5</v>
      </c>
    </row>
    <row r="8" spans="1:3" x14ac:dyDescent="0.35">
      <c r="A8" t="s">
        <v>970</v>
      </c>
      <c r="B8">
        <v>2</v>
      </c>
      <c r="C8">
        <v>2</v>
      </c>
    </row>
    <row r="9" spans="1:3" x14ac:dyDescent="0.35">
      <c r="A9" t="s">
        <v>971</v>
      </c>
      <c r="B9">
        <v>11</v>
      </c>
      <c r="C9">
        <v>11</v>
      </c>
    </row>
    <row r="10" spans="1:3" x14ac:dyDescent="0.35">
      <c r="A10" t="s">
        <v>972</v>
      </c>
      <c r="B10">
        <v>5</v>
      </c>
      <c r="C10">
        <v>5</v>
      </c>
    </row>
    <row r="11" spans="1:3" x14ac:dyDescent="0.35">
      <c r="A11" t="s">
        <v>973</v>
      </c>
      <c r="B11">
        <v>4</v>
      </c>
      <c r="C11">
        <v>4</v>
      </c>
    </row>
    <row r="12" spans="1:3" x14ac:dyDescent="0.35">
      <c r="A12" t="s">
        <v>974</v>
      </c>
      <c r="B12">
        <v>1</v>
      </c>
      <c r="C12">
        <v>1</v>
      </c>
    </row>
    <row r="13" spans="1:3" x14ac:dyDescent="0.35">
      <c r="A13" t="s">
        <v>975</v>
      </c>
      <c r="B13">
        <v>3</v>
      </c>
      <c r="C13">
        <v>3</v>
      </c>
    </row>
    <row r="14" spans="1:3" x14ac:dyDescent="0.35">
      <c r="A14" t="s">
        <v>976</v>
      </c>
      <c r="B14">
        <v>14</v>
      </c>
      <c r="C14">
        <v>14</v>
      </c>
    </row>
    <row r="15" spans="1:3" x14ac:dyDescent="0.35">
      <c r="A15" t="s">
        <v>977</v>
      </c>
      <c r="B15">
        <v>5</v>
      </c>
      <c r="C15">
        <v>5</v>
      </c>
    </row>
    <row r="16" spans="1:3" x14ac:dyDescent="0.35">
      <c r="A16" t="s">
        <v>978</v>
      </c>
      <c r="B16">
        <v>4</v>
      </c>
      <c r="C16">
        <v>4</v>
      </c>
    </row>
    <row r="17" spans="1:3" x14ac:dyDescent="0.35">
      <c r="A17" t="s">
        <v>979</v>
      </c>
      <c r="B17">
        <v>4</v>
      </c>
      <c r="C17">
        <v>4</v>
      </c>
    </row>
    <row r="18" spans="1:3" x14ac:dyDescent="0.35">
      <c r="A18" t="s">
        <v>980</v>
      </c>
      <c r="B18">
        <v>43</v>
      </c>
      <c r="C18">
        <v>43</v>
      </c>
    </row>
    <row r="19" spans="1:3" x14ac:dyDescent="0.35">
      <c r="A19" t="s">
        <v>981</v>
      </c>
      <c r="B19">
        <v>26</v>
      </c>
      <c r="C19">
        <v>26</v>
      </c>
    </row>
    <row r="20" spans="1:3" x14ac:dyDescent="0.35">
      <c r="A20" t="s">
        <v>982</v>
      </c>
      <c r="B20">
        <v>3</v>
      </c>
      <c r="C20">
        <v>3</v>
      </c>
    </row>
    <row r="21" spans="1:3" x14ac:dyDescent="0.35">
      <c r="A21" t="s">
        <v>983</v>
      </c>
      <c r="B21">
        <v>2</v>
      </c>
      <c r="C21">
        <v>2</v>
      </c>
    </row>
    <row r="22" spans="1:3" x14ac:dyDescent="0.35">
      <c r="A22" t="s">
        <v>984</v>
      </c>
      <c r="B22">
        <v>3</v>
      </c>
      <c r="C22">
        <v>3</v>
      </c>
    </row>
    <row r="23" spans="1:3" x14ac:dyDescent="0.35">
      <c r="A23" t="s">
        <v>985</v>
      </c>
      <c r="B23">
        <v>4</v>
      </c>
      <c r="C23">
        <v>4</v>
      </c>
    </row>
    <row r="24" spans="1:3" x14ac:dyDescent="0.35">
      <c r="A24" t="s">
        <v>986</v>
      </c>
      <c r="B24">
        <v>55</v>
      </c>
      <c r="C24">
        <v>55</v>
      </c>
    </row>
    <row r="25" spans="1:3" x14ac:dyDescent="0.35">
      <c r="A25" t="s">
        <v>987</v>
      </c>
      <c r="B25">
        <v>13</v>
      </c>
      <c r="C25">
        <v>13</v>
      </c>
    </row>
    <row r="26" spans="1:3" x14ac:dyDescent="0.35">
      <c r="A26" t="s">
        <v>988</v>
      </c>
      <c r="B26">
        <v>67</v>
      </c>
      <c r="C26">
        <v>67</v>
      </c>
    </row>
    <row r="27" spans="1:3" x14ac:dyDescent="0.35">
      <c r="A27" t="s">
        <v>989</v>
      </c>
      <c r="B27">
        <v>3</v>
      </c>
      <c r="C27">
        <v>3</v>
      </c>
    </row>
    <row r="28" spans="1:3" x14ac:dyDescent="0.35">
      <c r="A28" t="s">
        <v>990</v>
      </c>
      <c r="B28">
        <v>17</v>
      </c>
      <c r="C28">
        <v>17</v>
      </c>
    </row>
    <row r="29" spans="1:3" x14ac:dyDescent="0.35">
      <c r="A29" t="s">
        <v>991</v>
      </c>
      <c r="B29">
        <v>1</v>
      </c>
      <c r="C29">
        <v>1</v>
      </c>
    </row>
    <row r="30" spans="1:3" x14ac:dyDescent="0.35">
      <c r="A30" t="s">
        <v>992</v>
      </c>
      <c r="B30">
        <v>13</v>
      </c>
      <c r="C30">
        <v>13</v>
      </c>
    </row>
    <row r="31" spans="1:3" x14ac:dyDescent="0.35">
      <c r="A31" t="s">
        <v>993</v>
      </c>
      <c r="B31">
        <v>52</v>
      </c>
      <c r="C31">
        <v>52</v>
      </c>
    </row>
    <row r="32" spans="1:3" x14ac:dyDescent="0.35">
      <c r="A32" t="s">
        <v>994</v>
      </c>
      <c r="B32">
        <v>7</v>
      </c>
      <c r="C32">
        <v>7</v>
      </c>
    </row>
    <row r="33" spans="1:3" x14ac:dyDescent="0.35">
      <c r="A33" t="s">
        <v>995</v>
      </c>
      <c r="B33">
        <v>2</v>
      </c>
      <c r="C33">
        <v>2</v>
      </c>
    </row>
    <row r="34" spans="1:3" x14ac:dyDescent="0.35">
      <c r="A34" t="s">
        <v>996</v>
      </c>
      <c r="B34">
        <v>8</v>
      </c>
      <c r="C34">
        <v>8</v>
      </c>
    </row>
    <row r="35" spans="1:3" x14ac:dyDescent="0.35">
      <c r="A35" t="s">
        <v>997</v>
      </c>
      <c r="B35">
        <v>457</v>
      </c>
      <c r="C35">
        <v>457</v>
      </c>
    </row>
    <row r="36" spans="1:3" x14ac:dyDescent="0.35">
      <c r="A36" t="s">
        <v>998</v>
      </c>
      <c r="B36">
        <v>59</v>
      </c>
      <c r="C36">
        <v>59</v>
      </c>
    </row>
    <row r="37" spans="1:3" x14ac:dyDescent="0.35">
      <c r="A37" t="s">
        <v>999</v>
      </c>
      <c r="B37">
        <v>55</v>
      </c>
      <c r="C37">
        <v>55</v>
      </c>
    </row>
    <row r="38" spans="1:3" x14ac:dyDescent="0.35">
      <c r="A38" t="s">
        <v>1000</v>
      </c>
      <c r="B38">
        <v>43</v>
      </c>
      <c r="C38">
        <v>43</v>
      </c>
    </row>
    <row r="39" spans="1:3" x14ac:dyDescent="0.35">
      <c r="A39" t="s">
        <v>1001</v>
      </c>
      <c r="B39">
        <v>30</v>
      </c>
      <c r="C39">
        <v>30</v>
      </c>
    </row>
    <row r="40" spans="1:3" x14ac:dyDescent="0.35">
      <c r="A40" t="s">
        <v>1002</v>
      </c>
      <c r="B40">
        <v>29</v>
      </c>
      <c r="C40">
        <v>29</v>
      </c>
    </row>
    <row r="41" spans="1:3" x14ac:dyDescent="0.35">
      <c r="A41" t="s">
        <v>1003</v>
      </c>
      <c r="B41">
        <v>32</v>
      </c>
      <c r="C41">
        <v>32</v>
      </c>
    </row>
    <row r="42" spans="1:3" x14ac:dyDescent="0.35">
      <c r="A42" t="s">
        <v>1004</v>
      </c>
      <c r="B42">
        <v>11</v>
      </c>
      <c r="C42">
        <v>11</v>
      </c>
    </row>
    <row r="43" spans="1:3" x14ac:dyDescent="0.35">
      <c r="A43" t="s">
        <v>1005</v>
      </c>
      <c r="B43">
        <v>2</v>
      </c>
      <c r="C43">
        <v>2</v>
      </c>
    </row>
    <row r="44" spans="1:3" x14ac:dyDescent="0.35">
      <c r="A44" t="s">
        <v>1006</v>
      </c>
      <c r="B44">
        <v>19</v>
      </c>
      <c r="C44">
        <v>19</v>
      </c>
    </row>
    <row r="45" spans="1:3" x14ac:dyDescent="0.35">
      <c r="A45" t="s">
        <v>1007</v>
      </c>
      <c r="B45">
        <v>12</v>
      </c>
      <c r="C45">
        <v>12</v>
      </c>
    </row>
    <row r="46" spans="1:3" x14ac:dyDescent="0.35">
      <c r="A46" t="s">
        <v>1008</v>
      </c>
      <c r="B46">
        <v>100</v>
      </c>
      <c r="C46">
        <v>100</v>
      </c>
    </row>
    <row r="47" spans="1:3" x14ac:dyDescent="0.35">
      <c r="A47" t="s">
        <v>1009</v>
      </c>
      <c r="B47">
        <v>7</v>
      </c>
      <c r="C47">
        <v>7</v>
      </c>
    </row>
    <row r="48" spans="1:3" x14ac:dyDescent="0.35">
      <c r="A48" t="s">
        <v>1010</v>
      </c>
      <c r="B48">
        <v>1</v>
      </c>
      <c r="C48">
        <v>1</v>
      </c>
    </row>
    <row r="49" spans="1:3" x14ac:dyDescent="0.35">
      <c r="A49" t="s">
        <v>1011</v>
      </c>
      <c r="B49">
        <v>4</v>
      </c>
      <c r="C49">
        <v>4</v>
      </c>
    </row>
    <row r="50" spans="1:3" x14ac:dyDescent="0.35">
      <c r="A50" t="s">
        <v>1012</v>
      </c>
      <c r="B50">
        <v>7</v>
      </c>
      <c r="C50">
        <v>7</v>
      </c>
    </row>
    <row r="51" spans="1:3" x14ac:dyDescent="0.35">
      <c r="A51" t="s">
        <v>1013</v>
      </c>
      <c r="B51">
        <v>67</v>
      </c>
      <c r="C51">
        <v>67</v>
      </c>
    </row>
    <row r="52" spans="1:3" x14ac:dyDescent="0.35">
      <c r="A52" t="s">
        <v>1014</v>
      </c>
      <c r="B52">
        <v>52</v>
      </c>
      <c r="C52">
        <v>52</v>
      </c>
    </row>
    <row r="53" spans="1:3" x14ac:dyDescent="0.35">
      <c r="A53" t="s">
        <v>1015</v>
      </c>
      <c r="B53">
        <v>12</v>
      </c>
      <c r="C53">
        <v>12</v>
      </c>
    </row>
    <row r="54" spans="1:3" x14ac:dyDescent="0.35">
      <c r="A54" t="s">
        <v>1016</v>
      </c>
      <c r="B54">
        <v>26</v>
      </c>
      <c r="C54">
        <v>26</v>
      </c>
    </row>
    <row r="55" spans="1:3" x14ac:dyDescent="0.35">
      <c r="A55" t="s">
        <v>1017</v>
      </c>
      <c r="B55">
        <v>1</v>
      </c>
      <c r="C55">
        <v>1</v>
      </c>
    </row>
    <row r="56" spans="1:3" x14ac:dyDescent="0.35">
      <c r="A56" t="s">
        <v>1018</v>
      </c>
      <c r="B56">
        <v>5</v>
      </c>
      <c r="C56">
        <v>5</v>
      </c>
    </row>
    <row r="57" spans="1:3" x14ac:dyDescent="0.35">
      <c r="A57" t="s">
        <v>1019</v>
      </c>
      <c r="B57">
        <v>2</v>
      </c>
      <c r="C57">
        <v>2</v>
      </c>
    </row>
    <row r="58" spans="1:3" x14ac:dyDescent="0.35">
      <c r="A58" t="s">
        <v>1020</v>
      </c>
      <c r="B58">
        <v>3</v>
      </c>
      <c r="C58">
        <v>3</v>
      </c>
    </row>
    <row r="59" spans="1:3" x14ac:dyDescent="0.35">
      <c r="A59" t="s">
        <v>1021</v>
      </c>
      <c r="B59">
        <v>35</v>
      </c>
      <c r="C59">
        <v>35</v>
      </c>
    </row>
    <row r="60" spans="1:3" x14ac:dyDescent="0.35">
      <c r="A60" t="s">
        <v>1022</v>
      </c>
      <c r="B60">
        <v>9</v>
      </c>
      <c r="C60">
        <v>9</v>
      </c>
    </row>
    <row r="61" spans="1:3" x14ac:dyDescent="0.35">
      <c r="A61" t="s">
        <v>1023</v>
      </c>
      <c r="B61">
        <v>11</v>
      </c>
      <c r="C61">
        <v>11</v>
      </c>
    </row>
    <row r="62" spans="1:3" x14ac:dyDescent="0.35">
      <c r="A62" t="s">
        <v>1024</v>
      </c>
      <c r="B62">
        <v>5</v>
      </c>
      <c r="C62">
        <v>5</v>
      </c>
    </row>
    <row r="63" spans="1:3" x14ac:dyDescent="0.35">
      <c r="A63" t="s">
        <v>1025</v>
      </c>
      <c r="B63">
        <v>15</v>
      </c>
      <c r="C63">
        <v>15</v>
      </c>
    </row>
    <row r="64" spans="1:3" x14ac:dyDescent="0.35">
      <c r="A64" t="s">
        <v>1026</v>
      </c>
      <c r="B64">
        <v>25</v>
      </c>
      <c r="C64">
        <v>25</v>
      </c>
    </row>
    <row r="65" spans="1:3" x14ac:dyDescent="0.35">
      <c r="A65" t="s">
        <v>1027</v>
      </c>
      <c r="B65">
        <v>2</v>
      </c>
      <c r="C65">
        <v>2</v>
      </c>
    </row>
    <row r="66" spans="1:3" x14ac:dyDescent="0.35">
      <c r="A66" t="s">
        <v>1028</v>
      </c>
      <c r="B66">
        <v>14</v>
      </c>
      <c r="C66">
        <v>14</v>
      </c>
    </row>
    <row r="67" spans="1:3" x14ac:dyDescent="0.35">
      <c r="A67" t="s">
        <v>1029</v>
      </c>
      <c r="B67">
        <v>33</v>
      </c>
      <c r="C67">
        <v>33</v>
      </c>
    </row>
    <row r="68" spans="1:3" x14ac:dyDescent="0.35">
      <c r="A68" t="s">
        <v>1030</v>
      </c>
      <c r="B68">
        <v>27</v>
      </c>
      <c r="C68">
        <v>27</v>
      </c>
    </row>
    <row r="69" spans="1:3" x14ac:dyDescent="0.35">
      <c r="A69" t="s">
        <v>1031</v>
      </c>
      <c r="B69">
        <v>20</v>
      </c>
      <c r="C69">
        <v>20</v>
      </c>
    </row>
    <row r="70" spans="1:3" x14ac:dyDescent="0.35">
      <c r="A70" t="s">
        <v>1032</v>
      </c>
      <c r="B70">
        <v>8</v>
      </c>
      <c r="C70">
        <v>8</v>
      </c>
    </row>
    <row r="71" spans="1:3" x14ac:dyDescent="0.35">
      <c r="A71" t="s">
        <v>1033</v>
      </c>
      <c r="B71">
        <v>4</v>
      </c>
      <c r="C71">
        <v>4</v>
      </c>
    </row>
    <row r="72" spans="1:3" x14ac:dyDescent="0.35">
      <c r="A72" t="s">
        <v>1034</v>
      </c>
      <c r="B72">
        <v>2</v>
      </c>
      <c r="C72">
        <v>2</v>
      </c>
    </row>
    <row r="73" spans="1:3" x14ac:dyDescent="0.35">
      <c r="A73" t="s">
        <v>1035</v>
      </c>
      <c r="B73">
        <v>13</v>
      </c>
      <c r="C73">
        <v>13</v>
      </c>
    </row>
    <row r="74" spans="1:3" x14ac:dyDescent="0.35">
      <c r="A74" t="s">
        <v>1036</v>
      </c>
      <c r="B74">
        <v>1</v>
      </c>
      <c r="C74">
        <v>1</v>
      </c>
    </row>
    <row r="75" spans="1:3" x14ac:dyDescent="0.35">
      <c r="A75" t="s">
        <v>1037</v>
      </c>
      <c r="B75">
        <v>21</v>
      </c>
      <c r="C75">
        <v>21</v>
      </c>
    </row>
    <row r="76" spans="1:3" x14ac:dyDescent="0.35">
      <c r="A76" t="s">
        <v>1038</v>
      </c>
      <c r="B76">
        <v>3</v>
      </c>
      <c r="C76">
        <v>3</v>
      </c>
    </row>
    <row r="77" spans="1:3" x14ac:dyDescent="0.35">
      <c r="A77" t="s">
        <v>1039</v>
      </c>
      <c r="B77">
        <v>9</v>
      </c>
      <c r="C77">
        <v>9</v>
      </c>
    </row>
    <row r="78" spans="1:3" x14ac:dyDescent="0.35">
      <c r="A78" t="s">
        <v>1040</v>
      </c>
      <c r="B78">
        <v>7</v>
      </c>
      <c r="C78">
        <v>7</v>
      </c>
    </row>
    <row r="79" spans="1:3" x14ac:dyDescent="0.35">
      <c r="A79" t="s">
        <v>1041</v>
      </c>
      <c r="B79">
        <v>11</v>
      </c>
      <c r="C79">
        <v>11</v>
      </c>
    </row>
    <row r="80" spans="1:3" x14ac:dyDescent="0.35">
      <c r="A80" t="s">
        <v>1042</v>
      </c>
      <c r="B80">
        <v>4</v>
      </c>
      <c r="C80">
        <v>4</v>
      </c>
    </row>
    <row r="81" spans="1:3" x14ac:dyDescent="0.35">
      <c r="A81" t="s">
        <v>1043</v>
      </c>
      <c r="B81">
        <v>5</v>
      </c>
      <c r="C81">
        <v>5</v>
      </c>
    </row>
    <row r="82" spans="1:3" x14ac:dyDescent="0.35">
      <c r="A82" t="s">
        <v>1044</v>
      </c>
      <c r="B82">
        <v>5</v>
      </c>
      <c r="C82">
        <v>5</v>
      </c>
    </row>
    <row r="83" spans="1:3" x14ac:dyDescent="0.35">
      <c r="A83" t="s">
        <v>1045</v>
      </c>
      <c r="B83">
        <v>57</v>
      </c>
      <c r="C83">
        <v>57</v>
      </c>
    </row>
    <row r="84" spans="1:3" x14ac:dyDescent="0.35">
      <c r="A84" t="s">
        <v>1046</v>
      </c>
      <c r="B84">
        <v>37</v>
      </c>
      <c r="C84">
        <v>37</v>
      </c>
    </row>
    <row r="85" spans="1:3" x14ac:dyDescent="0.35">
      <c r="A85" t="s">
        <v>1047</v>
      </c>
      <c r="B85">
        <v>16</v>
      </c>
      <c r="C85">
        <v>16</v>
      </c>
    </row>
    <row r="86" spans="1:3" x14ac:dyDescent="0.35">
      <c r="A86" t="s">
        <v>1048</v>
      </c>
      <c r="B86">
        <v>7</v>
      </c>
      <c r="C86">
        <v>7</v>
      </c>
    </row>
    <row r="87" spans="1:3" x14ac:dyDescent="0.35">
      <c r="A87" t="s">
        <v>1049</v>
      </c>
      <c r="B87">
        <v>41</v>
      </c>
      <c r="C87">
        <v>41</v>
      </c>
    </row>
    <row r="88" spans="1:3" x14ac:dyDescent="0.35">
      <c r="A88" t="s">
        <v>1050</v>
      </c>
      <c r="B88">
        <v>3</v>
      </c>
      <c r="C88">
        <v>3</v>
      </c>
    </row>
    <row r="89" spans="1:3" x14ac:dyDescent="0.35">
      <c r="A89" t="s">
        <v>1051</v>
      </c>
      <c r="B89">
        <v>2</v>
      </c>
      <c r="C89">
        <v>2</v>
      </c>
    </row>
    <row r="90" spans="1:3" x14ac:dyDescent="0.35">
      <c r="A90" t="s">
        <v>1052</v>
      </c>
      <c r="B90">
        <v>19</v>
      </c>
      <c r="C90">
        <v>19</v>
      </c>
    </row>
    <row r="91" spans="1:3" x14ac:dyDescent="0.35">
      <c r="A91" t="s">
        <v>1053</v>
      </c>
      <c r="B91">
        <v>31</v>
      </c>
      <c r="C91">
        <v>31</v>
      </c>
    </row>
    <row r="92" spans="1:3" x14ac:dyDescent="0.35">
      <c r="A92" t="s">
        <v>1054</v>
      </c>
      <c r="B92">
        <v>1</v>
      </c>
      <c r="C92">
        <v>1</v>
      </c>
    </row>
    <row r="93" spans="1:3" x14ac:dyDescent="0.35">
      <c r="A93" t="s">
        <v>1055</v>
      </c>
      <c r="B93">
        <v>5</v>
      </c>
      <c r="C93">
        <v>5</v>
      </c>
    </row>
    <row r="94" spans="1:3" x14ac:dyDescent="0.35">
      <c r="A94" t="s">
        <v>1056</v>
      </c>
      <c r="B94">
        <v>1</v>
      </c>
      <c r="C94">
        <v>1</v>
      </c>
    </row>
    <row r="95" spans="1:3" x14ac:dyDescent="0.35">
      <c r="A95" t="s">
        <v>1057</v>
      </c>
      <c r="B95">
        <v>1420</v>
      </c>
      <c r="C95">
        <v>1420</v>
      </c>
    </row>
    <row r="96" spans="1:3" x14ac:dyDescent="0.35">
      <c r="A96" t="s">
        <v>1058</v>
      </c>
      <c r="B96">
        <v>29</v>
      </c>
      <c r="C96">
        <v>29</v>
      </c>
    </row>
    <row r="97" spans="1:3" x14ac:dyDescent="0.35">
      <c r="A97" t="s">
        <v>1059</v>
      </c>
      <c r="B97">
        <v>4</v>
      </c>
      <c r="C97">
        <v>4</v>
      </c>
    </row>
    <row r="98" spans="1:3" x14ac:dyDescent="0.35">
      <c r="A98" t="s">
        <v>1060</v>
      </c>
      <c r="B98">
        <v>10</v>
      </c>
      <c r="C98">
        <v>10</v>
      </c>
    </row>
    <row r="99" spans="1:3" x14ac:dyDescent="0.35">
      <c r="A99" t="s">
        <v>1061</v>
      </c>
      <c r="B99">
        <v>5</v>
      </c>
      <c r="C99">
        <v>5</v>
      </c>
    </row>
    <row r="100" spans="1:3" x14ac:dyDescent="0.35">
      <c r="A100" t="s">
        <v>1062</v>
      </c>
      <c r="B100">
        <v>8</v>
      </c>
      <c r="C100">
        <v>8</v>
      </c>
    </row>
    <row r="101" spans="1:3" x14ac:dyDescent="0.35">
      <c r="A101" t="s">
        <v>1063</v>
      </c>
      <c r="B101">
        <v>3</v>
      </c>
      <c r="C101">
        <v>3</v>
      </c>
    </row>
    <row r="102" spans="1:3" x14ac:dyDescent="0.35">
      <c r="A102" t="s">
        <v>1064</v>
      </c>
      <c r="B102">
        <v>3</v>
      </c>
      <c r="C102">
        <v>3</v>
      </c>
    </row>
    <row r="103" spans="1:3" x14ac:dyDescent="0.35">
      <c r="A103" t="s">
        <v>1065</v>
      </c>
      <c r="B103">
        <v>17</v>
      </c>
      <c r="C103">
        <v>17</v>
      </c>
    </row>
    <row r="104" spans="1:3" x14ac:dyDescent="0.35">
      <c r="A104" t="s">
        <v>1066</v>
      </c>
      <c r="B104">
        <v>15</v>
      </c>
      <c r="C104">
        <v>15</v>
      </c>
    </row>
    <row r="105" spans="1:3" x14ac:dyDescent="0.35">
      <c r="A105" t="s">
        <v>1067</v>
      </c>
      <c r="B105">
        <v>1</v>
      </c>
      <c r="C10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Mean_Flux</vt:lpstr>
      <vt:lpstr>Median_Flux</vt:lpstr>
      <vt:lpstr>Q25_Flux</vt:lpstr>
      <vt:lpstr>Q75_Flux</vt:lpstr>
      <vt:lpstr>Std_Flux</vt:lpstr>
      <vt:lpstr>Max_Flux</vt:lpstr>
      <vt:lpstr>Min_Flux</vt:lpstr>
      <vt:lpstr>Total_Flux</vt:lpstr>
      <vt:lpstr>Reaction_Count</vt:lpstr>
      <vt:lpstr>Top_Pathways_Summary</vt:lpstr>
      <vt:lpstr>HSD_vs_NSD_Comparison</vt:lpstr>
      <vt:lpstr>HSD_vs_NSD_Normalized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Moon, Sun Jin</cp:lastModifiedBy>
  <dcterms:modified xsi:type="dcterms:W3CDTF">2025-09-04T17:21:59Z</dcterms:modified>
</cp:coreProperties>
</file>