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24\root_scripts\"/>
    </mc:Choice>
  </mc:AlternateContent>
  <xr:revisionPtr revIDLastSave="0" documentId="13_ncr:1_{2F09EA32-52D0-4A76-ABD9-A6F9FA2AC163}" xr6:coauthVersionLast="47" xr6:coauthVersionMax="47" xr10:uidLastSave="{00000000-0000-0000-0000-000000000000}"/>
  <bookViews>
    <workbookView xWindow="8004" yWindow="-24" windowWidth="15144" windowHeight="12000" xr2:uid="{54B87DC3-80D2-408F-9ECA-DC6AAEA4F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8" i="1"/>
  <c r="B9" i="1" s="1"/>
  <c r="B10" i="1" s="1"/>
  <c r="C17" i="1"/>
  <c r="B17" i="1"/>
  <c r="C10" i="1"/>
  <c r="G4" i="1" l="1"/>
  <c r="H4" i="1"/>
  <c r="G5" i="1"/>
  <c r="H5" i="1"/>
  <c r="G6" i="1"/>
  <c r="H6" i="1"/>
  <c r="G7" i="1"/>
  <c r="H7" i="1" s="1"/>
  <c r="G8" i="1"/>
  <c r="H8" i="1"/>
  <c r="G9" i="1"/>
  <c r="H9" i="1"/>
  <c r="G10" i="1"/>
  <c r="H10" i="1"/>
  <c r="G11" i="1"/>
  <c r="H11" i="1" s="1"/>
  <c r="G12" i="1"/>
  <c r="H12" i="1"/>
  <c r="G13" i="1"/>
  <c r="H13" i="1"/>
  <c r="G14" i="1"/>
  <c r="H14" i="1"/>
  <c r="G15" i="1"/>
  <c r="H15" i="1"/>
  <c r="G16" i="1"/>
  <c r="H16" i="1" s="1"/>
  <c r="G17" i="1"/>
  <c r="H17" i="1"/>
  <c r="G18" i="1"/>
  <c r="H18" i="1"/>
  <c r="G19" i="1"/>
  <c r="H19" i="1"/>
  <c r="G20" i="1"/>
  <c r="H20" i="1" s="1"/>
  <c r="G21" i="1"/>
  <c r="H21" i="1"/>
  <c r="G22" i="1"/>
  <c r="H22" i="1"/>
  <c r="G3" i="1"/>
  <c r="H3" i="1" s="1"/>
  <c r="B7" i="1" l="1"/>
  <c r="B14" i="1" l="1"/>
  <c r="B15" i="1" l="1"/>
  <c r="B16" i="1" s="1"/>
</calcChain>
</file>

<file path=xl/sharedStrings.xml><?xml version="1.0" encoding="utf-8"?>
<sst xmlns="http://schemas.openxmlformats.org/spreadsheetml/2006/main" count="26" uniqueCount="15">
  <si>
    <t>τ (fs)</t>
  </si>
  <si>
    <t>ћ</t>
  </si>
  <si>
    <t>eV·s</t>
  </si>
  <si>
    <t>eV</t>
  </si>
  <si>
    <t>s</t>
  </si>
  <si>
    <t>s -&gt; fs</t>
  </si>
  <si>
    <t>MeV -&gt; eV</t>
  </si>
  <si>
    <t>τ</t>
  </si>
  <si>
    <t>MeV</t>
  </si>
  <si>
    <t>fs</t>
  </si>
  <si>
    <t>Γ (eV)</t>
  </si>
  <si>
    <t>T (fs)</t>
  </si>
  <si>
    <r>
      <t>T</t>
    </r>
    <r>
      <rPr>
        <vertAlign val="subscript"/>
        <sz val="12"/>
        <color theme="1"/>
        <rFont val="Cambria"/>
        <family val="1"/>
      </rPr>
      <t>1/2</t>
    </r>
  </si>
  <si>
    <r>
      <t>Γ</t>
    </r>
    <r>
      <rPr>
        <vertAlign val="subscript"/>
        <sz val="12"/>
        <color theme="1"/>
        <rFont val="Cambria"/>
        <family val="1"/>
      </rPr>
      <t>tot</t>
    </r>
  </si>
  <si>
    <t>Red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</si>
</sst>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10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indexed="8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0"/>
      <color theme="1"/>
      <name val="Cambria"/>
      <family val="1"/>
    </font>
    <font>
      <b/>
      <sz val="14"/>
      <color rgb="FFFF0000"/>
      <name val="Cambria"/>
      <family val="1"/>
    </font>
    <font>
      <b/>
      <sz val="14"/>
      <color theme="1"/>
      <name val="Cambria"/>
      <family val="1"/>
    </font>
    <font>
      <b/>
      <sz val="14"/>
      <name val="Cambria"/>
      <family val="1"/>
    </font>
    <font>
      <vertAlign val="subscript"/>
      <sz val="12"/>
      <color theme="1"/>
      <name val="Cambria"/>
      <family val="1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7" applyNumberFormat="1" applyFont="1" applyAlignment="1">
      <alignment horizontal="center" vertical="center"/>
    </xf>
    <xf numFmtId="2" fontId="4" fillId="0" borderId="0" xfId="7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8">
    <cellStyle name="Normal" xfId="0" builtinId="0"/>
    <cellStyle name="Normal 2" xfId="3" xr:uid="{2724CE10-C814-4390-A8DB-3A565B896B04}"/>
    <cellStyle name="Normal 2 2" xfId="7" xr:uid="{F86AC9A5-2DA1-4F58-895B-2B2365CE8A0D}"/>
    <cellStyle name="Normal 3" xfId="2" xr:uid="{76F61D00-6760-45EC-9C2A-909A5E915F8E}"/>
    <cellStyle name="Percent 2" xfId="4" xr:uid="{62BB9C0A-24F8-4B3C-844A-22350AD3E4C3}"/>
    <cellStyle name="Percent 3" xfId="5" xr:uid="{FF5AE271-6813-41F8-BAFC-607F0C8E97CF}"/>
    <cellStyle name="常规 2 2" xfId="1" xr:uid="{8BC12DF8-3039-46DE-A5A1-27255643F698}"/>
    <cellStyle name="百分比 2" xfId="6" xr:uid="{EDAEB501-AD17-4C7E-9521-5F89DBB39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Sheet1!$G$3:$G$22</c:f>
              <c:numCache>
                <c:formatCode>0.00</c:formatCode>
                <c:ptCount val="20"/>
                <c:pt idx="0">
                  <c:v>6.5821195690000005</c:v>
                </c:pt>
                <c:pt idx="1">
                  <c:v>3.2910597845000003</c:v>
                </c:pt>
                <c:pt idx="2">
                  <c:v>2.1940398563333336</c:v>
                </c:pt>
                <c:pt idx="3">
                  <c:v>1.6455298922500001</c:v>
                </c:pt>
                <c:pt idx="4">
                  <c:v>1.3164239138</c:v>
                </c:pt>
                <c:pt idx="5">
                  <c:v>1.0970199281666668</c:v>
                </c:pt>
                <c:pt idx="6">
                  <c:v>0.94030279557142871</c:v>
                </c:pt>
                <c:pt idx="7">
                  <c:v>0.82276494612500006</c:v>
                </c:pt>
                <c:pt idx="8">
                  <c:v>0.73134661877777785</c:v>
                </c:pt>
                <c:pt idx="9">
                  <c:v>0.65821195690000001</c:v>
                </c:pt>
                <c:pt idx="10">
                  <c:v>0.59837450627272726</c:v>
                </c:pt>
                <c:pt idx="11">
                  <c:v>0.54850996408333341</c:v>
                </c:pt>
                <c:pt idx="12">
                  <c:v>0.506316889923077</c:v>
                </c:pt>
                <c:pt idx="13">
                  <c:v>0.47015139778571435</c:v>
                </c:pt>
                <c:pt idx="14">
                  <c:v>0.43880797126666671</c:v>
                </c:pt>
                <c:pt idx="15">
                  <c:v>0.41138247306250003</c:v>
                </c:pt>
                <c:pt idx="16">
                  <c:v>0.38718350405882351</c:v>
                </c:pt>
                <c:pt idx="17">
                  <c:v>0.36567330938888892</c:v>
                </c:pt>
                <c:pt idx="18">
                  <c:v>0.34642734573684214</c:v>
                </c:pt>
                <c:pt idx="19">
                  <c:v>0.32910597845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7-4646-A0A5-FF89C057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78936"/>
        <c:axId val="423731512"/>
      </c:scatterChart>
      <c:valAx>
        <c:axId val="152857893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l-GR"/>
                  <a:t>Γ (</a:t>
                </a:r>
                <a:r>
                  <a:rPr lang="en-US"/>
                  <a:t>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23731512"/>
        <c:crosses val="autoZero"/>
        <c:crossBetween val="midCat"/>
      </c:valAx>
      <c:valAx>
        <c:axId val="4237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l-GR"/>
                  <a:t>τ (</a:t>
                </a:r>
                <a:r>
                  <a:rPr lang="en-US"/>
                  <a:t>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2857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167640</xdr:rowOff>
    </xdr:from>
    <xdr:to>
      <xdr:col>15</xdr:col>
      <xdr:colOff>604520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C5DB5-448B-43B1-B332-FCFBB1EB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208F-FE39-4382-98C3-0FBD1F8027CF}">
  <dimension ref="A1:H22"/>
  <sheetViews>
    <sheetView tabSelected="1" workbookViewId="0">
      <selection activeCell="B17" sqref="B17"/>
    </sheetView>
  </sheetViews>
  <sheetFormatPr defaultRowHeight="15"/>
  <cols>
    <col min="1" max="1" width="17.33203125" style="1" bestFit="1" customWidth="1"/>
    <col min="2" max="2" width="14.33203125" style="1" bestFit="1" customWidth="1"/>
    <col min="3" max="3" width="5.21875" style="1" bestFit="1" customWidth="1"/>
    <col min="4" max="4" width="8.88671875" style="1"/>
    <col min="5" max="5" width="11.33203125" style="1" bestFit="1" customWidth="1"/>
    <col min="6" max="6" width="10.109375" style="1" bestFit="1" customWidth="1"/>
    <col min="7" max="16384" width="8.88671875" style="1"/>
  </cols>
  <sheetData>
    <row r="1" spans="1:8">
      <c r="A1" s="10" t="s">
        <v>14</v>
      </c>
    </row>
    <row r="2" spans="1:8">
      <c r="A2" s="1" t="s">
        <v>6</v>
      </c>
      <c r="B2" s="3">
        <v>1000000</v>
      </c>
      <c r="F2" s="4" t="s">
        <v>10</v>
      </c>
      <c r="G2" s="4" t="s">
        <v>0</v>
      </c>
      <c r="H2" s="4" t="s">
        <v>11</v>
      </c>
    </row>
    <row r="3" spans="1:8">
      <c r="A3" s="1" t="s">
        <v>5</v>
      </c>
      <c r="B3" s="3">
        <v>1000000000000000</v>
      </c>
      <c r="F3" s="4">
        <v>0.1</v>
      </c>
      <c r="G3" s="5">
        <f>$B$4/F3*$B$3</f>
        <v>6.5821195690000005</v>
      </c>
      <c r="H3" s="5">
        <f>G3*LN(2)</f>
        <v>4.5623776213607927</v>
      </c>
    </row>
    <row r="4" spans="1:8">
      <c r="A4" s="1" t="s">
        <v>1</v>
      </c>
      <c r="B4" s="2">
        <v>6.5821195690000003E-16</v>
      </c>
      <c r="C4" s="1" t="s">
        <v>2</v>
      </c>
      <c r="F4" s="4">
        <v>0.2</v>
      </c>
      <c r="G4" s="5">
        <f t="shared" ref="G4:G22" si="0">$B$4/F4*$B$3</f>
        <v>3.2910597845000003</v>
      </c>
      <c r="H4" s="5">
        <f t="shared" ref="H4:H22" si="1">G4*LN(2)</f>
        <v>2.2811888106803964</v>
      </c>
    </row>
    <row r="5" spans="1:8">
      <c r="F5" s="4">
        <v>0.3</v>
      </c>
      <c r="G5" s="5">
        <f t="shared" si="0"/>
        <v>2.1940398563333336</v>
      </c>
      <c r="H5" s="5">
        <f t="shared" si="1"/>
        <v>1.5207925404535976</v>
      </c>
    </row>
    <row r="6" spans="1:8" ht="18.600000000000001">
      <c r="A6" s="1" t="s">
        <v>13</v>
      </c>
      <c r="B6" s="6">
        <v>72000</v>
      </c>
      <c r="C6" s="1" t="s">
        <v>3</v>
      </c>
      <c r="F6" s="4">
        <v>0.4</v>
      </c>
      <c r="G6" s="5">
        <f t="shared" si="0"/>
        <v>1.6455298922500001</v>
      </c>
      <c r="H6" s="5">
        <f t="shared" si="1"/>
        <v>1.1405944053401982</v>
      </c>
    </row>
    <row r="7" spans="1:8" ht="18.600000000000001">
      <c r="A7" s="1" t="s">
        <v>13</v>
      </c>
      <c r="B7" s="3">
        <f>B6/$B$2</f>
        <v>7.1999999999999995E-2</v>
      </c>
      <c r="C7" s="1" t="s">
        <v>8</v>
      </c>
      <c r="F7" s="4">
        <v>0.5</v>
      </c>
      <c r="G7" s="5">
        <f t="shared" si="0"/>
        <v>1.3164239138</v>
      </c>
      <c r="H7" s="5">
        <f t="shared" si="1"/>
        <v>0.9124755242721585</v>
      </c>
    </row>
    <row r="8" spans="1:8">
      <c r="A8" s="1" t="s">
        <v>7</v>
      </c>
      <c r="B8" s="2">
        <f>B4/$B$6</f>
        <v>9.1418327347222223E-21</v>
      </c>
      <c r="C8" s="1" t="s">
        <v>4</v>
      </c>
      <c r="F8" s="4">
        <v>0.6</v>
      </c>
      <c r="G8" s="5">
        <f t="shared" si="0"/>
        <v>1.0970199281666668</v>
      </c>
      <c r="H8" s="5">
        <f t="shared" si="1"/>
        <v>0.76039627022679879</v>
      </c>
    </row>
    <row r="9" spans="1:8" ht="17.399999999999999">
      <c r="A9" s="1" t="s">
        <v>7</v>
      </c>
      <c r="B9" s="9">
        <f>B8*$B$3</f>
        <v>9.1418327347222216E-6</v>
      </c>
      <c r="C9" s="1" t="s">
        <v>9</v>
      </c>
      <c r="F9" s="4">
        <v>0.7</v>
      </c>
      <c r="G9" s="5">
        <f t="shared" si="0"/>
        <v>0.94030279557142871</v>
      </c>
      <c r="H9" s="5">
        <f t="shared" si="1"/>
        <v>0.65176823162297037</v>
      </c>
    </row>
    <row r="10" spans="1:8" ht="18.600000000000001">
      <c r="A10" s="1" t="s">
        <v>12</v>
      </c>
      <c r="B10" s="8">
        <f>B9*LN(2)</f>
        <v>6.3366355852233222E-6</v>
      </c>
      <c r="C10" s="1" t="str">
        <f>C9</f>
        <v>fs</v>
      </c>
      <c r="F10" s="4">
        <v>0.8</v>
      </c>
      <c r="G10" s="5">
        <f t="shared" si="0"/>
        <v>0.82276494612500006</v>
      </c>
      <c r="H10" s="5">
        <f t="shared" si="1"/>
        <v>0.57029720267009909</v>
      </c>
    </row>
    <row r="11" spans="1:8">
      <c r="F11" s="4">
        <v>0.9</v>
      </c>
      <c r="G11" s="5">
        <f t="shared" si="0"/>
        <v>0.73134661877777785</v>
      </c>
      <c r="H11" s="5">
        <f t="shared" si="1"/>
        <v>0.50693084681786582</v>
      </c>
    </row>
    <row r="12" spans="1:8">
      <c r="F12" s="4">
        <v>1</v>
      </c>
      <c r="G12" s="5">
        <f t="shared" si="0"/>
        <v>0.65821195690000001</v>
      </c>
      <c r="H12" s="5">
        <f t="shared" si="1"/>
        <v>0.45623776213607925</v>
      </c>
    </row>
    <row r="13" spans="1:8" ht="17.399999999999999">
      <c r="A13" s="1" t="s">
        <v>7</v>
      </c>
      <c r="B13" s="13">
        <v>1.1200000000000001</v>
      </c>
      <c r="C13" s="1" t="s">
        <v>9</v>
      </c>
      <c r="D13" s="12">
        <v>0.18</v>
      </c>
      <c r="F13" s="4">
        <v>1.1000000000000001</v>
      </c>
      <c r="G13" s="5">
        <f t="shared" si="0"/>
        <v>0.59837450627272726</v>
      </c>
      <c r="H13" s="5">
        <f t="shared" si="1"/>
        <v>0.41476160194189021</v>
      </c>
    </row>
    <row r="14" spans="1:8">
      <c r="A14" s="1" t="s">
        <v>7</v>
      </c>
      <c r="B14" s="2">
        <f>B13/$B$3</f>
        <v>1.1200000000000001E-15</v>
      </c>
      <c r="C14" s="1" t="s">
        <v>4</v>
      </c>
      <c r="F14" s="4">
        <v>1.2</v>
      </c>
      <c r="G14" s="5">
        <f t="shared" si="0"/>
        <v>0.54850996408333341</v>
      </c>
      <c r="H14" s="5">
        <f t="shared" si="1"/>
        <v>0.38019813511339939</v>
      </c>
    </row>
    <row r="15" spans="1:8" ht="18.600000000000001">
      <c r="A15" s="1" t="s">
        <v>13</v>
      </c>
      <c r="B15" s="7">
        <f>$B$4/B14</f>
        <v>0.58768924723214289</v>
      </c>
      <c r="C15" s="1" t="s">
        <v>3</v>
      </c>
      <c r="F15" s="4">
        <v>1.3</v>
      </c>
      <c r="G15" s="5">
        <f t="shared" si="0"/>
        <v>0.506316889923077</v>
      </c>
      <c r="H15" s="5">
        <f t="shared" si="1"/>
        <v>0.35095212472006099</v>
      </c>
    </row>
    <row r="16" spans="1:8" ht="18.600000000000001">
      <c r="A16" s="1" t="s">
        <v>13</v>
      </c>
      <c r="B16" s="2">
        <f>B15/$B$2</f>
        <v>5.8768924723214289E-7</v>
      </c>
      <c r="C16" s="1" t="s">
        <v>8</v>
      </c>
      <c r="F16" s="4">
        <v>1.4</v>
      </c>
      <c r="G16" s="5">
        <f t="shared" si="0"/>
        <v>0.47015139778571435</v>
      </c>
      <c r="H16" s="5">
        <f t="shared" si="1"/>
        <v>0.32588411581148519</v>
      </c>
    </row>
    <row r="17" spans="1:8" ht="18.600000000000001">
      <c r="A17" s="1" t="s">
        <v>12</v>
      </c>
      <c r="B17" s="11">
        <f>B13*LN(2)</f>
        <v>0.77632484222713882</v>
      </c>
      <c r="C17" s="1" t="str">
        <f>C13</f>
        <v>fs</v>
      </c>
      <c r="D17" s="11">
        <f>D13*LN(2)</f>
        <v>0.12476649250079015</v>
      </c>
      <c r="F17" s="4">
        <v>1.5</v>
      </c>
      <c r="G17" s="5">
        <f t="shared" si="0"/>
        <v>0.43880797126666671</v>
      </c>
      <c r="H17" s="5">
        <f t="shared" si="1"/>
        <v>0.30415850809071954</v>
      </c>
    </row>
    <row r="18" spans="1:8">
      <c r="F18" s="4">
        <v>1.6</v>
      </c>
      <c r="G18" s="5">
        <f t="shared" si="0"/>
        <v>0.41138247306250003</v>
      </c>
      <c r="H18" s="5">
        <f t="shared" si="1"/>
        <v>0.28514860133504955</v>
      </c>
    </row>
    <row r="19" spans="1:8">
      <c r="F19" s="4">
        <v>1.7</v>
      </c>
      <c r="G19" s="5">
        <f t="shared" si="0"/>
        <v>0.38718350405882351</v>
      </c>
      <c r="H19" s="5">
        <f t="shared" si="1"/>
        <v>0.26837515419769364</v>
      </c>
    </row>
    <row r="20" spans="1:8">
      <c r="F20" s="4">
        <v>1.8</v>
      </c>
      <c r="G20" s="5">
        <f t="shared" si="0"/>
        <v>0.36567330938888892</v>
      </c>
      <c r="H20" s="5">
        <f t="shared" si="1"/>
        <v>0.25346542340893291</v>
      </c>
    </row>
    <row r="21" spans="1:8">
      <c r="F21" s="4">
        <v>1.9</v>
      </c>
      <c r="G21" s="5">
        <f t="shared" si="0"/>
        <v>0.34642734573684214</v>
      </c>
      <c r="H21" s="5">
        <f t="shared" si="1"/>
        <v>0.24012513796635751</v>
      </c>
    </row>
    <row r="22" spans="1:8">
      <c r="F22" s="4">
        <v>2</v>
      </c>
      <c r="G22" s="5">
        <f t="shared" si="0"/>
        <v>0.32910597845</v>
      </c>
      <c r="H22" s="5">
        <f t="shared" si="1"/>
        <v>0.22811888106803963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2024-06-17T17:11:18Z</dcterms:created>
  <dcterms:modified xsi:type="dcterms:W3CDTF">2025-08-01T04:21:59Z</dcterms:modified>
</cp:coreProperties>
</file>